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90" windowWidth="18315" windowHeight="9045" tabRatio="914"/>
  </bookViews>
  <sheets>
    <sheet name="表紙" sheetId="11" r:id="rId1"/>
    <sheet name="文書管理" sheetId="12" r:id="rId2"/>
    <sheet name="ドキュメント一覧" sheetId="5" r:id="rId3"/>
    <sheet name="証明書の仕組み" sheetId="17" r:id="rId4"/>
    <sheet name="作業一覧(ドキュメント突合せ)" sheetId="6" r:id="rId5"/>
    <sheet name="1.証明書作成" sheetId="8" r:id="rId6"/>
    <sheet name="2.証明書インポート" sheetId="13" r:id="rId7"/>
    <sheet name="3.別環境への移送(内部)" sheetId="14" r:id="rId8"/>
    <sheet name="3.別環境への移送(外部)" sheetId="18" r:id="rId9"/>
    <sheet name="4.その他" sheetId="16" r:id="rId10"/>
  </sheets>
  <calcPr calcId="144525"/>
</workbook>
</file>

<file path=xl/calcChain.xml><?xml version="1.0" encoding="utf-8"?>
<calcChain xmlns="http://schemas.openxmlformats.org/spreadsheetml/2006/main">
  <c r="H83" i="18" l="1"/>
  <c r="H52" i="14"/>
  <c r="M81" i="18" l="1"/>
  <c r="C81" i="18"/>
  <c r="A81" i="18"/>
  <c r="M80" i="18"/>
  <c r="C80" i="18"/>
  <c r="A80" i="18"/>
  <c r="M79" i="18"/>
  <c r="C79" i="18"/>
  <c r="A79" i="18"/>
  <c r="M78" i="18"/>
  <c r="C78" i="18"/>
  <c r="A78" i="18"/>
  <c r="M77" i="18"/>
  <c r="C77" i="18"/>
  <c r="A77" i="18"/>
  <c r="M76" i="18"/>
  <c r="M24" i="14" l="1"/>
  <c r="A25" i="14"/>
  <c r="C25" i="14"/>
  <c r="M25" i="14"/>
  <c r="A26" i="14"/>
  <c r="C26" i="14"/>
  <c r="M26" i="14"/>
  <c r="A27" i="14"/>
  <c r="C27" i="14"/>
  <c r="M27" i="14"/>
  <c r="A28" i="14"/>
  <c r="C28" i="14"/>
  <c r="M28" i="14"/>
  <c r="M37" i="18" l="1"/>
  <c r="C37" i="18"/>
  <c r="A37" i="18"/>
  <c r="M36" i="18"/>
  <c r="C36" i="18"/>
  <c r="A36" i="18"/>
  <c r="M35" i="18"/>
  <c r="C35" i="18"/>
  <c r="A35" i="18"/>
  <c r="M34" i="18"/>
  <c r="C34" i="18"/>
  <c r="A34" i="18"/>
  <c r="M67" i="18" l="1"/>
  <c r="C67" i="18"/>
  <c r="A67" i="18"/>
  <c r="M66" i="18"/>
  <c r="C66" i="18"/>
  <c r="A66" i="18"/>
  <c r="M65" i="18"/>
  <c r="C65" i="18"/>
  <c r="A65" i="18"/>
  <c r="M64" i="18"/>
  <c r="C64" i="18"/>
  <c r="A64" i="18"/>
  <c r="M63" i="18"/>
  <c r="C63" i="18"/>
  <c r="A63" i="18"/>
  <c r="M62" i="18"/>
  <c r="C62" i="18"/>
  <c r="A62" i="18"/>
  <c r="M61" i="18"/>
  <c r="C61" i="18"/>
  <c r="A61" i="18"/>
  <c r="M60" i="18"/>
  <c r="C60" i="18"/>
  <c r="A60" i="18"/>
  <c r="M59" i="18"/>
  <c r="C59" i="18"/>
  <c r="A59" i="18"/>
  <c r="M58" i="18"/>
  <c r="C58" i="18"/>
  <c r="A58" i="18"/>
  <c r="M57" i="18"/>
  <c r="C57" i="18"/>
  <c r="A57" i="18"/>
  <c r="M56" i="18"/>
  <c r="C56" i="18"/>
  <c r="A56" i="18"/>
  <c r="M55" i="18"/>
  <c r="C55" i="18"/>
  <c r="A55" i="18"/>
  <c r="M54" i="18"/>
  <c r="C54" i="18"/>
  <c r="A54" i="18"/>
  <c r="M53" i="18"/>
  <c r="A53" i="18"/>
  <c r="M23" i="18"/>
  <c r="C23" i="18"/>
  <c r="A23" i="18"/>
  <c r="M22" i="18"/>
  <c r="C22" i="18"/>
  <c r="A22" i="18"/>
  <c r="M21" i="18"/>
  <c r="C21" i="18"/>
  <c r="A21" i="18"/>
  <c r="M20" i="18"/>
  <c r="C20" i="18"/>
  <c r="A20" i="18"/>
  <c r="M19" i="18"/>
  <c r="C19" i="18"/>
  <c r="A19" i="18"/>
  <c r="M18" i="18"/>
  <c r="C18" i="18"/>
  <c r="A18" i="18"/>
  <c r="M17" i="18"/>
  <c r="C17" i="18"/>
  <c r="A17" i="18"/>
  <c r="M16" i="18"/>
  <c r="A16" i="18"/>
  <c r="M75" i="18"/>
  <c r="C75" i="18"/>
  <c r="A75" i="18"/>
  <c r="M74" i="18"/>
  <c r="A74" i="18"/>
  <c r="M73" i="18"/>
  <c r="C73" i="18"/>
  <c r="A73" i="18"/>
  <c r="M72" i="18"/>
  <c r="C72" i="18"/>
  <c r="A72" i="18"/>
  <c r="M71" i="18"/>
  <c r="C71" i="18"/>
  <c r="A71" i="18"/>
  <c r="M70" i="18"/>
  <c r="C70" i="18"/>
  <c r="A70" i="18"/>
  <c r="M69" i="18"/>
  <c r="C69" i="18"/>
  <c r="A69" i="18"/>
  <c r="M68" i="18"/>
  <c r="A68" i="18"/>
  <c r="M52" i="18"/>
  <c r="C52" i="18"/>
  <c r="A52" i="18"/>
  <c r="M51" i="18"/>
  <c r="C51" i="18"/>
  <c r="A51" i="18"/>
  <c r="M50" i="18"/>
  <c r="C50" i="18"/>
  <c r="A50" i="18"/>
  <c r="M49" i="18"/>
  <c r="C49" i="18"/>
  <c r="A49" i="18"/>
  <c r="M48" i="18"/>
  <c r="C48" i="18"/>
  <c r="A48" i="18"/>
  <c r="M47" i="18"/>
  <c r="C47" i="18"/>
  <c r="A47" i="18"/>
  <c r="M46" i="18"/>
  <c r="C46" i="18"/>
  <c r="A46" i="18"/>
  <c r="M45" i="18"/>
  <c r="C45" i="18"/>
  <c r="A45" i="18"/>
  <c r="M44" i="18"/>
  <c r="C44" i="18"/>
  <c r="A44" i="18"/>
  <c r="M43" i="18"/>
  <c r="C43" i="18"/>
  <c r="A43" i="18"/>
  <c r="M42" i="18"/>
  <c r="C42" i="18"/>
  <c r="A42" i="18"/>
  <c r="M41" i="18"/>
  <c r="C41" i="18"/>
  <c r="A41" i="18"/>
  <c r="M40" i="18"/>
  <c r="C40" i="18"/>
  <c r="A40" i="18"/>
  <c r="M39" i="18"/>
  <c r="C39" i="18"/>
  <c r="A39" i="18"/>
  <c r="M38" i="18"/>
  <c r="A38" i="18"/>
  <c r="M33" i="18"/>
  <c r="C33" i="18"/>
  <c r="A33" i="18"/>
  <c r="M32" i="18"/>
  <c r="C32" i="18"/>
  <c r="M31" i="18"/>
  <c r="C31" i="18"/>
  <c r="A31" i="18"/>
  <c r="M30" i="18"/>
  <c r="C30" i="18"/>
  <c r="A30" i="18"/>
  <c r="M29" i="18"/>
  <c r="C29" i="18"/>
  <c r="A29" i="18"/>
  <c r="M28" i="18"/>
  <c r="A28" i="18"/>
  <c r="M27" i="18"/>
  <c r="C27" i="18"/>
  <c r="A27" i="18"/>
  <c r="M26" i="18"/>
  <c r="C26" i="18"/>
  <c r="A26" i="18"/>
  <c r="M25" i="18"/>
  <c r="C25" i="18"/>
  <c r="A25" i="18"/>
  <c r="M24" i="18"/>
  <c r="A24" i="18"/>
  <c r="M15" i="18"/>
  <c r="C15" i="18"/>
  <c r="A15" i="18"/>
  <c r="M14" i="18"/>
  <c r="C14" i="18"/>
  <c r="A14" i="18"/>
  <c r="M13" i="18"/>
  <c r="C13" i="18"/>
  <c r="A13" i="18"/>
  <c r="M12" i="18"/>
  <c r="C12" i="18"/>
  <c r="A12" i="18"/>
  <c r="M11" i="18"/>
  <c r="C11" i="18"/>
  <c r="A11" i="18"/>
  <c r="M10" i="18"/>
  <c r="C10" i="18"/>
  <c r="A10" i="18"/>
  <c r="M9" i="18"/>
  <c r="C9" i="18"/>
  <c r="A9" i="18"/>
  <c r="M8" i="18"/>
  <c r="A8" i="18"/>
  <c r="M7" i="18"/>
  <c r="C7" i="18"/>
  <c r="A7" i="18"/>
  <c r="M6" i="18"/>
  <c r="C6" i="18"/>
  <c r="A6" i="18"/>
  <c r="M5" i="18"/>
  <c r="C5" i="18"/>
  <c r="A5" i="18"/>
  <c r="M4" i="18"/>
  <c r="C4" i="18"/>
  <c r="M48" i="14"/>
  <c r="C48" i="14"/>
  <c r="A48" i="14"/>
  <c r="M47" i="14"/>
  <c r="C47" i="14"/>
  <c r="A47" i="14"/>
  <c r="M46" i="14"/>
  <c r="C46" i="14"/>
  <c r="A46" i="14"/>
  <c r="M45" i="14"/>
  <c r="C45" i="14"/>
  <c r="A45" i="14"/>
  <c r="M44" i="14"/>
  <c r="A44" i="14"/>
  <c r="C53" i="18"/>
  <c r="A76" i="18"/>
  <c r="A4" i="18"/>
  <c r="A32" i="18"/>
  <c r="C16" i="18" l="1"/>
  <c r="M1" i="18"/>
  <c r="C38" i="18"/>
  <c r="C68" i="18"/>
  <c r="C8" i="18"/>
  <c r="M39" i="14" l="1"/>
  <c r="C39" i="14"/>
  <c r="A39" i="14"/>
  <c r="M40" i="14"/>
  <c r="C40" i="14"/>
  <c r="A40" i="14"/>
  <c r="M34" i="14"/>
  <c r="C34" i="14"/>
  <c r="A34" i="14"/>
  <c r="M33" i="14"/>
  <c r="C33" i="14"/>
  <c r="A33" i="14"/>
  <c r="M35" i="14"/>
  <c r="C35" i="14"/>
  <c r="A35" i="14"/>
  <c r="M32" i="14"/>
  <c r="C32" i="14"/>
  <c r="A32" i="14"/>
  <c r="M31" i="14"/>
  <c r="C31" i="14"/>
  <c r="A31" i="14"/>
  <c r="M30" i="14"/>
  <c r="C30" i="14"/>
  <c r="A30" i="14"/>
  <c r="M11" i="14"/>
  <c r="C11" i="14"/>
  <c r="A11" i="14"/>
  <c r="M12" i="14"/>
  <c r="C12" i="14"/>
  <c r="A12" i="14"/>
  <c r="M10" i="14"/>
  <c r="C10" i="14"/>
  <c r="A10" i="14"/>
  <c r="M9" i="14"/>
  <c r="C9" i="14"/>
  <c r="A9" i="14"/>
  <c r="C74" i="18"/>
  <c r="C24" i="18"/>
  <c r="C76" i="18"/>
  <c r="M89" i="13" l="1"/>
  <c r="C89" i="13"/>
  <c r="A89" i="13"/>
  <c r="M80" i="13"/>
  <c r="C80" i="13"/>
  <c r="A80" i="13"/>
  <c r="M79" i="13"/>
  <c r="C79" i="13"/>
  <c r="A79" i="13"/>
  <c r="M74" i="13"/>
  <c r="C74" i="13"/>
  <c r="A74" i="13"/>
  <c r="C28" i="18"/>
  <c r="M73" i="13" l="1"/>
  <c r="C73" i="13"/>
  <c r="A73" i="13"/>
  <c r="M72" i="13"/>
  <c r="C72" i="13"/>
  <c r="A72" i="13"/>
  <c r="M71" i="13"/>
  <c r="A71" i="13"/>
  <c r="M14" i="13"/>
  <c r="C14" i="13"/>
  <c r="A14" i="13"/>
  <c r="M12" i="13"/>
  <c r="A12" i="13"/>
  <c r="M6" i="13"/>
  <c r="A6" i="13"/>
  <c r="M102" i="8"/>
  <c r="A102" i="8"/>
  <c r="M16" i="8"/>
  <c r="C16" i="8"/>
  <c r="A16" i="8"/>
  <c r="M11" i="8"/>
  <c r="A11" i="8"/>
  <c r="M5" i="8" l="1"/>
  <c r="C5" i="8"/>
  <c r="A5" i="8"/>
  <c r="M15" i="8"/>
  <c r="C15" i="8"/>
  <c r="A15" i="8"/>
  <c r="M45" i="13" l="1"/>
  <c r="C45" i="13"/>
  <c r="A45" i="13"/>
  <c r="M44" i="13"/>
  <c r="C44" i="13"/>
  <c r="A44" i="13"/>
  <c r="M43" i="13"/>
  <c r="C43" i="13"/>
  <c r="A43" i="13"/>
  <c r="M42" i="13"/>
  <c r="C42" i="13"/>
  <c r="A42" i="13"/>
  <c r="M41" i="13"/>
  <c r="C41" i="13"/>
  <c r="A41" i="13"/>
  <c r="M40" i="13"/>
  <c r="C40" i="13"/>
  <c r="A40" i="13"/>
  <c r="M39" i="13"/>
  <c r="C39" i="13"/>
  <c r="A39" i="13"/>
  <c r="M38" i="13"/>
  <c r="C38" i="13"/>
  <c r="A38" i="13"/>
  <c r="M37" i="13"/>
  <c r="C37" i="13"/>
  <c r="A37" i="13"/>
  <c r="M36" i="13"/>
  <c r="C36" i="13"/>
  <c r="A36" i="13"/>
  <c r="M35" i="13"/>
  <c r="C35" i="13"/>
  <c r="A35" i="13"/>
  <c r="M34" i="13"/>
  <c r="C34" i="13"/>
  <c r="A34" i="13"/>
  <c r="M33" i="13"/>
  <c r="C33" i="13"/>
  <c r="A33" i="13"/>
  <c r="M32" i="13"/>
  <c r="C32" i="13"/>
  <c r="A32" i="13"/>
  <c r="M31" i="13"/>
  <c r="C31" i="13"/>
  <c r="A31" i="13"/>
  <c r="M30" i="13"/>
  <c r="C30" i="13"/>
  <c r="A30" i="13"/>
  <c r="M29" i="13"/>
  <c r="C29" i="13"/>
  <c r="A29" i="13"/>
  <c r="M28" i="13"/>
  <c r="C28" i="13"/>
  <c r="A28" i="13"/>
  <c r="M27" i="13"/>
  <c r="C27" i="13"/>
  <c r="A27" i="13"/>
  <c r="M26" i="13"/>
  <c r="C26" i="13"/>
  <c r="A26" i="13"/>
  <c r="M25" i="13"/>
  <c r="C25" i="13"/>
  <c r="A25" i="13"/>
  <c r="M63" i="13"/>
  <c r="C63" i="13"/>
  <c r="A63" i="13"/>
  <c r="M62" i="13"/>
  <c r="C62" i="13"/>
  <c r="A62" i="13"/>
  <c r="M61" i="13"/>
  <c r="C61" i="13"/>
  <c r="A61" i="13"/>
  <c r="M60" i="13"/>
  <c r="C60" i="13"/>
  <c r="A60" i="13"/>
  <c r="M59" i="13"/>
  <c r="C59" i="13"/>
  <c r="A59" i="13"/>
  <c r="M58" i="13"/>
  <c r="C58" i="13"/>
  <c r="A58" i="13"/>
  <c r="M57" i="13"/>
  <c r="C57" i="13"/>
  <c r="A57" i="13"/>
  <c r="M56" i="13"/>
  <c r="C56" i="13"/>
  <c r="A56" i="13"/>
  <c r="M55" i="13"/>
  <c r="C55" i="13"/>
  <c r="A55" i="13"/>
  <c r="M54" i="13"/>
  <c r="C54" i="13"/>
  <c r="A54" i="13"/>
  <c r="M53" i="13"/>
  <c r="C53" i="13"/>
  <c r="A53" i="13"/>
  <c r="M52" i="13"/>
  <c r="C52" i="13"/>
  <c r="A52" i="13"/>
  <c r="M51" i="13"/>
  <c r="C51" i="13"/>
  <c r="A51" i="13"/>
  <c r="M50" i="13"/>
  <c r="C50" i="13"/>
  <c r="A50" i="13"/>
  <c r="M49" i="13"/>
  <c r="C49" i="13"/>
  <c r="A49" i="13"/>
  <c r="M48" i="13"/>
  <c r="C48" i="13"/>
  <c r="A48" i="13"/>
  <c r="M47" i="13"/>
  <c r="C47" i="13"/>
  <c r="A47" i="13"/>
  <c r="M46" i="13"/>
  <c r="C46" i="13"/>
  <c r="A46" i="13"/>
  <c r="M24" i="13"/>
  <c r="C24" i="13"/>
  <c r="A24" i="13"/>
  <c r="M10" i="13"/>
  <c r="C10" i="13"/>
  <c r="A10" i="13"/>
  <c r="M9" i="13"/>
  <c r="C9" i="13"/>
  <c r="A9" i="13"/>
  <c r="M8" i="13"/>
  <c r="C8" i="13"/>
  <c r="A8" i="13"/>
  <c r="M50" i="14" l="1"/>
  <c r="C50" i="14"/>
  <c r="A50" i="14"/>
  <c r="M49" i="14"/>
  <c r="A49" i="14"/>
  <c r="M43" i="14"/>
  <c r="C43" i="14"/>
  <c r="A43" i="14"/>
  <c r="M42" i="14"/>
  <c r="C42" i="14"/>
  <c r="A42" i="14"/>
  <c r="M41" i="14"/>
  <c r="C41" i="14"/>
  <c r="A41" i="14"/>
  <c r="M38" i="14"/>
  <c r="C38" i="14"/>
  <c r="A38" i="14"/>
  <c r="M37" i="14"/>
  <c r="C37" i="14"/>
  <c r="A37" i="14"/>
  <c r="M36" i="14"/>
  <c r="C36" i="14"/>
  <c r="A36" i="14"/>
  <c r="M29" i="14"/>
  <c r="M23" i="14" l="1"/>
  <c r="C23" i="14"/>
  <c r="M22" i="14"/>
  <c r="C22" i="14"/>
  <c r="A22" i="14"/>
  <c r="M21" i="14"/>
  <c r="C21" i="14"/>
  <c r="A21" i="14"/>
  <c r="M20" i="14"/>
  <c r="A20" i="14"/>
  <c r="M33" i="16" l="1"/>
  <c r="C33" i="16"/>
  <c r="A33" i="16"/>
  <c r="M32" i="16"/>
  <c r="C32" i="16"/>
  <c r="A32" i="16"/>
  <c r="M31" i="16"/>
  <c r="C31" i="16"/>
  <c r="A31" i="16"/>
  <c r="M30" i="16"/>
  <c r="C30" i="16"/>
  <c r="A30" i="16"/>
  <c r="M34" i="16"/>
  <c r="C34" i="16"/>
  <c r="A34" i="16"/>
  <c r="M29" i="16"/>
  <c r="C29" i="16"/>
  <c r="A29" i="16"/>
  <c r="M28" i="16"/>
  <c r="C28" i="16"/>
  <c r="A28" i="16"/>
  <c r="M27" i="16"/>
  <c r="C27" i="16"/>
  <c r="A27" i="16"/>
  <c r="M26" i="16"/>
  <c r="C26" i="16"/>
  <c r="A26" i="16"/>
  <c r="M25" i="16"/>
  <c r="C25" i="16"/>
  <c r="A25" i="16"/>
  <c r="M24" i="16"/>
  <c r="C24" i="16"/>
  <c r="A24" i="16"/>
  <c r="M23" i="16"/>
  <c r="C23" i="16"/>
  <c r="A23" i="16"/>
  <c r="M22" i="16"/>
  <c r="C22" i="16"/>
  <c r="A22" i="16"/>
  <c r="M21" i="16"/>
  <c r="C21" i="16"/>
  <c r="A21" i="16"/>
  <c r="M20" i="16"/>
  <c r="C20" i="16"/>
  <c r="A20" i="16"/>
  <c r="M19" i="16"/>
  <c r="C19" i="16"/>
  <c r="A19" i="16"/>
  <c r="M18" i="16"/>
  <c r="C18" i="16"/>
  <c r="M111" i="8"/>
  <c r="C111" i="8"/>
  <c r="A111" i="8"/>
  <c r="M110" i="8"/>
  <c r="C110" i="8"/>
  <c r="A110" i="8"/>
  <c r="M14" i="16"/>
  <c r="C14" i="16"/>
  <c r="A14" i="16"/>
  <c r="M13" i="16"/>
  <c r="C13" i="16"/>
  <c r="A13" i="16"/>
  <c r="M12" i="16"/>
  <c r="C12" i="16"/>
  <c r="A12" i="16"/>
  <c r="M11" i="16"/>
  <c r="C11" i="16"/>
  <c r="A11" i="16"/>
  <c r="M10" i="16"/>
  <c r="C10" i="16"/>
  <c r="A10" i="16"/>
  <c r="M9" i="16"/>
  <c r="C9" i="16"/>
  <c r="A9" i="16"/>
  <c r="M8" i="16"/>
  <c r="C8" i="16"/>
  <c r="A8" i="16"/>
  <c r="M7" i="16"/>
  <c r="C7" i="16"/>
  <c r="A7" i="16"/>
  <c r="M17" i="16" l="1"/>
  <c r="C17" i="16"/>
  <c r="A17" i="16"/>
  <c r="M16" i="16"/>
  <c r="C16" i="16"/>
  <c r="A16" i="16"/>
  <c r="M15" i="16"/>
  <c r="C15" i="16"/>
  <c r="A15" i="16"/>
  <c r="M6" i="16"/>
  <c r="C6" i="16"/>
  <c r="A6" i="16"/>
  <c r="M5" i="16"/>
  <c r="C5" i="16"/>
  <c r="A5" i="16"/>
  <c r="M4" i="16"/>
  <c r="C4" i="16"/>
  <c r="M6" i="14"/>
  <c r="C6" i="14"/>
  <c r="A6" i="14"/>
  <c r="M5" i="14"/>
  <c r="C5" i="14"/>
  <c r="A5" i="14"/>
  <c r="A4" i="16"/>
  <c r="M1" i="16" l="1"/>
  <c r="M83" i="13"/>
  <c r="C83" i="13"/>
  <c r="A83" i="13"/>
  <c r="M82" i="13"/>
  <c r="C82" i="13"/>
  <c r="A82" i="13"/>
  <c r="M81" i="13"/>
  <c r="C81" i="13"/>
  <c r="A81" i="13"/>
  <c r="M78" i="13"/>
  <c r="C78" i="13"/>
  <c r="A78" i="13"/>
  <c r="M77" i="13"/>
  <c r="C77" i="13"/>
  <c r="A77" i="13"/>
  <c r="M76" i="13"/>
  <c r="C76" i="13"/>
  <c r="A76" i="13"/>
  <c r="M75" i="13"/>
  <c r="A68" i="13"/>
  <c r="C68" i="13"/>
  <c r="M68" i="13"/>
  <c r="M67" i="13"/>
  <c r="C67" i="13"/>
  <c r="A67" i="13"/>
  <c r="A18" i="16"/>
  <c r="M9" i="8" l="1"/>
  <c r="C9" i="8"/>
  <c r="A9" i="8"/>
  <c r="M114" i="8" l="1"/>
  <c r="A114" i="8"/>
  <c r="M112" i="8"/>
  <c r="C112" i="8"/>
  <c r="A112" i="8"/>
  <c r="M109" i="8"/>
  <c r="C109" i="8"/>
  <c r="A109" i="8"/>
  <c r="M108" i="8"/>
  <c r="C108" i="8"/>
  <c r="A108" i="8"/>
  <c r="M107" i="8"/>
  <c r="C107" i="8"/>
  <c r="A107" i="8"/>
  <c r="M106" i="8"/>
  <c r="C106" i="8"/>
  <c r="A106" i="8"/>
  <c r="M47" i="8"/>
  <c r="C47" i="8"/>
  <c r="A47" i="8"/>
  <c r="M70" i="8"/>
  <c r="C70" i="8"/>
  <c r="A70" i="8"/>
  <c r="M69" i="8"/>
  <c r="C69" i="8"/>
  <c r="A69" i="8"/>
  <c r="M68" i="8"/>
  <c r="C68" i="8"/>
  <c r="A68" i="8"/>
  <c r="M67" i="8"/>
  <c r="C67" i="8"/>
  <c r="A67" i="8"/>
  <c r="M66" i="8"/>
  <c r="C66" i="8"/>
  <c r="A66" i="8"/>
  <c r="M65" i="8"/>
  <c r="C65" i="8"/>
  <c r="A65" i="8"/>
  <c r="M64" i="8"/>
  <c r="C64" i="8"/>
  <c r="A64" i="8"/>
  <c r="M63" i="8"/>
  <c r="C63" i="8"/>
  <c r="A63" i="8"/>
  <c r="M62" i="8"/>
  <c r="C62" i="8"/>
  <c r="A62" i="8"/>
  <c r="M61" i="8"/>
  <c r="C61" i="8"/>
  <c r="A61" i="8"/>
  <c r="M60" i="8"/>
  <c r="C60" i="8"/>
  <c r="A60" i="8"/>
  <c r="M59" i="8"/>
  <c r="C59" i="8"/>
  <c r="A59" i="8"/>
  <c r="M58" i="8"/>
  <c r="C58" i="8"/>
  <c r="A58" i="8"/>
  <c r="M57" i="8"/>
  <c r="C57" i="8"/>
  <c r="A57" i="8"/>
  <c r="M56" i="8"/>
  <c r="C56" i="8"/>
  <c r="A56" i="8"/>
  <c r="M55" i="8"/>
  <c r="C55" i="8"/>
  <c r="A55" i="8"/>
  <c r="M54" i="8"/>
  <c r="C54" i="8"/>
  <c r="A54" i="8"/>
  <c r="M53" i="8"/>
  <c r="C53" i="8"/>
  <c r="A53" i="8"/>
  <c r="M52" i="8"/>
  <c r="C52" i="8"/>
  <c r="A52" i="8"/>
  <c r="M51" i="8"/>
  <c r="C51" i="8"/>
  <c r="A51" i="8"/>
  <c r="M50" i="8"/>
  <c r="C50" i="8"/>
  <c r="A50" i="8"/>
  <c r="M49" i="8"/>
  <c r="C49" i="8"/>
  <c r="A49" i="8"/>
  <c r="M48" i="8"/>
  <c r="C48" i="8"/>
  <c r="A48" i="8"/>
  <c r="M46" i="8"/>
  <c r="C46" i="8"/>
  <c r="A46" i="8"/>
  <c r="M96" i="8"/>
  <c r="C96" i="8"/>
  <c r="A96" i="8"/>
  <c r="M95" i="8"/>
  <c r="C95" i="8"/>
  <c r="A95" i="8"/>
  <c r="M94" i="8"/>
  <c r="C94" i="8"/>
  <c r="A94" i="8"/>
  <c r="M93" i="8"/>
  <c r="C93" i="8"/>
  <c r="A93" i="8"/>
  <c r="M92" i="8"/>
  <c r="C92" i="8"/>
  <c r="A92" i="8"/>
  <c r="M91" i="8"/>
  <c r="C91" i="8"/>
  <c r="A91" i="8"/>
  <c r="M90" i="8"/>
  <c r="C90" i="8"/>
  <c r="A90" i="8"/>
  <c r="M89" i="8"/>
  <c r="C89" i="8"/>
  <c r="A89" i="8"/>
  <c r="M88" i="8"/>
  <c r="C88" i="8"/>
  <c r="A88" i="8"/>
  <c r="M87" i="8"/>
  <c r="C87" i="8"/>
  <c r="A87" i="8"/>
  <c r="M86" i="8"/>
  <c r="C86" i="8"/>
  <c r="A86" i="8"/>
  <c r="M85" i="8"/>
  <c r="C85" i="8"/>
  <c r="A85" i="8"/>
  <c r="M84" i="8"/>
  <c r="C84" i="8"/>
  <c r="A84" i="8"/>
  <c r="M83" i="8"/>
  <c r="C83" i="8"/>
  <c r="A83" i="8"/>
  <c r="M82" i="8"/>
  <c r="C82" i="8"/>
  <c r="A82" i="8"/>
  <c r="M81" i="8"/>
  <c r="C81" i="8"/>
  <c r="A81" i="8"/>
  <c r="M80" i="8"/>
  <c r="C80" i="8"/>
  <c r="A80" i="8"/>
  <c r="M79" i="8"/>
  <c r="C79" i="8"/>
  <c r="A79" i="8"/>
  <c r="M78" i="8"/>
  <c r="C78" i="8"/>
  <c r="A78" i="8"/>
  <c r="M77" i="8"/>
  <c r="C77" i="8"/>
  <c r="A77" i="8"/>
  <c r="M76" i="8"/>
  <c r="C76" i="8"/>
  <c r="A76" i="8"/>
  <c r="M75" i="8"/>
  <c r="C75" i="8"/>
  <c r="A75" i="8"/>
  <c r="M74" i="8"/>
  <c r="C74" i="8"/>
  <c r="A74" i="8"/>
  <c r="M73" i="8"/>
  <c r="C73" i="8"/>
  <c r="A73" i="8"/>
  <c r="M72" i="8"/>
  <c r="C72" i="8"/>
  <c r="A72" i="8"/>
  <c r="M71" i="8"/>
  <c r="C71" i="8"/>
  <c r="A71" i="8"/>
  <c r="M45" i="8"/>
  <c r="C45" i="8"/>
  <c r="A45" i="8"/>
  <c r="M19" i="14"/>
  <c r="C19" i="14"/>
  <c r="A19" i="14"/>
  <c r="M18" i="14"/>
  <c r="C18" i="14"/>
  <c r="A18" i="14"/>
  <c r="M17" i="14"/>
  <c r="C17" i="14"/>
  <c r="A17" i="14"/>
  <c r="M16" i="14"/>
  <c r="A16" i="14"/>
  <c r="M15" i="14"/>
  <c r="C15" i="14"/>
  <c r="A15" i="14"/>
  <c r="M14" i="14"/>
  <c r="C14" i="14"/>
  <c r="A14" i="14"/>
  <c r="M13" i="14"/>
  <c r="C13" i="14"/>
  <c r="A13" i="14"/>
  <c r="M8" i="14"/>
  <c r="A8" i="14"/>
  <c r="M7" i="14"/>
  <c r="C7" i="14"/>
  <c r="A7" i="14"/>
  <c r="M4" i="14"/>
  <c r="C4" i="14"/>
  <c r="M91" i="13"/>
  <c r="C91" i="13"/>
  <c r="A91" i="13"/>
  <c r="M90" i="13"/>
  <c r="M88" i="13"/>
  <c r="C88" i="13"/>
  <c r="A88" i="13"/>
  <c r="M87" i="13"/>
  <c r="C87" i="13"/>
  <c r="A87" i="13"/>
  <c r="M86" i="13"/>
  <c r="C86" i="13"/>
  <c r="A86" i="13"/>
  <c r="M85" i="13"/>
  <c r="C85" i="13"/>
  <c r="A85" i="13"/>
  <c r="M84" i="13"/>
  <c r="A84" i="13"/>
  <c r="M70" i="13"/>
  <c r="C70" i="13"/>
  <c r="A70" i="13"/>
  <c r="M69" i="13"/>
  <c r="C69" i="13"/>
  <c r="A69" i="13"/>
  <c r="M66" i="13"/>
  <c r="C66" i="13"/>
  <c r="A66" i="13"/>
  <c r="M65" i="13"/>
  <c r="M64" i="13"/>
  <c r="C64" i="13"/>
  <c r="A64" i="13"/>
  <c r="M23" i="13"/>
  <c r="C23" i="13"/>
  <c r="A23" i="13"/>
  <c r="M22" i="13"/>
  <c r="C22" i="13"/>
  <c r="A22" i="13"/>
  <c r="M21" i="13"/>
  <c r="C21" i="13"/>
  <c r="A21" i="13"/>
  <c r="M20" i="13"/>
  <c r="C20" i="13"/>
  <c r="A20" i="13"/>
  <c r="M19" i="13"/>
  <c r="C19" i="13"/>
  <c r="A19" i="13"/>
  <c r="M18" i="13"/>
  <c r="C18" i="13"/>
  <c r="A18" i="13"/>
  <c r="M17" i="13"/>
  <c r="C17" i="13"/>
  <c r="A17" i="13"/>
  <c r="M16" i="13"/>
  <c r="C16" i="13"/>
  <c r="A16" i="13"/>
  <c r="M15" i="13"/>
  <c r="C15" i="13"/>
  <c r="A15" i="13"/>
  <c r="M13" i="13"/>
  <c r="A13" i="13"/>
  <c r="M11" i="13"/>
  <c r="C11" i="13"/>
  <c r="A11" i="13"/>
  <c r="M7" i="13"/>
  <c r="A7" i="13"/>
  <c r="M5" i="13"/>
  <c r="C5" i="13"/>
  <c r="A5" i="13"/>
  <c r="M4" i="13"/>
  <c r="C4" i="13"/>
  <c r="C65" i="13"/>
  <c r="A75" i="13"/>
  <c r="A90" i="13"/>
  <c r="A4" i="14"/>
  <c r="A4" i="13"/>
  <c r="A23" i="14" l="1"/>
  <c r="M1" i="14"/>
  <c r="M1" i="13"/>
  <c r="M6" i="8"/>
  <c r="C6" i="8"/>
  <c r="A6" i="8"/>
  <c r="C4" i="8"/>
  <c r="M4" i="8"/>
  <c r="A7" i="8"/>
  <c r="C7" i="8"/>
  <c r="M7" i="8"/>
  <c r="A8" i="8"/>
  <c r="C8" i="8"/>
  <c r="M8" i="8"/>
  <c r="A10" i="8"/>
  <c r="C10" i="8"/>
  <c r="M10" i="8"/>
  <c r="A12" i="8"/>
  <c r="M12" i="8"/>
  <c r="A13" i="8"/>
  <c r="C13" i="8"/>
  <c r="M13" i="8"/>
  <c r="A14" i="8"/>
  <c r="C14" i="8"/>
  <c r="M14" i="8"/>
  <c r="A17" i="8"/>
  <c r="C17" i="8"/>
  <c r="M17" i="8"/>
  <c r="A18" i="8"/>
  <c r="C18" i="8"/>
  <c r="M18" i="8"/>
  <c r="A19" i="8"/>
  <c r="C19" i="8"/>
  <c r="M19" i="8"/>
  <c r="A20" i="8"/>
  <c r="C20" i="8"/>
  <c r="M20" i="8"/>
  <c r="A21" i="8"/>
  <c r="C21" i="8"/>
  <c r="M21" i="8"/>
  <c r="A22" i="8"/>
  <c r="C22" i="8"/>
  <c r="M22" i="8"/>
  <c r="A23" i="8"/>
  <c r="C23" i="8"/>
  <c r="M23" i="8"/>
  <c r="A24" i="8"/>
  <c r="C24" i="8"/>
  <c r="M24" i="8"/>
  <c r="A25" i="8"/>
  <c r="C25" i="8"/>
  <c r="M25" i="8"/>
  <c r="A26" i="8"/>
  <c r="C26" i="8"/>
  <c r="M26" i="8"/>
  <c r="A27" i="8"/>
  <c r="C27" i="8"/>
  <c r="M27" i="8"/>
  <c r="A28" i="8"/>
  <c r="C28" i="8"/>
  <c r="M28" i="8"/>
  <c r="A29" i="8"/>
  <c r="C29" i="8"/>
  <c r="M29" i="8"/>
  <c r="A30" i="8"/>
  <c r="C30" i="8"/>
  <c r="M30" i="8"/>
  <c r="A31" i="8"/>
  <c r="C31" i="8"/>
  <c r="M31" i="8"/>
  <c r="A32" i="8"/>
  <c r="C32" i="8"/>
  <c r="M32" i="8"/>
  <c r="A33" i="8"/>
  <c r="C33" i="8"/>
  <c r="M33" i="8"/>
  <c r="A34" i="8"/>
  <c r="C34" i="8"/>
  <c r="M34" i="8"/>
  <c r="A35" i="8"/>
  <c r="C35" i="8"/>
  <c r="M35" i="8"/>
  <c r="A36" i="8"/>
  <c r="C36" i="8"/>
  <c r="M36" i="8"/>
  <c r="A37" i="8"/>
  <c r="C37" i="8"/>
  <c r="M37" i="8"/>
  <c r="A38" i="8"/>
  <c r="C38" i="8"/>
  <c r="M38" i="8"/>
  <c r="A39" i="8"/>
  <c r="C39" i="8"/>
  <c r="M39" i="8"/>
  <c r="A40" i="8"/>
  <c r="C40" i="8"/>
  <c r="M40" i="8"/>
  <c r="A41" i="8"/>
  <c r="C41" i="8"/>
  <c r="M41" i="8"/>
  <c r="A42" i="8"/>
  <c r="C42" i="8"/>
  <c r="M42" i="8"/>
  <c r="A43" i="8"/>
  <c r="C43" i="8"/>
  <c r="M43" i="8"/>
  <c r="A44" i="8"/>
  <c r="C44" i="8"/>
  <c r="M44" i="8"/>
  <c r="A97" i="8"/>
  <c r="C97" i="8"/>
  <c r="M97" i="8"/>
  <c r="A98" i="8"/>
  <c r="C98" i="8"/>
  <c r="M98" i="8"/>
  <c r="A99" i="8"/>
  <c r="C99" i="8"/>
  <c r="M99" i="8"/>
  <c r="A100" i="8"/>
  <c r="C100" i="8"/>
  <c r="M100" i="8"/>
  <c r="A101" i="8"/>
  <c r="C101" i="8"/>
  <c r="M101" i="8"/>
  <c r="A103" i="8"/>
  <c r="M103" i="8"/>
  <c r="A104" i="8"/>
  <c r="C104" i="8"/>
  <c r="M104" i="8"/>
  <c r="A105" i="8"/>
  <c r="C105" i="8"/>
  <c r="M105" i="8"/>
  <c r="A113" i="8"/>
  <c r="C113" i="8"/>
  <c r="M113" i="8"/>
  <c r="C7" i="13"/>
  <c r="C13" i="13"/>
  <c r="C75" i="13"/>
  <c r="A29" i="14"/>
  <c r="A24" i="14"/>
  <c r="C8" i="14"/>
  <c r="C6" i="13"/>
  <c r="C12" i="13" s="1"/>
  <c r="A65" i="13"/>
  <c r="A4" i="8"/>
  <c r="M115" i="8" l="1"/>
  <c r="C115" i="8"/>
  <c r="A115" i="8"/>
  <c r="C12" i="8"/>
  <c r="C11" i="8"/>
  <c r="C71" i="13"/>
  <c r="C102" i="8"/>
  <c r="C16" i="14"/>
  <c r="C24" i="14" l="1"/>
  <c r="M1" i="8"/>
  <c r="C103" i="8"/>
  <c r="C29" i="14"/>
  <c r="C44" i="14"/>
  <c r="C84" i="13"/>
  <c r="C90" i="13" s="1"/>
  <c r="C20" i="14"/>
  <c r="C114" i="8"/>
  <c r="C49" i="14"/>
</calcChain>
</file>

<file path=xl/sharedStrings.xml><?xml version="1.0" encoding="utf-8"?>
<sst xmlns="http://schemas.openxmlformats.org/spreadsheetml/2006/main" count="867" uniqueCount="457">
  <si>
    <t>作業(大分類)</t>
    <rPh sb="0" eb="2">
      <t>サギョウ</t>
    </rPh>
    <rPh sb="3" eb="6">
      <t>ダイブンルイ</t>
    </rPh>
    <phoneticPr fontId="4"/>
  </si>
  <si>
    <t>作業</t>
    <rPh sb="0" eb="2">
      <t>サギョウ</t>
    </rPh>
    <phoneticPr fontId="4"/>
  </si>
  <si>
    <t>ノード</t>
  </si>
  <si>
    <t>ユーザ</t>
  </si>
  <si>
    <t>内容</t>
    <rPh sb="0" eb="2">
      <t>ナイヨウ</t>
    </rPh>
    <phoneticPr fontId="4"/>
  </si>
  <si>
    <t>開始</t>
    <rPh sb="0" eb="2">
      <t>カイシ</t>
    </rPh>
    <phoneticPr fontId="4"/>
  </si>
  <si>
    <t>終了</t>
    <rPh sb="0" eb="2">
      <t>シュウリョウ</t>
    </rPh>
    <phoneticPr fontId="4"/>
  </si>
  <si>
    <t>実績時間
（分）</t>
    <rPh sb="0" eb="2">
      <t>ジッセキ</t>
    </rPh>
    <rPh sb="2" eb="4">
      <t>ジカン</t>
    </rPh>
    <rPh sb="6" eb="7">
      <t>フン</t>
    </rPh>
    <phoneticPr fontId="4"/>
  </si>
  <si>
    <t>vebsdb21</t>
    <phoneticPr fontId="1"/>
  </si>
  <si>
    <t>$</t>
    <phoneticPr fontId="1"/>
  </si>
  <si>
    <t>■</t>
    <phoneticPr fontId="4"/>
  </si>
  <si>
    <t>・・・参照資料</t>
    <rPh sb="3" eb="5">
      <t>サンショウ</t>
    </rPh>
    <rPh sb="5" eb="7">
      <t>シリョウ</t>
    </rPh>
    <phoneticPr fontId="4"/>
  </si>
  <si>
    <t>Note手順項目</t>
    <rPh sb="4" eb="6">
      <t>テジュン</t>
    </rPh>
    <rPh sb="6" eb="8">
      <t>コウモク</t>
    </rPh>
    <phoneticPr fontId="4"/>
  </si>
  <si>
    <t>作業内容</t>
    <rPh sb="0" eb="2">
      <t>サギョウ</t>
    </rPh>
    <rPh sb="2" eb="4">
      <t>ナイヨウ</t>
    </rPh>
    <phoneticPr fontId="4"/>
  </si>
  <si>
    <t>項番</t>
    <rPh sb="0" eb="2">
      <t>コウバン</t>
    </rPh>
    <phoneticPr fontId="4"/>
  </si>
  <si>
    <t>作業内容(スキップ理由)</t>
    <rPh sb="0" eb="2">
      <t>サギョウ</t>
    </rPh>
    <rPh sb="2" eb="4">
      <t>ナイヨウ</t>
    </rPh>
    <rPh sb="9" eb="11">
      <t>リユウ</t>
    </rPh>
    <phoneticPr fontId="4"/>
  </si>
  <si>
    <t>vebsdb21</t>
    <phoneticPr fontId="1"/>
  </si>
  <si>
    <t>AP</t>
    <phoneticPr fontId="1"/>
  </si>
  <si>
    <t>$</t>
  </si>
  <si>
    <t>作成者:</t>
  </si>
  <si>
    <t>作成日:</t>
  </si>
  <si>
    <t>最終更新日:</t>
  </si>
  <si>
    <t>版:</t>
  </si>
  <si>
    <t>変更履歴</t>
    <rPh sb="0" eb="2">
      <t>ﾍﾝｺｳ</t>
    </rPh>
    <rPh sb="2" eb="4">
      <t>ﾘﾚｷ</t>
    </rPh>
    <phoneticPr fontId="24" type="noConversion"/>
  </si>
  <si>
    <t>SCSK北河友之</t>
    <rPh sb="4" eb="6">
      <t>キタガワ</t>
    </rPh>
    <rPh sb="6" eb="8">
      <t>トモユキ</t>
    </rPh>
    <phoneticPr fontId="52"/>
  </si>
  <si>
    <t>文書管理</t>
    <phoneticPr fontId="1"/>
  </si>
  <si>
    <t>変更記録</t>
    <phoneticPr fontId="1"/>
  </si>
  <si>
    <t>作成者</t>
    <phoneticPr fontId="1"/>
  </si>
  <si>
    <t>版</t>
    <phoneticPr fontId="1"/>
  </si>
  <si>
    <t>日付</t>
    <phoneticPr fontId="1"/>
  </si>
  <si>
    <t>SCSK北河友之</t>
    <rPh sb="4" eb="6">
      <t>キタガワ</t>
    </rPh>
    <rPh sb="6" eb="8">
      <t>トモユキ</t>
    </rPh>
    <phoneticPr fontId="1"/>
  </si>
  <si>
    <t>新規作成</t>
    <rPh sb="0" eb="2">
      <t>シンキ</t>
    </rPh>
    <rPh sb="2" eb="4">
      <t>サクセイ</t>
    </rPh>
    <phoneticPr fontId="1"/>
  </si>
  <si>
    <t>・・・手順スキップ</t>
    <phoneticPr fontId="4"/>
  </si>
  <si>
    <t>AP層停止</t>
    <rPh sb="2" eb="3">
      <t>ソウ</t>
    </rPh>
    <rPh sb="3" eb="5">
      <t>テイシ</t>
    </rPh>
    <phoneticPr fontId="1"/>
  </si>
  <si>
    <t xml:space="preserve">                     Copyright (c) 2002 Oracle Corporation</t>
  </si>
  <si>
    <t xml:space="preserve">                        Redwood Shores, California, USA</t>
  </si>
  <si>
    <t xml:space="preserve">                                 Version 11.5.0</t>
  </si>
  <si>
    <t>NOTE: You may not use this utility for custom development</t>
  </si>
  <si>
    <t xml:space="preserve">      unless you have written permission from Oracle Corporation.</t>
  </si>
  <si>
    <t>環境
変数</t>
    <rPh sb="0" eb="2">
      <t>カンキョウ</t>
    </rPh>
    <rPh sb="3" eb="5">
      <t>ヘンスウ</t>
    </rPh>
    <phoneticPr fontId="4"/>
  </si>
  <si>
    <t>予想
時間
(分)</t>
    <rPh sb="0" eb="2">
      <t>ヨソウ</t>
    </rPh>
    <rPh sb="3" eb="5">
      <t>ジカン</t>
    </rPh>
    <rPh sb="7" eb="8">
      <t>フン</t>
    </rPh>
    <phoneticPr fontId="4"/>
  </si>
  <si>
    <t>項
番</t>
    <rPh sb="0" eb="1">
      <t>コウ</t>
    </rPh>
    <rPh sb="2" eb="3">
      <t>バン</t>
    </rPh>
    <phoneticPr fontId="4"/>
  </si>
  <si>
    <t>Draft1A</t>
    <phoneticPr fontId="24" type="noConversion"/>
  </si>
  <si>
    <t>シート名</t>
    <rPh sb="3" eb="4">
      <t>メイ</t>
    </rPh>
    <phoneticPr fontId="4"/>
  </si>
  <si>
    <t>vebs07</t>
    <phoneticPr fontId="1"/>
  </si>
  <si>
    <t>$</t>
    <phoneticPr fontId="1"/>
  </si>
  <si>
    <t>・</t>
  </si>
  <si>
    <t>「5.Generate product JAR files」</t>
  </si>
  <si>
    <t>対話は以下の通りに対応</t>
    <rPh sb="0" eb="2">
      <t>タイワ</t>
    </rPh>
    <rPh sb="3" eb="5">
      <t>イカ</t>
    </rPh>
    <rPh sb="6" eb="7">
      <t>トオ</t>
    </rPh>
    <rPh sb="9" eb="11">
      <t>タイオウ</t>
    </rPh>
    <phoneticPr fontId="1"/>
  </si>
  <si>
    <t>AP層起動</t>
    <rPh sb="2" eb="3">
      <t>ソウ</t>
    </rPh>
    <rPh sb="3" eb="5">
      <t>キドウ</t>
    </rPh>
    <phoneticPr fontId="1"/>
  </si>
  <si>
    <t>Enhanced Jar Signing for Oracle E-Business Suite (ドキュメントID 1591073.1)</t>
    <phoneticPr fontId="1"/>
  </si>
  <si>
    <t>最終更新: 2014/10/10</t>
    <rPh sb="0" eb="2">
      <t>サイシュウ</t>
    </rPh>
    <rPh sb="2" eb="4">
      <t>コウシン</t>
    </rPh>
    <phoneticPr fontId="1"/>
  </si>
  <si>
    <t>最終更新: 2014/6/6</t>
    <rPh sb="0" eb="2">
      <t>サイシュウ</t>
    </rPh>
    <rPh sb="2" eb="4">
      <t>コウシン</t>
    </rPh>
    <phoneticPr fontId="1"/>
  </si>
  <si>
    <t>署名された証明書の作成</t>
    <rPh sb="9" eb="11">
      <t>サクセイ</t>
    </rPh>
    <phoneticPr fontId="4"/>
  </si>
  <si>
    <t>$</t>
    <phoneticPr fontId="1"/>
  </si>
  <si>
    <t>cd $APPL_TOP/admin</t>
    <phoneticPr fontId="1"/>
  </si>
  <si>
    <t>$</t>
    <phoneticPr fontId="1"/>
  </si>
  <si>
    <t>キーペア作成</t>
    <rPh sb="4" eb="6">
      <t>サクセイ</t>
    </rPh>
    <phoneticPr fontId="1"/>
  </si>
  <si>
    <t>■Enhanced Jar Signing for Oracle E-Business Suite (ドキュメントID 1591073.1)</t>
    <phoneticPr fontId="4"/>
  </si>
  <si>
    <t>•Section 2: Prerequisite Requirements</t>
    <phoneticPr fontId="4"/>
  </si>
  <si>
    <t>手順書番号</t>
    <phoneticPr fontId="1"/>
  </si>
  <si>
    <t>•Section 1: Introduction</t>
    <phoneticPr fontId="4"/>
  </si>
  <si>
    <t>•Section 3: Generate Keypair and Certificate Signing Request</t>
    <phoneticPr fontId="4"/>
  </si>
  <si>
    <t>Introductionなので、作業はなし</t>
    <rPh sb="16" eb="18">
      <t>サギョウ</t>
    </rPh>
    <phoneticPr fontId="1"/>
  </si>
  <si>
    <t>別手順書で対応の為、作業は無し</t>
    <rPh sb="0" eb="1">
      <t>ベツ</t>
    </rPh>
    <rPh sb="1" eb="3">
      <t>テジュン</t>
    </rPh>
    <rPh sb="3" eb="4">
      <t>ショ</t>
    </rPh>
    <rPh sb="5" eb="7">
      <t>タイオウ</t>
    </rPh>
    <rPh sb="8" eb="9">
      <t>タメ</t>
    </rPh>
    <rPh sb="10" eb="12">
      <t>サギョウ</t>
    </rPh>
    <rPh sb="13" eb="14">
      <t>ナ</t>
    </rPh>
    <phoneticPr fontId="1"/>
  </si>
  <si>
    <t xml:space="preserve">Step 3.1. Source the Environment </t>
    <phoneticPr fontId="1"/>
  </si>
  <si>
    <t>Step 3.2. Generate a new keypair (private key and public key)</t>
    <phoneticPr fontId="1"/>
  </si>
  <si>
    <t>Step 3.3. Create a Certificate Signing Request</t>
    <phoneticPr fontId="1"/>
  </si>
  <si>
    <t>Step 3.4. Submit your Certificate Signing Request</t>
    <phoneticPr fontId="1"/>
  </si>
  <si>
    <t>•Section 4: Import your Certificate(s)</t>
    <phoneticPr fontId="4"/>
  </si>
  <si>
    <t>Step 4.1. My Java Code Signing Certificate is Now Available</t>
    <phoneticPr fontId="1"/>
  </si>
  <si>
    <t>Step 4.2. Prepare your Oracle E-Business Suite Environment</t>
    <phoneticPr fontId="1"/>
  </si>
  <si>
    <t>Step 4.3. Add the Root Certificate to cacerts (if required)</t>
    <phoneticPr fontId="1"/>
  </si>
  <si>
    <t>Step 4.4. Import the Root Certificate to the Java Keystore Certificate Store 'cacerts' (if required)</t>
    <phoneticPr fontId="1"/>
  </si>
  <si>
    <t>Step 4.5. Import the Code Signing Certificate into the Keystore</t>
    <phoneticPr fontId="1"/>
  </si>
  <si>
    <t>•Section 5: Regenerate the Jar Files</t>
    <phoneticPr fontId="4"/>
  </si>
  <si>
    <t>Step 5.1. Shutdown the Application Tier</t>
    <phoneticPr fontId="1"/>
  </si>
  <si>
    <t>•Section 6: Desktop Client Requirements</t>
    <phoneticPr fontId="4"/>
  </si>
  <si>
    <t>Step 6.1. Install the Root Certificate</t>
    <phoneticPr fontId="1"/>
  </si>
  <si>
    <t>Step 6.2. Java Security Setting</t>
    <phoneticPr fontId="1"/>
  </si>
  <si>
    <t>Step 6.3. Running an Environment for the First Time</t>
    <phoneticPr fontId="1"/>
  </si>
  <si>
    <t>Step 6.4. Verify the Forms JAR Files are signed with the new certificate</t>
    <phoneticPr fontId="1"/>
  </si>
  <si>
    <t>•Section 7: Known Issues</t>
    <phoneticPr fontId="4"/>
  </si>
  <si>
    <t>1. Account Hierarchy Manager &amp; Financial Dimensions Hierarchy Manager</t>
    <phoneticPr fontId="1"/>
  </si>
  <si>
    <t>2. Oracle Learning Management (EBS R12)</t>
    <phoneticPr fontId="1"/>
  </si>
  <si>
    <t>4. keytool error: java.lang.Exception: Failed to establish chain from reply</t>
    <phoneticPr fontId="1"/>
  </si>
  <si>
    <t>5. jarsigner error: gnu.javax.crypto.keyring.MalformedKeyringException</t>
    <phoneticPr fontId="1"/>
  </si>
  <si>
    <t>6. Application Blocked</t>
    <phoneticPr fontId="1"/>
  </si>
  <si>
    <t>7. Windows Server Issues</t>
    <phoneticPr fontId="1"/>
  </si>
  <si>
    <t>8. ORA-01031: insufficient privileges</t>
    <phoneticPr fontId="1"/>
  </si>
  <si>
    <t>9. Certificate Revocation Lists (CRL) Error using LDAP URL</t>
    <phoneticPr fontId="1"/>
  </si>
  <si>
    <t>10. Certificate Revocation OCSP/CRL Internet Requirements</t>
    <phoneticPr fontId="1"/>
  </si>
  <si>
    <t>11. keytool error: java.io.IOException: Invalid keystore format</t>
    <phoneticPr fontId="1"/>
  </si>
  <si>
    <t>12. java.lang.Exception: Public keys in reply and keystore don't match</t>
    <phoneticPr fontId="1"/>
  </si>
  <si>
    <t>•PKCS #12 Certificates (*.pfx, *.p12), Comodo</t>
    <phoneticPr fontId="4"/>
  </si>
  <si>
    <t>•Appendix A: Identifying and Changing the Passwords and Alias</t>
    <phoneticPr fontId="4"/>
  </si>
  <si>
    <t>•Appendix B: Exception Site List and Deployment Rule Set Features</t>
    <phoneticPr fontId="4"/>
  </si>
  <si>
    <t>•Appendix C: Jar File Manifest Updates and Jar File Signing</t>
    <phoneticPr fontId="4"/>
  </si>
  <si>
    <t>•Appendix D: Multiple Instances/Sharing a Digital Certificate</t>
    <phoneticPr fontId="4"/>
  </si>
  <si>
    <t>•Appendix E: Advanced Jar Signing</t>
    <phoneticPr fontId="4"/>
  </si>
  <si>
    <t>•Appendix F: Obtaining Support</t>
    <phoneticPr fontId="4"/>
  </si>
  <si>
    <t>•Appendix G: Frequently Asked Questions</t>
    <phoneticPr fontId="4"/>
  </si>
  <si>
    <t>[EBS]強化されたJARファイルの署名手順(KROWN:166886) (ドキュメントID 1768871.1)</t>
    <phoneticPr fontId="1"/>
  </si>
  <si>
    <t>※JREの対応で、対象製品パッチに含まれている為、作業無し</t>
    <rPh sb="5" eb="7">
      <t>タイオウ</t>
    </rPh>
    <rPh sb="9" eb="11">
      <t>タイショウ</t>
    </rPh>
    <rPh sb="11" eb="13">
      <t>セイヒン</t>
    </rPh>
    <rPh sb="17" eb="18">
      <t>フク</t>
    </rPh>
    <rPh sb="23" eb="24">
      <t>タメ</t>
    </rPh>
    <rPh sb="25" eb="27">
      <t>サギョウ</t>
    </rPh>
    <rPh sb="27" eb="28">
      <t>ナ</t>
    </rPh>
    <phoneticPr fontId="1"/>
  </si>
  <si>
    <t>※R12なので、作業無し</t>
    <rPh sb="8" eb="10">
      <t>サギョウ</t>
    </rPh>
    <rPh sb="10" eb="11">
      <t>ナ</t>
    </rPh>
    <phoneticPr fontId="1"/>
  </si>
  <si>
    <t>※デフォルトでルート証明書の情報が含まれていないことはない</t>
    <rPh sb="10" eb="13">
      <t>ショウメイショ</t>
    </rPh>
    <rPh sb="14" eb="16">
      <t>ジョウホウ</t>
    </rPh>
    <rPh sb="17" eb="18">
      <t>フク</t>
    </rPh>
    <phoneticPr fontId="1"/>
  </si>
  <si>
    <t>※jarsignerを実行する想定に無い為、作業無し</t>
    <rPh sb="11" eb="13">
      <t>ジッコウ</t>
    </rPh>
    <rPh sb="15" eb="17">
      <t>ソウテイ</t>
    </rPh>
    <rPh sb="18" eb="19">
      <t>ナ</t>
    </rPh>
    <rPh sb="20" eb="21">
      <t>タメ</t>
    </rPh>
    <rPh sb="22" eb="24">
      <t>サギョウ</t>
    </rPh>
    <rPh sb="24" eb="25">
      <t>ナ</t>
    </rPh>
    <phoneticPr fontId="1"/>
  </si>
  <si>
    <t>※jarファイル全てに署名されていない為に発生する問題、jarを強制再生成することで対応する</t>
    <rPh sb="8" eb="9">
      <t>スベ</t>
    </rPh>
    <rPh sb="11" eb="13">
      <t>ショメイ</t>
    </rPh>
    <rPh sb="19" eb="20">
      <t>タメ</t>
    </rPh>
    <rPh sb="21" eb="23">
      <t>ハッセイ</t>
    </rPh>
    <rPh sb="25" eb="27">
      <t>モンダイ</t>
    </rPh>
    <rPh sb="32" eb="34">
      <t>キョウセイ</t>
    </rPh>
    <rPh sb="34" eb="35">
      <t>サイ</t>
    </rPh>
    <rPh sb="35" eb="37">
      <t>セイセイ</t>
    </rPh>
    <rPh sb="42" eb="44">
      <t>タイオウ</t>
    </rPh>
    <phoneticPr fontId="1"/>
  </si>
  <si>
    <t>※Windowsサーバーではないので、作業無し</t>
    <rPh sb="19" eb="21">
      <t>サギョウ</t>
    </rPh>
    <rPh sb="21" eb="22">
      <t>ナ</t>
    </rPh>
    <phoneticPr fontId="1"/>
  </si>
  <si>
    <t>※製品パッチ適用前に実施するようにしている為、作業無し</t>
    <rPh sb="1" eb="3">
      <t>セイヒン</t>
    </rPh>
    <rPh sb="6" eb="8">
      <t>テキヨウ</t>
    </rPh>
    <rPh sb="8" eb="9">
      <t>マエ</t>
    </rPh>
    <rPh sb="10" eb="12">
      <t>ジッシ</t>
    </rPh>
    <rPh sb="21" eb="22">
      <t>タメ</t>
    </rPh>
    <rPh sb="23" eb="25">
      <t>サギョウ</t>
    </rPh>
    <rPh sb="25" eb="26">
      <t>ナ</t>
    </rPh>
    <phoneticPr fontId="1"/>
  </si>
  <si>
    <t>※JRE7の話なので、作業無し</t>
    <rPh sb="6" eb="7">
      <t>ハナシ</t>
    </rPh>
    <rPh sb="11" eb="13">
      <t>サギョウ</t>
    </rPh>
    <rPh sb="13" eb="14">
      <t>ナ</t>
    </rPh>
    <phoneticPr fontId="1"/>
  </si>
  <si>
    <t>※JRE7Update51以降に実装された失効チェックについての説明と無効化設定方法。設定は変えないので作業無し</t>
    <rPh sb="13" eb="15">
      <t>イコウ</t>
    </rPh>
    <rPh sb="16" eb="18">
      <t>ジッソウ</t>
    </rPh>
    <rPh sb="21" eb="23">
      <t>シッコウ</t>
    </rPh>
    <rPh sb="32" eb="34">
      <t>セツメイ</t>
    </rPh>
    <rPh sb="35" eb="38">
      <t>ムコウカ</t>
    </rPh>
    <rPh sb="38" eb="40">
      <t>セッテイ</t>
    </rPh>
    <rPh sb="40" eb="42">
      <t>ホウホウ</t>
    </rPh>
    <rPh sb="43" eb="45">
      <t>セッテイ</t>
    </rPh>
    <rPh sb="46" eb="47">
      <t>カ</t>
    </rPh>
    <rPh sb="52" eb="54">
      <t>サギョウ</t>
    </rPh>
    <rPh sb="54" eb="55">
      <t>ナ</t>
    </rPh>
    <phoneticPr fontId="1"/>
  </si>
  <si>
    <t>※手順通りに実施していないと、発生するエラーについてなので、特に作業無し</t>
    <rPh sb="1" eb="3">
      <t>テジュン</t>
    </rPh>
    <rPh sb="3" eb="4">
      <t>トオ</t>
    </rPh>
    <rPh sb="6" eb="8">
      <t>ジッシ</t>
    </rPh>
    <rPh sb="15" eb="17">
      <t>ハッセイ</t>
    </rPh>
    <rPh sb="30" eb="31">
      <t>トク</t>
    </rPh>
    <rPh sb="32" eb="34">
      <t>サギョウ</t>
    </rPh>
    <rPh sb="34" eb="35">
      <t>ナ</t>
    </rPh>
    <phoneticPr fontId="1"/>
  </si>
  <si>
    <t>※adkeystore.datに存在するキーと一致しない証明書をインポートした時に発生する可能性があるエラーなので、作業無し</t>
    <rPh sb="16" eb="18">
      <t>ソンザイ</t>
    </rPh>
    <rPh sb="23" eb="25">
      <t>イッチ</t>
    </rPh>
    <rPh sb="28" eb="31">
      <t>ショウメイショ</t>
    </rPh>
    <rPh sb="39" eb="40">
      <t>トキ</t>
    </rPh>
    <rPh sb="41" eb="43">
      <t>ハッセイ</t>
    </rPh>
    <rPh sb="45" eb="48">
      <t>カノウセイ</t>
    </rPh>
    <rPh sb="58" eb="60">
      <t>サギョウ</t>
    </rPh>
    <rPh sb="60" eb="61">
      <t>ナ</t>
    </rPh>
    <phoneticPr fontId="1"/>
  </si>
  <si>
    <t>PKCS #12にするよう求められていないので、作業無し</t>
    <rPh sb="13" eb="14">
      <t>モト</t>
    </rPh>
    <rPh sb="24" eb="26">
      <t>サギョウ</t>
    </rPh>
    <rPh sb="26" eb="27">
      <t>ナ</t>
    </rPh>
    <phoneticPr fontId="1"/>
  </si>
  <si>
    <t>キーストアとキーのパスワード及びエイリアスを確認と変更</t>
    <phoneticPr fontId="1"/>
  </si>
  <si>
    <t>現在のキーストアとキーのパスワード、エイリアスが不明な時、実行し、変更したいのであれば変更する</t>
    <rPh sb="0" eb="2">
      <t>ゲンザイ</t>
    </rPh>
    <rPh sb="24" eb="26">
      <t>フメイ</t>
    </rPh>
    <rPh sb="27" eb="28">
      <t>トキ</t>
    </rPh>
    <rPh sb="29" eb="31">
      <t>ジッコウ</t>
    </rPh>
    <rPh sb="33" eb="35">
      <t>ヘンコウ</t>
    </rPh>
    <rPh sb="43" eb="45">
      <t>ヘンコウ</t>
    </rPh>
    <phoneticPr fontId="1"/>
  </si>
  <si>
    <t>jarファイルが署名されていなくても実行できるようにする設定</t>
    <rPh sb="8" eb="10">
      <t>ショメイ</t>
    </rPh>
    <rPh sb="18" eb="20">
      <t>ジッコウ</t>
    </rPh>
    <rPh sb="28" eb="30">
      <t>セッテイ</t>
    </rPh>
    <phoneticPr fontId="1"/>
  </si>
  <si>
    <t>作業時に、一時的に必要となるが、恒久対応として必要ではない</t>
    <rPh sb="0" eb="2">
      <t>サギョウ</t>
    </rPh>
    <rPh sb="2" eb="3">
      <t>ジ</t>
    </rPh>
    <rPh sb="5" eb="8">
      <t>イチジテキ</t>
    </rPh>
    <rPh sb="9" eb="11">
      <t>ヒツヨウ</t>
    </rPh>
    <rPh sb="16" eb="18">
      <t>コウキュウ</t>
    </rPh>
    <rPh sb="18" eb="20">
      <t>タイオウ</t>
    </rPh>
    <rPh sb="23" eb="25">
      <t>ヒツヨウ</t>
    </rPh>
    <phoneticPr fontId="1"/>
  </si>
  <si>
    <t>カスタマイズjarファイルもしくはadadminにて再生成されないjarファイルが存在する場合の署名方法</t>
    <rPh sb="26" eb="27">
      <t>サイ</t>
    </rPh>
    <rPh sb="27" eb="29">
      <t>セイセイ</t>
    </rPh>
    <rPh sb="41" eb="43">
      <t>ソンザイ</t>
    </rPh>
    <rPh sb="45" eb="47">
      <t>バアイ</t>
    </rPh>
    <rPh sb="48" eb="50">
      <t>ショメイ</t>
    </rPh>
    <rPh sb="50" eb="52">
      <t>ホウホウ</t>
    </rPh>
    <phoneticPr fontId="1"/>
  </si>
  <si>
    <t>存在しないので、作業無し</t>
    <rPh sb="0" eb="2">
      <t>ソンザイ</t>
    </rPh>
    <rPh sb="8" eb="10">
      <t>サギョウ</t>
    </rPh>
    <rPh sb="10" eb="11">
      <t>ナ</t>
    </rPh>
    <phoneticPr fontId="1"/>
  </si>
  <si>
    <t>ADツールを使用しないで、一般的なコマンドで署名する方法を説明しているので、作業無し</t>
    <rPh sb="6" eb="8">
      <t>シヨウ</t>
    </rPh>
    <rPh sb="13" eb="16">
      <t>イッパンテキ</t>
    </rPh>
    <rPh sb="22" eb="24">
      <t>ショメイ</t>
    </rPh>
    <rPh sb="26" eb="28">
      <t>ホウホウ</t>
    </rPh>
    <rPh sb="29" eb="31">
      <t>セツメイ</t>
    </rPh>
    <rPh sb="38" eb="40">
      <t>サギョウ</t>
    </rPh>
    <rPh sb="40" eb="41">
      <t>ナ</t>
    </rPh>
    <phoneticPr fontId="1"/>
  </si>
  <si>
    <t>問題が発生した時に出力するレポートと送付するファイルの一覧が記載されている為、作業無し</t>
    <rPh sb="0" eb="2">
      <t>モンダイ</t>
    </rPh>
    <rPh sb="3" eb="5">
      <t>ハッセイ</t>
    </rPh>
    <rPh sb="7" eb="8">
      <t>トキ</t>
    </rPh>
    <rPh sb="9" eb="11">
      <t>シュツリョク</t>
    </rPh>
    <rPh sb="18" eb="20">
      <t>ソウフ</t>
    </rPh>
    <rPh sb="27" eb="29">
      <t>イチラン</t>
    </rPh>
    <rPh sb="30" eb="32">
      <t>キサイ</t>
    </rPh>
    <rPh sb="37" eb="38">
      <t>タメ</t>
    </rPh>
    <rPh sb="39" eb="41">
      <t>サギョウ</t>
    </rPh>
    <rPh sb="41" eb="42">
      <t>ナ</t>
    </rPh>
    <phoneticPr fontId="1"/>
  </si>
  <si>
    <t>FAQなので、作業無し</t>
    <rPh sb="7" eb="9">
      <t>サギョウ</t>
    </rPh>
    <rPh sb="9" eb="10">
      <t>ナ</t>
    </rPh>
    <phoneticPr fontId="1"/>
  </si>
  <si>
    <t>※ドキュメントID 1753667.1</t>
    <phoneticPr fontId="1"/>
  </si>
  <si>
    <t>1.証明書作成</t>
    <phoneticPr fontId="1"/>
  </si>
  <si>
    <t>ファイルのバックアップ</t>
    <phoneticPr fontId="1"/>
  </si>
  <si>
    <t>キーペア作成</t>
    <phoneticPr fontId="1"/>
  </si>
  <si>
    <t>3072ビットのキーサイズでの JAR ファイルへの署名について(KROWN:149945) (ドキュメントID 1753667.1)</t>
    <phoneticPr fontId="1"/>
  </si>
  <si>
    <t>最終変更: 2014/10/08</t>
    <rPh sb="0" eb="2">
      <t>サイシュウ</t>
    </rPh>
    <phoneticPr fontId="1"/>
  </si>
  <si>
    <t xml:space="preserve">                             AD Java Key Generation</t>
  </si>
  <si>
    <t>Reading product information from file...</t>
  </si>
  <si>
    <t>Reading language and territory information from file...</t>
  </si>
  <si>
    <t>Reading language information from applUS.txt ...</t>
  </si>
  <si>
    <t>Successfully created javaVersionFile.</t>
  </si>
  <si>
    <t>adjkey will now create a signing entity for you.</t>
  </si>
  <si>
    <t>Enter the Name of your Company (used for both CN and</t>
  </si>
  <si>
    <t>Enter the full name of the city where your organization's</t>
  </si>
  <si>
    <t>Enter the full name of the State, Province or County where</t>
  </si>
  <si>
    <t>Enter the two-letter ISO abbreviation for your country</t>
  </si>
  <si>
    <r>
      <t xml:space="preserve">Enter the APPS username: </t>
    </r>
    <r>
      <rPr>
        <b/>
        <sz val="9"/>
        <color rgb="FFFF0000"/>
        <rFont val="ＭＳ ゴシック"/>
        <family val="3"/>
        <charset val="128"/>
      </rPr>
      <t>apps</t>
    </r>
    <phoneticPr fontId="1"/>
  </si>
  <si>
    <r>
      <t xml:space="preserve">Enter the APPS password: </t>
    </r>
    <r>
      <rPr>
        <b/>
        <sz val="9"/>
        <color rgb="FFFF0000"/>
        <rFont val="ＭＳ ゴシック"/>
        <family val="3"/>
        <charset val="128"/>
      </rPr>
      <t>&lt;appsパスワード&gt;</t>
    </r>
    <phoneticPr fontId="1"/>
  </si>
  <si>
    <t>Enter keystore password:  Re-enter new password: Enter key password for &lt;itoen.co.jp&gt;:</t>
  </si>
  <si>
    <t xml:space="preserve">        (RETURN if same as keystore password):</t>
  </si>
  <si>
    <t>The above Java program completed successfully.</t>
  </si>
  <si>
    <t>Your digital signature has been created successfully and</t>
  </si>
  <si>
    <t>imported into the keystore database. This signature</t>
  </si>
  <si>
    <t>will now be used to sign Applications JAR files whenever</t>
  </si>
  <si>
    <t>they are patched.</t>
  </si>
  <si>
    <t xml:space="preserve">  IMPORTANT: If you have multiple web servers, you must copy</t>
  </si>
  <si>
    <t xml:space="preserve">  files to each of the remaining web servers on your site.</t>
  </si>
  <si>
    <t xml:space="preserve">  See the documentation reference for more information.</t>
  </si>
  <si>
    <t>adjkey is complete.</t>
  </si>
  <si>
    <t>$</t>
    <phoneticPr fontId="1"/>
  </si>
  <si>
    <r>
      <t xml:space="preserve">Enter keystore password: </t>
    </r>
    <r>
      <rPr>
        <b/>
        <sz val="9"/>
        <color rgb="FFFF0000"/>
        <rFont val="ＭＳ ゴシック"/>
        <family val="3"/>
        <charset val="128"/>
      </rPr>
      <t>&lt;キーストアパスワード&gt;</t>
    </r>
    <phoneticPr fontId="1"/>
  </si>
  <si>
    <t>Keystore type: jks</t>
  </si>
  <si>
    <t>Keystore provider: IBMJCE</t>
  </si>
  <si>
    <t>Your keystore contains 1 entry</t>
  </si>
  <si>
    <t>Entry type: keyEntry</t>
  </si>
  <si>
    <t>Certificate chain length: 1</t>
  </si>
  <si>
    <t>Certificate[1]:</t>
  </si>
  <si>
    <t>Certificate fingerprints:</t>
  </si>
  <si>
    <t>*******************************************</t>
  </si>
  <si>
    <t>先ほど入力した項目が確認できれば、問題なし</t>
    <rPh sb="0" eb="1">
      <t>サキ</t>
    </rPh>
    <rPh sb="3" eb="5">
      <t>ニュウリョク</t>
    </rPh>
    <rPh sb="7" eb="9">
      <t>コウモク</t>
    </rPh>
    <rPh sb="10" eb="12">
      <t>カクニン</t>
    </rPh>
    <rPh sb="17" eb="19">
      <t>モンダイ</t>
    </rPh>
    <phoneticPr fontId="1"/>
  </si>
  <si>
    <t>※SHA-1はサポートされないので、SHA-2で作成する必要がある</t>
    <rPh sb="24" eb="26">
      <t>サクセイ</t>
    </rPh>
    <rPh sb="28" eb="30">
      <t>ヒツヨウ</t>
    </rPh>
    <phoneticPr fontId="1"/>
  </si>
  <si>
    <t>echo $?</t>
    <phoneticPr fontId="1"/>
  </si>
  <si>
    <t>$</t>
    <phoneticPr fontId="1"/>
  </si>
  <si>
    <t xml:space="preserve">    Signature Algorithm: sha256WithRSAEncryption</t>
    <phoneticPr fontId="1"/>
  </si>
  <si>
    <t>証明書署名要求を作成</t>
    <phoneticPr fontId="1"/>
  </si>
  <si>
    <t>証明書を申請</t>
    <phoneticPr fontId="1"/>
  </si>
  <si>
    <t>署名された証明書の作成</t>
    <phoneticPr fontId="1"/>
  </si>
  <si>
    <t>2.証明書インポート</t>
    <phoneticPr fontId="1"/>
  </si>
  <si>
    <t>※特に作業は無し</t>
    <rPh sb="1" eb="2">
      <t>トク</t>
    </rPh>
    <rPh sb="3" eb="5">
      <t>サギョウ</t>
    </rPh>
    <rPh sb="6" eb="7">
      <t>ナ</t>
    </rPh>
    <phoneticPr fontId="1"/>
  </si>
  <si>
    <t>※手順書にAP層の環境変数を読み込んで対応することを記載しているので、特に作業無し</t>
    <rPh sb="1" eb="3">
      <t>テジュン</t>
    </rPh>
    <rPh sb="3" eb="4">
      <t>ショ</t>
    </rPh>
    <rPh sb="7" eb="8">
      <t>ソウ</t>
    </rPh>
    <rPh sb="9" eb="11">
      <t>カンキョウ</t>
    </rPh>
    <rPh sb="11" eb="13">
      <t>ヘンスウ</t>
    </rPh>
    <rPh sb="14" eb="15">
      <t>ヨ</t>
    </rPh>
    <rPh sb="16" eb="17">
      <t>コ</t>
    </rPh>
    <rPh sb="19" eb="21">
      <t>タイオウ</t>
    </rPh>
    <rPh sb="26" eb="28">
      <t>キサイ</t>
    </rPh>
    <rPh sb="35" eb="36">
      <t>トク</t>
    </rPh>
    <rPh sb="37" eb="39">
      <t>サギョウ</t>
    </rPh>
    <rPh sb="39" eb="40">
      <t>ナ</t>
    </rPh>
    <phoneticPr fontId="1"/>
  </si>
  <si>
    <t>※社内CAを使用する場合、必要なので、作業無し</t>
    <rPh sb="1" eb="3">
      <t>シャナイ</t>
    </rPh>
    <rPh sb="6" eb="8">
      <t>シヨウ</t>
    </rPh>
    <rPh sb="10" eb="12">
      <t>バアイ</t>
    </rPh>
    <rPh sb="13" eb="15">
      <t>ヒツヨウ</t>
    </rPh>
    <rPh sb="19" eb="21">
      <t>サギョウ</t>
    </rPh>
    <rPh sb="21" eb="22">
      <t>ナ</t>
    </rPh>
    <phoneticPr fontId="1"/>
  </si>
  <si>
    <t>2.証明書インポート</t>
    <phoneticPr fontId="1"/>
  </si>
  <si>
    <t>証明書のインポート</t>
    <phoneticPr fontId="4"/>
  </si>
  <si>
    <t>発行された証明書のアップロード</t>
    <rPh sb="0" eb="2">
      <t>ハッコウ</t>
    </rPh>
    <rPh sb="5" eb="8">
      <t>ショウメイショ</t>
    </rPh>
    <phoneticPr fontId="1"/>
  </si>
  <si>
    <t>証明書のコピーとリネーム</t>
    <rPh sb="0" eb="3">
      <t>ショウメイショ</t>
    </rPh>
    <phoneticPr fontId="1"/>
  </si>
  <si>
    <t>証明書のインポート</t>
    <phoneticPr fontId="1"/>
  </si>
  <si>
    <t>発行された証明書のアップロード</t>
    <phoneticPr fontId="1"/>
  </si>
  <si>
    <t>./vebs07_stopAP.sh</t>
    <phoneticPr fontId="1"/>
  </si>
  <si>
    <t>$</t>
    <phoneticPr fontId="1"/>
  </si>
  <si>
    <t>echo $?</t>
    <phoneticPr fontId="1"/>
  </si>
  <si>
    <t>0</t>
    <phoneticPr fontId="1"/>
  </si>
  <si>
    <t>Jarの再生成</t>
    <rPh sb="4" eb="5">
      <t>サイ</t>
    </rPh>
    <rPh sb="5" eb="7">
      <t>セイセイ</t>
    </rPh>
    <phoneticPr fontId="1"/>
  </si>
  <si>
    <t>vebsdb21</t>
    <phoneticPr fontId="1"/>
  </si>
  <si>
    <t>vebs07</t>
    <phoneticPr fontId="1"/>
  </si>
  <si>
    <t>AP</t>
    <phoneticPr fontId="1"/>
  </si>
  <si>
    <t>●</t>
    <phoneticPr fontId="1"/>
  </si>
  <si>
    <t>「1.Generate Applications Files menu」</t>
    <phoneticPr fontId="1"/>
  </si>
  <si>
    <r>
      <t xml:space="preserve">Do you wish to force regeneration of all jar files? [No] ? </t>
    </r>
    <r>
      <rPr>
        <b/>
        <sz val="9"/>
        <color rgb="FFFF0000"/>
        <rFont val="ＭＳ ゴシック"/>
        <family val="3"/>
        <charset val="128"/>
      </rPr>
      <t>Yes</t>
    </r>
    <phoneticPr fontId="1"/>
  </si>
  <si>
    <t>$</t>
    <phoneticPr fontId="1"/>
  </si>
  <si>
    <t>mkdir CodeSigning_`date +%Y%m%d`</t>
    <phoneticPr fontId="1"/>
  </si>
  <si>
    <t>mv &lt;生成されたログ&gt; CodeSigning_`date +%Y%m%d`</t>
    <rPh sb="4" eb="6">
      <t>セイセイ</t>
    </rPh>
    <phoneticPr fontId="1"/>
  </si>
  <si>
    <t>./vebs07_strtAP.sh</t>
    <phoneticPr fontId="1"/>
  </si>
  <si>
    <t>動作確認</t>
    <rPh sb="0" eb="2">
      <t>ドウサ</t>
    </rPh>
    <rPh sb="2" eb="4">
      <t>カクニン</t>
    </rPh>
    <phoneticPr fontId="1"/>
  </si>
  <si>
    <t>Formsが起動できることを確認</t>
    <rPh sb="6" eb="8">
      <t>キドウ</t>
    </rPh>
    <rPh sb="14" eb="16">
      <t>カクニン</t>
    </rPh>
    <phoneticPr fontId="1"/>
  </si>
  <si>
    <t>Jarの再生成</t>
    <phoneticPr fontId="1"/>
  </si>
  <si>
    <t>AP層停止</t>
    <phoneticPr fontId="1"/>
  </si>
  <si>
    <t>AP層起動</t>
    <phoneticPr fontId="1"/>
  </si>
  <si>
    <t>動作確認</t>
    <phoneticPr fontId="1"/>
  </si>
  <si>
    <t>3. adogjf() Unable to generate jar files under JAVA_TOP</t>
    <phoneticPr fontId="1"/>
  </si>
  <si>
    <t>ベースライン環境(vebs07)で証明書の作成・インポート・動作確認を行った後、他の環境(本番含む)に移送する</t>
    <rPh sb="6" eb="8">
      <t>カンキョウ</t>
    </rPh>
    <rPh sb="17" eb="20">
      <t>ショウメイショ</t>
    </rPh>
    <rPh sb="21" eb="23">
      <t>サクセイ</t>
    </rPh>
    <rPh sb="30" eb="32">
      <t>ドウサ</t>
    </rPh>
    <rPh sb="32" eb="34">
      <t>カクニン</t>
    </rPh>
    <rPh sb="35" eb="36">
      <t>オコナ</t>
    </rPh>
    <rPh sb="38" eb="39">
      <t>アト</t>
    </rPh>
    <rPh sb="40" eb="41">
      <t>タ</t>
    </rPh>
    <rPh sb="42" eb="44">
      <t>カンキョウ</t>
    </rPh>
    <rPh sb="45" eb="46">
      <t>ホン</t>
    </rPh>
    <rPh sb="46" eb="47">
      <t>バン</t>
    </rPh>
    <rPh sb="47" eb="48">
      <t>フク</t>
    </rPh>
    <rPh sb="51" eb="53">
      <t>イソウ</t>
    </rPh>
    <phoneticPr fontId="1"/>
  </si>
  <si>
    <t>cp -p javaVersionfile javaVersionfile_`date +%Y%m%d`</t>
    <phoneticPr fontId="1"/>
  </si>
  <si>
    <t>cp -p adsign.txt adsign.txt_`date +%Y%m%d`</t>
    <phoneticPr fontId="1"/>
  </si>
  <si>
    <t>cp -p adkeystore.dat adkeystore.dat_`date +%Y%m%d`</t>
    <phoneticPr fontId="1"/>
  </si>
  <si>
    <t>cp -p adkeystore.crt adkeystore.crt_`date +%Y%m%d`</t>
    <phoneticPr fontId="1"/>
  </si>
  <si>
    <t>署名された証明書の移送</t>
    <rPh sb="9" eb="11">
      <t>イソウ</t>
    </rPh>
    <phoneticPr fontId="4"/>
  </si>
  <si>
    <t>キーのパスワード確認</t>
    <rPh sb="8" eb="10">
      <t>カクニン</t>
    </rPh>
    <phoneticPr fontId="1"/>
  </si>
  <si>
    <t>パスワード確認</t>
    <rPh sb="5" eb="7">
      <t>カクニン</t>
    </rPh>
    <phoneticPr fontId="4"/>
  </si>
  <si>
    <t>確認先</t>
    <rPh sb="0" eb="2">
      <t>カクニン</t>
    </rPh>
    <rPh sb="2" eb="3">
      <t>サキ</t>
    </rPh>
    <phoneticPr fontId="1"/>
  </si>
  <si>
    <t>SQL</t>
    <phoneticPr fontId="1"/>
  </si>
  <si>
    <t>Dev</t>
    <phoneticPr fontId="1"/>
  </si>
  <si>
    <t>Patch 17191279が適用されていないと実行できない</t>
    <rPh sb="15" eb="17">
      <t>テキヨウ</t>
    </rPh>
    <rPh sb="24" eb="26">
      <t>ジッコウ</t>
    </rPh>
    <phoneticPr fontId="1"/>
  </si>
  <si>
    <t>set serveroutput on</t>
  </si>
  <si>
    <t>declare</t>
  </si>
  <si>
    <t xml:space="preserve">   spass varchar2(30);</t>
  </si>
  <si>
    <t xml:space="preserve">   kpass varchar2(30);</t>
  </si>
  <si>
    <t>begin</t>
  </si>
  <si>
    <t xml:space="preserve">   apps.ad_jar.get_jripasswords(spass, kpass);</t>
  </si>
  <si>
    <t xml:space="preserve">   dbms_output.put_line(spass);</t>
  </si>
  <si>
    <t xml:space="preserve">   dbms_output.put_line(kpass);</t>
  </si>
  <si>
    <t>end;</t>
  </si>
  <si>
    <t xml:space="preserve">/ </t>
  </si>
  <si>
    <t>以下のSQLを実行することで、キーストアとキーのパスワードを確認できる</t>
    <rPh sb="0" eb="2">
      <t>イカ</t>
    </rPh>
    <rPh sb="7" eb="9">
      <t>ジッコウ</t>
    </rPh>
    <rPh sb="30" eb="32">
      <t>カクニン</t>
    </rPh>
    <phoneticPr fontId="1"/>
  </si>
  <si>
    <t>4.その他</t>
    <phoneticPr fontId="1"/>
  </si>
  <si>
    <t>キーストアとキーのパスワード確認</t>
    <phoneticPr fontId="1"/>
  </si>
  <si>
    <t>パスワード確認</t>
    <phoneticPr fontId="1"/>
  </si>
  <si>
    <t>キーストアとキーのパスワード確認</t>
    <rPh sb="14" eb="16">
      <t>カクニン</t>
    </rPh>
    <phoneticPr fontId="1"/>
  </si>
  <si>
    <t>※パスワードが不明な場合、シート「4.その他」-「1.パスワード確認」を参照</t>
    <rPh sb="6" eb="8">
      <t>フメイ</t>
    </rPh>
    <rPh sb="9" eb="11">
      <t>バアイ</t>
    </rPh>
    <rPh sb="36" eb="38">
      <t>サンショウ</t>
    </rPh>
    <phoneticPr fontId="1"/>
  </si>
  <si>
    <t>シート「4.その他」-「1.パスワード確認」を参照し、確認する</t>
    <rPh sb="21" eb="23">
      <t>サンショウ</t>
    </rPh>
    <rPh sb="26" eb="28">
      <t>カクニン</t>
    </rPh>
    <phoneticPr fontId="1"/>
  </si>
  <si>
    <t>移送元と移送先でパスワードが同じであることを確認する</t>
    <rPh sb="0" eb="2">
      <t>イソウ</t>
    </rPh>
    <rPh sb="2" eb="3">
      <t>モト</t>
    </rPh>
    <rPh sb="4" eb="6">
      <t>イソウ</t>
    </rPh>
    <rPh sb="6" eb="7">
      <t>サキ</t>
    </rPh>
    <rPh sb="14" eb="15">
      <t>オナ</t>
    </rPh>
    <rPh sb="22" eb="24">
      <t>カクニン</t>
    </rPh>
    <phoneticPr fontId="1"/>
  </si>
  <si>
    <t>パスワード変更</t>
    <rPh sb="5" eb="7">
      <t>ヘンコウ</t>
    </rPh>
    <phoneticPr fontId="4"/>
  </si>
  <si>
    <t>キーストアとキーのパスワード変更</t>
    <rPh sb="14" eb="16">
      <t>ヘンコウ</t>
    </rPh>
    <phoneticPr fontId="1"/>
  </si>
  <si>
    <t>AP</t>
    <phoneticPr fontId="1"/>
  </si>
  <si>
    <t>$</t>
    <phoneticPr fontId="1"/>
  </si>
  <si>
    <t>adjkey -storepasswd</t>
    <phoneticPr fontId="1"/>
  </si>
  <si>
    <t>adjkey -keypasswd</t>
    <phoneticPr fontId="1"/>
  </si>
  <si>
    <r>
      <t xml:space="preserve">Enter the new keystore password: </t>
    </r>
    <r>
      <rPr>
        <b/>
        <sz val="9"/>
        <color rgb="FFFF0000"/>
        <rFont val="ＭＳ ゴシック"/>
        <family val="3"/>
        <charset val="128"/>
      </rPr>
      <t>&lt;新キーストア・パスワード&gt;</t>
    </r>
    <phoneticPr fontId="1"/>
  </si>
  <si>
    <r>
      <t xml:space="preserve">Enter the new key password: </t>
    </r>
    <r>
      <rPr>
        <b/>
        <sz val="9"/>
        <color rgb="FFFF0000"/>
        <rFont val="ＭＳ ゴシック"/>
        <family val="3"/>
        <charset val="128"/>
      </rPr>
      <t>&lt;新キー・パスワード&gt;</t>
    </r>
    <phoneticPr fontId="1"/>
  </si>
  <si>
    <t>「1.パスワード確認」の手順を実施し、変更されているかどうか確認する</t>
    <rPh sb="12" eb="14">
      <t>テジュン</t>
    </rPh>
    <rPh sb="15" eb="17">
      <t>ジッシ</t>
    </rPh>
    <rPh sb="19" eb="21">
      <t>ヘンコウ</t>
    </rPh>
    <rPh sb="30" eb="32">
      <t>カクニン</t>
    </rPh>
    <phoneticPr fontId="1"/>
  </si>
  <si>
    <t>パスワード変更</t>
    <rPh sb="5" eb="7">
      <t>ヘンコウ</t>
    </rPh>
    <phoneticPr fontId="1"/>
  </si>
  <si>
    <t>キーストアとキーのパスワード変更</t>
    <rPh sb="14" eb="16">
      <t>ヘンコウ</t>
    </rPh>
    <phoneticPr fontId="1"/>
  </si>
  <si>
    <t>異なる場合、'シート「4.その他」-「2.パスワード変更」を参照し、移送元と同じパスワードにする</t>
    <rPh sb="0" eb="1">
      <t>コト</t>
    </rPh>
    <rPh sb="3" eb="5">
      <t>バアイ</t>
    </rPh>
    <rPh sb="26" eb="28">
      <t>ヘンコウ</t>
    </rPh>
    <rPh sb="34" eb="36">
      <t>イソウ</t>
    </rPh>
    <rPh sb="36" eb="37">
      <t>モト</t>
    </rPh>
    <rPh sb="38" eb="39">
      <t>オナ</t>
    </rPh>
    <phoneticPr fontId="1"/>
  </si>
  <si>
    <t>-</t>
    <phoneticPr fontId="1"/>
  </si>
  <si>
    <t>vebsdb21</t>
    <phoneticPr fontId="1"/>
  </si>
  <si>
    <t>vebs07</t>
    <phoneticPr fontId="1"/>
  </si>
  <si>
    <t>/vebs/vebs07/vebs07appl/admin配下に存在する以下のファイルをFTPでダウンロード</t>
    <rPh sb="29" eb="31">
      <t>ハイカ</t>
    </rPh>
    <rPh sb="32" eb="34">
      <t>ソンザイ</t>
    </rPh>
    <rPh sb="36" eb="38">
      <t>イカ</t>
    </rPh>
    <phoneticPr fontId="1"/>
  </si>
  <si>
    <t>・adsign.txt(アスキーモード)</t>
    <phoneticPr fontId="1"/>
  </si>
  <si>
    <t>・adkeystore.dat(バイナリモード)</t>
    <phoneticPr fontId="1"/>
  </si>
  <si>
    <t>ファイルのアップロード</t>
    <phoneticPr fontId="1"/>
  </si>
  <si>
    <t>cd $APPL_TOP/adminに移送元からダウンロードした以下のファイルをFTPでアップロード</t>
    <rPh sb="19" eb="21">
      <t>イソウ</t>
    </rPh>
    <rPh sb="21" eb="22">
      <t>モト</t>
    </rPh>
    <rPh sb="32" eb="34">
      <t>イカ</t>
    </rPh>
    <phoneticPr fontId="1"/>
  </si>
  <si>
    <t>Jarファイル再生成を行うので、EBSの停止が必要</t>
    <rPh sb="7" eb="8">
      <t>サイ</t>
    </rPh>
    <rPh sb="8" eb="10">
      <t>セイセイ</t>
    </rPh>
    <rPh sb="11" eb="12">
      <t>オコナ</t>
    </rPh>
    <rPh sb="20" eb="22">
      <t>テイシ</t>
    </rPh>
    <rPh sb="23" eb="25">
      <t>ヒツヨウ</t>
    </rPh>
    <phoneticPr fontId="1"/>
  </si>
  <si>
    <t>3.別環境への移送</t>
    <phoneticPr fontId="1"/>
  </si>
  <si>
    <t>Step 1. Check Key Passwords</t>
    <phoneticPr fontId="1"/>
  </si>
  <si>
    <t>Step 2. Back up and Copy Files</t>
    <phoneticPr fontId="1"/>
  </si>
  <si>
    <t>Step 3. In-House Certificate Authority Users</t>
    <phoneticPr fontId="1"/>
  </si>
  <si>
    <t>Step 4. Regenerate the Jar Files</t>
    <phoneticPr fontId="1"/>
  </si>
  <si>
    <t>Multiple Instances Known Issues</t>
    <phoneticPr fontId="1"/>
  </si>
  <si>
    <t>※パスワードが環境毎に異なると発生する問題。全環境(本番含む)の基となる環境は一緒なので、発生しない想定。</t>
    <rPh sb="7" eb="9">
      <t>カンキョウ</t>
    </rPh>
    <rPh sb="9" eb="10">
      <t>ゴト</t>
    </rPh>
    <rPh sb="11" eb="12">
      <t>コト</t>
    </rPh>
    <rPh sb="15" eb="17">
      <t>ハッセイ</t>
    </rPh>
    <rPh sb="19" eb="21">
      <t>モンダイ</t>
    </rPh>
    <rPh sb="22" eb="23">
      <t>スベ</t>
    </rPh>
    <rPh sb="23" eb="25">
      <t>カンキョウ</t>
    </rPh>
    <rPh sb="26" eb="27">
      <t>ホン</t>
    </rPh>
    <rPh sb="27" eb="28">
      <t>バン</t>
    </rPh>
    <rPh sb="28" eb="29">
      <t>フク</t>
    </rPh>
    <rPh sb="32" eb="33">
      <t>モト</t>
    </rPh>
    <rPh sb="36" eb="38">
      <t>カンキョウ</t>
    </rPh>
    <rPh sb="39" eb="41">
      <t>イッショ</t>
    </rPh>
    <rPh sb="45" eb="47">
      <t>ハッセイ</t>
    </rPh>
    <rPh sb="50" eb="52">
      <t>ソウテイ</t>
    </rPh>
    <phoneticPr fontId="1"/>
  </si>
  <si>
    <t>キーのパスワード確認</t>
    <phoneticPr fontId="1"/>
  </si>
  <si>
    <t>ファイルのバックアップ</t>
    <phoneticPr fontId="1"/>
  </si>
  <si>
    <t>ファイルのバックアップ</t>
    <phoneticPr fontId="1"/>
  </si>
  <si>
    <t>ファイルのダウンロード</t>
    <phoneticPr fontId="1"/>
  </si>
  <si>
    <t>ファイルのダウンロード</t>
    <phoneticPr fontId="1"/>
  </si>
  <si>
    <t>ファイルのアップロード</t>
    <phoneticPr fontId="1"/>
  </si>
  <si>
    <t>※In-House CAを使用する場合なので、作業無し(Official CAを使用)</t>
    <rPh sb="13" eb="15">
      <t>シヨウ</t>
    </rPh>
    <rPh sb="17" eb="19">
      <t>バアイ</t>
    </rPh>
    <rPh sb="23" eb="25">
      <t>サギョウ</t>
    </rPh>
    <rPh sb="25" eb="26">
      <t>ナ</t>
    </rPh>
    <rPh sb="40" eb="42">
      <t>シヨウ</t>
    </rPh>
    <phoneticPr fontId="1"/>
  </si>
  <si>
    <t>Jarの再生成</t>
    <phoneticPr fontId="1"/>
  </si>
  <si>
    <t>※使用するエイリアスは全環境共通にする想定なので、問題が発生する想定に無い</t>
    <rPh sb="1" eb="3">
      <t>シヨウ</t>
    </rPh>
    <rPh sb="11" eb="12">
      <t>ゼン</t>
    </rPh>
    <rPh sb="12" eb="14">
      <t>カンキョウ</t>
    </rPh>
    <rPh sb="14" eb="16">
      <t>キョウツウ</t>
    </rPh>
    <rPh sb="19" eb="21">
      <t>ソウテイ</t>
    </rPh>
    <rPh sb="25" eb="27">
      <t>モンダイ</t>
    </rPh>
    <rPh sb="28" eb="30">
      <t>ハッセイ</t>
    </rPh>
    <rPh sb="32" eb="34">
      <t>ソウテイ</t>
    </rPh>
    <rPh sb="35" eb="36">
      <t>ナ</t>
    </rPh>
    <phoneticPr fontId="1"/>
  </si>
  <si>
    <t>AP層停止</t>
    <phoneticPr fontId="1"/>
  </si>
  <si>
    <t>Jarの再生成</t>
    <phoneticPr fontId="1"/>
  </si>
  <si>
    <t>AP層起動</t>
    <phoneticPr fontId="1"/>
  </si>
  <si>
    <t>動作確認</t>
    <rPh sb="0" eb="2">
      <t>ドウサ</t>
    </rPh>
    <rPh sb="2" eb="4">
      <t>カクニン</t>
    </rPh>
    <phoneticPr fontId="1"/>
  </si>
  <si>
    <t>署名された証明書の移送</t>
    <phoneticPr fontId="1"/>
  </si>
  <si>
    <t>Formsがセキュリティ警告無しで起動できることを確認</t>
    <rPh sb="12" eb="14">
      <t>ケイコク</t>
    </rPh>
    <rPh sb="14" eb="15">
      <t>ナ</t>
    </rPh>
    <rPh sb="17" eb="19">
      <t>キドウ</t>
    </rPh>
    <rPh sb="25" eb="27">
      <t>カクニン</t>
    </rPh>
    <phoneticPr fontId="1"/>
  </si>
  <si>
    <r>
      <t xml:space="preserve">Enter the department or group that will use the certificate [ORGANIZATION UNIT] :  </t>
    </r>
    <r>
      <rPr>
        <b/>
        <sz val="9"/>
        <color rgb="FFFF0000"/>
        <rFont val="ＭＳ ゴシック"/>
        <family val="3"/>
        <charset val="128"/>
      </rPr>
      <t>(半角スペース)</t>
    </r>
    <rPh sb="84" eb="86">
      <t>ハンカク</t>
    </rPh>
    <phoneticPr fontId="1"/>
  </si>
  <si>
    <t>keytool -genkey -alias ebscsc -keyalg RSA -keysize  3072 -keystore /vebs/vebs07/vebs07appl/admin/adkeystore.dat -validity 14600 -dname " CN=ebscsc.itoen.co.jp, OU=, O=ebscsc.itoen.co.jp, L=SHINJYUKU-KU, S=TOKYO, C=JP"</t>
    <phoneticPr fontId="1"/>
  </si>
  <si>
    <t>Alias name: ebscsc</t>
  </si>
  <si>
    <t>Owner: CN=ebscsc.itoen.co.jp, OU=, O=ebscsc.itoen.co.jp, L=SHINJYUKU-KU, ST=TOKYO, C=JP</t>
  </si>
  <si>
    <t>Issuer: CN=ebscsc.itoen.co.jp, OU=, O=ebscsc.itoen.co.jp, L=SHINJYUKU-KU, ST=TOKYO, C=JP</t>
  </si>
  <si>
    <r>
      <t xml:space="preserve">keytool -sigalg SHA256withRSA -certreq -keystore $APPL_TOP/admin/adkeystore.dat -file $APPL_TOP/admin/adkeystore.csr -alias </t>
    </r>
    <r>
      <rPr>
        <b/>
        <sz val="9"/>
        <color rgb="FF0000FF"/>
        <rFont val="ＭＳ ゴシック"/>
        <family val="3"/>
        <charset val="128"/>
      </rPr>
      <t>ebscsc</t>
    </r>
    <phoneticPr fontId="1"/>
  </si>
  <si>
    <r>
      <t xml:space="preserve">Enter key password for &lt;ebscsc&gt;: </t>
    </r>
    <r>
      <rPr>
        <b/>
        <sz val="9"/>
        <color rgb="FFFF0000"/>
        <rFont val="ＭＳ ゴシック"/>
        <family val="3"/>
        <charset val="128"/>
      </rPr>
      <t>&lt;キーパスワード&gt;</t>
    </r>
    <phoneticPr fontId="1"/>
  </si>
  <si>
    <t>openssl req -in adkeystore.csr -text -noout | grep "Signature Algorithm"</t>
    <phoneticPr fontId="1"/>
  </si>
  <si>
    <t>※カンマを入力する場合はバックスラッシュが必要</t>
    <rPh sb="5" eb="7">
      <t>ニュウリョク</t>
    </rPh>
    <rPh sb="9" eb="11">
      <t>バアイ</t>
    </rPh>
    <rPh sb="21" eb="23">
      <t>ヒツヨウ</t>
    </rPh>
    <phoneticPr fontId="1"/>
  </si>
  <si>
    <t>ls -l adkeystore.crt</t>
    <phoneticPr fontId="1"/>
  </si>
  <si>
    <t>cp &lt;アップロードした証明書&gt; adkeystore.crt</t>
    <rPh sb="12" eb="15">
      <t>ショウメイショ</t>
    </rPh>
    <phoneticPr fontId="1"/>
  </si>
  <si>
    <t>-rw-r-----    1 vebs07   oinstall       5173 Sep  5 10:05 adkeystore.crt</t>
  </si>
  <si>
    <r>
      <t xml:space="preserve">adjkey -initialize -keysize 3072 -alias </t>
    </r>
    <r>
      <rPr>
        <b/>
        <sz val="9"/>
        <color rgb="FF0000FF"/>
        <rFont val="ＭＳ ゴシック"/>
        <family val="3"/>
        <charset val="128"/>
      </rPr>
      <t>ebscsc</t>
    </r>
    <phoneticPr fontId="1"/>
  </si>
  <si>
    <r>
      <t xml:space="preserve">keytool -import -file adkeystore.crt -trustcacerts -alias </t>
    </r>
    <r>
      <rPr>
        <b/>
        <sz val="9"/>
        <color rgb="FF0000FF"/>
        <rFont val="ＭＳ ゴシック"/>
        <family val="3"/>
        <charset val="128"/>
      </rPr>
      <t>ebscsc</t>
    </r>
    <r>
      <rPr>
        <sz val="9"/>
        <color theme="1"/>
        <rFont val="ＭＳ ゴシック"/>
        <family val="3"/>
        <charset val="128"/>
      </rPr>
      <t xml:space="preserve"> -keystore adkeystore.dat</t>
    </r>
    <phoneticPr fontId="1"/>
  </si>
  <si>
    <t>以下のコマンドを実行する前に、シート「4.その他」でパスワードを事前に把握しておくこと</t>
    <rPh sb="0" eb="2">
      <t>イカ</t>
    </rPh>
    <rPh sb="8" eb="10">
      <t>ジッコウ</t>
    </rPh>
    <rPh sb="12" eb="13">
      <t>マエ</t>
    </rPh>
    <rPh sb="23" eb="24">
      <t>タ</t>
    </rPh>
    <rPh sb="32" eb="34">
      <t>ジゼン</t>
    </rPh>
    <rPh sb="35" eb="37">
      <t>ハアク</t>
    </rPh>
    <phoneticPr fontId="1"/>
  </si>
  <si>
    <r>
      <t xml:space="preserve">ORGANIZATION NAME) [CN/ORGANIZATION NAME] : </t>
    </r>
    <r>
      <rPr>
        <b/>
        <sz val="9"/>
        <color rgb="FFFF0000"/>
        <rFont val="ＭＳ ゴシック"/>
        <family val="3"/>
        <charset val="128"/>
      </rPr>
      <t>ebscsc.itoen.co.jp</t>
    </r>
    <phoneticPr fontId="1"/>
  </si>
  <si>
    <r>
      <t xml:space="preserve">your organization's head office is located [STATE] :  </t>
    </r>
    <r>
      <rPr>
        <b/>
        <sz val="9"/>
        <color rgb="FFFF0000"/>
        <rFont val="ＭＳ ゴシック"/>
        <family val="3"/>
        <charset val="128"/>
      </rPr>
      <t>TOKYO</t>
    </r>
    <phoneticPr fontId="1"/>
  </si>
  <si>
    <r>
      <t xml:space="preserve">(for example, US for the United States) [COUNTRY] : </t>
    </r>
    <r>
      <rPr>
        <b/>
        <sz val="9"/>
        <color rgb="FFFF0000"/>
        <rFont val="ＭＳ ゴシック"/>
        <family val="3"/>
        <charset val="128"/>
      </rPr>
      <t>JP</t>
    </r>
    <phoneticPr fontId="1"/>
  </si>
  <si>
    <t>keytool -list -v -keystore adkeystore.dat</t>
    <phoneticPr fontId="1"/>
  </si>
  <si>
    <r>
      <t xml:space="preserve">head office is located [LOCALITY] :  </t>
    </r>
    <r>
      <rPr>
        <b/>
        <sz val="9"/>
        <color rgb="FFFF0000"/>
        <rFont val="ＭＳ ゴシック"/>
        <family val="3"/>
        <charset val="128"/>
      </rPr>
      <t>SHINJYUKU-KU</t>
    </r>
    <phoneticPr fontId="1"/>
  </si>
  <si>
    <t>Certificate reply was installed in keystore</t>
  </si>
  <si>
    <t>$</t>
    <phoneticPr fontId="1"/>
  </si>
  <si>
    <r>
      <t xml:space="preserve">Enter keystore password: </t>
    </r>
    <r>
      <rPr>
        <b/>
        <sz val="9"/>
        <color rgb="FFFF0000"/>
        <rFont val="ＭＳ ゴシック"/>
        <family val="3"/>
        <charset val="128"/>
      </rPr>
      <t>&lt;キーストアパスワード&gt;</t>
    </r>
    <phoneticPr fontId="1"/>
  </si>
  <si>
    <r>
      <t xml:space="preserve">Enter key password for &lt;ebscsc&gt;: </t>
    </r>
    <r>
      <rPr>
        <b/>
        <sz val="9"/>
        <color rgb="FFFF0000"/>
        <rFont val="ＭＳ ゴシック"/>
        <family val="3"/>
        <charset val="128"/>
      </rPr>
      <t>&lt;キーパスワード&gt;</t>
    </r>
    <phoneticPr fontId="1"/>
  </si>
  <si>
    <t>Creation date: Sep 5, 2016</t>
  </si>
  <si>
    <t>Certificate chain length: 3</t>
  </si>
  <si>
    <t>Owner: CN="ITO EN Co., LTD.", O="ITO EN Co., LTD.", L=Shibuya-ku, ST=Tokyo, C=JP</t>
  </si>
  <si>
    <t>Issuer: CN=DigiCert SHA2 Assured ID Code Signing CA, OU=www.digicert.com, O=DigiCert Inc, C=US</t>
  </si>
  <si>
    <t>Serial number: 2c3106145baa53ac38e208d1e1ffe8c</t>
  </si>
  <si>
    <t>Valid from: 9/1/16 9:00 AM until: 8/28/19 9:00 PM</t>
  </si>
  <si>
    <t xml:space="preserve">         MD5:  CE:07:DC:C7:9F:D1:F5:DE:FE:D4:7F:EA:F0:3C:FD:BD</t>
  </si>
  <si>
    <t xml:space="preserve">         SHA1: 63:54:55:1D:68:8F:D5:BE:BE:69:C3:2A:6A:31:14:9F:7C:6D:B0:D4</t>
  </si>
  <si>
    <t>Certificate[2]:</t>
  </si>
  <si>
    <t>Owner: CN=DigiCert SHA2 Assured ID Code Signing CA, OU=www.digicert.com, O=DigiCert Inc, C=US</t>
  </si>
  <si>
    <t>Issuer: CN=DigiCert Assured ID Root CA, OU=www.digicert.com, O=DigiCert Inc, C=US</t>
  </si>
  <si>
    <t>Serial number: 409181b5fd5bb66755343b56f955008</t>
  </si>
  <si>
    <t>Valid from: 10/22/13 9:00 PM until: 10/22/28 9:00 PM</t>
  </si>
  <si>
    <t xml:space="preserve">         MD5:  B6:56:37:6C:3D:2A:CE:BB:A1:88:49:D6:04:36:1B:D5</t>
  </si>
  <si>
    <t xml:space="preserve">         SHA1: 92:C1:58:8E:85:AF:22:01:CE:79:15:E8:53:8B:49:2F:60:5B:80:C6</t>
  </si>
  <si>
    <t>Certificate[3]:</t>
  </si>
  <si>
    <t>Owner: CN=DigiCert Assured ID Root CA, OU=www.digicert.com, O=DigiCert Inc, C=US</t>
  </si>
  <si>
    <t>Serial number: ce7e0e517d846fe8fe560fc1bf03039</t>
  </si>
  <si>
    <t>Valid from: 11/10/06 9:00 AM until: 11/10/31 9:00 AM</t>
  </si>
  <si>
    <t xml:space="preserve">         MD5:  87:CE:0B:7B:2A:0E:49:00:E1:58:71:9B:37:A8:93:72</t>
  </si>
  <si>
    <t xml:space="preserve">         SHA1: 05:63:B8:63:0D:62:D7:5A:BB:C8:AB:1E:4B:DF:B5:A8:99:B2:4D:43</t>
  </si>
  <si>
    <t>Valid from: 9/5/16 10:50 AM until: 8/26/56 10:50 AM</t>
  </si>
  <si>
    <t xml:space="preserve">         SHA1: C4:6C:02:9C:D1:C6:6D:B0:40:53:E9:E9:2E:C7:73:BD:DA:19:35:1A</t>
  </si>
  <si>
    <t>上記の通り、DigiCert社の名前が確認できれば問題無し。</t>
    <rPh sb="0" eb="2">
      <t>ジョウキ</t>
    </rPh>
    <rPh sb="3" eb="4">
      <t>トオ</t>
    </rPh>
    <rPh sb="14" eb="15">
      <t>シャ</t>
    </rPh>
    <rPh sb="16" eb="18">
      <t>ナマエ</t>
    </rPh>
    <rPh sb="19" eb="21">
      <t>カクニン</t>
    </rPh>
    <rPh sb="25" eb="27">
      <t>モンダイ</t>
    </rPh>
    <rPh sb="27" eb="28">
      <t>ナ</t>
    </rPh>
    <phoneticPr fontId="1"/>
  </si>
  <si>
    <t>コモン名、組織名等は、こちらで入力したものは無視される模様。</t>
    <rPh sb="3" eb="4">
      <t>メイ</t>
    </rPh>
    <rPh sb="5" eb="8">
      <t>ソシキメイ</t>
    </rPh>
    <rPh sb="8" eb="9">
      <t>トウ</t>
    </rPh>
    <rPh sb="15" eb="17">
      <t>ニュウリョク</t>
    </rPh>
    <rPh sb="22" eb="24">
      <t>ムシ</t>
    </rPh>
    <rPh sb="27" eb="29">
      <t>モヨウ</t>
    </rPh>
    <phoneticPr fontId="1"/>
  </si>
  <si>
    <t>cd /home/vebs07/SHELL</t>
    <phoneticPr fontId="1"/>
  </si>
  <si>
    <t>①</t>
    <phoneticPr fontId="1"/>
  </si>
  <si>
    <t>作業</t>
    <rPh sb="0" eb="2">
      <t>サギョウ</t>
    </rPh>
    <phoneticPr fontId="1"/>
  </si>
  <si>
    <t>項番</t>
    <rPh sb="0" eb="1">
      <t>コウ</t>
    </rPh>
    <rPh sb="1" eb="2">
      <t>バン</t>
    </rPh>
    <phoneticPr fontId="1"/>
  </si>
  <si>
    <t>②</t>
    <phoneticPr fontId="1"/>
  </si>
  <si>
    <t>③</t>
    <phoneticPr fontId="1"/>
  </si>
  <si>
    <t>上記図の流れ</t>
    <rPh sb="0" eb="2">
      <t>ジョウキ</t>
    </rPh>
    <rPh sb="2" eb="3">
      <t>ズ</t>
    </rPh>
    <rPh sb="4" eb="5">
      <t>ナガ</t>
    </rPh>
    <phoneticPr fontId="1"/>
  </si>
  <si>
    <t>EBS側の作業の流れ</t>
    <rPh sb="3" eb="4">
      <t>ガワ</t>
    </rPh>
    <rPh sb="5" eb="7">
      <t>サギョウ</t>
    </rPh>
    <rPh sb="8" eb="9">
      <t>ナガ</t>
    </rPh>
    <phoneticPr fontId="1"/>
  </si>
  <si>
    <t>シート</t>
    <phoneticPr fontId="1"/>
  </si>
  <si>
    <t>1.証明書作成</t>
    <phoneticPr fontId="1"/>
  </si>
  <si>
    <t>1.署名された証明書の作成</t>
    <phoneticPr fontId="1"/>
  </si>
  <si>
    <t>2.キーペア作成</t>
    <phoneticPr fontId="1"/>
  </si>
  <si>
    <t>作業(大分類)</t>
    <rPh sb="0" eb="2">
      <t>サギョウ</t>
    </rPh>
    <rPh sb="3" eb="6">
      <t>ダイブンルイ</t>
    </rPh>
    <phoneticPr fontId="1"/>
  </si>
  <si>
    <t>cd $APPL_TOP/admin</t>
    <phoneticPr fontId="1"/>
  </si>
  <si>
    <t>. /vebs/vebs07/vebs07appl/APPSvebs07_vebsdb21.env</t>
    <phoneticPr fontId="1"/>
  </si>
  <si>
    <r>
      <t>※エイリアス名は、「</t>
    </r>
    <r>
      <rPr>
        <b/>
        <sz val="9"/>
        <color rgb="FF0000FF"/>
        <rFont val="ＭＳ ゴシック"/>
        <family val="3"/>
        <charset val="128"/>
      </rPr>
      <t>ebscsc</t>
    </r>
    <r>
      <rPr>
        <sz val="9"/>
        <rFont val="ＭＳ ゴシック"/>
        <family val="3"/>
        <charset val="128"/>
      </rPr>
      <t>」と伊藤園様に決めて頂いた</t>
    </r>
    <rPh sb="6" eb="7">
      <t>メイ</t>
    </rPh>
    <rPh sb="18" eb="21">
      <t>イトウエン</t>
    </rPh>
    <rPh sb="21" eb="22">
      <t>サマ</t>
    </rPh>
    <rPh sb="23" eb="24">
      <t>キ</t>
    </rPh>
    <rPh sb="26" eb="27">
      <t>イタダ</t>
    </rPh>
    <phoneticPr fontId="1"/>
  </si>
  <si>
    <t>※伊藤園様に決めて頂いた組織名等を入力しても、生成された証明書には申し込み時の値が反映されている模様</t>
    <rPh sb="1" eb="4">
      <t>イトウエン</t>
    </rPh>
    <rPh sb="4" eb="5">
      <t>サマ</t>
    </rPh>
    <rPh sb="6" eb="7">
      <t>キ</t>
    </rPh>
    <rPh sb="9" eb="10">
      <t>イタダ</t>
    </rPh>
    <rPh sb="17" eb="19">
      <t>ニュウリョク</t>
    </rPh>
    <rPh sb="23" eb="25">
      <t>セイセイ</t>
    </rPh>
    <rPh sb="28" eb="31">
      <t>ショウメイショ</t>
    </rPh>
    <rPh sb="33" eb="34">
      <t>モウ</t>
    </rPh>
    <rPh sb="35" eb="36">
      <t>コ</t>
    </rPh>
    <rPh sb="37" eb="38">
      <t>ジ</t>
    </rPh>
    <rPh sb="39" eb="40">
      <t>アタイ</t>
    </rPh>
    <rPh sb="41" eb="43">
      <t>ハンエイ</t>
    </rPh>
    <rPh sb="48" eb="50">
      <t>モヨウ</t>
    </rPh>
    <phoneticPr fontId="1"/>
  </si>
  <si>
    <t>担当者</t>
    <rPh sb="0" eb="3">
      <t>タントウシャ</t>
    </rPh>
    <phoneticPr fontId="1"/>
  </si>
  <si>
    <t>SCSK</t>
    <phoneticPr fontId="1"/>
  </si>
  <si>
    <t>証明書署名要求を作成</t>
    <phoneticPr fontId="1"/>
  </si>
  <si>
    <t>証明書を申請</t>
    <phoneticPr fontId="1"/>
  </si>
  <si>
    <t>4.証明書を申請</t>
    <phoneticPr fontId="1"/>
  </si>
  <si>
    <t>伊藤園様</t>
    <rPh sb="0" eb="3">
      <t>イトウエン</t>
    </rPh>
    <rPh sb="3" eb="4">
      <t>サマ</t>
    </rPh>
    <phoneticPr fontId="1"/>
  </si>
  <si>
    <t>サイバートラスト社(DigiCert社)</t>
    <rPh sb="8" eb="9">
      <t>シャ</t>
    </rPh>
    <rPh sb="18" eb="19">
      <t>シャ</t>
    </rPh>
    <phoneticPr fontId="1"/>
  </si>
  <si>
    <t>-</t>
    <phoneticPr fontId="1"/>
  </si>
  <si>
    <t>-</t>
    <phoneticPr fontId="1"/>
  </si>
  <si>
    <t>認証局から発行された証明書を伊藤園様経由で頂き、$APPL_TOP/adminにアスキーでアップロード</t>
    <rPh sb="0" eb="2">
      <t>ニンショウ</t>
    </rPh>
    <rPh sb="2" eb="3">
      <t>キョク</t>
    </rPh>
    <rPh sb="5" eb="7">
      <t>ハッコウ</t>
    </rPh>
    <rPh sb="10" eb="13">
      <t>ショウメイショ</t>
    </rPh>
    <rPh sb="14" eb="17">
      <t>イトウエン</t>
    </rPh>
    <rPh sb="17" eb="18">
      <t>サマ</t>
    </rPh>
    <rPh sb="18" eb="20">
      <t>ケイユ</t>
    </rPh>
    <rPh sb="21" eb="22">
      <t>イタダ</t>
    </rPh>
    <phoneticPr fontId="1"/>
  </si>
  <si>
    <t>3.証明書署名要求を作成</t>
    <phoneticPr fontId="1"/>
  </si>
  <si>
    <t>シート「1.証明書作成」-「1.署名された証明書の作成」-「3.証明書署名要求を作成」でCSRを作成した際のキーストアと異なるとシート「1.証明書作成」を最初からやり直すことになる</t>
    <rPh sb="48" eb="50">
      <t>サクセイ</t>
    </rPh>
    <rPh sb="52" eb="53">
      <t>サイ</t>
    </rPh>
    <rPh sb="60" eb="61">
      <t>コト</t>
    </rPh>
    <rPh sb="70" eb="73">
      <t>ショウメイショ</t>
    </rPh>
    <rPh sb="73" eb="75">
      <t>サクセイ</t>
    </rPh>
    <rPh sb="77" eb="79">
      <t>サイショ</t>
    </rPh>
    <rPh sb="83" eb="84">
      <t>ナオ</t>
    </rPh>
    <phoneticPr fontId="1"/>
  </si>
  <si>
    <t>証明書のコピーとリネーム</t>
    <phoneticPr fontId="1"/>
  </si>
  <si>
    <t>証明書をキーストアに追加</t>
    <phoneticPr fontId="1"/>
  </si>
  <si>
    <t>※一般的な認証局で証明書を発行して貰う為、デフォルトでroot証明書はインストールされている</t>
    <rPh sb="1" eb="4">
      <t>イッパンテキ</t>
    </rPh>
    <rPh sb="5" eb="7">
      <t>ニンショウ</t>
    </rPh>
    <rPh sb="7" eb="8">
      <t>キョク</t>
    </rPh>
    <rPh sb="9" eb="12">
      <t>ショウメイショ</t>
    </rPh>
    <rPh sb="13" eb="15">
      <t>ハッコウ</t>
    </rPh>
    <rPh sb="17" eb="18">
      <t>モラ</t>
    </rPh>
    <rPh sb="19" eb="20">
      <t>タメ</t>
    </rPh>
    <rPh sb="31" eb="34">
      <t>ショウメイショ</t>
    </rPh>
    <phoneticPr fontId="1"/>
  </si>
  <si>
    <t>※セキュリティ設定は、他システムとの競合あるかもしれないので、特に指定はしない(推奨は「非常に高」)</t>
    <rPh sb="7" eb="9">
      <t>セッテイ</t>
    </rPh>
    <rPh sb="11" eb="12">
      <t>タ</t>
    </rPh>
    <rPh sb="18" eb="20">
      <t>キョウゴウ</t>
    </rPh>
    <rPh sb="31" eb="32">
      <t>トク</t>
    </rPh>
    <rPh sb="33" eb="35">
      <t>シテイ</t>
    </rPh>
    <rPh sb="40" eb="42">
      <t>スイショウ</t>
    </rPh>
    <rPh sb="44" eb="46">
      <t>ヒジョウ</t>
    </rPh>
    <rPh sb="47" eb="48">
      <t>タカ</t>
    </rPh>
    <phoneticPr fontId="1"/>
  </si>
  <si>
    <t>※インポートした証明書をクライアント側で確認する手順なので、特に作業はなし</t>
    <rPh sb="8" eb="11">
      <t>ショウメイショ</t>
    </rPh>
    <rPh sb="18" eb="19">
      <t>ガワ</t>
    </rPh>
    <rPh sb="20" eb="22">
      <t>カクニン</t>
    </rPh>
    <rPh sb="24" eb="26">
      <t>テジュン</t>
    </rPh>
    <rPh sb="30" eb="31">
      <t>トク</t>
    </rPh>
    <rPh sb="32" eb="34">
      <t>サギョウ</t>
    </rPh>
    <phoneticPr fontId="1"/>
  </si>
  <si>
    <t>※初回アクセス時に画面がポップアップすることについて触れているだけなので、特に作業はなし</t>
    <rPh sb="1" eb="3">
      <t>ショカイ</t>
    </rPh>
    <rPh sb="7" eb="8">
      <t>ジ</t>
    </rPh>
    <rPh sb="9" eb="11">
      <t>ガメン</t>
    </rPh>
    <rPh sb="26" eb="27">
      <t>フ</t>
    </rPh>
    <rPh sb="37" eb="38">
      <t>トク</t>
    </rPh>
    <rPh sb="39" eb="41">
      <t>サギョウ</t>
    </rPh>
    <phoneticPr fontId="1"/>
  </si>
  <si>
    <t>※ドキュメントID 1753667.1に基づき、キーサイズを3072bitとする</t>
    <rPh sb="20" eb="21">
      <t>モト</t>
    </rPh>
    <phoneticPr fontId="1"/>
  </si>
  <si>
    <t>内容</t>
    <rPh sb="0" eb="2">
      <t>ナイヨウ</t>
    </rPh>
    <phoneticPr fontId="1"/>
  </si>
  <si>
    <t>CSRを認証局(サイバートラスト社(DigiCert社))に送付し、申請</t>
    <rPh sb="4" eb="6">
      <t>ニンショウ</t>
    </rPh>
    <rPh sb="6" eb="7">
      <t>キョク</t>
    </rPh>
    <rPh sb="30" eb="32">
      <t>ソウフ</t>
    </rPh>
    <rPh sb="34" eb="36">
      <t>シンセイ</t>
    </rPh>
    <phoneticPr fontId="1"/>
  </si>
  <si>
    <t>EBS側の公開鍵の情報と、組織名や所在地等の情報を含めたCSRを作成
※アルゴリズムは、SHA-2で作成</t>
    <rPh sb="3" eb="4">
      <t>ガワ</t>
    </rPh>
    <rPh sb="5" eb="7">
      <t>コウカイ</t>
    </rPh>
    <rPh sb="7" eb="8">
      <t>カギ</t>
    </rPh>
    <rPh sb="9" eb="11">
      <t>ジョウホウ</t>
    </rPh>
    <rPh sb="13" eb="15">
      <t>ソシキ</t>
    </rPh>
    <rPh sb="15" eb="16">
      <t>メイ</t>
    </rPh>
    <rPh sb="17" eb="21">
      <t>ショザイチナド</t>
    </rPh>
    <rPh sb="22" eb="24">
      <t>ジョウホウ</t>
    </rPh>
    <rPh sb="25" eb="26">
      <t>フク</t>
    </rPh>
    <rPh sb="32" eb="34">
      <t>サクセイ</t>
    </rPh>
    <rPh sb="50" eb="52">
      <t>サクセイ</t>
    </rPh>
    <phoneticPr fontId="1"/>
  </si>
  <si>
    <t xml:space="preserve">         MD5:  53:DF:3B:27:20:07:36:09:1B:A1:A4:9F:A9:48:CF:81</t>
    <phoneticPr fontId="1"/>
  </si>
  <si>
    <t>Serial number: 57cccf48</t>
    <phoneticPr fontId="1"/>
  </si>
  <si>
    <r>
      <t>作成されたadkeystore.csrを</t>
    </r>
    <r>
      <rPr>
        <b/>
        <sz val="9"/>
        <color rgb="FFFF0000"/>
        <rFont val="ＭＳ ゴシック"/>
        <family val="3"/>
        <charset val="128"/>
      </rPr>
      <t>バイナリー</t>
    </r>
    <r>
      <rPr>
        <sz val="9"/>
        <rFont val="ＭＳ ゴシック"/>
        <family val="3"/>
        <charset val="128"/>
      </rPr>
      <t>でダウンロードし、伊藤園様経由で認証局に申請</t>
    </r>
    <rPh sb="0" eb="2">
      <t>サクセイ</t>
    </rPh>
    <rPh sb="34" eb="37">
      <t>イトウエン</t>
    </rPh>
    <rPh sb="37" eb="38">
      <t>サマ</t>
    </rPh>
    <rPh sb="38" eb="40">
      <t>ケイユ</t>
    </rPh>
    <rPh sb="41" eb="43">
      <t>ニンショウ</t>
    </rPh>
    <rPh sb="43" eb="44">
      <t>キョク</t>
    </rPh>
    <rPh sb="45" eb="47">
      <t>シンセイ</t>
    </rPh>
    <phoneticPr fontId="1"/>
  </si>
  <si>
    <t>Certificate fingerprints:</t>
    <phoneticPr fontId="1"/>
  </si>
  <si>
    <t>CSRを基にコードサイニング証明書を作成</t>
    <rPh sb="4" eb="5">
      <t>モト</t>
    </rPh>
    <rPh sb="14" eb="17">
      <t>ショウメイショ</t>
    </rPh>
    <rPh sb="18" eb="20">
      <t>サクセイ</t>
    </rPh>
    <phoneticPr fontId="1"/>
  </si>
  <si>
    <t>ファイルのバックアップ</t>
    <phoneticPr fontId="1"/>
  </si>
  <si>
    <t>1.ファイルのバックアップ</t>
    <phoneticPr fontId="1"/>
  </si>
  <si>
    <t>既存の情報が格納されているファイルを退避させる
※セキュリティ上、秘密鍵は、1回しか使用しないようにする為</t>
    <rPh sb="0" eb="2">
      <t>キゾン</t>
    </rPh>
    <rPh sb="3" eb="5">
      <t>ジョウホウ</t>
    </rPh>
    <rPh sb="6" eb="8">
      <t>カクノウ</t>
    </rPh>
    <rPh sb="18" eb="20">
      <t>タイヒ</t>
    </rPh>
    <rPh sb="31" eb="32">
      <t>ジョウ</t>
    </rPh>
    <rPh sb="33" eb="35">
      <t>ヒミツ</t>
    </rPh>
    <rPh sb="35" eb="36">
      <t>カギ</t>
    </rPh>
    <rPh sb="39" eb="40">
      <t>カイ</t>
    </rPh>
    <rPh sb="42" eb="44">
      <t>シヨウ</t>
    </rPh>
    <rPh sb="52" eb="53">
      <t>タメ</t>
    </rPh>
    <phoneticPr fontId="1"/>
  </si>
  <si>
    <t>コードサイニング証明(*.p7b)を受け取り、SCSKに引渡し</t>
    <rPh sb="8" eb="10">
      <t>ショウメイ</t>
    </rPh>
    <rPh sb="18" eb="19">
      <t>ウ</t>
    </rPh>
    <rPh sb="20" eb="21">
      <t>ト</t>
    </rPh>
    <rPh sb="28" eb="30">
      <t>ヒキワタ</t>
    </rPh>
    <phoneticPr fontId="1"/>
  </si>
  <si>
    <t>2.証明書インポート</t>
    <phoneticPr fontId="1"/>
  </si>
  <si>
    <t>1.証明書のインポート</t>
    <phoneticPr fontId="1"/>
  </si>
  <si>
    <t>1.発行された証明書のアップロード</t>
    <phoneticPr fontId="1"/>
  </si>
  <si>
    <t>2.証明書のコピーとリネーム</t>
    <phoneticPr fontId="1"/>
  </si>
  <si>
    <t>証明書をキーストアに追加</t>
    <phoneticPr fontId="1"/>
  </si>
  <si>
    <t>3.証明書をキーストアに追加</t>
    <phoneticPr fontId="1"/>
  </si>
  <si>
    <t>SCSK</t>
    <phoneticPr fontId="1"/>
  </si>
  <si>
    <t>SCSK</t>
    <phoneticPr fontId="1"/>
  </si>
  <si>
    <t>EBS側で秘密鍵と公開鍵を作成(キーストアに格納される)
※キーサイズを3072bitで作成</t>
    <rPh sb="3" eb="4">
      <t>ガワ</t>
    </rPh>
    <rPh sb="5" eb="7">
      <t>ヒミツ</t>
    </rPh>
    <rPh sb="7" eb="8">
      <t>カギ</t>
    </rPh>
    <rPh sb="9" eb="11">
      <t>コウカイ</t>
    </rPh>
    <rPh sb="11" eb="12">
      <t>カギ</t>
    </rPh>
    <rPh sb="13" eb="15">
      <t>サクセイ</t>
    </rPh>
    <rPh sb="22" eb="24">
      <t>カクノウ</t>
    </rPh>
    <rPh sb="44" eb="46">
      <t>サクセイ</t>
    </rPh>
    <phoneticPr fontId="1"/>
  </si>
  <si>
    <t>証明書をキーストアに追加する</t>
    <rPh sb="0" eb="3">
      <t>ショウメイショ</t>
    </rPh>
    <rPh sb="10" eb="12">
      <t>ツイカ</t>
    </rPh>
    <phoneticPr fontId="1"/>
  </si>
  <si>
    <t>伊藤園様から受け取った証明書をサーバにアップロードする</t>
    <rPh sb="0" eb="3">
      <t>イトウエン</t>
    </rPh>
    <rPh sb="3" eb="4">
      <t>サマ</t>
    </rPh>
    <rPh sb="6" eb="7">
      <t>ウ</t>
    </rPh>
    <rPh sb="8" eb="9">
      <t>ト</t>
    </rPh>
    <rPh sb="11" eb="14">
      <t>ショウメイショ</t>
    </rPh>
    <phoneticPr fontId="1"/>
  </si>
  <si>
    <t>EBSの手順に従い、証明書の名前を変更する</t>
    <rPh sb="4" eb="6">
      <t>テジュン</t>
    </rPh>
    <rPh sb="7" eb="8">
      <t>シタガ</t>
    </rPh>
    <rPh sb="10" eb="13">
      <t>ショウメイショ</t>
    </rPh>
    <rPh sb="14" eb="16">
      <t>ナマエ</t>
    </rPh>
    <rPh sb="17" eb="19">
      <t>ヘンコウ</t>
    </rPh>
    <phoneticPr fontId="1"/>
  </si>
  <si>
    <t>デジタル署名</t>
    <rPh sb="4" eb="6">
      <t>ショメイ</t>
    </rPh>
    <phoneticPr fontId="1"/>
  </si>
  <si>
    <t>$</t>
    <phoneticPr fontId="1"/>
  </si>
  <si>
    <t>adadmin</t>
    <phoneticPr fontId="1"/>
  </si>
  <si>
    <t>mkdir CodeSigning_`date +%Y%m%d`</t>
    <phoneticPr fontId="1"/>
  </si>
  <si>
    <t>ログ名は、CodeSigning.log</t>
    <rPh sb="2" eb="3">
      <t>メイ</t>
    </rPh>
    <phoneticPr fontId="1"/>
  </si>
  <si>
    <t>$</t>
    <phoneticPr fontId="1"/>
  </si>
  <si>
    <t>cd $APPL_TOP/admin/$TWO_TASK/log</t>
    <phoneticPr fontId="1"/>
  </si>
  <si>
    <t>-</t>
    <phoneticPr fontId="1"/>
  </si>
  <si>
    <t>コードサイニング証明書(電子証明書)の取得</t>
    <phoneticPr fontId="1"/>
  </si>
  <si>
    <t>秘密鍵と公開鍵作成</t>
    <rPh sb="0" eb="2">
      <t>ヒミツ</t>
    </rPh>
    <rPh sb="2" eb="3">
      <t>カギ</t>
    </rPh>
    <rPh sb="4" eb="6">
      <t>コウカイ</t>
    </rPh>
    <rPh sb="6" eb="7">
      <t>カギ</t>
    </rPh>
    <rPh sb="7" eb="9">
      <t>サクセイ</t>
    </rPh>
    <phoneticPr fontId="1"/>
  </si>
  <si>
    <t>2.証明書インポート</t>
    <phoneticPr fontId="1"/>
  </si>
  <si>
    <t>2.Jarの再生成</t>
    <phoneticPr fontId="1"/>
  </si>
  <si>
    <t>1.Jarの再生成</t>
    <phoneticPr fontId="1"/>
  </si>
  <si>
    <t>EBSの管理ツールを使用し、署名されたjarファイルを生成する</t>
    <rPh sb="4" eb="6">
      <t>カンリ</t>
    </rPh>
    <rPh sb="10" eb="12">
      <t>シヨウ</t>
    </rPh>
    <rPh sb="14" eb="16">
      <t>ショメイ</t>
    </rPh>
    <rPh sb="27" eb="29">
      <t>セイセイ</t>
    </rPh>
    <phoneticPr fontId="1"/>
  </si>
  <si>
    <t>SCSK</t>
    <phoneticPr fontId="1"/>
  </si>
  <si>
    <t>cd $APPL_TOP/admin</t>
    <phoneticPr fontId="1"/>
  </si>
  <si>
    <t>※RAC環境に必要な設定、本番はAEBSITO、準本番はCEBSITO</t>
    <rPh sb="4" eb="6">
      <t>カンキョウ</t>
    </rPh>
    <rPh sb="13" eb="15">
      <t>ホンバン</t>
    </rPh>
    <phoneticPr fontId="1"/>
  </si>
  <si>
    <t>・adsign.txt(アスキーモード)</t>
    <phoneticPr fontId="1"/>
  </si>
  <si>
    <t>「1.Generate Applications Files menu」</t>
    <phoneticPr fontId="1"/>
  </si>
  <si>
    <t>●</t>
    <phoneticPr fontId="1"/>
  </si>
  <si>
    <t>ログ名は、adadmin_CodeSigning.log</t>
    <rPh sb="2" eb="3">
      <t>メイ</t>
    </rPh>
    <phoneticPr fontId="1"/>
  </si>
  <si>
    <t>$</t>
    <phoneticPr fontId="1"/>
  </si>
  <si>
    <t>adadmin</t>
    <phoneticPr fontId="1"/>
  </si>
  <si>
    <t>cd $APPL_TOP/admin/$TWO_TASK/log</t>
    <phoneticPr fontId="1"/>
  </si>
  <si>
    <t>mv adsign.txt adsign.txt_presign_`date +%Y%m%d`</t>
    <phoneticPr fontId="1"/>
  </si>
  <si>
    <t>mv adkeystore.dat adkeystore.dat_presign_`date +%Y%m%d`</t>
    <phoneticPr fontId="1"/>
  </si>
  <si>
    <t>-</t>
    <phoneticPr fontId="1"/>
  </si>
  <si>
    <t>T_TA150_別紙4_システム管理ガイド</t>
    <phoneticPr fontId="24" type="noConversion"/>
  </si>
  <si>
    <t>(Jarファイル署名手順)</t>
    <rPh sb="8" eb="10">
      <t>ショメイ</t>
    </rPh>
    <rPh sb="10" eb="12">
      <t>テジュン</t>
    </rPh>
    <phoneticPr fontId="1"/>
  </si>
  <si>
    <t>※本番、準本は、DB#1と外部AP2台</t>
    <rPh sb="1" eb="2">
      <t>ホン</t>
    </rPh>
    <rPh sb="2" eb="3">
      <t>バン</t>
    </rPh>
    <rPh sb="4" eb="5">
      <t>ジュン</t>
    </rPh>
    <rPh sb="5" eb="6">
      <t>ホン</t>
    </rPh>
    <rPh sb="13" eb="15">
      <t>ガイブ</t>
    </rPh>
    <rPh sb="18" eb="19">
      <t>ダイ</t>
    </rPh>
    <phoneticPr fontId="1"/>
  </si>
  <si>
    <t>※T4は、AP#2と外部AP#2</t>
    <rPh sb="10" eb="12">
      <t>ガイブ</t>
    </rPh>
    <phoneticPr fontId="1"/>
  </si>
  <si>
    <t>※製品パッチ検証は、AP#1</t>
    <rPh sb="1" eb="3">
      <t>セイヒン</t>
    </rPh>
    <rPh sb="6" eb="8">
      <t>ケンショウ</t>
    </rPh>
    <phoneticPr fontId="1"/>
  </si>
  <si>
    <t>※開発機は、DB#1</t>
    <rPh sb="1" eb="3">
      <t>カイハツ</t>
    </rPh>
    <rPh sb="3" eb="4">
      <t>キ</t>
    </rPh>
    <phoneticPr fontId="1"/>
  </si>
  <si>
    <t>Issue1.0</t>
    <phoneticPr fontId="1"/>
  </si>
  <si>
    <t>AP</t>
    <phoneticPr fontId="1"/>
  </si>
  <si>
    <t>EBS</t>
    <phoneticPr fontId="1"/>
  </si>
  <si>
    <t>DB</t>
    <phoneticPr fontId="1"/>
  </si>
  <si>
    <t>APPS</t>
    <phoneticPr fontId="1"/>
  </si>
  <si>
    <t>※外APのみ</t>
    <rPh sb="1" eb="2">
      <t>ソト</t>
    </rPh>
    <phoneticPr fontId="1"/>
  </si>
  <si>
    <t>export TWO_TASK=AEBSITO</t>
  </si>
  <si>
    <t>aebsdb11</t>
  </si>
  <si>
    <t>aebsito</t>
  </si>
  <si>
    <t>. /ebs/AEBSITO/AEBSITOappl/APPSAEBSITO_`hostname`.env</t>
  </si>
  <si>
    <t>ajobsv00</t>
    <phoneticPr fontId="1"/>
  </si>
  <si>
    <t>jp1sys</t>
    <phoneticPr fontId="1"/>
  </si>
  <si>
    <t>伊藤園様にて、JP1からAP層の起動を実施頂く</t>
    <rPh sb="0" eb="3">
      <t>イトウエン</t>
    </rPh>
    <rPh sb="3" eb="4">
      <t>サマ</t>
    </rPh>
    <rPh sb="14" eb="15">
      <t>ソウ</t>
    </rPh>
    <rPh sb="16" eb="18">
      <t>キドウ</t>
    </rPh>
    <rPh sb="19" eb="21">
      <t>ジッシ</t>
    </rPh>
    <rPh sb="21" eb="22">
      <t>イタダ</t>
    </rPh>
    <phoneticPr fontId="1"/>
  </si>
  <si>
    <t>実行ジョブネットは、以下の通り</t>
    <rPh sb="0" eb="2">
      <t>ジッコウ</t>
    </rPh>
    <rPh sb="10" eb="12">
      <t>イカ</t>
    </rPh>
    <rPh sb="13" eb="14">
      <t>トオ</t>
    </rPh>
    <phoneticPr fontId="1"/>
  </si>
  <si>
    <t>SEISAN:/Z_システム_01/ZC_臨時処理_01/ZC_臨時オンライン起動_P1</t>
    <rPh sb="39" eb="41">
      <t>キドウ</t>
    </rPh>
    <phoneticPr fontId="1"/>
  </si>
  <si>
    <t>SEISAN:/Z_システム_01/ZC_臨時処理_01/ZC_臨時コンカレント起動_P1</t>
    <rPh sb="40" eb="42">
      <t>キドウ</t>
    </rPh>
    <phoneticPr fontId="1"/>
  </si>
  <si>
    <t>JP1</t>
    <phoneticPr fontId="1"/>
  </si>
  <si>
    <t>伊藤園様にて、JP1からAP層の停止を実施頂く</t>
    <rPh sb="0" eb="3">
      <t>イトウエン</t>
    </rPh>
    <rPh sb="3" eb="4">
      <t>サマ</t>
    </rPh>
    <rPh sb="14" eb="15">
      <t>ソウ</t>
    </rPh>
    <rPh sb="16" eb="18">
      <t>テイシ</t>
    </rPh>
    <rPh sb="19" eb="21">
      <t>ジッシ</t>
    </rPh>
    <rPh sb="21" eb="22">
      <t>イタダ</t>
    </rPh>
    <phoneticPr fontId="1"/>
  </si>
  <si>
    <t>SEISAN:/Z_システム_01/ZC_臨時処理_01/ZC_臨時オンライン停止_P1</t>
    <phoneticPr fontId="1"/>
  </si>
  <si>
    <t>SEISAN:/Z_システム_01/ZC_臨時処理_01/ZC_臨時コンカレント停止_P1</t>
  </si>
  <si>
    <t>※移送と前後しても問題無し</t>
    <rPh sb="1" eb="3">
      <t>イソウ</t>
    </rPh>
    <rPh sb="4" eb="6">
      <t>ゼンゴ</t>
    </rPh>
    <rPh sb="9" eb="11">
      <t>モンダイ</t>
    </rPh>
    <rPh sb="11" eb="12">
      <t>ナ</t>
    </rPh>
    <phoneticPr fontId="1"/>
  </si>
  <si>
    <t>ITN_ADMIN02</t>
    <phoneticPr fontId="1"/>
  </si>
  <si>
    <t>aebsexp01</t>
  </si>
  <si>
    <t>aebsexp02</t>
  </si>
  <si>
    <t>伊藤園様にて、JP1から外部APのAP層の停止を実施頂く</t>
    <rPh sb="0" eb="3">
      <t>イトウエン</t>
    </rPh>
    <rPh sb="3" eb="4">
      <t>サマ</t>
    </rPh>
    <rPh sb="12" eb="14">
      <t>ガイブ</t>
    </rPh>
    <rPh sb="19" eb="20">
      <t>ソウ</t>
    </rPh>
    <rPh sb="21" eb="23">
      <t>テイシ</t>
    </rPh>
    <rPh sb="24" eb="26">
      <t>ジッシ</t>
    </rPh>
    <rPh sb="26" eb="27">
      <t>イタダ</t>
    </rPh>
    <phoneticPr fontId="1"/>
  </si>
  <si>
    <t>SEISAN:/Z_システム_01/ZC_臨時処理_01/ZC_臨時オンライン起動_P1/ZC_AP&amp;EXAP起動_01/ZC_外部AP#1起動_01</t>
    <phoneticPr fontId="1"/>
  </si>
  <si>
    <t>SEISAN:/Z_システム_01/ZC_臨時処理_01/ZC_臨時オンライン起動_P1/ZC_AP&amp;EXAP起動_01/ZC_外部AP#2起動_01</t>
  </si>
  <si>
    <t>※監視は起動させない</t>
    <rPh sb="1" eb="3">
      <t>カンシ</t>
    </rPh>
    <rPh sb="4" eb="6">
      <t>キドウ</t>
    </rPh>
    <phoneticPr fontId="1"/>
  </si>
  <si>
    <t>※監視はそもそも起動していないので、停止しない</t>
    <rPh sb="1" eb="3">
      <t>カンシ</t>
    </rPh>
    <rPh sb="8" eb="10">
      <t>キドウ</t>
    </rPh>
    <rPh sb="18" eb="20">
      <t>テイシ</t>
    </rPh>
    <phoneticPr fontId="1"/>
  </si>
  <si>
    <t>SEISAN:/Z_システム_01/ZC_臨時処理_01/ZC_臨時オンライン停止_P1/ZC_AP&amp;EXAP停止_01/ZC_外部AP#1停止_01</t>
  </si>
  <si>
    <t>SEISAN:/Z_システム_01/ZC_臨時処理_01/ZC_臨時オンライン停止_P1/ZC_AP&amp;EXAP停止_01/ZC_外部AP#2停止_01</t>
  </si>
  <si>
    <t>ajobsv00</t>
    <phoneticPr fontId="1"/>
  </si>
  <si>
    <t>jp1sys</t>
    <phoneticPr fontId="1"/>
  </si>
  <si>
    <t>JP1</t>
    <phoneticPr fontId="1"/>
  </si>
  <si>
    <t>伊藤園様にて、JP1から外部APのAP層の起動を実施頂く</t>
    <rPh sb="0" eb="3">
      <t>イトウエン</t>
    </rPh>
    <rPh sb="3" eb="4">
      <t>サマ</t>
    </rPh>
    <rPh sb="12" eb="14">
      <t>ガイブ</t>
    </rPh>
    <rPh sb="19" eb="20">
      <t>ソウ</t>
    </rPh>
    <rPh sb="21" eb="23">
      <t>キドウ</t>
    </rPh>
    <rPh sb="24" eb="26">
      <t>ジッシ</t>
    </rPh>
    <rPh sb="26" eb="27">
      <t>イタダ</t>
    </rPh>
    <phoneticPr fontId="1"/>
  </si>
  <si>
    <t>SCSK廣守淳</t>
    <rPh sb="4" eb="6">
      <t>ヒロモリ</t>
    </rPh>
    <rPh sb="6" eb="7">
      <t>ジュン</t>
    </rPh>
    <phoneticPr fontId="1"/>
  </si>
  <si>
    <t>E_本稼動_13504：Windows10対応と併せて実施完了を以って、Issue化</t>
    <rPh sb="24" eb="25">
      <t>アワ</t>
    </rPh>
    <rPh sb="27" eb="29">
      <t>ジッシ</t>
    </rPh>
    <rPh sb="29" eb="31">
      <t>カンリョウ</t>
    </rPh>
    <rPh sb="32" eb="33">
      <t>モ</t>
    </rPh>
    <rPh sb="41" eb="42">
      <t>カ</t>
    </rPh>
    <phoneticPr fontId="1"/>
  </si>
  <si>
    <t>伊藤園様にて動作に問題がないことを確認</t>
    <phoneticPr fontId="1"/>
  </si>
  <si>
    <t>Issue1.0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</si>
</sst>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 h:mm:ss"/>
    <numFmt numFmtId="177" formatCode="yyyy/m/d\ h:mm;@"/>
    <numFmt numFmtId="178" formatCode="#,##0;\-#,##0;&quot;-&quot;"/>
    <numFmt numFmtId="179" formatCode="_(* #,##0.0000_);_(* \(#,##0.0000\);_(* &quot;-&quot;??_);_(@_)"/>
  </numFmts>
  <fonts count="67">
    <font>
      <sz val="11"/>
      <color theme="1"/>
      <name val="ＭＳ Ｐゴシック"/>
      <family val="2"/>
      <charset val="128"/>
      <scheme val="minor"/>
    </font>
    <font>
      <sz val="6"/>
      <name val="ＭＳ Ｐゴシック"/>
      <family val="2"/>
      <charset val="128"/>
      <scheme val="minor"/>
    </font>
    <font>
      <sz val="9"/>
      <name val="ＭＳ ゴシック"/>
      <family val="3"/>
      <charset val="128"/>
    </font>
    <font>
      <b/>
      <sz val="9"/>
      <name val="ＭＳ ゴシック"/>
      <family val="3"/>
      <charset val="128"/>
    </font>
    <font>
      <sz val="6"/>
      <name val="ＭＳ ゴシック"/>
      <family val="3"/>
      <charset val="128"/>
    </font>
    <font>
      <b/>
      <sz val="8"/>
      <name val="ＭＳ ゴシック"/>
      <family val="3"/>
      <charset val="128"/>
    </font>
    <font>
      <u/>
      <sz val="9"/>
      <color indexed="12"/>
      <name val="ＭＳ ゴシック"/>
      <family val="3"/>
      <charset val="128"/>
    </font>
    <font>
      <sz val="9"/>
      <color theme="0" tint="-0.499984740745262"/>
      <name val="ＭＳ ゴシック"/>
      <family val="3"/>
      <charset val="128"/>
    </font>
    <font>
      <sz val="10"/>
      <color indexed="8"/>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9"/>
      <name val="Times New Roman"/>
      <family val="1"/>
    </font>
    <font>
      <u/>
      <sz val="11"/>
      <color indexed="36"/>
      <name val="?? ?????"/>
      <family val="3"/>
    </font>
    <font>
      <sz val="10"/>
      <name val="Times New Roman"/>
      <family val="1"/>
    </font>
    <font>
      <sz val="8"/>
      <name val="Arial"/>
      <family val="2"/>
    </font>
    <font>
      <b/>
      <sz val="12"/>
      <name val="Arial"/>
      <family val="2"/>
    </font>
    <font>
      <b/>
      <sz val="10"/>
      <color indexed="10"/>
      <name val="Book Antiqua"/>
      <family val="1"/>
    </font>
    <font>
      <u/>
      <sz val="11"/>
      <color indexed="12"/>
      <name val="?? ?????"/>
      <family val="3"/>
    </font>
    <font>
      <sz val="10"/>
      <name val="ＭＳ ゴシック"/>
      <family val="3"/>
      <charset val="128"/>
    </font>
    <font>
      <u/>
      <sz val="10"/>
      <color indexed="12"/>
      <name val="Arial"/>
      <family val="2"/>
    </font>
    <font>
      <u/>
      <sz val="10"/>
      <color indexed="36"/>
      <name val="Arial"/>
      <family val="2"/>
    </font>
    <font>
      <b/>
      <sz val="10"/>
      <color indexed="8"/>
      <name val="ＭＳ ゴシック"/>
      <family val="3"/>
      <charset val="128"/>
    </font>
    <font>
      <sz val="11"/>
      <name val="明朝"/>
      <family val="1"/>
      <charset val="128"/>
    </font>
    <font>
      <sz val="10"/>
      <name val="Arial"/>
      <family val="2"/>
    </font>
    <font>
      <sz val="11"/>
      <color indexed="8"/>
      <name val="Times New Roman"/>
      <family val="1"/>
    </font>
    <font>
      <b/>
      <i/>
      <sz val="11"/>
      <color indexed="8"/>
      <name val="Times New Roman"/>
      <family val="1"/>
    </font>
    <font>
      <b/>
      <sz val="11"/>
      <color indexed="16"/>
      <name val="Times New Roman"/>
      <family val="1"/>
    </font>
    <font>
      <b/>
      <sz val="16"/>
      <color indexed="13"/>
      <name val="_x001b_$B#M#S_x001b_(B _x001b_$B%4%7%C%/_x001b_(B"/>
      <family val="1"/>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sz val="11"/>
      <name val="Helv"/>
      <family val="2"/>
    </font>
    <font>
      <b/>
      <sz val="9"/>
      <name val="Times New Roman"/>
      <family val="1"/>
    </font>
    <font>
      <sz val="8"/>
      <color indexed="8"/>
      <name val="Wingdings"/>
      <charset val="2"/>
    </font>
    <font>
      <sz val="10"/>
      <name val="ＭＳ 明朝"/>
      <family val="1"/>
      <charset val="128"/>
    </font>
    <font>
      <sz val="12"/>
      <color indexed="9"/>
      <name val="明朝"/>
      <family val="1"/>
      <charset val="128"/>
    </font>
    <font>
      <sz val="11"/>
      <color indexed="10"/>
      <name val="明朝"/>
      <family val="1"/>
      <charset val="128"/>
    </font>
    <font>
      <sz val="11"/>
      <name val="ＭＳ Ｐゴシック"/>
      <family val="3"/>
      <charset val="128"/>
    </font>
    <font>
      <sz val="11"/>
      <color theme="1"/>
      <name val="ＭＳ Ｐゴシック"/>
      <family val="3"/>
      <charset val="128"/>
      <scheme val="minor"/>
    </font>
    <font>
      <u/>
      <sz val="11"/>
      <color indexed="36"/>
      <name val="ＭＳ ・団"/>
      <family val="1"/>
      <charset val="128"/>
    </font>
    <font>
      <sz val="14"/>
      <name val="ＭＳ 明朝"/>
      <family val="1"/>
      <charset val="128"/>
    </font>
    <font>
      <sz val="10"/>
      <name val="Book Antiqua"/>
      <family val="1"/>
    </font>
    <font>
      <sz val="10"/>
      <name val="ＭＳ Ｐゴシック"/>
      <family val="3"/>
      <charset val="128"/>
      <scheme val="minor"/>
    </font>
    <font>
      <sz val="11"/>
      <name val="ＭＳ Ｐゴシック"/>
      <family val="3"/>
      <charset val="128"/>
      <scheme val="minor"/>
    </font>
    <font>
      <b/>
      <sz val="24"/>
      <color indexed="8"/>
      <name val="ＭＳ Ｐゴシック"/>
      <family val="3"/>
      <charset val="128"/>
      <scheme val="minor"/>
    </font>
    <font>
      <b/>
      <sz val="24"/>
      <name val="ＭＳ Ｐゴシック"/>
      <family val="3"/>
      <charset val="128"/>
      <scheme val="minor"/>
    </font>
    <font>
      <b/>
      <sz val="10"/>
      <name val="ＭＳ Ｐゴシック"/>
      <family val="3"/>
      <charset val="128"/>
      <scheme val="minor"/>
    </font>
    <font>
      <b/>
      <sz val="12"/>
      <name val="ＭＳ Ｐゴシック"/>
      <family val="3"/>
      <charset val="128"/>
      <scheme val="minor"/>
    </font>
    <font>
      <sz val="12"/>
      <name val="ＭＳ Ｐゴシック"/>
      <family val="3"/>
      <charset val="128"/>
      <scheme val="minor"/>
    </font>
    <font>
      <sz val="6"/>
      <name val="ＭＳ Ｐゴシック"/>
      <family val="3"/>
      <charset val="128"/>
    </font>
    <font>
      <sz val="24"/>
      <color indexed="8"/>
      <name val="ＭＳ Ｐゴシック"/>
      <family val="3"/>
      <charset val="128"/>
      <scheme val="minor"/>
    </font>
    <font>
      <sz val="4"/>
      <color indexed="9"/>
      <name val="ＭＳ Ｐゴシック"/>
      <family val="3"/>
      <charset val="128"/>
      <scheme val="minor"/>
    </font>
    <font>
      <b/>
      <sz val="14"/>
      <name val="ＭＳ Ｐゴシック"/>
      <family val="3"/>
      <charset val="128"/>
      <scheme val="minor"/>
    </font>
    <font>
      <sz val="8"/>
      <name val="ＭＳ Ｐゴシック"/>
      <family val="3"/>
      <charset val="128"/>
      <scheme val="minor"/>
    </font>
    <font>
      <sz val="9"/>
      <color rgb="FFFFFF00"/>
      <name val="ＭＳ ゴシック"/>
      <family val="3"/>
      <charset val="128"/>
    </font>
    <font>
      <b/>
      <sz val="9"/>
      <color rgb="FFFF0000"/>
      <name val="ＭＳ ゴシック"/>
      <family val="3"/>
      <charset val="128"/>
    </font>
    <font>
      <sz val="11"/>
      <color theme="1"/>
      <name val="ＭＳ ゴシック"/>
      <family val="3"/>
      <charset val="128"/>
    </font>
    <font>
      <sz val="9"/>
      <color theme="1"/>
      <name val="ＭＳ ゴシック"/>
      <family val="3"/>
      <charset val="128"/>
    </font>
    <font>
      <b/>
      <sz val="9"/>
      <color rgb="FF0000FF"/>
      <name val="ＭＳ ゴシック"/>
      <family val="3"/>
      <charset val="128"/>
    </font>
    <font>
      <sz val="11"/>
      <name val="ＭＳ Ｐゴシック"/>
      <family val="2"/>
      <charset val="128"/>
      <scheme val="minor"/>
    </font>
    <font>
      <b/>
      <sz val="20"/>
      <color rgb="FFFF0000"/>
      <name val="ＭＳ ゴシック"/>
      <family val="3"/>
      <charset val="128"/>
    </font>
    <font>
      <sz val="9"/>
      <color rgb="FFFF0000"/>
      <name val="ＭＳ ゴシック"/>
      <family val="3"/>
      <charset val="128"/>
    </font>
    <font>
      <sz val="9"/>
      <color rgb="FFFFFFFF"/>
      <name val="ＭＳ ゴシック"/>
      <family val="3"/>
      <charset val="128"/>
    </font>
    <font>
      <sz val="9"/>
      <color rgb="FF000000"/>
      <name val="ＭＳ ゴシック"/>
      <family val="3"/>
      <charset val="128"/>
    </font>
  </fonts>
  <fills count="29">
    <fill>
      <patternFill patternType="none"/>
    </fill>
    <fill>
      <patternFill patternType="gray125"/>
    </fill>
    <fill>
      <patternFill patternType="solid">
        <fgColor indexed="44"/>
        <bgColor indexed="64"/>
      </patternFill>
    </fill>
    <fill>
      <patternFill patternType="solid">
        <fgColor theme="0" tint="-0.249977111117893"/>
        <bgColor indexed="64"/>
      </patternFill>
    </fill>
    <fill>
      <patternFill patternType="solid">
        <fgColor rgb="FFFFFF00"/>
        <bgColor indexed="64"/>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31"/>
        <bgColor indexed="64"/>
      </patternFill>
    </fill>
    <fill>
      <patternFill patternType="solid">
        <fgColor indexed="26"/>
        <bgColor indexed="64"/>
      </patternFill>
    </fill>
    <fill>
      <patternFill patternType="solid">
        <fgColor indexed="9"/>
        <bgColor indexed="64"/>
      </patternFill>
    </fill>
    <fill>
      <patternFill patternType="solid">
        <fgColor indexed="17"/>
      </patternFill>
    </fill>
    <fill>
      <patternFill patternType="solid">
        <fgColor indexed="43"/>
      </patternFill>
    </fill>
    <fill>
      <patternFill patternType="solid">
        <fgColor indexed="47"/>
      </patternFill>
    </fill>
    <fill>
      <patternFill patternType="lightGray">
        <bgColor indexed="12"/>
      </patternFill>
    </fill>
    <fill>
      <patternFill patternType="solid">
        <fgColor indexed="22"/>
      </patternFill>
    </fill>
    <fill>
      <patternFill patternType="solid">
        <fgColor rgb="FFFFFF99"/>
        <bgColor indexed="64"/>
      </patternFill>
    </fill>
    <fill>
      <patternFill patternType="solid">
        <fgColor rgb="FFFFC000"/>
        <bgColor indexed="64"/>
      </patternFill>
    </fill>
    <fill>
      <patternFill patternType="solid">
        <fgColor rgb="FF99CCFF"/>
        <bgColor indexed="64"/>
      </patternFill>
    </fill>
    <fill>
      <patternFill patternType="solid">
        <fgColor indexed="8"/>
        <bgColor indexed="64"/>
      </patternFill>
    </fill>
    <fill>
      <patternFill patternType="solid">
        <fgColor theme="1"/>
        <bgColor indexed="64"/>
      </patternFill>
    </fill>
    <fill>
      <patternFill patternType="gray125">
        <bgColor indexed="9"/>
      </patternFill>
    </fill>
    <fill>
      <patternFill patternType="mediumGray">
        <bgColor indexed="23"/>
      </patternFill>
    </fill>
    <fill>
      <patternFill patternType="solid">
        <fgColor rgb="FF0064FF"/>
        <bgColor indexed="64"/>
      </patternFill>
    </fill>
    <fill>
      <patternFill patternType="solid">
        <fgColor theme="0" tint="-0.24994659260841701"/>
        <bgColor indexed="64"/>
      </patternFill>
    </fill>
    <fill>
      <patternFill patternType="solid">
        <fgColor rgb="FF92D050"/>
        <bgColor indexed="64"/>
      </patternFill>
    </fill>
    <fill>
      <patternFill patternType="solid">
        <fgColor rgb="FF000064"/>
        <bgColor indexed="64"/>
      </patternFill>
    </fill>
    <fill>
      <patternFill patternType="solid">
        <fgColor rgb="FF00FFFF"/>
        <bgColor indexed="64"/>
      </patternFill>
    </fill>
    <fill>
      <patternFill patternType="solid">
        <fgColor rgb="FF646464"/>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right/>
      <top/>
      <bottom style="medium">
        <color indexed="64"/>
      </bottom>
      <diagonal/>
    </border>
    <border>
      <left/>
      <right style="thin">
        <color indexed="64"/>
      </right>
      <top style="thin">
        <color indexed="64"/>
      </top>
      <bottom/>
      <diagonal/>
    </border>
    <border>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1">
    <xf numFmtId="0" fontId="0" fillId="0" borderId="0">
      <alignment vertical="center"/>
    </xf>
    <xf numFmtId="0" fontId="2" fillId="0" borderId="0"/>
    <xf numFmtId="0" fontId="6" fillId="0" borderId="0" applyNumberFormat="0" applyFill="0" applyBorder="0" applyAlignment="0" applyProtection="0">
      <alignment vertical="top"/>
      <protection locked="0"/>
    </xf>
    <xf numFmtId="178" fontId="8" fillId="0" borderId="0" applyFill="0" applyBorder="0" applyAlignment="0"/>
    <xf numFmtId="0" fontId="9" fillId="5" borderId="0">
      <alignment horizontal="left"/>
    </xf>
    <xf numFmtId="0" fontId="10" fillId="5" borderId="0">
      <alignment horizontal="right"/>
    </xf>
    <xf numFmtId="0" fontId="11" fillId="6" borderId="0">
      <alignment horizontal="center"/>
    </xf>
    <xf numFmtId="0" fontId="10" fillId="5" borderId="0">
      <alignment horizontal="right"/>
    </xf>
    <xf numFmtId="0" fontId="11" fillId="6" borderId="0">
      <alignment horizontal="left"/>
    </xf>
    <xf numFmtId="0" fontId="12" fillId="0" borderId="0">
      <alignment horizontal="left"/>
    </xf>
    <xf numFmtId="0" fontId="13" fillId="0" borderId="0" applyNumberFormat="0" applyFill="0" applyBorder="0" applyAlignment="0" applyProtection="0">
      <alignment vertical="top"/>
      <protection locked="0"/>
    </xf>
    <xf numFmtId="0" fontId="14" fillId="0" borderId="0">
      <alignment vertical="center"/>
    </xf>
    <xf numFmtId="38" fontId="15" fillId="7" borderId="0" applyNumberFormat="0" applyBorder="0" applyAlignment="0" applyProtection="0"/>
    <xf numFmtId="0" fontId="16" fillId="0" borderId="13" applyNumberFormat="0" applyAlignment="0" applyProtection="0">
      <alignment horizontal="left" vertical="center"/>
    </xf>
    <xf numFmtId="0" fontId="16" fillId="0" borderId="14">
      <alignment horizontal="left" vertical="center"/>
    </xf>
    <xf numFmtId="0" fontId="17" fillId="8" borderId="15">
      <alignment horizontal="center"/>
    </xf>
    <xf numFmtId="0" fontId="18" fillId="0" borderId="0" applyNumberFormat="0" applyFill="0" applyBorder="0" applyAlignment="0" applyProtection="0">
      <alignment vertical="top"/>
      <protection locked="0"/>
    </xf>
    <xf numFmtId="0" fontId="19" fillId="0" borderId="0" applyBorder="0"/>
    <xf numFmtId="10" fontId="15" fillId="9" borderId="1" applyNumberFormat="0" applyBorder="0" applyAlignment="0" applyProtection="0"/>
    <xf numFmtId="0" fontId="19" fillId="0" borderId="0"/>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9" fillId="5" borderId="0">
      <alignment horizontal="left"/>
    </xf>
    <xf numFmtId="0" fontId="22" fillId="6" borderId="0">
      <alignment horizontal="left"/>
    </xf>
    <xf numFmtId="179" fontId="23" fillId="0" borderId="0"/>
    <xf numFmtId="0" fontId="24" fillId="0" borderId="0"/>
    <xf numFmtId="40" fontId="25" fillId="10" borderId="0">
      <alignment horizontal="right"/>
    </xf>
    <xf numFmtId="0" fontId="26" fillId="10" borderId="0">
      <alignment horizontal="right"/>
    </xf>
    <xf numFmtId="0" fontId="27" fillId="10" borderId="9"/>
    <xf numFmtId="0" fontId="27" fillId="0" borderId="0" applyBorder="0">
      <alignment horizontal="centerContinuous"/>
    </xf>
    <xf numFmtId="0" fontId="28" fillId="11" borderId="0" applyBorder="0">
      <alignment horizontal="centerContinuous"/>
    </xf>
    <xf numFmtId="10" fontId="24" fillId="0" borderId="0" applyFont="0" applyFill="0" applyBorder="0" applyAlignment="0" applyProtection="0"/>
    <xf numFmtId="4" fontId="12" fillId="0" borderId="0">
      <alignment horizontal="right"/>
    </xf>
    <xf numFmtId="0" fontId="22" fillId="12" borderId="0">
      <alignment horizontal="center"/>
    </xf>
    <xf numFmtId="49" fontId="29" fillId="6" borderId="0">
      <alignment horizontal="center"/>
    </xf>
    <xf numFmtId="4" fontId="30" fillId="0" borderId="0">
      <alignment horizontal="right"/>
    </xf>
    <xf numFmtId="0" fontId="10" fillId="5" borderId="0">
      <alignment horizontal="center"/>
    </xf>
    <xf numFmtId="0" fontId="10" fillId="5" borderId="0">
      <alignment horizontal="centerContinuous"/>
    </xf>
    <xf numFmtId="0" fontId="31" fillId="6" borderId="0">
      <alignment horizontal="left"/>
    </xf>
    <xf numFmtId="49" fontId="31" fillId="6" borderId="0">
      <alignment horizontal="center"/>
    </xf>
    <xf numFmtId="0" fontId="9" fillId="5" borderId="0">
      <alignment horizontal="left"/>
    </xf>
    <xf numFmtId="49" fontId="31" fillId="6" borderId="0">
      <alignment horizontal="left"/>
    </xf>
    <xf numFmtId="0" fontId="9" fillId="5" borderId="0">
      <alignment horizontal="centerContinuous"/>
    </xf>
    <xf numFmtId="0" fontId="9" fillId="5" borderId="0">
      <alignment horizontal="right"/>
    </xf>
    <xf numFmtId="49" fontId="22" fillId="6" borderId="0">
      <alignment horizontal="left"/>
    </xf>
    <xf numFmtId="0" fontId="10" fillId="5" borderId="0">
      <alignment horizontal="right"/>
    </xf>
    <xf numFmtId="0" fontId="31" fillId="13" borderId="0">
      <alignment horizontal="center"/>
    </xf>
    <xf numFmtId="0" fontId="32" fillId="13" borderId="0">
      <alignment horizontal="center"/>
    </xf>
    <xf numFmtId="0" fontId="33" fillId="0" borderId="0">
      <alignment horizontal="left"/>
    </xf>
    <xf numFmtId="0" fontId="34" fillId="0" borderId="0"/>
    <xf numFmtId="0" fontId="19" fillId="0" borderId="0">
      <alignment wrapText="1"/>
    </xf>
    <xf numFmtId="0" fontId="35" fillId="0" borderId="0">
      <alignment horizontal="center"/>
    </xf>
    <xf numFmtId="0" fontId="36" fillId="6" borderId="0">
      <alignment horizontal="center"/>
    </xf>
    <xf numFmtId="0" fontId="23" fillId="0" borderId="0"/>
    <xf numFmtId="0" fontId="37" fillId="0" borderId="0">
      <alignment vertical="center"/>
    </xf>
    <xf numFmtId="0" fontId="38" fillId="14" borderId="16"/>
    <xf numFmtId="0" fontId="39" fillId="15" borderId="0"/>
    <xf numFmtId="0" fontId="2" fillId="0" borderId="0"/>
    <xf numFmtId="0" fontId="40" fillId="0" borderId="0"/>
    <xf numFmtId="0" fontId="2" fillId="0" borderId="0"/>
    <xf numFmtId="0" fontId="2" fillId="0" borderId="0"/>
    <xf numFmtId="0" fontId="41" fillId="0" borderId="0">
      <alignment vertical="center"/>
    </xf>
    <xf numFmtId="0" fontId="42" fillId="0" borderId="0" applyNumberFormat="0" applyFill="0" applyBorder="0" applyAlignment="0" applyProtection="0">
      <alignment vertical="top"/>
      <protection locked="0"/>
    </xf>
    <xf numFmtId="0" fontId="43" fillId="0" borderId="0"/>
    <xf numFmtId="0" fontId="44" fillId="0" borderId="0"/>
    <xf numFmtId="0" fontId="24" fillId="0" borderId="0"/>
    <xf numFmtId="0" fontId="24" fillId="0" borderId="0" applyProtection="0"/>
  </cellStyleXfs>
  <cellXfs count="226">
    <xf numFmtId="0" fontId="0" fillId="0" borderId="0" xfId="0">
      <alignment vertical="center"/>
    </xf>
    <xf numFmtId="0" fontId="3"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21" fontId="3" fillId="2" borderId="1" xfId="0" applyNumberFormat="1" applyFont="1" applyFill="1" applyBorder="1" applyAlignment="1">
      <alignment horizontal="center" vertical="center" wrapText="1"/>
    </xf>
    <xf numFmtId="0" fontId="2" fillId="0" borderId="4" xfId="1" applyFont="1" applyBorder="1" applyAlignment="1">
      <alignment horizontal="left" vertical="top" wrapText="1"/>
    </xf>
    <xf numFmtId="0" fontId="2" fillId="0" borderId="4" xfId="1" applyFont="1" applyFill="1" applyBorder="1" applyAlignment="1">
      <alignment vertical="top" wrapText="1"/>
    </xf>
    <xf numFmtId="0" fontId="2" fillId="0" borderId="4" xfId="1" applyFont="1" applyFill="1" applyBorder="1" applyAlignment="1">
      <alignment horizontal="left" vertical="top"/>
    </xf>
    <xf numFmtId="0" fontId="2" fillId="0" borderId="5" xfId="1" applyFont="1" applyFill="1" applyBorder="1" applyAlignment="1">
      <alignment horizontal="left" vertical="top" wrapText="1"/>
    </xf>
    <xf numFmtId="0" fontId="2" fillId="3" borderId="5" xfId="1" applyFont="1" applyFill="1" applyBorder="1" applyAlignment="1">
      <alignment horizontal="right" vertical="top" wrapText="1"/>
    </xf>
    <xf numFmtId="0" fontId="2" fillId="0" borderId="6" xfId="1" applyFont="1" applyFill="1" applyBorder="1" applyAlignment="1">
      <alignment horizontal="left" vertical="top" wrapText="1"/>
    </xf>
    <xf numFmtId="177" fontId="2" fillId="0" borderId="4" xfId="0" applyNumberFormat="1" applyFont="1" applyFill="1" applyBorder="1" applyAlignment="1">
      <alignment horizontal="left" vertical="top" wrapText="1"/>
    </xf>
    <xf numFmtId="177" fontId="2" fillId="0" borderId="4" xfId="2" applyNumberFormat="1" applyFont="1" applyFill="1" applyBorder="1" applyAlignment="1" applyProtection="1">
      <alignment horizontal="left" vertical="top" wrapText="1"/>
    </xf>
    <xf numFmtId="0" fontId="2" fillId="0" borderId="7" xfId="1" applyFont="1" applyBorder="1" applyAlignment="1">
      <alignment horizontal="left" vertical="top" wrapText="1"/>
    </xf>
    <xf numFmtId="0" fontId="2" fillId="0" borderId="7" xfId="1" applyFont="1" applyFill="1" applyBorder="1" applyAlignment="1">
      <alignment horizontal="left" vertical="top"/>
    </xf>
    <xf numFmtId="0" fontId="2" fillId="0" borderId="7" xfId="1" applyFont="1" applyFill="1" applyBorder="1" applyAlignment="1">
      <alignment horizontal="center" vertical="top" wrapText="1"/>
    </xf>
    <xf numFmtId="0" fontId="2" fillId="3" borderId="8" xfId="1" applyFont="1" applyFill="1" applyBorder="1" applyAlignment="1">
      <alignment horizontal="right" vertical="top" wrapText="1"/>
    </xf>
    <xf numFmtId="49" fontId="2" fillId="0" borderId="0" xfId="1" applyNumberFormat="1" applyFont="1" applyBorder="1" applyAlignment="1">
      <alignment horizontal="left" vertical="top" wrapText="1"/>
    </xf>
    <xf numFmtId="0" fontId="2" fillId="0" borderId="4" xfId="1" applyFont="1" applyFill="1" applyBorder="1" applyAlignment="1">
      <alignment horizontal="center" vertical="top" wrapText="1"/>
    </xf>
    <xf numFmtId="49" fontId="2" fillId="0" borderId="6" xfId="1" applyNumberFormat="1" applyFont="1" applyBorder="1" applyAlignment="1">
      <alignment horizontal="left" vertical="top" wrapText="1"/>
    </xf>
    <xf numFmtId="49" fontId="7" fillId="0" borderId="0" xfId="1" applyNumberFormat="1" applyFont="1" applyBorder="1" applyAlignment="1">
      <alignment horizontal="left" vertical="top" wrapText="1"/>
    </xf>
    <xf numFmtId="0" fontId="2" fillId="0" borderId="10" xfId="1" applyFont="1" applyBorder="1" applyAlignment="1">
      <alignment horizontal="left" vertical="top" wrapText="1"/>
    </xf>
    <xf numFmtId="0" fontId="2" fillId="0" borderId="10" xfId="1" applyFont="1" applyFill="1" applyBorder="1" applyAlignment="1">
      <alignment horizontal="center" vertical="top" wrapText="1"/>
    </xf>
    <xf numFmtId="0" fontId="2" fillId="3" borderId="11" xfId="1" applyFont="1" applyFill="1" applyBorder="1" applyAlignment="1">
      <alignment horizontal="right" vertical="top" wrapText="1"/>
    </xf>
    <xf numFmtId="49" fontId="2" fillId="0" borderId="12" xfId="1" applyNumberFormat="1" applyFont="1" applyBorder="1" applyAlignment="1">
      <alignment horizontal="left" vertical="top" wrapText="1"/>
    </xf>
    <xf numFmtId="177" fontId="2" fillId="0" borderId="4" xfId="0" applyNumberFormat="1" applyFont="1" applyBorder="1" applyAlignment="1">
      <alignment horizontal="left" vertical="top" wrapText="1"/>
    </xf>
    <xf numFmtId="0" fontId="2" fillId="0" borderId="7" xfId="1" applyFont="1" applyFill="1" applyBorder="1" applyAlignment="1">
      <alignment vertical="top" wrapText="1"/>
    </xf>
    <xf numFmtId="0" fontId="2" fillId="0" borderId="7" xfId="1" applyFont="1" applyFill="1" applyBorder="1" applyAlignment="1">
      <alignment horizontal="left" vertical="top" wrapText="1"/>
    </xf>
    <xf numFmtId="177" fontId="2" fillId="0" borderId="7" xfId="0" applyNumberFormat="1" applyFont="1" applyBorder="1" applyAlignment="1">
      <alignment horizontal="left" vertical="top" wrapText="1"/>
    </xf>
    <xf numFmtId="49" fontId="2" fillId="0" borderId="9" xfId="1" applyNumberFormat="1" applyFont="1" applyBorder="1" applyAlignment="1">
      <alignment horizontal="left" vertical="top" wrapText="1"/>
    </xf>
    <xf numFmtId="0" fontId="2" fillId="0" borderId="9" xfId="1" applyFont="1" applyFill="1" applyBorder="1" applyAlignment="1">
      <alignment horizontal="left" vertical="top" wrapText="1"/>
    </xf>
    <xf numFmtId="0" fontId="3" fillId="0" borderId="7" xfId="1" applyFont="1" applyFill="1" applyBorder="1" applyAlignment="1">
      <alignment vertical="top" wrapText="1"/>
    </xf>
    <xf numFmtId="0" fontId="2" fillId="0" borderId="0" xfId="1" applyFont="1" applyFill="1" applyBorder="1" applyAlignment="1">
      <alignment horizontal="left" vertical="top" wrapText="1"/>
    </xf>
    <xf numFmtId="0" fontId="7" fillId="0" borderId="9" xfId="1" applyFont="1" applyFill="1" applyBorder="1" applyAlignment="1">
      <alignment horizontal="left" vertical="top" wrapText="1"/>
    </xf>
    <xf numFmtId="0" fontId="2" fillId="0" borderId="10" xfId="1" applyFont="1" applyFill="1" applyBorder="1" applyAlignment="1">
      <alignment horizontal="left" vertical="top"/>
    </xf>
    <xf numFmtId="0" fontId="2" fillId="0" borderId="10" xfId="1" applyFont="1" applyFill="1" applyBorder="1" applyAlignment="1">
      <alignment vertical="top" wrapText="1"/>
    </xf>
    <xf numFmtId="0" fontId="2" fillId="0" borderId="4" xfId="1" applyFont="1" applyFill="1" applyBorder="1" applyAlignment="1">
      <alignment horizontal="left" vertical="top" wrapText="1"/>
    </xf>
    <xf numFmtId="0" fontId="2" fillId="0" borderId="0" xfId="61" applyFont="1" applyAlignment="1">
      <alignment vertical="top"/>
    </xf>
    <xf numFmtId="0" fontId="2" fillId="0" borderId="0" xfId="61" applyFont="1" applyAlignment="1">
      <alignment horizontal="left" vertical="top"/>
    </xf>
    <xf numFmtId="0" fontId="2" fillId="0" borderId="0" xfId="61" applyFont="1" applyBorder="1" applyAlignment="1">
      <alignment vertical="top"/>
    </xf>
    <xf numFmtId="0" fontId="2" fillId="0" borderId="0" xfId="61" applyFont="1" applyFill="1" applyBorder="1" applyAlignment="1">
      <alignment vertical="top"/>
    </xf>
    <xf numFmtId="0" fontId="2" fillId="3" borderId="0" xfId="61" applyFont="1" applyFill="1" applyBorder="1" applyAlignment="1">
      <alignment vertical="top"/>
    </xf>
    <xf numFmtId="0" fontId="3" fillId="16" borderId="0" xfId="61" applyFont="1" applyFill="1" applyBorder="1" applyAlignment="1">
      <alignment vertical="top"/>
    </xf>
    <xf numFmtId="0" fontId="2" fillId="0" borderId="0" xfId="61" applyFont="1" applyBorder="1" applyAlignment="1">
      <alignment horizontal="left" vertical="top"/>
    </xf>
    <xf numFmtId="0" fontId="3" fillId="0" borderId="12" xfId="61" applyFont="1" applyFill="1" applyBorder="1" applyAlignment="1">
      <alignment vertical="top"/>
    </xf>
    <xf numFmtId="0" fontId="2" fillId="0" borderId="12" xfId="61" applyFont="1" applyFill="1" applyBorder="1" applyAlignment="1">
      <alignment vertical="top"/>
    </xf>
    <xf numFmtId="0" fontId="3" fillId="17" borderId="2" xfId="61" applyFont="1" applyFill="1" applyBorder="1" applyAlignment="1">
      <alignment vertical="top"/>
    </xf>
    <xf numFmtId="0" fontId="3" fillId="17" borderId="14" xfId="61" applyFont="1" applyFill="1" applyBorder="1" applyAlignment="1">
      <alignment vertical="top"/>
    </xf>
    <xf numFmtId="0" fontId="3" fillId="18" borderId="2" xfId="61" applyFont="1" applyFill="1" applyBorder="1" applyAlignment="1">
      <alignment vertical="top"/>
    </xf>
    <xf numFmtId="0" fontId="3" fillId="18" borderId="14" xfId="61" applyFont="1" applyFill="1" applyBorder="1" applyAlignment="1">
      <alignment vertical="top"/>
    </xf>
    <xf numFmtId="0" fontId="3" fillId="18" borderId="3" xfId="61" applyFont="1" applyFill="1" applyBorder="1" applyAlignment="1">
      <alignment vertical="top"/>
    </xf>
    <xf numFmtId="0" fontId="3" fillId="18" borderId="1" xfId="61" applyFont="1" applyFill="1" applyBorder="1" applyAlignment="1">
      <alignment horizontal="center" vertical="top"/>
    </xf>
    <xf numFmtId="0" fontId="3" fillId="18" borderId="1" xfId="61" applyFont="1" applyFill="1" applyBorder="1" applyAlignment="1">
      <alignment vertical="top"/>
    </xf>
    <xf numFmtId="0" fontId="2" fillId="16" borderId="0" xfId="61" applyFont="1" applyFill="1" applyBorder="1" applyAlignment="1">
      <alignment vertical="top"/>
    </xf>
    <xf numFmtId="0" fontId="2" fillId="3" borderId="5" xfId="61" applyFont="1" applyFill="1" applyBorder="1" applyAlignment="1">
      <alignment vertical="top"/>
    </xf>
    <xf numFmtId="0" fontId="2" fillId="3" borderId="6" xfId="61" applyFont="1" applyFill="1" applyBorder="1" applyAlignment="1">
      <alignment vertical="top"/>
    </xf>
    <xf numFmtId="0" fontId="2" fillId="3" borderId="4" xfId="61" applyFont="1" applyFill="1" applyBorder="1" applyAlignment="1">
      <alignment vertical="top"/>
    </xf>
    <xf numFmtId="0" fontId="2" fillId="3" borderId="11" xfId="61" applyFont="1" applyFill="1" applyBorder="1" applyAlignment="1">
      <alignment vertical="top"/>
    </xf>
    <xf numFmtId="0" fontId="2" fillId="3" borderId="12" xfId="61" applyFont="1" applyFill="1" applyBorder="1" applyAlignment="1">
      <alignment vertical="top"/>
    </xf>
    <xf numFmtId="0" fontId="2" fillId="3" borderId="7" xfId="61" applyFont="1" applyFill="1" applyBorder="1" applyAlignment="1">
      <alignment vertical="top"/>
    </xf>
    <xf numFmtId="0" fontId="2" fillId="3" borderId="10" xfId="61" applyFont="1" applyFill="1" applyBorder="1" applyAlignment="1">
      <alignment vertical="top"/>
    </xf>
    <xf numFmtId="0" fontId="2" fillId="3" borderId="8" xfId="61" applyFont="1" applyFill="1" applyBorder="1" applyAlignment="1">
      <alignment vertical="top"/>
    </xf>
    <xf numFmtId="0" fontId="3" fillId="0" borderId="0" xfId="61" applyFont="1" applyFill="1" applyBorder="1" applyAlignment="1">
      <alignment vertical="top"/>
    </xf>
    <xf numFmtId="0" fontId="2" fillId="0" borderId="8" xfId="61" applyFont="1" applyFill="1" applyBorder="1" applyAlignment="1">
      <alignment vertical="top"/>
    </xf>
    <xf numFmtId="0" fontId="2" fillId="0" borderId="7" xfId="61" applyFont="1" applyFill="1" applyBorder="1" applyAlignment="1">
      <alignment vertical="top"/>
    </xf>
    <xf numFmtId="0" fontId="2" fillId="0" borderId="5" xfId="61" applyFont="1" applyFill="1" applyBorder="1" applyAlignment="1">
      <alignment vertical="top"/>
    </xf>
    <xf numFmtId="0" fontId="2" fillId="0" borderId="4" xfId="61" applyFont="1" applyFill="1" applyBorder="1" applyAlignment="1">
      <alignment vertical="top"/>
    </xf>
    <xf numFmtId="0" fontId="2" fillId="0" borderId="0" xfId="61" applyFont="1" applyFill="1" applyAlignment="1">
      <alignment vertical="top"/>
    </xf>
    <xf numFmtId="0" fontId="2" fillId="0" borderId="10" xfId="61" applyFont="1" applyFill="1" applyBorder="1" applyAlignment="1">
      <alignment vertical="top"/>
    </xf>
    <xf numFmtId="0" fontId="2" fillId="0" borderId="6" xfId="61" applyFont="1" applyFill="1" applyBorder="1" applyAlignment="1">
      <alignment vertical="top"/>
    </xf>
    <xf numFmtId="0" fontId="2" fillId="0" borderId="11" xfId="61" applyFont="1" applyFill="1" applyBorder="1" applyAlignment="1">
      <alignment vertical="top"/>
    </xf>
    <xf numFmtId="0" fontId="3" fillId="0" borderId="12" xfId="61" applyFont="1" applyFill="1" applyBorder="1" applyAlignment="1">
      <alignment horizontal="left" vertical="top"/>
    </xf>
    <xf numFmtId="0" fontId="2" fillId="0" borderId="17" xfId="1" applyFont="1" applyFill="1" applyBorder="1" applyAlignment="1">
      <alignment horizontal="left" vertical="top" wrapText="1"/>
    </xf>
    <xf numFmtId="0" fontId="45" fillId="0" borderId="0" xfId="68" applyFont="1"/>
    <xf numFmtId="0" fontId="45" fillId="0" borderId="0" xfId="69" applyFont="1"/>
    <xf numFmtId="0" fontId="46" fillId="0" borderId="0" xfId="62" applyFont="1"/>
    <xf numFmtId="0" fontId="47" fillId="19" borderId="0" xfId="68" applyFont="1" applyFill="1" applyAlignment="1">
      <alignment horizontal="left"/>
    </xf>
    <xf numFmtId="0" fontId="45" fillId="19" borderId="0" xfId="69" applyFont="1" applyFill="1"/>
    <xf numFmtId="0" fontId="48" fillId="0" borderId="0" xfId="68" applyFont="1" applyAlignment="1">
      <alignment horizontal="right"/>
    </xf>
    <xf numFmtId="0" fontId="51" fillId="0" borderId="0" xfId="69" applyFont="1"/>
    <xf numFmtId="0" fontId="51" fillId="0" borderId="0" xfId="68" applyFont="1" applyAlignment="1">
      <alignment horizontal="left"/>
    </xf>
    <xf numFmtId="0" fontId="51" fillId="0" borderId="0" xfId="70" applyFont="1"/>
    <xf numFmtId="0" fontId="51" fillId="0" borderId="0" xfId="68" applyFont="1"/>
    <xf numFmtId="14" fontId="51" fillId="0" borderId="0" xfId="70" applyNumberFormat="1" applyFont="1" applyAlignment="1">
      <alignment horizontal="left"/>
    </xf>
    <xf numFmtId="0" fontId="45" fillId="0" borderId="0" xfId="68" applyFont="1" applyAlignment="1"/>
    <xf numFmtId="0" fontId="45" fillId="0" borderId="0" xfId="69" applyFont="1" applyAlignment="1"/>
    <xf numFmtId="0" fontId="45" fillId="0" borderId="0" xfId="69" applyFont="1" applyFill="1"/>
    <xf numFmtId="0" fontId="45" fillId="20" borderId="0" xfId="69" applyFont="1" applyFill="1"/>
    <xf numFmtId="0" fontId="54" fillId="20" borderId="0" xfId="62" applyFont="1" applyFill="1"/>
    <xf numFmtId="0" fontId="55" fillId="0" borderId="0" xfId="62" applyFont="1" applyAlignment="1">
      <alignment vertical="center"/>
    </xf>
    <xf numFmtId="0" fontId="50" fillId="0" borderId="0" xfId="62" applyFont="1"/>
    <xf numFmtId="0" fontId="49" fillId="21" borderId="19" xfId="62" applyFont="1" applyFill="1" applyBorder="1" applyAlignment="1">
      <alignment vertical="center" wrapText="1"/>
    </xf>
    <xf numFmtId="0" fontId="56" fillId="22" borderId="13" xfId="62" applyFont="1" applyFill="1" applyBorder="1" applyAlignment="1">
      <alignment vertical="top" wrapText="1"/>
    </xf>
    <xf numFmtId="14" fontId="45" fillId="0" borderId="20" xfId="62" applyNumberFormat="1" applyFont="1" applyBorder="1" applyAlignment="1">
      <alignment horizontal="center" vertical="top" wrapText="1"/>
    </xf>
    <xf numFmtId="0" fontId="45" fillId="0" borderId="21" xfId="62" applyFont="1" applyBorder="1" applyAlignment="1">
      <alignment vertical="top" wrapText="1"/>
    </xf>
    <xf numFmtId="0" fontId="45" fillId="0" borderId="22" xfId="62" applyFont="1" applyBorder="1" applyAlignment="1">
      <alignment vertical="top" wrapText="1"/>
    </xf>
    <xf numFmtId="14" fontId="45" fillId="0" borderId="23" xfId="62" applyNumberFormat="1" applyFont="1" applyBorder="1" applyAlignment="1">
      <alignment horizontal="center" vertical="top" wrapText="1"/>
    </xf>
    <xf numFmtId="0" fontId="45" fillId="0" borderId="10" xfId="62" applyFont="1" applyBorder="1" applyAlignment="1">
      <alignment vertical="top" wrapText="1"/>
    </xf>
    <xf numFmtId="0" fontId="45" fillId="0" borderId="1" xfId="62" applyFont="1" applyBorder="1" applyAlignment="1">
      <alignment vertical="top" wrapText="1"/>
    </xf>
    <xf numFmtId="0" fontId="45" fillId="0" borderId="24" xfId="62" applyFont="1" applyBorder="1" applyAlignment="1">
      <alignment vertical="top" wrapText="1"/>
    </xf>
    <xf numFmtId="0" fontId="45" fillId="0" borderId="25" xfId="62" applyFont="1" applyBorder="1" applyAlignment="1">
      <alignment vertical="top" wrapText="1"/>
    </xf>
    <xf numFmtId="0" fontId="45" fillId="0" borderId="26" xfId="62" applyFont="1" applyBorder="1" applyAlignment="1">
      <alignment vertical="top" wrapText="1"/>
    </xf>
    <xf numFmtId="0" fontId="45" fillId="0" borderId="27" xfId="62" applyFont="1" applyBorder="1" applyAlignment="1">
      <alignment vertical="top" wrapText="1"/>
    </xf>
    <xf numFmtId="0" fontId="55" fillId="0" borderId="0" xfId="62" applyFont="1" applyAlignment="1"/>
    <xf numFmtId="0" fontId="57" fillId="23" borderId="5" xfId="1" applyFont="1" applyFill="1" applyBorder="1" applyAlignment="1">
      <alignment horizontal="left" vertical="top" wrapText="1"/>
    </xf>
    <xf numFmtId="0" fontId="57" fillId="23" borderId="7" xfId="1" applyFont="1" applyFill="1" applyBorder="1" applyAlignment="1">
      <alignment horizontal="left" vertical="top" wrapText="1"/>
    </xf>
    <xf numFmtId="0" fontId="7" fillId="0" borderId="9" xfId="1" quotePrefix="1" applyFont="1" applyFill="1" applyBorder="1" applyAlignment="1">
      <alignment horizontal="left" vertical="top" wrapText="1"/>
    </xf>
    <xf numFmtId="177" fontId="2" fillId="0" borderId="10" xfId="0" applyNumberFormat="1" applyFont="1" applyBorder="1" applyAlignment="1">
      <alignment horizontal="left" vertical="top" wrapText="1"/>
    </xf>
    <xf numFmtId="0" fontId="2" fillId="0" borderId="10" xfId="1" applyFont="1" applyFill="1" applyBorder="1" applyAlignment="1">
      <alignment horizontal="left" vertical="top" wrapText="1"/>
    </xf>
    <xf numFmtId="0" fontId="3" fillId="17" borderId="14" xfId="61" applyFont="1" applyFill="1" applyBorder="1" applyAlignment="1">
      <alignment horizontal="center" vertical="top"/>
    </xf>
    <xf numFmtId="177" fontId="2" fillId="0" borderId="7" xfId="0" applyNumberFormat="1" applyFont="1" applyFill="1" applyBorder="1" applyAlignment="1">
      <alignment horizontal="left" vertical="top" wrapText="1"/>
    </xf>
    <xf numFmtId="0" fontId="57" fillId="23" borderId="10" xfId="1" applyFont="1" applyFill="1" applyBorder="1" applyAlignment="1">
      <alignment horizontal="left" vertical="top" wrapText="1"/>
    </xf>
    <xf numFmtId="0" fontId="59" fillId="0" borderId="0" xfId="0" applyFont="1">
      <alignment vertical="center"/>
    </xf>
    <xf numFmtId="176" fontId="59" fillId="0" borderId="0" xfId="0" applyNumberFormat="1" applyFont="1" applyAlignment="1"/>
    <xf numFmtId="21" fontId="59" fillId="0" borderId="0" xfId="0" applyNumberFormat="1" applyFont="1" applyAlignment="1">
      <alignment horizontal="center"/>
    </xf>
    <xf numFmtId="20" fontId="59" fillId="0" borderId="0" xfId="0" applyNumberFormat="1" applyFont="1">
      <alignment vertical="center"/>
    </xf>
    <xf numFmtId="177" fontId="2" fillId="0" borderId="4" xfId="0" applyNumberFormat="1" applyFont="1" applyFill="1" applyBorder="1" applyAlignment="1">
      <alignment horizontal="left" vertical="top"/>
    </xf>
    <xf numFmtId="177" fontId="2" fillId="0" borderId="7" xfId="0" applyNumberFormat="1" applyFont="1" applyBorder="1" applyAlignment="1">
      <alignment horizontal="left" vertical="top"/>
    </xf>
    <xf numFmtId="177" fontId="2" fillId="0" borderId="4" xfId="0" applyNumberFormat="1" applyFont="1" applyBorder="1" applyAlignment="1">
      <alignment horizontal="left" vertical="top"/>
    </xf>
    <xf numFmtId="177" fontId="2" fillId="0" borderId="10" xfId="0" applyNumberFormat="1" applyFont="1" applyBorder="1" applyAlignment="1">
      <alignment horizontal="left" vertical="top"/>
    </xf>
    <xf numFmtId="21" fontId="2" fillId="0" borderId="4" xfId="0" applyNumberFormat="1" applyFont="1" applyFill="1" applyBorder="1" applyAlignment="1">
      <alignment horizontal="center" vertical="top" wrapText="1"/>
    </xf>
    <xf numFmtId="21" fontId="60" fillId="0" borderId="7" xfId="0" applyNumberFormat="1" applyFont="1" applyFill="1" applyBorder="1" applyAlignment="1">
      <alignment horizontal="center" vertical="top" wrapText="1"/>
    </xf>
    <xf numFmtId="21" fontId="60" fillId="0" borderId="4" xfId="0" applyNumberFormat="1" applyFont="1" applyFill="1" applyBorder="1" applyAlignment="1">
      <alignment horizontal="center" vertical="top" wrapText="1"/>
    </xf>
    <xf numFmtId="21" fontId="60" fillId="0" borderId="10" xfId="0" applyNumberFormat="1" applyFont="1" applyFill="1" applyBorder="1" applyAlignment="1">
      <alignment horizontal="center" vertical="top" wrapText="1"/>
    </xf>
    <xf numFmtId="177" fontId="2" fillId="0" borderId="10" xfId="0" applyNumberFormat="1" applyFont="1" applyFill="1" applyBorder="1" applyAlignment="1">
      <alignment horizontal="left" vertical="top" wrapText="1"/>
    </xf>
    <xf numFmtId="0" fontId="2" fillId="0" borderId="17" xfId="61" applyFont="1" applyFill="1" applyBorder="1" applyAlignment="1">
      <alignment vertical="top"/>
    </xf>
    <xf numFmtId="0" fontId="2" fillId="3" borderId="17" xfId="61" applyFont="1" applyFill="1" applyBorder="1" applyAlignment="1">
      <alignment vertical="top"/>
    </xf>
    <xf numFmtId="0" fontId="2" fillId="3" borderId="18" xfId="61" applyFont="1" applyFill="1" applyBorder="1" applyAlignment="1">
      <alignment vertical="top"/>
    </xf>
    <xf numFmtId="0" fontId="60" fillId="0" borderId="0" xfId="0" applyFont="1" applyAlignment="1">
      <alignment horizontal="left" vertical="top" wrapText="1"/>
    </xf>
    <xf numFmtId="0" fontId="7" fillId="0" borderId="0" xfId="0" applyFont="1" applyAlignment="1">
      <alignment horizontal="left" vertical="top" wrapText="1"/>
    </xf>
    <xf numFmtId="0" fontId="2" fillId="0" borderId="9" xfId="1" quotePrefix="1" applyFont="1" applyFill="1" applyBorder="1" applyAlignment="1">
      <alignment horizontal="left" vertical="top" wrapText="1"/>
    </xf>
    <xf numFmtId="0" fontId="2" fillId="0" borderId="9" xfId="61" applyFont="1" applyFill="1" applyBorder="1" applyAlignment="1">
      <alignment vertical="top"/>
    </xf>
    <xf numFmtId="0" fontId="2" fillId="0" borderId="18" xfId="61" applyFont="1" applyFill="1" applyBorder="1" applyAlignment="1">
      <alignment vertical="top"/>
    </xf>
    <xf numFmtId="0" fontId="3" fillId="0" borderId="10" xfId="1" applyFont="1" applyFill="1" applyBorder="1" applyAlignment="1">
      <alignment vertical="top" wrapText="1"/>
    </xf>
    <xf numFmtId="0" fontId="7" fillId="0" borderId="18" xfId="1" applyFont="1" applyFill="1" applyBorder="1" applyAlignment="1">
      <alignment horizontal="left" vertical="top" wrapText="1"/>
    </xf>
    <xf numFmtId="0" fontId="0" fillId="0" borderId="0" xfId="0" applyFill="1">
      <alignment vertical="center"/>
    </xf>
    <xf numFmtId="0" fontId="62" fillId="0" borderId="0" xfId="0" applyFont="1" applyFill="1">
      <alignment vertical="center"/>
    </xf>
    <xf numFmtId="0" fontId="46" fillId="0" borderId="0" xfId="0" applyFont="1" applyFill="1">
      <alignment vertical="center"/>
    </xf>
    <xf numFmtId="0" fontId="2" fillId="24" borderId="5" xfId="61" applyFont="1" applyFill="1" applyBorder="1" applyAlignment="1">
      <alignment vertical="top"/>
    </xf>
    <xf numFmtId="0" fontId="2" fillId="24" borderId="6" xfId="61" applyFont="1" applyFill="1" applyBorder="1" applyAlignment="1">
      <alignment vertical="top"/>
    </xf>
    <xf numFmtId="0" fontId="2" fillId="24" borderId="4" xfId="61" applyFont="1" applyFill="1" applyBorder="1" applyAlignment="1">
      <alignment vertical="top"/>
    </xf>
    <xf numFmtId="0" fontId="2" fillId="24" borderId="11" xfId="61" applyFont="1" applyFill="1" applyBorder="1" applyAlignment="1">
      <alignment vertical="top"/>
    </xf>
    <xf numFmtId="0" fontId="2" fillId="24" borderId="12" xfId="61" applyFont="1" applyFill="1" applyBorder="1" applyAlignment="1">
      <alignment vertical="top"/>
    </xf>
    <xf numFmtId="0" fontId="2" fillId="24" borderId="10" xfId="61" applyFont="1" applyFill="1" applyBorder="1" applyAlignment="1">
      <alignment vertical="top"/>
    </xf>
    <xf numFmtId="49" fontId="7" fillId="0" borderId="9" xfId="1" applyNumberFormat="1" applyFont="1" applyBorder="1" applyAlignment="1">
      <alignment horizontal="left" vertical="top" wrapText="1"/>
    </xf>
    <xf numFmtId="0" fontId="2" fillId="0" borderId="18" xfId="1" applyFont="1" applyFill="1" applyBorder="1" applyAlignment="1">
      <alignment horizontal="left" vertical="top" wrapText="1"/>
    </xf>
    <xf numFmtId="0" fontId="59" fillId="0" borderId="0" xfId="0" applyFont="1" applyAlignment="1">
      <alignment vertical="center"/>
    </xf>
    <xf numFmtId="0" fontId="63" fillId="4" borderId="14" xfId="1" applyFont="1" applyFill="1" applyBorder="1" applyAlignment="1">
      <alignment vertical="center" wrapText="1"/>
    </xf>
    <xf numFmtId="0" fontId="63" fillId="4" borderId="3" xfId="1" applyFont="1" applyFill="1" applyBorder="1" applyAlignment="1">
      <alignment vertical="center" wrapText="1"/>
    </xf>
    <xf numFmtId="0" fontId="63" fillId="4" borderId="2" xfId="1" applyFont="1" applyFill="1" applyBorder="1" applyAlignment="1">
      <alignment vertical="center"/>
    </xf>
    <xf numFmtId="0" fontId="63" fillId="4" borderId="14" xfId="1" applyFont="1" applyFill="1" applyBorder="1" applyAlignment="1">
      <alignment vertical="center"/>
    </xf>
    <xf numFmtId="0" fontId="63" fillId="4" borderId="3" xfId="1" applyFont="1" applyFill="1" applyBorder="1" applyAlignment="1">
      <alignment vertical="center"/>
    </xf>
    <xf numFmtId="0" fontId="64" fillId="4" borderId="0" xfId="0" applyFont="1" applyFill="1" applyAlignment="1">
      <alignment horizontal="left" vertical="top" wrapText="1"/>
    </xf>
    <xf numFmtId="0" fontId="0" fillId="25" borderId="1" xfId="0" applyFill="1" applyBorder="1">
      <alignment vertical="center"/>
    </xf>
    <xf numFmtId="0" fontId="0" fillId="0" borderId="1" xfId="0" applyBorder="1" applyAlignment="1">
      <alignment horizontal="center" vertical="center"/>
    </xf>
    <xf numFmtId="0" fontId="0" fillId="0" borderId="1" xfId="0" applyBorder="1">
      <alignment vertical="center"/>
    </xf>
    <xf numFmtId="0" fontId="0" fillId="17" borderId="1" xfId="0" applyFill="1" applyBorder="1">
      <alignment vertical="center"/>
    </xf>
    <xf numFmtId="0" fontId="2" fillId="0" borderId="8" xfId="1" applyFont="1" applyFill="1" applyBorder="1" applyAlignment="1">
      <alignment horizontal="left" vertical="top" wrapText="1"/>
    </xf>
    <xf numFmtId="0" fontId="57" fillId="23" borderId="8" xfId="1" applyFont="1" applyFill="1" applyBorder="1" applyAlignment="1">
      <alignment horizontal="left" vertical="top" wrapText="1"/>
    </xf>
    <xf numFmtId="0" fontId="64" fillId="0" borderId="9" xfId="1" applyFont="1" applyFill="1" applyBorder="1" applyAlignment="1">
      <alignment horizontal="left" vertical="top" wrapText="1"/>
    </xf>
    <xf numFmtId="0" fontId="58" fillId="4" borderId="9" xfId="1" quotePrefix="1" applyFont="1" applyFill="1" applyBorder="1" applyAlignment="1">
      <alignment horizontal="left" vertical="top" wrapText="1"/>
    </xf>
    <xf numFmtId="0" fontId="0" fillId="0" borderId="1" xfId="0" applyFill="1" applyBorder="1">
      <alignment vertical="center"/>
    </xf>
    <xf numFmtId="0" fontId="0" fillId="0" borderId="4" xfId="0" applyBorder="1">
      <alignment vertical="center"/>
    </xf>
    <xf numFmtId="0" fontId="0" fillId="0" borderId="10" xfId="0" applyBorder="1" applyAlignment="1">
      <alignment horizontal="center" vertical="center"/>
    </xf>
    <xf numFmtId="0" fontId="0" fillId="0" borderId="10" xfId="0" applyBorder="1">
      <alignment vertical="center"/>
    </xf>
    <xf numFmtId="0" fontId="57" fillId="0" borderId="7" xfId="1" applyFont="1" applyFill="1" applyBorder="1" applyAlignment="1">
      <alignment horizontal="left" vertical="top" wrapText="1"/>
    </xf>
    <xf numFmtId="0" fontId="0" fillId="0" borderId="1" xfId="0" applyBorder="1" applyAlignment="1">
      <alignment vertical="center" wrapText="1"/>
    </xf>
    <xf numFmtId="0" fontId="0" fillId="0" borderId="7" xfId="0" applyBorder="1" applyAlignment="1">
      <alignment horizontal="center" vertical="center"/>
    </xf>
    <xf numFmtId="0" fontId="0" fillId="0" borderId="7" xfId="0" applyBorder="1">
      <alignment vertical="center"/>
    </xf>
    <xf numFmtId="0" fontId="0" fillId="0" borderId="1" xfId="0" applyFill="1" applyBorder="1" applyAlignment="1">
      <alignment vertical="center" wrapText="1"/>
    </xf>
    <xf numFmtId="177" fontId="2" fillId="0" borderId="7" xfId="0" applyNumberFormat="1" applyFont="1" applyFill="1" applyBorder="1" applyAlignment="1">
      <alignment horizontal="left" vertical="top"/>
    </xf>
    <xf numFmtId="21" fontId="2" fillId="0" borderId="7" xfId="0" applyNumberFormat="1" applyFont="1" applyFill="1" applyBorder="1" applyAlignment="1">
      <alignment horizontal="center" vertical="top" wrapText="1"/>
    </xf>
    <xf numFmtId="0" fontId="62" fillId="0" borderId="4" xfId="0" applyFont="1" applyBorder="1" applyAlignment="1">
      <alignment horizontal="center" vertical="center"/>
    </xf>
    <xf numFmtId="0" fontId="46" fillId="0" borderId="4" xfId="0" applyFont="1" applyBorder="1">
      <alignment vertical="center"/>
    </xf>
    <xf numFmtId="49" fontId="2" fillId="0" borderId="0" xfId="1" applyNumberFormat="1" applyFont="1" applyFill="1" applyBorder="1" applyAlignment="1">
      <alignment horizontal="left" vertical="top" wrapText="1"/>
    </xf>
    <xf numFmtId="49" fontId="2" fillId="0" borderId="17" xfId="1" applyNumberFormat="1" applyFont="1" applyFill="1" applyBorder="1" applyAlignment="1">
      <alignment horizontal="left" vertical="top" wrapText="1"/>
    </xf>
    <xf numFmtId="0" fontId="65" fillId="26" borderId="5" xfId="1" applyFont="1" applyFill="1" applyBorder="1" applyAlignment="1">
      <alignment horizontal="left" vertical="top" wrapText="1"/>
    </xf>
    <xf numFmtId="0" fontId="65" fillId="26" borderId="7" xfId="1" applyFont="1" applyFill="1" applyBorder="1" applyAlignment="1">
      <alignment horizontal="left" vertical="top" wrapText="1"/>
    </xf>
    <xf numFmtId="0" fontId="66" fillId="27" borderId="5" xfId="1" applyFont="1" applyFill="1" applyBorder="1" applyAlignment="1">
      <alignment horizontal="left" vertical="top" wrapText="1"/>
    </xf>
    <xf numFmtId="0" fontId="66" fillId="27" borderId="7" xfId="1" applyFont="1" applyFill="1" applyBorder="1" applyAlignment="1">
      <alignment horizontal="left" vertical="top" wrapText="1"/>
    </xf>
    <xf numFmtId="0" fontId="65" fillId="28" borderId="5" xfId="1" applyFont="1" applyFill="1" applyBorder="1" applyAlignment="1">
      <alignment horizontal="left" vertical="top" wrapText="1"/>
    </xf>
    <xf numFmtId="0" fontId="65" fillId="28" borderId="7" xfId="1" applyFont="1" applyFill="1" applyBorder="1" applyAlignment="1">
      <alignment horizontal="left" vertical="top" wrapText="1"/>
    </xf>
    <xf numFmtId="0" fontId="2" fillId="25" borderId="5" xfId="1" applyFont="1" applyFill="1" applyBorder="1" applyAlignment="1">
      <alignment horizontal="left" vertical="top" wrapText="1"/>
    </xf>
    <xf numFmtId="0" fontId="2" fillId="25" borderId="4" xfId="1" applyFont="1" applyFill="1" applyBorder="1" applyAlignment="1">
      <alignment horizontal="left" vertical="top" wrapText="1"/>
    </xf>
    <xf numFmtId="49" fontId="2" fillId="25" borderId="6" xfId="1" applyNumberFormat="1" applyFont="1" applyFill="1" applyBorder="1" applyAlignment="1">
      <alignment horizontal="left" vertical="top" wrapText="1"/>
    </xf>
    <xf numFmtId="0" fontId="2" fillId="25" borderId="7" xfId="1" applyFont="1" applyFill="1" applyBorder="1" applyAlignment="1">
      <alignment horizontal="left" vertical="top" wrapText="1"/>
    </xf>
    <xf numFmtId="49" fontId="2" fillId="25" borderId="0" xfId="1" applyNumberFormat="1" applyFont="1" applyFill="1" applyBorder="1" applyAlignment="1">
      <alignment horizontal="left" vertical="top" wrapText="1"/>
    </xf>
    <xf numFmtId="0" fontId="2" fillId="25" borderId="4" xfId="1" applyFont="1" applyFill="1" applyBorder="1" applyAlignment="1">
      <alignment horizontal="left" vertical="top"/>
    </xf>
    <xf numFmtId="0" fontId="2" fillId="25" borderId="7" xfId="1" applyFont="1" applyFill="1" applyBorder="1" applyAlignment="1">
      <alignment horizontal="left" vertical="top"/>
    </xf>
    <xf numFmtId="0" fontId="2" fillId="25" borderId="4" xfId="1" applyFont="1" applyFill="1" applyBorder="1" applyAlignment="1">
      <alignment horizontal="center" vertical="top" wrapText="1"/>
    </xf>
    <xf numFmtId="0" fontId="2" fillId="25" borderId="7" xfId="1" applyFont="1" applyFill="1" applyBorder="1" applyAlignment="1">
      <alignment horizontal="center" vertical="top" wrapText="1"/>
    </xf>
    <xf numFmtId="0" fontId="2" fillId="25" borderId="10" xfId="1" applyFont="1" applyFill="1" applyBorder="1" applyAlignment="1">
      <alignment horizontal="center" vertical="top" wrapText="1"/>
    </xf>
    <xf numFmtId="177" fontId="2" fillId="25" borderId="4" xfId="0" applyNumberFormat="1" applyFont="1" applyFill="1" applyBorder="1" applyAlignment="1">
      <alignment horizontal="left" vertical="top" wrapText="1"/>
    </xf>
    <xf numFmtId="177" fontId="2" fillId="25" borderId="7" xfId="0" applyNumberFormat="1" applyFont="1" applyFill="1" applyBorder="1" applyAlignment="1">
      <alignment horizontal="left" vertical="top" wrapText="1"/>
    </xf>
    <xf numFmtId="21" fontId="2" fillId="25" borderId="4" xfId="0" applyNumberFormat="1" applyFont="1" applyFill="1" applyBorder="1" applyAlignment="1">
      <alignment horizontal="center" vertical="top" wrapText="1"/>
    </xf>
    <xf numFmtId="21" fontId="2" fillId="25" borderId="7" xfId="0" applyNumberFormat="1" applyFont="1" applyFill="1" applyBorder="1" applyAlignment="1">
      <alignment horizontal="center" vertical="top" wrapText="1"/>
    </xf>
    <xf numFmtId="49" fontId="2" fillId="25" borderId="18" xfId="1" applyNumberFormat="1" applyFont="1" applyFill="1" applyBorder="1" applyAlignment="1">
      <alignment horizontal="left" vertical="top" wrapText="1"/>
    </xf>
    <xf numFmtId="0" fontId="2" fillId="25" borderId="10" xfId="1" applyFont="1" applyFill="1" applyBorder="1" applyAlignment="1">
      <alignment horizontal="left" vertical="top"/>
    </xf>
    <xf numFmtId="0" fontId="2" fillId="25" borderId="10" xfId="1" applyFont="1" applyFill="1" applyBorder="1" applyAlignment="1">
      <alignment horizontal="left" vertical="top" wrapText="1"/>
    </xf>
    <xf numFmtId="21" fontId="60" fillId="25" borderId="4" xfId="0" applyNumberFormat="1" applyFont="1" applyFill="1" applyBorder="1" applyAlignment="1">
      <alignment horizontal="center" vertical="top" wrapText="1"/>
    </xf>
    <xf numFmtId="49" fontId="2" fillId="25" borderId="12" xfId="1" applyNumberFormat="1" applyFont="1" applyFill="1" applyBorder="1" applyAlignment="1">
      <alignment horizontal="left" vertical="top" wrapText="1"/>
    </xf>
    <xf numFmtId="177" fontId="2" fillId="25" borderId="10" xfId="0" applyNumberFormat="1" applyFont="1" applyFill="1" applyBorder="1" applyAlignment="1">
      <alignment horizontal="left" vertical="top" wrapText="1"/>
    </xf>
    <xf numFmtId="21" fontId="60" fillId="25" borderId="10" xfId="0" applyNumberFormat="1" applyFont="1" applyFill="1" applyBorder="1" applyAlignment="1">
      <alignment horizontal="center" vertical="top" wrapText="1"/>
    </xf>
    <xf numFmtId="0" fontId="66" fillId="25" borderId="7" xfId="1" applyFont="1" applyFill="1" applyBorder="1" applyAlignment="1">
      <alignment horizontal="left" vertical="top" wrapText="1"/>
    </xf>
    <xf numFmtId="21" fontId="60" fillId="25" borderId="7" xfId="0" applyNumberFormat="1" applyFont="1" applyFill="1" applyBorder="1" applyAlignment="1">
      <alignment horizontal="center" vertical="top" wrapText="1"/>
    </xf>
    <xf numFmtId="49" fontId="2" fillId="25" borderId="9" xfId="1" applyNumberFormat="1" applyFont="1" applyFill="1" applyBorder="1" applyAlignment="1">
      <alignment horizontal="left" vertical="top" wrapText="1"/>
    </xf>
    <xf numFmtId="0" fontId="66" fillId="25" borderId="10" xfId="1" applyFont="1" applyFill="1" applyBorder="1" applyAlignment="1">
      <alignment horizontal="left" vertical="top" wrapText="1"/>
    </xf>
    <xf numFmtId="0" fontId="59" fillId="0" borderId="0" xfId="0" applyFont="1" applyAlignment="1">
      <alignment horizontal="center" vertical="center"/>
    </xf>
    <xf numFmtId="0" fontId="63" fillId="4" borderId="14" xfId="1" applyFont="1" applyFill="1" applyBorder="1" applyAlignment="1">
      <alignment horizontal="center" vertical="center" wrapText="1"/>
    </xf>
    <xf numFmtId="0" fontId="2" fillId="0" borderId="5" xfId="1" applyFont="1" applyFill="1" applyBorder="1" applyAlignment="1">
      <alignment horizontal="center" vertical="top" wrapText="1"/>
    </xf>
    <xf numFmtId="0" fontId="2" fillId="25" borderId="5" xfId="1" applyFont="1" applyFill="1" applyBorder="1" applyAlignment="1">
      <alignment horizontal="center" vertical="top" wrapText="1"/>
    </xf>
    <xf numFmtId="14" fontId="45" fillId="0" borderId="23" xfId="62" applyNumberFormat="1" applyFont="1" applyFill="1" applyBorder="1" applyAlignment="1">
      <alignment horizontal="center" vertical="top" wrapText="1"/>
    </xf>
    <xf numFmtId="0" fontId="45" fillId="0" borderId="10" xfId="62" applyFont="1" applyFill="1" applyBorder="1" applyAlignment="1">
      <alignment vertical="top" wrapText="1"/>
    </xf>
    <xf numFmtId="0" fontId="45" fillId="0" borderId="1" xfId="62" applyFont="1" applyFill="1" applyBorder="1" applyAlignment="1">
      <alignment vertical="top" wrapText="1"/>
    </xf>
    <xf numFmtId="0" fontId="45" fillId="0" borderId="24" xfId="62" applyFont="1" applyFill="1" applyBorder="1" applyAlignment="1">
      <alignment vertical="top" wrapText="1"/>
    </xf>
    <xf numFmtId="0" fontId="45" fillId="0" borderId="0" xfId="69" applyFont="1" applyAlignment="1"/>
    <xf numFmtId="14" fontId="51" fillId="0" borderId="0" xfId="70" applyNumberFormat="1" applyFont="1" applyAlignment="1">
      <alignment horizontal="left"/>
    </xf>
    <xf numFmtId="0" fontId="53" fillId="0" borderId="0" xfId="68" applyFont="1" applyAlignment="1">
      <alignment wrapText="1"/>
    </xf>
    <xf numFmtId="14" fontId="45" fillId="0" borderId="0" xfId="69" applyNumberFormat="1" applyFont="1" applyAlignment="1">
      <alignment horizontal="left"/>
    </xf>
    <xf numFmtId="0" fontId="45" fillId="0" borderId="0" xfId="69" applyFont="1" applyAlignment="1">
      <alignment horizontal="left"/>
    </xf>
    <xf numFmtId="0" fontId="0" fillId="25" borderId="1" xfId="0" applyFill="1" applyBorder="1" applyAlignment="1">
      <alignment horizontal="center" vertical="center"/>
    </xf>
    <xf numFmtId="0" fontId="0" fillId="17" borderId="2" xfId="0" applyFill="1" applyBorder="1" applyAlignment="1">
      <alignment horizontal="center" vertical="center"/>
    </xf>
    <xf numFmtId="0" fontId="0" fillId="17" borderId="14" xfId="0" applyFill="1" applyBorder="1" applyAlignment="1">
      <alignment horizontal="center" vertical="center"/>
    </xf>
    <xf numFmtId="0" fontId="0" fillId="17" borderId="3" xfId="0" applyFill="1" applyBorder="1" applyAlignment="1">
      <alignment horizontal="center" vertical="center"/>
    </xf>
  </cellXfs>
  <cellStyles count="71">
    <cellStyle name="Calc Currency (0)" xfId="3"/>
    <cellStyle name="ColumnAttributeAbovePrompt" xfId="4"/>
    <cellStyle name="ColumnAttributePrompt" xfId="5"/>
    <cellStyle name="ColumnAttributeValue" xfId="6"/>
    <cellStyle name="ColumnHeadingPrompt" xfId="7"/>
    <cellStyle name="ColumnHeadingValue" xfId="8"/>
    <cellStyle name="entry" xfId="9"/>
    <cellStyle name="Followed Hyperlink" xfId="10"/>
    <cellStyle name="GBS Files" xfId="11"/>
    <cellStyle name="Grey" xfId="12"/>
    <cellStyle name="Header1" xfId="13"/>
    <cellStyle name="Header2" xfId="14"/>
    <cellStyle name="Highlighted Text" xfId="15"/>
    <cellStyle name="Hyperlink" xfId="16"/>
    <cellStyle name="IBM(401K)" xfId="17"/>
    <cellStyle name="Input [yellow]" xfId="18"/>
    <cellStyle name="J401K" xfId="19"/>
    <cellStyle name="Lien hypertexte" xfId="20"/>
    <cellStyle name="Lien hypertexte visit?" xfId="21"/>
    <cellStyle name="Lien hypertexte visite" xfId="22"/>
    <cellStyle name="Lien hypertexte visité" xfId="23"/>
    <cellStyle name="Lien hypertexte visite_2002 06 30 Attach 09 Market Code" xfId="24"/>
    <cellStyle name="Lien hypertexte_Attach 17 Model Year" xfId="25"/>
    <cellStyle name="LineItemPrompt" xfId="26"/>
    <cellStyle name="LineItemValue" xfId="27"/>
    <cellStyle name="Normal - Style1" xfId="28"/>
    <cellStyle name="Normal_#18-Internet" xfId="29"/>
    <cellStyle name="Normal_BR100_PEOPLE_TO_PAYCHECK_APP_SETUP" xfId="68"/>
    <cellStyle name="Normal_Sheet1" xfId="70"/>
    <cellStyle name="Output Amounts" xfId="30"/>
    <cellStyle name="Output Column Headings" xfId="31"/>
    <cellStyle name="Output Line Items" xfId="32"/>
    <cellStyle name="Output Report Heading" xfId="33"/>
    <cellStyle name="OUTPUT REPORT TITLE" xfId="34"/>
    <cellStyle name="Percent [2]" xfId="35"/>
    <cellStyle name="price" xfId="36"/>
    <cellStyle name="ReportTitlePrompt" xfId="37"/>
    <cellStyle name="ReportTitleValue" xfId="38"/>
    <cellStyle name="revised" xfId="39"/>
    <cellStyle name="RowAcctAbovePrompt" xfId="40"/>
    <cellStyle name="RowAcctSOBAbovePrompt" xfId="41"/>
    <cellStyle name="RowAcctSOBValue" xfId="42"/>
    <cellStyle name="RowAcctValue" xfId="43"/>
    <cellStyle name="RowAttrAbovePrompt" xfId="44"/>
    <cellStyle name="RowAttrValue" xfId="45"/>
    <cellStyle name="RowColSetAbovePrompt" xfId="46"/>
    <cellStyle name="RowColSetLeftPrompt" xfId="47"/>
    <cellStyle name="RowColSetValue" xfId="48"/>
    <cellStyle name="RowLeftPrompt" xfId="49"/>
    <cellStyle name="SampleUsingFormatMask" xfId="50"/>
    <cellStyle name="SampleWithNoFormatMask" xfId="51"/>
    <cellStyle name="section" xfId="52"/>
    <cellStyle name="subhead" xfId="53"/>
    <cellStyle name="TEMP" xfId="54"/>
    <cellStyle name="title" xfId="55"/>
    <cellStyle name="UploadThisRowValue" xfId="56"/>
    <cellStyle name="ハイパーリンク" xfId="2" builtinId="8"/>
    <cellStyle name="_x001d_・_x000c_ﾏ・_x000d_ﾂ・_x0001__x0016__x0011_F5_x0007__x0001__x0001_" xfId="57"/>
    <cellStyle name="型番" xfId="58"/>
    <cellStyle name="見出し行" xfId="59"/>
    <cellStyle name="選択行" xfId="60"/>
    <cellStyle name="標準" xfId="0" builtinId="0"/>
    <cellStyle name="標準 2" xfId="61"/>
    <cellStyle name="標準 2 3" xfId="62"/>
    <cellStyle name="標準 3" xfId="63"/>
    <cellStyle name="標準 3 2" xfId="64"/>
    <cellStyle name="標準 4" xfId="65"/>
    <cellStyle name="標準 5" xfId="1"/>
    <cellStyle name="標準_BR100_SAMPLE" xfId="69"/>
    <cellStyle name="表旨巧・・ハイパーリンク" xfId="66"/>
    <cellStyle name="未定義" xfId="67"/>
  </cellStyles>
  <dxfs count="0"/>
  <tableStyles count="0" defaultTableStyle="TableStyleMedium2" defaultPivotStyle="PivotStyleLight16"/>
  <colors>
    <mruColors>
      <color rgb="FFFF78C8"/>
      <color rgb="FF0000FF"/>
      <color rgb="FF7D46FF"/>
      <color rgb="FF00FFFF"/>
      <color rgb="FFFFFF82"/>
      <color rgb="FFC8C864"/>
      <color rgb="FF000000"/>
      <color rgb="FFFFFFFF"/>
      <color rgb="FF000072"/>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1</xdr:col>
      <xdr:colOff>1</xdr:colOff>
      <xdr:row>11</xdr:row>
      <xdr:rowOff>0</xdr:rowOff>
    </xdr:from>
    <xdr:to>
      <xdr:col>8</xdr:col>
      <xdr:colOff>133351</xdr:colOff>
      <xdr:row>16</xdr:row>
      <xdr:rowOff>66675</xdr:rowOff>
    </xdr:to>
    <xdr:sp macro="" textlink="">
      <xdr:nvSpPr>
        <xdr:cNvPr id="6" name="正方形/長方形 5"/>
        <xdr:cNvSpPr/>
      </xdr:nvSpPr>
      <xdr:spPr>
        <a:xfrm>
          <a:off x="685801" y="2266950"/>
          <a:ext cx="4933950" cy="933450"/>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本番環境向け</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1606475</xdr:colOff>
      <xdr:row>37</xdr:row>
      <xdr:rowOff>112394</xdr:rowOff>
    </xdr:to>
    <xdr:pic>
      <xdr:nvPicPr>
        <xdr:cNvPr id="15" name="図 14" descr="電子署名・認証の仕組み"/>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941" y="168088"/>
          <a:ext cx="7254240" cy="582739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78442</xdr:colOff>
      <xdr:row>15</xdr:row>
      <xdr:rowOff>22412</xdr:rowOff>
    </xdr:from>
    <xdr:to>
      <xdr:col>2</xdr:col>
      <xdr:colOff>392206</xdr:colOff>
      <xdr:row>20</xdr:row>
      <xdr:rowOff>134471</xdr:rowOff>
    </xdr:to>
    <xdr:sp macro="" textlink="">
      <xdr:nvSpPr>
        <xdr:cNvPr id="16" name="正方形/長方形 15"/>
        <xdr:cNvSpPr/>
      </xdr:nvSpPr>
      <xdr:spPr>
        <a:xfrm>
          <a:off x="347383" y="2207559"/>
          <a:ext cx="717176" cy="952500"/>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2106705</xdr:colOff>
      <xdr:row>28</xdr:row>
      <xdr:rowOff>156883</xdr:rowOff>
    </xdr:from>
    <xdr:to>
      <xdr:col>2</xdr:col>
      <xdr:colOff>2823881</xdr:colOff>
      <xdr:row>30</xdr:row>
      <xdr:rowOff>145676</xdr:rowOff>
    </xdr:to>
    <xdr:sp macro="" textlink="">
      <xdr:nvSpPr>
        <xdr:cNvPr id="17" name="正方形/長方形 16"/>
        <xdr:cNvSpPr/>
      </xdr:nvSpPr>
      <xdr:spPr>
        <a:xfrm>
          <a:off x="2779058" y="4527177"/>
          <a:ext cx="717176" cy="324970"/>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1815353</xdr:colOff>
      <xdr:row>28</xdr:row>
      <xdr:rowOff>156883</xdr:rowOff>
    </xdr:from>
    <xdr:to>
      <xdr:col>2</xdr:col>
      <xdr:colOff>2106706</xdr:colOff>
      <xdr:row>30</xdr:row>
      <xdr:rowOff>44823</xdr:rowOff>
    </xdr:to>
    <xdr:sp macro="" textlink="">
      <xdr:nvSpPr>
        <xdr:cNvPr id="18" name="正方形/長方形 17"/>
        <xdr:cNvSpPr/>
      </xdr:nvSpPr>
      <xdr:spPr>
        <a:xfrm>
          <a:off x="2487706" y="4527177"/>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①</a:t>
          </a:r>
        </a:p>
      </xdr:txBody>
    </xdr:sp>
    <xdr:clientData/>
  </xdr:twoCellAnchor>
  <xdr:twoCellAnchor>
    <xdr:from>
      <xdr:col>1</xdr:col>
      <xdr:colOff>78441</xdr:colOff>
      <xdr:row>13</xdr:row>
      <xdr:rowOff>123264</xdr:rowOff>
    </xdr:from>
    <xdr:to>
      <xdr:col>1</xdr:col>
      <xdr:colOff>369794</xdr:colOff>
      <xdr:row>15</xdr:row>
      <xdr:rowOff>11205</xdr:rowOff>
    </xdr:to>
    <xdr:sp macro="" textlink="">
      <xdr:nvSpPr>
        <xdr:cNvPr id="19" name="正方形/長方形 18"/>
        <xdr:cNvSpPr/>
      </xdr:nvSpPr>
      <xdr:spPr>
        <a:xfrm>
          <a:off x="347382" y="1972235"/>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①</a:t>
          </a:r>
        </a:p>
      </xdr:txBody>
    </xdr:sp>
    <xdr:clientData/>
  </xdr:twoCellAnchor>
  <xdr:twoCellAnchor>
    <xdr:from>
      <xdr:col>2</xdr:col>
      <xdr:colOff>2666999</xdr:colOff>
      <xdr:row>32</xdr:row>
      <xdr:rowOff>67235</xdr:rowOff>
    </xdr:from>
    <xdr:to>
      <xdr:col>2</xdr:col>
      <xdr:colOff>2958352</xdr:colOff>
      <xdr:row>33</xdr:row>
      <xdr:rowOff>123264</xdr:rowOff>
    </xdr:to>
    <xdr:sp macro="" textlink="">
      <xdr:nvSpPr>
        <xdr:cNvPr id="20" name="正方形/長方形 19"/>
        <xdr:cNvSpPr/>
      </xdr:nvSpPr>
      <xdr:spPr>
        <a:xfrm>
          <a:off x="3339352" y="5109882"/>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②</a:t>
          </a:r>
        </a:p>
      </xdr:txBody>
    </xdr:sp>
    <xdr:clientData/>
  </xdr:twoCellAnchor>
  <xdr:twoCellAnchor>
    <xdr:from>
      <xdr:col>2</xdr:col>
      <xdr:colOff>1736912</xdr:colOff>
      <xdr:row>24</xdr:row>
      <xdr:rowOff>56028</xdr:rowOff>
    </xdr:from>
    <xdr:to>
      <xdr:col>2</xdr:col>
      <xdr:colOff>2958353</xdr:colOff>
      <xdr:row>32</xdr:row>
      <xdr:rowOff>44823</xdr:rowOff>
    </xdr:to>
    <xdr:sp macro="" textlink="">
      <xdr:nvSpPr>
        <xdr:cNvPr id="21" name="正方形/長方形 20"/>
        <xdr:cNvSpPr/>
      </xdr:nvSpPr>
      <xdr:spPr>
        <a:xfrm>
          <a:off x="2409265" y="3753969"/>
          <a:ext cx="1221441" cy="1333501"/>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246529</xdr:colOff>
      <xdr:row>7</xdr:row>
      <xdr:rowOff>89648</xdr:rowOff>
    </xdr:from>
    <xdr:to>
      <xdr:col>2</xdr:col>
      <xdr:colOff>3004038</xdr:colOff>
      <xdr:row>34</xdr:row>
      <xdr:rowOff>22411</xdr:rowOff>
    </xdr:to>
    <xdr:sp macro="" textlink="">
      <xdr:nvSpPr>
        <xdr:cNvPr id="22" name="正方形/長方形 21"/>
        <xdr:cNvSpPr/>
      </xdr:nvSpPr>
      <xdr:spPr>
        <a:xfrm>
          <a:off x="246529" y="932244"/>
          <a:ext cx="3424259" cy="4482782"/>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246529</xdr:colOff>
      <xdr:row>34</xdr:row>
      <xdr:rowOff>33618</xdr:rowOff>
    </xdr:from>
    <xdr:to>
      <xdr:col>1</xdr:col>
      <xdr:colOff>268941</xdr:colOff>
      <xdr:row>35</xdr:row>
      <xdr:rowOff>89647</xdr:rowOff>
    </xdr:to>
    <xdr:sp macro="" textlink="">
      <xdr:nvSpPr>
        <xdr:cNvPr id="23" name="正方形/長方形 22"/>
        <xdr:cNvSpPr/>
      </xdr:nvSpPr>
      <xdr:spPr>
        <a:xfrm>
          <a:off x="246529" y="5412442"/>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③</a:t>
          </a:r>
        </a:p>
      </xdr:txBody>
    </xdr:sp>
    <xdr:clientData/>
  </xdr:twoCellAnchor>
  <xdr:twoCellAnchor>
    <xdr:from>
      <xdr:col>0</xdr:col>
      <xdr:colOff>165651</xdr:colOff>
      <xdr:row>2</xdr:row>
      <xdr:rowOff>124239</xdr:rowOff>
    </xdr:from>
    <xdr:to>
      <xdr:col>2</xdr:col>
      <xdr:colOff>3070411</xdr:colOff>
      <xdr:row>36</xdr:row>
      <xdr:rowOff>65942</xdr:rowOff>
    </xdr:to>
    <xdr:sp macro="" textlink="">
      <xdr:nvSpPr>
        <xdr:cNvPr id="24" name="正方形/長方形 23"/>
        <xdr:cNvSpPr/>
      </xdr:nvSpPr>
      <xdr:spPr>
        <a:xfrm>
          <a:off x="165651" y="124239"/>
          <a:ext cx="3567369" cy="5855486"/>
        </a:xfrm>
        <a:prstGeom prst="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165652</xdr:colOff>
      <xdr:row>1</xdr:row>
      <xdr:rowOff>66261</xdr:rowOff>
    </xdr:from>
    <xdr:to>
      <xdr:col>2</xdr:col>
      <xdr:colOff>397565</xdr:colOff>
      <xdr:row>2</xdr:row>
      <xdr:rowOff>128137</xdr:rowOff>
    </xdr:to>
    <xdr:sp macro="" textlink="">
      <xdr:nvSpPr>
        <xdr:cNvPr id="25" name="正方形/長方形 24"/>
        <xdr:cNvSpPr/>
      </xdr:nvSpPr>
      <xdr:spPr>
        <a:xfrm>
          <a:off x="165652" y="240196"/>
          <a:ext cx="894522" cy="235811"/>
        </a:xfrm>
        <a:prstGeom prst="rect">
          <a:avLst/>
        </a:prstGeom>
        <a:solidFill>
          <a:srgbClr val="00B0F0"/>
        </a:solid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bg1"/>
              </a:solidFill>
            </a:rPr>
            <a:t>サーバー</a:t>
          </a:r>
        </a:p>
      </xdr:txBody>
    </xdr:sp>
    <xdr:clientData/>
  </xdr:twoCellAnchor>
  <xdr:twoCellAnchor>
    <xdr:from>
      <xdr:col>2</xdr:col>
      <xdr:colOff>3354456</xdr:colOff>
      <xdr:row>2</xdr:row>
      <xdr:rowOff>132521</xdr:rowOff>
    </xdr:from>
    <xdr:to>
      <xdr:col>4</xdr:col>
      <xdr:colOff>1670651</xdr:colOff>
      <xdr:row>36</xdr:row>
      <xdr:rowOff>132522</xdr:rowOff>
    </xdr:to>
    <xdr:sp macro="" textlink="">
      <xdr:nvSpPr>
        <xdr:cNvPr id="26" name="正方形/長方形 25"/>
        <xdr:cNvSpPr/>
      </xdr:nvSpPr>
      <xdr:spPr>
        <a:xfrm>
          <a:off x="4017065" y="480391"/>
          <a:ext cx="3567369" cy="5913783"/>
        </a:xfrm>
        <a:prstGeom prst="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3354428</xdr:colOff>
      <xdr:row>1</xdr:row>
      <xdr:rowOff>74547</xdr:rowOff>
    </xdr:from>
    <xdr:to>
      <xdr:col>3</xdr:col>
      <xdr:colOff>372718</xdr:colOff>
      <xdr:row>2</xdr:row>
      <xdr:rowOff>136423</xdr:rowOff>
    </xdr:to>
    <xdr:sp macro="" textlink="">
      <xdr:nvSpPr>
        <xdr:cNvPr id="27" name="正方形/長方形 26"/>
        <xdr:cNvSpPr/>
      </xdr:nvSpPr>
      <xdr:spPr>
        <a:xfrm>
          <a:off x="4017037" y="248482"/>
          <a:ext cx="960811" cy="235811"/>
        </a:xfrm>
        <a:prstGeom prst="rect">
          <a:avLst/>
        </a:prstGeom>
        <a:solidFill>
          <a:srgbClr val="00B0F0"/>
        </a:solid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bg1"/>
              </a:solidFill>
            </a:rPr>
            <a:t>クライアント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257734</xdr:colOff>
      <xdr:row>3</xdr:row>
      <xdr:rowOff>168087</xdr:rowOff>
    </xdr:from>
    <xdr:to>
      <xdr:col>9</xdr:col>
      <xdr:colOff>5132293</xdr:colOff>
      <xdr:row>30</xdr:row>
      <xdr:rowOff>112058</xdr:rowOff>
    </xdr:to>
    <xdr:sp macro="" textlink="">
      <xdr:nvSpPr>
        <xdr:cNvPr id="2" name="正方形/長方形 1"/>
        <xdr:cNvSpPr/>
      </xdr:nvSpPr>
      <xdr:spPr>
        <a:xfrm>
          <a:off x="257734" y="1042146"/>
          <a:ext cx="11362765" cy="4459941"/>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本番環境向けなので、このシートは実施しない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9</xdr:col>
      <xdr:colOff>5132294</xdr:colOff>
      <xdr:row>30</xdr:row>
      <xdr:rowOff>100853</xdr:rowOff>
    </xdr:to>
    <xdr:sp macro="" textlink="">
      <xdr:nvSpPr>
        <xdr:cNvPr id="2" name="正方形/長方形 1"/>
        <xdr:cNvSpPr/>
      </xdr:nvSpPr>
      <xdr:spPr>
        <a:xfrm>
          <a:off x="257735" y="739588"/>
          <a:ext cx="11362765" cy="4459941"/>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本番環境向けなので、このシートは実施しない</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168088</xdr:colOff>
      <xdr:row>3</xdr:row>
      <xdr:rowOff>100853</xdr:rowOff>
    </xdr:from>
    <xdr:to>
      <xdr:col>12</xdr:col>
      <xdr:colOff>571500</xdr:colOff>
      <xdr:row>6</xdr:row>
      <xdr:rowOff>89647</xdr:rowOff>
    </xdr:to>
    <xdr:sp macro="" textlink="">
      <xdr:nvSpPr>
        <xdr:cNvPr id="2" name="正方形/長方形 1"/>
        <xdr:cNvSpPr/>
      </xdr:nvSpPr>
      <xdr:spPr>
        <a:xfrm>
          <a:off x="2342029" y="974912"/>
          <a:ext cx="12662647" cy="493059"/>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シート「</a:t>
          </a:r>
          <a:r>
            <a:rPr kumimoji="1" lang="en-US" altLang="ja-JP" sz="2400">
              <a:solidFill>
                <a:sysClr val="windowText" lastClr="000000"/>
              </a:solidFill>
            </a:rPr>
            <a:t>3.</a:t>
          </a:r>
          <a:r>
            <a:rPr kumimoji="1" lang="ja-JP" altLang="en-US" sz="2400">
              <a:solidFill>
                <a:sysClr val="windowText" lastClr="000000"/>
              </a:solidFill>
            </a:rPr>
            <a:t>別環境への移送</a:t>
          </a:r>
          <a:r>
            <a:rPr kumimoji="1" lang="en-US" altLang="ja-JP" sz="2400">
              <a:solidFill>
                <a:sysClr val="windowText" lastClr="000000"/>
              </a:solidFill>
            </a:rPr>
            <a:t>(</a:t>
          </a:r>
          <a:r>
            <a:rPr kumimoji="1" lang="ja-JP" altLang="en-US" sz="2400">
              <a:solidFill>
                <a:sysClr val="windowText" lastClr="000000"/>
              </a:solidFill>
            </a:rPr>
            <a:t>内部</a:t>
          </a:r>
          <a:r>
            <a:rPr kumimoji="1" lang="en-US" altLang="ja-JP" sz="2400">
              <a:solidFill>
                <a:sysClr val="windowText" lastClr="000000"/>
              </a:solidFill>
            </a:rPr>
            <a:t>)</a:t>
          </a:r>
          <a:r>
            <a:rPr kumimoji="1" lang="ja-JP" altLang="en-US" sz="2400">
              <a:solidFill>
                <a:sysClr val="windowText" lastClr="000000"/>
              </a:solidFill>
            </a:rPr>
            <a:t>」で実施しているので、実施不要</a:t>
          </a:r>
          <a:endParaRPr kumimoji="1" lang="en-US" altLang="ja-JP" sz="2400">
            <a:solidFill>
              <a:sysClr val="windowText" lastClr="000000"/>
            </a:solidFill>
          </a:endParaRPr>
        </a:p>
      </xdr:txBody>
    </xdr:sp>
    <xdr:clientData/>
  </xdr:twoCellAnchor>
  <xdr:twoCellAnchor>
    <xdr:from>
      <xdr:col>2</xdr:col>
      <xdr:colOff>168090</xdr:colOff>
      <xdr:row>23</xdr:row>
      <xdr:rowOff>100854</xdr:rowOff>
    </xdr:from>
    <xdr:to>
      <xdr:col>12</xdr:col>
      <xdr:colOff>571502</xdr:colOff>
      <xdr:row>26</xdr:row>
      <xdr:rowOff>89649</xdr:rowOff>
    </xdr:to>
    <xdr:sp macro="" textlink="">
      <xdr:nvSpPr>
        <xdr:cNvPr id="3" name="正方形/長方形 2"/>
        <xdr:cNvSpPr/>
      </xdr:nvSpPr>
      <xdr:spPr>
        <a:xfrm>
          <a:off x="2342031" y="4336678"/>
          <a:ext cx="12662647" cy="493059"/>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シート「</a:t>
          </a:r>
          <a:r>
            <a:rPr kumimoji="1" lang="en-US" altLang="ja-JP" sz="2400">
              <a:solidFill>
                <a:sysClr val="windowText" lastClr="000000"/>
              </a:solidFill>
            </a:rPr>
            <a:t>3.</a:t>
          </a:r>
          <a:r>
            <a:rPr kumimoji="1" lang="ja-JP" altLang="en-US" sz="2400">
              <a:solidFill>
                <a:sysClr val="windowText" lastClr="000000"/>
              </a:solidFill>
            </a:rPr>
            <a:t>別環境への移送</a:t>
          </a:r>
          <a:r>
            <a:rPr kumimoji="1" lang="en-US" altLang="ja-JP" sz="2400">
              <a:solidFill>
                <a:sysClr val="windowText" lastClr="000000"/>
              </a:solidFill>
            </a:rPr>
            <a:t>(</a:t>
          </a:r>
          <a:r>
            <a:rPr kumimoji="1" lang="ja-JP" altLang="en-US" sz="2400">
              <a:solidFill>
                <a:sysClr val="windowText" lastClr="000000"/>
              </a:solidFill>
            </a:rPr>
            <a:t>内部</a:t>
          </a:r>
          <a:r>
            <a:rPr kumimoji="1" lang="en-US" altLang="ja-JP" sz="2400">
              <a:solidFill>
                <a:sysClr val="windowText" lastClr="000000"/>
              </a:solidFill>
            </a:rPr>
            <a:t>)</a:t>
          </a:r>
          <a:r>
            <a:rPr kumimoji="1" lang="ja-JP" altLang="en-US" sz="2400">
              <a:solidFill>
                <a:sysClr val="windowText" lastClr="000000"/>
              </a:solidFill>
            </a:rPr>
            <a:t>」で実施しているので、実施不要</a:t>
          </a:r>
          <a:endParaRPr kumimoji="1" lang="en-US" altLang="ja-JP" sz="24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6"/>
  <sheetViews>
    <sheetView tabSelected="1" view="pageBreakPreview" zoomScaleNormal="100" zoomScaleSheetLayoutView="100" workbookViewId="0"/>
  </sheetViews>
  <sheetFormatPr defaultRowHeight="13.5"/>
  <sheetData>
    <row r="1" spans="1:9">
      <c r="A1" s="75"/>
      <c r="B1" s="75"/>
      <c r="C1" s="75"/>
      <c r="D1" s="76"/>
      <c r="E1" s="76"/>
      <c r="F1" s="76"/>
      <c r="G1" s="76"/>
      <c r="H1" s="76"/>
      <c r="I1" s="76"/>
    </row>
    <row r="2" spans="1:9">
      <c r="A2" s="75"/>
      <c r="B2" s="75"/>
      <c r="C2" s="75"/>
      <c r="D2" s="76"/>
      <c r="E2" s="76"/>
      <c r="F2" s="76"/>
      <c r="G2" s="76"/>
      <c r="H2" s="76"/>
      <c r="I2" s="76"/>
    </row>
    <row r="3" spans="1:9">
      <c r="A3" s="75"/>
      <c r="B3" s="75"/>
      <c r="C3" s="75"/>
      <c r="D3" s="76"/>
      <c r="E3" s="76"/>
      <c r="F3" s="76"/>
      <c r="G3" s="76"/>
      <c r="H3" s="76"/>
      <c r="I3" s="76"/>
    </row>
    <row r="4" spans="1:9">
      <c r="A4" s="75"/>
      <c r="B4" s="75"/>
      <c r="C4" s="75"/>
      <c r="D4" s="76"/>
      <c r="E4" s="76"/>
      <c r="F4" s="76"/>
      <c r="G4" s="76"/>
      <c r="H4" s="76"/>
      <c r="I4" s="76"/>
    </row>
    <row r="5" spans="1:9">
      <c r="A5" s="75"/>
      <c r="B5" s="75"/>
      <c r="C5" s="75"/>
      <c r="D5" s="76"/>
      <c r="E5" s="76"/>
      <c r="F5" s="76"/>
      <c r="G5" s="76"/>
      <c r="H5" s="76"/>
      <c r="I5" s="76"/>
    </row>
    <row r="6" spans="1:9">
      <c r="A6" s="75"/>
      <c r="B6" s="75"/>
      <c r="C6" s="75"/>
      <c r="D6" s="76"/>
      <c r="E6" s="76"/>
      <c r="F6" s="76"/>
      <c r="G6" s="76"/>
      <c r="H6" s="76"/>
      <c r="I6" s="76"/>
    </row>
    <row r="7" spans="1:9" ht="6" customHeight="1">
      <c r="A7" s="75"/>
      <c r="B7" s="75"/>
      <c r="C7" s="75"/>
      <c r="D7" s="76"/>
      <c r="E7" s="76"/>
      <c r="F7" s="76"/>
      <c r="G7" s="76"/>
      <c r="H7" s="76"/>
      <c r="I7" s="76"/>
    </row>
    <row r="8" spans="1:9" ht="21" customHeight="1">
      <c r="A8" s="75"/>
      <c r="B8" s="79"/>
      <c r="C8" s="78"/>
      <c r="D8" s="79"/>
      <c r="E8" s="79"/>
      <c r="F8" s="79"/>
      <c r="G8" s="79"/>
      <c r="H8" s="79"/>
      <c r="I8" s="79"/>
    </row>
    <row r="9" spans="1:9" ht="28.5" customHeight="1">
      <c r="A9" s="75"/>
      <c r="B9" s="219" t="s">
        <v>412</v>
      </c>
      <c r="C9" s="219"/>
      <c r="D9" s="219"/>
      <c r="E9" s="219"/>
      <c r="F9" s="219"/>
      <c r="G9" s="219"/>
      <c r="H9" s="219"/>
      <c r="I9" s="219"/>
    </row>
    <row r="10" spans="1:9" ht="28.5">
      <c r="A10" s="80"/>
      <c r="B10" s="219" t="s">
        <v>413</v>
      </c>
      <c r="C10" s="219"/>
      <c r="D10" s="219"/>
      <c r="E10" s="219"/>
      <c r="F10" s="219"/>
      <c r="G10" s="219"/>
      <c r="H10" s="219"/>
      <c r="I10" s="219"/>
    </row>
    <row r="11" spans="1:9">
      <c r="A11" s="75"/>
      <c r="F11" s="76"/>
      <c r="G11" s="76"/>
      <c r="H11" s="76"/>
      <c r="I11" s="76"/>
    </row>
    <row r="12" spans="1:9">
      <c r="A12" s="75"/>
      <c r="B12" s="86"/>
      <c r="C12" s="86"/>
      <c r="D12" s="87"/>
      <c r="E12" s="87"/>
      <c r="F12" s="76"/>
      <c r="G12" s="76"/>
      <c r="H12" s="76"/>
      <c r="I12" s="76"/>
    </row>
    <row r="13" spans="1:9">
      <c r="A13" s="75"/>
      <c r="B13" s="86"/>
      <c r="C13" s="86"/>
      <c r="D13" s="87"/>
      <c r="E13" s="87"/>
      <c r="F13" s="76"/>
      <c r="G13" s="76"/>
      <c r="H13" s="76"/>
      <c r="I13" s="76"/>
    </row>
    <row r="14" spans="1:9">
      <c r="A14" s="75"/>
      <c r="B14" s="86"/>
      <c r="C14" s="86"/>
      <c r="D14" s="87"/>
      <c r="E14" s="87"/>
      <c r="F14" s="76"/>
      <c r="G14" s="76"/>
      <c r="H14" s="76"/>
      <c r="I14" s="76"/>
    </row>
    <row r="15" spans="1:9">
      <c r="A15" s="75"/>
      <c r="B15" s="86"/>
      <c r="C15" s="86"/>
      <c r="D15" s="87"/>
      <c r="E15" s="87"/>
      <c r="F15" s="76"/>
      <c r="G15" s="76"/>
      <c r="H15" s="76"/>
      <c r="I15" s="76"/>
    </row>
    <row r="16" spans="1:9" ht="14.25" customHeight="1">
      <c r="A16" s="75"/>
      <c r="B16" s="86"/>
      <c r="C16" s="86"/>
      <c r="D16" s="87"/>
      <c r="E16" s="87"/>
      <c r="F16" s="76"/>
      <c r="G16" s="76"/>
      <c r="H16" s="76"/>
      <c r="I16" s="76"/>
    </row>
    <row r="17" spans="1:9">
      <c r="A17" s="75"/>
      <c r="B17" s="86"/>
      <c r="C17" s="86"/>
      <c r="D17" s="87"/>
      <c r="E17" s="87"/>
      <c r="F17" s="76"/>
      <c r="G17" s="76"/>
      <c r="H17" s="76"/>
      <c r="I17" s="76"/>
    </row>
    <row r="18" spans="1:9">
      <c r="A18" s="75"/>
      <c r="B18" s="86"/>
      <c r="C18" s="86"/>
      <c r="D18" s="87"/>
      <c r="E18" s="87"/>
      <c r="F18" s="76"/>
      <c r="G18" s="76"/>
      <c r="H18" s="76"/>
      <c r="I18" s="76"/>
    </row>
    <row r="19" spans="1:9">
      <c r="A19" s="75"/>
      <c r="B19" s="86"/>
      <c r="C19" s="86"/>
      <c r="D19" s="87"/>
      <c r="E19" s="87"/>
      <c r="F19" s="76"/>
      <c r="G19" s="76"/>
      <c r="H19" s="76"/>
      <c r="I19" s="76"/>
    </row>
    <row r="20" spans="1:9">
      <c r="A20" s="75"/>
      <c r="B20" s="86"/>
      <c r="C20" s="86"/>
      <c r="D20" s="87"/>
      <c r="E20" s="87"/>
      <c r="F20" s="76"/>
      <c r="G20" s="76"/>
      <c r="H20" s="76"/>
      <c r="I20" s="76"/>
    </row>
    <row r="21" spans="1:9">
      <c r="A21" s="75"/>
      <c r="B21" s="86"/>
      <c r="C21" s="86"/>
      <c r="D21" s="87"/>
      <c r="E21" s="87"/>
      <c r="F21" s="76"/>
      <c r="G21" s="76"/>
      <c r="H21" s="76"/>
      <c r="I21" s="76"/>
    </row>
    <row r="22" spans="1:9">
      <c r="A22" s="75"/>
      <c r="B22" s="86"/>
      <c r="C22" s="86"/>
      <c r="D22" s="87"/>
      <c r="E22" s="87"/>
      <c r="F22" s="76"/>
      <c r="G22" s="76"/>
      <c r="H22" s="76"/>
      <c r="I22" s="76"/>
    </row>
    <row r="23" spans="1:9">
      <c r="A23" s="75"/>
      <c r="B23" s="86"/>
      <c r="C23" s="86"/>
      <c r="D23" s="87"/>
      <c r="E23" s="87"/>
      <c r="F23" s="76"/>
      <c r="G23" s="76"/>
      <c r="H23" s="76"/>
      <c r="I23" s="76"/>
    </row>
    <row r="24" spans="1:9">
      <c r="A24" s="75"/>
      <c r="B24" s="86"/>
      <c r="C24" s="86"/>
      <c r="D24" s="87"/>
      <c r="E24" s="87"/>
      <c r="F24" s="76"/>
      <c r="G24" s="76"/>
      <c r="H24" s="76"/>
      <c r="I24" s="76"/>
    </row>
    <row r="25" spans="1:9">
      <c r="A25" s="75"/>
      <c r="B25" s="86"/>
      <c r="C25" s="86"/>
      <c r="D25" s="87"/>
      <c r="E25" s="87"/>
      <c r="F25" s="76"/>
      <c r="G25" s="76"/>
      <c r="H25" s="76"/>
      <c r="I25" s="76"/>
    </row>
    <row r="26" spans="1:9">
      <c r="A26" s="75"/>
      <c r="B26" s="86"/>
      <c r="C26" s="86"/>
      <c r="D26" s="87"/>
      <c r="E26" s="87"/>
      <c r="F26" s="76"/>
      <c r="G26" s="76"/>
      <c r="H26" s="76"/>
      <c r="I26" s="76"/>
    </row>
    <row r="27" spans="1:9">
      <c r="A27" s="75"/>
      <c r="B27" s="86"/>
      <c r="C27" s="86"/>
      <c r="D27" s="87"/>
      <c r="E27" s="87"/>
      <c r="F27" s="76"/>
      <c r="G27" s="76"/>
      <c r="H27" s="76"/>
      <c r="I27" s="76"/>
    </row>
    <row r="28" spans="1:9">
      <c r="A28" s="75"/>
      <c r="B28" s="86"/>
      <c r="C28" s="86"/>
      <c r="D28" s="87"/>
      <c r="E28" s="87"/>
      <c r="F28" s="76"/>
      <c r="G28" s="76"/>
      <c r="H28" s="76"/>
      <c r="I28" s="76"/>
    </row>
    <row r="29" spans="1:9">
      <c r="A29" s="75"/>
      <c r="B29" s="86"/>
      <c r="C29" s="86"/>
      <c r="D29" s="87"/>
      <c r="E29" s="87"/>
      <c r="F29" s="76"/>
      <c r="G29" s="76"/>
      <c r="H29" s="76"/>
      <c r="I29" s="76"/>
    </row>
    <row r="30" spans="1:9">
      <c r="A30" s="75"/>
      <c r="B30" s="86" t="s">
        <v>19</v>
      </c>
      <c r="C30" s="86"/>
      <c r="D30" s="217" t="s">
        <v>30</v>
      </c>
      <c r="E30" s="217"/>
      <c r="F30" s="76"/>
      <c r="G30" s="76"/>
      <c r="H30" s="76"/>
      <c r="I30" s="76"/>
    </row>
    <row r="31" spans="1:9" ht="14.25">
      <c r="A31" s="76"/>
      <c r="B31" s="76"/>
      <c r="C31" s="82"/>
      <c r="D31" s="84"/>
      <c r="E31" s="84"/>
      <c r="F31" s="84"/>
      <c r="G31" s="84"/>
      <c r="H31" s="84"/>
      <c r="I31" s="81"/>
    </row>
    <row r="32" spans="1:9" ht="14.25">
      <c r="A32" s="76"/>
      <c r="B32" s="87" t="s">
        <v>20</v>
      </c>
      <c r="C32" s="87"/>
      <c r="D32" s="220">
        <v>42622</v>
      </c>
      <c r="E32" s="221"/>
      <c r="F32" s="84"/>
      <c r="G32" s="84"/>
      <c r="H32" s="84"/>
      <c r="I32" s="81"/>
    </row>
    <row r="33" spans="1:9" ht="14.25">
      <c r="A33" s="76"/>
      <c r="B33" s="76"/>
      <c r="C33" s="82"/>
      <c r="D33" s="84"/>
      <c r="E33" s="84"/>
      <c r="F33" s="84"/>
      <c r="G33" s="84"/>
      <c r="H33" s="84"/>
      <c r="I33" s="81"/>
    </row>
    <row r="34" spans="1:9" ht="14.25">
      <c r="A34" s="76"/>
      <c r="B34" s="87" t="s">
        <v>21</v>
      </c>
      <c r="C34" s="87"/>
      <c r="D34" s="220">
        <v>43353</v>
      </c>
      <c r="E34" s="221"/>
      <c r="F34" s="84"/>
      <c r="G34" s="84"/>
      <c r="H34" s="84"/>
      <c r="I34" s="81"/>
    </row>
    <row r="35" spans="1:9" ht="14.25">
      <c r="A35" s="76"/>
      <c r="B35" s="76"/>
      <c r="C35" s="84"/>
      <c r="D35" s="83"/>
      <c r="E35" s="218"/>
      <c r="F35" s="218"/>
      <c r="G35" s="218"/>
      <c r="H35" s="85"/>
      <c r="I35" s="81"/>
    </row>
    <row r="36" spans="1:9" ht="14.25">
      <c r="A36" s="76"/>
      <c r="B36" s="87" t="s">
        <v>22</v>
      </c>
      <c r="C36" s="87"/>
      <c r="D36" s="217" t="s">
        <v>456</v>
      </c>
      <c r="E36" s="217"/>
      <c r="F36" s="83"/>
      <c r="G36" s="83"/>
      <c r="H36" s="83"/>
      <c r="I36" s="81"/>
    </row>
  </sheetData>
  <mergeCells count="7">
    <mergeCell ref="D36:E36"/>
    <mergeCell ref="E35:G35"/>
    <mergeCell ref="B9:I9"/>
    <mergeCell ref="D30:E30"/>
    <mergeCell ref="D32:E32"/>
    <mergeCell ref="D34:E34"/>
    <mergeCell ref="B10:I10"/>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zoomScale="85" zoomScaleNormal="85" workbookViewId="0">
      <pane xSplit="7" ySplit="3" topLeftCell="H4" activePane="bottomRight" state="frozen"/>
      <selection pane="topRight" activeCell="H1" sqref="H1"/>
      <selection pane="bottomLeft" activeCell="A4" sqref="A4"/>
      <selection pane="bottomRight"/>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114"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4">
      <c r="K1" s="115"/>
      <c r="L1" s="115"/>
      <c r="M1" s="116">
        <f>SUM($M$4:$M17)</f>
        <v>0</v>
      </c>
      <c r="N1" s="117">
        <v>6.9444444444444447E-4</v>
      </c>
    </row>
    <row r="2" spans="1:14" ht="31.5">
      <c r="A2" s="1" t="s">
        <v>41</v>
      </c>
      <c r="B2" s="1" t="s">
        <v>0</v>
      </c>
      <c r="C2" s="1" t="s">
        <v>41</v>
      </c>
      <c r="D2" s="1" t="s">
        <v>1</v>
      </c>
      <c r="E2" s="1" t="s">
        <v>2</v>
      </c>
      <c r="F2" s="1" t="s">
        <v>3</v>
      </c>
      <c r="G2" s="1" t="s">
        <v>39</v>
      </c>
      <c r="H2" s="2" t="s">
        <v>40</v>
      </c>
      <c r="I2" s="3"/>
      <c r="J2" s="4" t="s">
        <v>4</v>
      </c>
      <c r="K2" s="5" t="s">
        <v>5</v>
      </c>
      <c r="L2" s="5" t="s">
        <v>6</v>
      </c>
      <c r="M2" s="6" t="s">
        <v>7</v>
      </c>
    </row>
    <row r="3" spans="1:14" s="148" customFormat="1" ht="24" customHeight="1">
      <c r="A3" s="151" t="s">
        <v>214</v>
      </c>
      <c r="B3" s="149"/>
      <c r="C3" s="149"/>
      <c r="D3" s="149"/>
      <c r="E3" s="149"/>
      <c r="F3" s="149"/>
      <c r="G3" s="149"/>
      <c r="H3" s="149"/>
      <c r="I3" s="149"/>
      <c r="J3" s="149"/>
      <c r="K3" s="149"/>
      <c r="L3" s="149"/>
      <c r="M3" s="150"/>
    </row>
    <row r="4" spans="1:14">
      <c r="A4" s="7">
        <f ca="1">IF(B4="","",MAX($A$1:INDIRECT(ADDRESS(ROW()-1,COLUMN(),1)))+1)</f>
        <v>1</v>
      </c>
      <c r="B4" s="8" t="s">
        <v>210</v>
      </c>
      <c r="C4" s="9">
        <f ca="1">IF(B4="",IF(D4="","",IF(LEFT(D4)="※","",MAX(INDIRECT(ADDRESS(MATCH(MAX($A$1:INDIRECT(ADDRESS(ROW(),COLUMN()-2,1))),$A$1:INDIRECT(ADDRESS(ROW(),COLUMN()-2,1))),COLUMN(),1)):INDIRECT(ADDRESS(ROW()-1,COLUMN(),1)))+1)),1)</f>
        <v>1</v>
      </c>
      <c r="D4" s="10" t="s">
        <v>229</v>
      </c>
      <c r="E4" s="38" t="s">
        <v>211</v>
      </c>
      <c r="F4" s="7"/>
      <c r="G4" s="10" t="s">
        <v>212</v>
      </c>
      <c r="H4" s="10"/>
      <c r="I4" s="11"/>
      <c r="J4" s="12" t="s">
        <v>225</v>
      </c>
      <c r="K4" s="13"/>
      <c r="L4" s="14"/>
      <c r="M4" s="124" t="str">
        <f t="shared" ref="M4:M17" si="0">IF(K4="","",IF(L4="","",IF(L4=K4,$N$1,L4-K4)))</f>
        <v/>
      </c>
    </row>
    <row r="5" spans="1:14">
      <c r="A5" s="15" t="str">
        <f ca="1">IF(B5="","",MAX($A$1:INDIRECT(ADDRESS(ROW()-1,COLUMN(),1)))+1)</f>
        <v/>
      </c>
      <c r="B5" s="15"/>
      <c r="C5" s="16" t="str">
        <f ca="1">IF(B5="",IF(D5="","",IF(LEFT(D5)="※","",MAX(INDIRECT(ADDRESS(MATCH(MAX($A$1:INDIRECT(ADDRESS(ROW(),COLUMN()-2,1))),$A$1:INDIRECT(ADDRESS(ROW(),COLUMN()-2,1))),COLUMN(),1)):INDIRECT(ADDRESS(ROW()-1,COLUMN(),1)))+1)),1)</f>
        <v/>
      </c>
      <c r="D5" s="15"/>
      <c r="E5" s="29"/>
      <c r="F5" s="15"/>
      <c r="G5" s="29" t="s">
        <v>213</v>
      </c>
      <c r="H5" s="17"/>
      <c r="I5" s="18"/>
      <c r="J5" s="32"/>
      <c r="K5" s="112"/>
      <c r="L5" s="112"/>
      <c r="M5" s="123" t="str">
        <f t="shared" si="0"/>
        <v/>
      </c>
    </row>
    <row r="6" spans="1:14">
      <c r="A6" s="15" t="str">
        <f ca="1">IF(B6="","",MAX($A$1:INDIRECT(ADDRESS(ROW()-1,COLUMN(),1)))+1)</f>
        <v/>
      </c>
      <c r="B6" s="15"/>
      <c r="C6" s="16" t="str">
        <f ca="1">IF(B6="",IF(D6="","",IF(LEFT(D6)="※","",MAX(INDIRECT(ADDRESS(MATCH(MAX($A$1:INDIRECT(ADDRESS(ROW(),COLUMN()-2,1))),$A$1:INDIRECT(ADDRESS(ROW(),COLUMN()-2,1))),COLUMN(),1)):INDIRECT(ADDRESS(ROW()-1,COLUMN(),1)))+1)),1)</f>
        <v/>
      </c>
      <c r="D6" s="15"/>
      <c r="E6" s="29"/>
      <c r="F6" s="15"/>
      <c r="G6" s="29"/>
      <c r="H6" s="17"/>
      <c r="I6" s="18"/>
      <c r="J6" s="32" t="s">
        <v>215</v>
      </c>
      <c r="K6" s="112"/>
      <c r="L6" s="112"/>
      <c r="M6" s="123" t="str">
        <f>IF(K6="","",IF(L6="","",IF(L6=K6,$N$1,L6-K6)))</f>
        <v/>
      </c>
    </row>
    <row r="7" spans="1:14">
      <c r="A7" s="15" t="str">
        <f ca="1">IF(B7="","",MAX($A$1:INDIRECT(ADDRESS(ROW()-1,COLUMN(),1)))+1)</f>
        <v/>
      </c>
      <c r="B7" s="15"/>
      <c r="C7" s="16" t="str">
        <f ca="1">IF(B7="",IF(D7="","",IF(LEFT(D7)="※","",MAX(INDIRECT(ADDRESS(MATCH(MAX($A$1:INDIRECT(ADDRESS(ROW(),COLUMN()-2,1))),$A$1:INDIRECT(ADDRESS(ROW(),COLUMN()-2,1))),COLUMN(),1)):INDIRECT(ADDRESS(ROW()-1,COLUMN(),1)))+1)),1)</f>
        <v/>
      </c>
      <c r="D7" s="15"/>
      <c r="E7" s="29"/>
      <c r="F7" s="15"/>
      <c r="G7" s="29"/>
      <c r="H7" s="17"/>
      <c r="I7" s="18"/>
      <c r="J7" s="32" t="s">
        <v>216</v>
      </c>
      <c r="K7" s="112"/>
      <c r="L7" s="112"/>
      <c r="M7" s="123" t="str">
        <f t="shared" ref="M7:M14" si="1">IF(K7="","",IF(L7="","",IF(L7=K7,$N$1,L7-K7)))</f>
        <v/>
      </c>
    </row>
    <row r="8" spans="1:14">
      <c r="A8" s="15" t="str">
        <f ca="1">IF(B8="","",MAX($A$1:INDIRECT(ADDRESS(ROW()-1,COLUMN(),1)))+1)</f>
        <v/>
      </c>
      <c r="B8" s="15"/>
      <c r="C8" s="16" t="str">
        <f ca="1">IF(B8="",IF(D8="","",IF(LEFT(D8)="※","",MAX(INDIRECT(ADDRESS(MATCH(MAX($A$1:INDIRECT(ADDRESS(ROW(),COLUMN()-2,1))),$A$1:INDIRECT(ADDRESS(ROW(),COLUMN()-2,1))),COLUMN(),1)):INDIRECT(ADDRESS(ROW()-1,COLUMN(),1)))+1)),1)</f>
        <v/>
      </c>
      <c r="D8" s="15"/>
      <c r="E8" s="29"/>
      <c r="F8" s="15"/>
      <c r="G8" s="29"/>
      <c r="H8" s="17"/>
      <c r="I8" s="18"/>
      <c r="J8" s="32" t="s">
        <v>217</v>
      </c>
      <c r="K8" s="112"/>
      <c r="L8" s="112"/>
      <c r="M8" s="123" t="str">
        <f t="shared" si="1"/>
        <v/>
      </c>
    </row>
    <row r="9" spans="1:14">
      <c r="A9" s="15" t="str">
        <f ca="1">IF(B9="","",MAX($A$1:INDIRECT(ADDRESS(ROW()-1,COLUMN(),1)))+1)</f>
        <v/>
      </c>
      <c r="B9" s="15"/>
      <c r="C9" s="16" t="str">
        <f ca="1">IF(B9="",IF(D9="","",IF(LEFT(D9)="※","",MAX(INDIRECT(ADDRESS(MATCH(MAX($A$1:INDIRECT(ADDRESS(ROW(),COLUMN()-2,1))),$A$1:INDIRECT(ADDRESS(ROW(),COLUMN()-2,1))),COLUMN(),1)):INDIRECT(ADDRESS(ROW()-1,COLUMN(),1)))+1)),1)</f>
        <v/>
      </c>
      <c r="D9" s="15"/>
      <c r="E9" s="29"/>
      <c r="F9" s="15"/>
      <c r="G9" s="29"/>
      <c r="H9" s="17"/>
      <c r="I9" s="18"/>
      <c r="J9" s="32" t="s">
        <v>218</v>
      </c>
      <c r="K9" s="112"/>
      <c r="L9" s="112"/>
      <c r="M9" s="123" t="str">
        <f t="shared" si="1"/>
        <v/>
      </c>
    </row>
    <row r="10" spans="1:14">
      <c r="A10" s="15" t="str">
        <f ca="1">IF(B10="","",MAX($A$1:INDIRECT(ADDRESS(ROW()-1,COLUMN(),1)))+1)</f>
        <v/>
      </c>
      <c r="B10" s="15"/>
      <c r="C10" s="16" t="str">
        <f ca="1">IF(B10="",IF(D10="","",IF(LEFT(D10)="※","",MAX(INDIRECT(ADDRESS(MATCH(MAX($A$1:INDIRECT(ADDRESS(ROW(),COLUMN()-2,1))),$A$1:INDIRECT(ADDRESS(ROW(),COLUMN()-2,1))),COLUMN(),1)):INDIRECT(ADDRESS(ROW()-1,COLUMN(),1)))+1)),1)</f>
        <v/>
      </c>
      <c r="D10" s="15"/>
      <c r="E10" s="29"/>
      <c r="F10" s="15"/>
      <c r="G10" s="29"/>
      <c r="H10" s="17"/>
      <c r="I10" s="18"/>
      <c r="J10" s="32" t="s">
        <v>219</v>
      </c>
      <c r="K10" s="112"/>
      <c r="L10" s="112"/>
      <c r="M10" s="123" t="str">
        <f t="shared" si="1"/>
        <v/>
      </c>
    </row>
    <row r="11" spans="1:14">
      <c r="A11" s="15" t="str">
        <f ca="1">IF(B11="","",MAX($A$1:INDIRECT(ADDRESS(ROW()-1,COLUMN(),1)))+1)</f>
        <v/>
      </c>
      <c r="B11" s="15"/>
      <c r="C11" s="16" t="str">
        <f ca="1">IF(B11="",IF(D11="","",IF(LEFT(D11)="※","",MAX(INDIRECT(ADDRESS(MATCH(MAX($A$1:INDIRECT(ADDRESS(ROW(),COLUMN()-2,1))),$A$1:INDIRECT(ADDRESS(ROW(),COLUMN()-2,1))),COLUMN(),1)):INDIRECT(ADDRESS(ROW()-1,COLUMN(),1)))+1)),1)</f>
        <v/>
      </c>
      <c r="D11" s="15"/>
      <c r="E11" s="29"/>
      <c r="F11" s="15"/>
      <c r="G11" s="29"/>
      <c r="H11" s="17"/>
      <c r="I11" s="18"/>
      <c r="J11" s="32" t="s">
        <v>220</v>
      </c>
      <c r="K11" s="112"/>
      <c r="L11" s="112"/>
      <c r="M11" s="123" t="str">
        <f t="shared" si="1"/>
        <v/>
      </c>
    </row>
    <row r="12" spans="1:14">
      <c r="A12" s="15" t="str">
        <f ca="1">IF(B12="","",MAX($A$1:INDIRECT(ADDRESS(ROW()-1,COLUMN(),1)))+1)</f>
        <v/>
      </c>
      <c r="B12" s="15"/>
      <c r="C12" s="16" t="str">
        <f ca="1">IF(B12="",IF(D12="","",IF(LEFT(D12)="※","",MAX(INDIRECT(ADDRESS(MATCH(MAX($A$1:INDIRECT(ADDRESS(ROW(),COLUMN()-2,1))),$A$1:INDIRECT(ADDRESS(ROW(),COLUMN()-2,1))),COLUMN(),1)):INDIRECT(ADDRESS(ROW()-1,COLUMN(),1)))+1)),1)</f>
        <v/>
      </c>
      <c r="D12" s="15"/>
      <c r="E12" s="29"/>
      <c r="F12" s="15"/>
      <c r="G12" s="29"/>
      <c r="H12" s="17"/>
      <c r="I12" s="18"/>
      <c r="J12" s="32" t="s">
        <v>221</v>
      </c>
      <c r="K12" s="112"/>
      <c r="L12" s="112"/>
      <c r="M12" s="123" t="str">
        <f t="shared" si="1"/>
        <v/>
      </c>
    </row>
    <row r="13" spans="1:14">
      <c r="A13" s="15" t="str">
        <f ca="1">IF(B13="","",MAX($A$1:INDIRECT(ADDRESS(ROW()-1,COLUMN(),1)))+1)</f>
        <v/>
      </c>
      <c r="B13" s="15"/>
      <c r="C13" s="16" t="str">
        <f ca="1">IF(B13="",IF(D13="","",IF(LEFT(D13)="※","",MAX(INDIRECT(ADDRESS(MATCH(MAX($A$1:INDIRECT(ADDRESS(ROW(),COLUMN()-2,1))),$A$1:INDIRECT(ADDRESS(ROW(),COLUMN()-2,1))),COLUMN(),1)):INDIRECT(ADDRESS(ROW()-1,COLUMN(),1)))+1)),1)</f>
        <v/>
      </c>
      <c r="D13" s="15"/>
      <c r="E13" s="29"/>
      <c r="F13" s="15"/>
      <c r="G13" s="29"/>
      <c r="H13" s="17"/>
      <c r="I13" s="18"/>
      <c r="J13" s="32" t="s">
        <v>222</v>
      </c>
      <c r="K13" s="112"/>
      <c r="L13" s="112"/>
      <c r="M13" s="123" t="str">
        <f t="shared" si="1"/>
        <v/>
      </c>
    </row>
    <row r="14" spans="1:14">
      <c r="A14" s="15" t="str">
        <f ca="1">IF(B14="","",MAX($A$1:INDIRECT(ADDRESS(ROW()-1,COLUMN(),1)))+1)</f>
        <v/>
      </c>
      <c r="B14" s="15"/>
      <c r="C14" s="16" t="str">
        <f ca="1">IF(B14="",IF(D14="","",IF(LEFT(D14)="※","",MAX(INDIRECT(ADDRESS(MATCH(MAX($A$1:INDIRECT(ADDRESS(ROW(),COLUMN()-2,1))),$A$1:INDIRECT(ADDRESS(ROW(),COLUMN()-2,1))),COLUMN(),1)):INDIRECT(ADDRESS(ROW()-1,COLUMN(),1)))+1)),1)</f>
        <v/>
      </c>
      <c r="D14" s="15"/>
      <c r="E14" s="29"/>
      <c r="F14" s="15"/>
      <c r="G14" s="29"/>
      <c r="H14" s="17"/>
      <c r="I14" s="18"/>
      <c r="J14" s="32" t="s">
        <v>223</v>
      </c>
      <c r="K14" s="112"/>
      <c r="L14" s="112"/>
      <c r="M14" s="123" t="str">
        <f t="shared" si="1"/>
        <v/>
      </c>
    </row>
    <row r="15" spans="1:14">
      <c r="A15" s="15" t="str">
        <f ca="1">IF(B15="","",MAX($A$1:INDIRECT(ADDRESS(ROW()-1,COLUMN(),1)))+1)</f>
        <v/>
      </c>
      <c r="B15" s="15"/>
      <c r="C15" s="16" t="str">
        <f ca="1">IF(B15="",IF(D15="","",IF(LEFT(D15)="※","",MAX(INDIRECT(ADDRESS(MATCH(MAX($A$1:INDIRECT(ADDRESS(ROW(),COLUMN()-2,1))),$A$1:INDIRECT(ADDRESS(ROW(),COLUMN()-2,1))),COLUMN(),1)):INDIRECT(ADDRESS(ROW()-1,COLUMN(),1)))+1)),1)</f>
        <v/>
      </c>
      <c r="D15" s="15"/>
      <c r="E15" s="29"/>
      <c r="F15" s="15"/>
      <c r="G15" s="29"/>
      <c r="H15" s="17"/>
      <c r="I15" s="18"/>
      <c r="J15" s="32" t="s">
        <v>224</v>
      </c>
      <c r="K15" s="112"/>
      <c r="L15" s="112"/>
      <c r="M15" s="123" t="str">
        <f>IF(K15="","",IF(L15="","",IF(L15=K15,$N$1,L15-K15)))</f>
        <v/>
      </c>
    </row>
    <row r="16" spans="1:14">
      <c r="A16" s="15" t="str">
        <f ca="1">IF(B16="","",MAX($A$1:INDIRECT(ADDRESS(ROW()-1,COLUMN(),1)))+1)</f>
        <v/>
      </c>
      <c r="B16" s="15"/>
      <c r="C16" s="16" t="str">
        <f ca="1">IF(B16="",IF(D16="","",IF(LEFT(D16)="※","",MAX(INDIRECT(ADDRESS(MATCH(MAX($A$1:INDIRECT(ADDRESS(ROW(),COLUMN()-2,1))),$A$1:INDIRECT(ADDRESS(ROW(),COLUMN()-2,1))),COLUMN(),1)):INDIRECT(ADDRESS(ROW()-1,COLUMN(),1)))+1)),1)</f>
        <v/>
      </c>
      <c r="D16" s="15"/>
      <c r="E16" s="29"/>
      <c r="F16" s="15"/>
      <c r="G16" s="29"/>
      <c r="H16" s="17"/>
      <c r="I16" s="18"/>
      <c r="J16" s="32"/>
      <c r="K16" s="112"/>
      <c r="L16" s="112"/>
      <c r="M16" s="123" t="str">
        <f>IF(K16="","",IF(L16="","",IF(L16=K16,$N$1,L16-K16)))</f>
        <v/>
      </c>
    </row>
    <row r="17" spans="1:13">
      <c r="A17" s="23" t="str">
        <f ca="1">IF(B17="","",MAX($A$1:INDIRECT(ADDRESS(ROW()-1,COLUMN(),1)))+1)</f>
        <v/>
      </c>
      <c r="B17" s="23"/>
      <c r="C17" s="36" t="str">
        <f ca="1">IF(B17="",IF(D17="","",IF(LEFT(D17)="※","",MAX(INDIRECT(ADDRESS(MATCH(MAX($A$1:INDIRECT(ADDRESS(ROW(),COLUMN()-2,1))),$A$1:INDIRECT(ADDRESS(ROW(),COLUMN()-2,1))),COLUMN(),1)):INDIRECT(ADDRESS(ROW()-1,COLUMN(),1)))+1)),1)</f>
        <v/>
      </c>
      <c r="D17" s="23"/>
      <c r="E17" s="110"/>
      <c r="F17" s="23"/>
      <c r="G17" s="110"/>
      <c r="H17" s="24"/>
      <c r="I17" s="25"/>
      <c r="J17" s="26"/>
      <c r="K17" s="126"/>
      <c r="L17" s="126"/>
      <c r="M17" s="125" t="str">
        <f t="shared" si="0"/>
        <v/>
      </c>
    </row>
    <row r="18" spans="1:13">
      <c r="A18" s="7">
        <f ca="1">IF(B18="","",MAX($A$1:INDIRECT(ADDRESS(ROW()-1,COLUMN(),1)))+1)</f>
        <v>2</v>
      </c>
      <c r="B18" s="8" t="s">
        <v>233</v>
      </c>
      <c r="C18" s="9">
        <f ca="1">IF(B18="",IF(D18="","",IF(LEFT(D18)="※","",MAX(INDIRECT(ADDRESS(MATCH(MAX($A$1:INDIRECT(ADDRESS(ROW(),COLUMN()-2,1))),$A$1:INDIRECT(ADDRESS(ROW(),COLUMN()-2,1))),COLUMN(),1)):INDIRECT(ADDRESS(ROW()-1,COLUMN(),1)))+1)),1)</f>
        <v>1</v>
      </c>
      <c r="D18" s="10" t="s">
        <v>234</v>
      </c>
      <c r="E18" s="38" t="s">
        <v>211</v>
      </c>
      <c r="F18" s="7"/>
      <c r="G18" s="10" t="s">
        <v>235</v>
      </c>
      <c r="H18" s="10"/>
      <c r="I18" s="11" t="s">
        <v>236</v>
      </c>
      <c r="J18" s="12" t="s">
        <v>237</v>
      </c>
      <c r="K18" s="13"/>
      <c r="L18" s="14"/>
      <c r="M18" s="124" t="str">
        <f t="shared" ref="M18:M19" si="2">IF(K18="","",IF(L18="","",IF(L18=K18,$N$1,L18-K18)))</f>
        <v/>
      </c>
    </row>
    <row r="19" spans="1:13">
      <c r="A19" s="15" t="str">
        <f ca="1">IF(B19="","",MAX($A$1:INDIRECT(ADDRESS(ROW()-1,COLUMN(),1)))+1)</f>
        <v/>
      </c>
      <c r="B19" s="15"/>
      <c r="C19" s="16" t="str">
        <f ca="1">IF(B19="",IF(D19="","",IF(LEFT(D19)="※","",MAX(INDIRECT(ADDRESS(MATCH(MAX($A$1:INDIRECT(ADDRESS(ROW(),COLUMN()-2,1))),$A$1:INDIRECT(ADDRESS(ROW(),COLUMN()-2,1))),COLUMN(),1)):INDIRECT(ADDRESS(ROW()-1,COLUMN(),1)))+1)),1)</f>
        <v/>
      </c>
      <c r="D19" s="15"/>
      <c r="E19" s="29"/>
      <c r="F19" s="15"/>
      <c r="G19" s="29"/>
      <c r="H19" s="17"/>
      <c r="I19" s="18"/>
      <c r="J19" s="35" t="s">
        <v>140</v>
      </c>
      <c r="K19" s="112"/>
      <c r="L19" s="112"/>
      <c r="M19" s="123" t="str">
        <f t="shared" si="2"/>
        <v/>
      </c>
    </row>
    <row r="20" spans="1:13">
      <c r="A20" s="15" t="str">
        <f ca="1">IF(B20="","",MAX($A$1:INDIRECT(ADDRESS(ROW()-1,COLUMN(),1)))+1)</f>
        <v/>
      </c>
      <c r="B20" s="15"/>
      <c r="C20" s="16" t="str">
        <f ca="1">IF(B20="",IF(D20="","",IF(LEFT(D20)="※","",MAX(INDIRECT(ADDRESS(MATCH(MAX($A$1:INDIRECT(ADDRESS(ROW(),COLUMN()-2,1))),$A$1:INDIRECT(ADDRESS(ROW(),COLUMN()-2,1))),COLUMN(),1)):INDIRECT(ADDRESS(ROW()-1,COLUMN(),1)))+1)),1)</f>
        <v/>
      </c>
      <c r="D20" s="15"/>
      <c r="E20" s="29"/>
      <c r="F20" s="15"/>
      <c r="G20" s="29"/>
      <c r="H20" s="17"/>
      <c r="I20" s="18"/>
      <c r="J20" s="35"/>
      <c r="K20" s="112"/>
      <c r="L20" s="112"/>
      <c r="M20" s="123" t="str">
        <f>IF(K20="","",IF(L20="","",IF(L20=K20,$N$1,L20-K20)))</f>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15"/>
      <c r="G21" s="29"/>
      <c r="H21" s="17"/>
      <c r="I21" s="18"/>
      <c r="J21" s="35" t="s">
        <v>141</v>
      </c>
      <c r="K21" s="112"/>
      <c r="L21" s="112"/>
      <c r="M21" s="123" t="str">
        <f t="shared" ref="M21:M28" si="3">IF(K21="","",IF(L21="","",IF(L21=K21,$N$1,L21-K21)))</f>
        <v/>
      </c>
    </row>
    <row r="22" spans="1:13">
      <c r="A22" s="15" t="str">
        <f ca="1">IF(B22="","",MAX($A$1:INDIRECT(ADDRESS(ROW()-1,COLUMN(),1)))+1)</f>
        <v/>
      </c>
      <c r="B22" s="15"/>
      <c r="C22" s="16" t="str">
        <f ca="1">IF(B22="",IF(D22="","",IF(LEFT(D22)="※","",MAX(INDIRECT(ADDRESS(MATCH(MAX($A$1:INDIRECT(ADDRESS(ROW(),COLUMN()-2,1))),$A$1:INDIRECT(ADDRESS(ROW(),COLUMN()-2,1))),COLUMN(),1)):INDIRECT(ADDRESS(ROW()-1,COLUMN(),1)))+1)),1)</f>
        <v/>
      </c>
      <c r="D22" s="15"/>
      <c r="E22" s="29"/>
      <c r="F22" s="15"/>
      <c r="G22" s="29"/>
      <c r="H22" s="17"/>
      <c r="I22" s="18"/>
      <c r="J22" s="32"/>
      <c r="K22" s="112"/>
      <c r="L22" s="112"/>
      <c r="M22" s="123" t="str">
        <f t="shared" si="3"/>
        <v/>
      </c>
    </row>
    <row r="23" spans="1:13">
      <c r="A23" s="15" t="str">
        <f ca="1">IF(B23="","",MAX($A$1:INDIRECT(ADDRESS(ROW()-1,COLUMN(),1)))+1)</f>
        <v/>
      </c>
      <c r="B23" s="15"/>
      <c r="C23" s="16" t="str">
        <f ca="1">IF(B23="",IF(D23="","",IF(LEFT(D23)="※","",MAX(INDIRECT(ADDRESS(MATCH(MAX($A$1:INDIRECT(ADDRESS(ROW(),COLUMN()-2,1))),$A$1:INDIRECT(ADDRESS(ROW(),COLUMN()-2,1))),COLUMN(),1)):INDIRECT(ADDRESS(ROW()-1,COLUMN(),1)))+1)),1)</f>
        <v/>
      </c>
      <c r="D23" s="15"/>
      <c r="E23" s="29"/>
      <c r="F23" s="15"/>
      <c r="G23" s="29"/>
      <c r="H23" s="17"/>
      <c r="I23" s="18"/>
      <c r="J23" s="35" t="s">
        <v>239</v>
      </c>
      <c r="K23" s="112"/>
      <c r="L23" s="112"/>
      <c r="M23" s="123" t="str">
        <f t="shared" si="3"/>
        <v/>
      </c>
    </row>
    <row r="24" spans="1:13">
      <c r="A24" s="15" t="str">
        <f ca="1">IF(B24="","",MAX($A$1:INDIRECT(ADDRESS(ROW()-1,COLUMN(),1)))+1)</f>
        <v/>
      </c>
      <c r="B24" s="15"/>
      <c r="C24" s="16" t="str">
        <f ca="1">IF(B24="",IF(D24="","",IF(LEFT(D24)="※","",MAX(INDIRECT(ADDRESS(MATCH(MAX($A$1:INDIRECT(ADDRESS(ROW(),COLUMN()-2,1))),$A$1:INDIRECT(ADDRESS(ROW(),COLUMN()-2,1))),COLUMN(),1)):INDIRECT(ADDRESS(ROW()-1,COLUMN(),1)))+1)),1)</f>
        <v/>
      </c>
      <c r="D24" s="15"/>
      <c r="E24" s="29"/>
      <c r="F24" s="15"/>
      <c r="G24" s="29"/>
      <c r="H24" s="17"/>
      <c r="I24" s="18"/>
      <c r="J24" s="32"/>
      <c r="K24" s="112"/>
      <c r="L24" s="112"/>
      <c r="M24" s="123" t="str">
        <f t="shared" si="3"/>
        <v/>
      </c>
    </row>
    <row r="25" spans="1:13">
      <c r="A25" s="15" t="str">
        <f ca="1">IF(B25="","",MAX($A$1:INDIRECT(ADDRESS(ROW()-1,COLUMN(),1)))+1)</f>
        <v/>
      </c>
      <c r="B25" s="15"/>
      <c r="C25" s="16" t="str">
        <f ca="1">IF(B25="",IF(D25="","",IF(LEFT(D25)="※","",MAX(INDIRECT(ADDRESS(MATCH(MAX($A$1:INDIRECT(ADDRESS(ROW(),COLUMN()-2,1))),$A$1:INDIRECT(ADDRESS(ROW(),COLUMN()-2,1))),COLUMN(),1)):INDIRECT(ADDRESS(ROW()-1,COLUMN(),1)))+1)),1)</f>
        <v/>
      </c>
      <c r="D25" s="15"/>
      <c r="E25" s="29"/>
      <c r="F25" s="15"/>
      <c r="G25" s="29"/>
      <c r="H25" s="17"/>
      <c r="I25" s="18" t="s">
        <v>236</v>
      </c>
      <c r="J25" s="32" t="s">
        <v>238</v>
      </c>
      <c r="K25" s="112"/>
      <c r="L25" s="112"/>
      <c r="M25" s="123" t="str">
        <f t="shared" si="3"/>
        <v/>
      </c>
    </row>
    <row r="26" spans="1:13">
      <c r="A26" s="15" t="str">
        <f ca="1">IF(B26="","",MAX($A$1:INDIRECT(ADDRESS(ROW()-1,COLUMN(),1)))+1)</f>
        <v/>
      </c>
      <c r="B26" s="15"/>
      <c r="C26" s="16" t="str">
        <f ca="1">IF(B26="",IF(D26="","",IF(LEFT(D26)="※","",MAX(INDIRECT(ADDRESS(MATCH(MAX($A$1:INDIRECT(ADDRESS(ROW(),COLUMN()-2,1))),$A$1:INDIRECT(ADDRESS(ROW(),COLUMN()-2,1))),COLUMN(),1)):INDIRECT(ADDRESS(ROW()-1,COLUMN(),1)))+1)),1)</f>
        <v/>
      </c>
      <c r="D26" s="15"/>
      <c r="E26" s="29"/>
      <c r="F26" s="15"/>
      <c r="G26" s="29"/>
      <c r="H26" s="17"/>
      <c r="I26" s="18"/>
      <c r="J26" s="35" t="s">
        <v>140</v>
      </c>
      <c r="K26" s="112"/>
      <c r="L26" s="112"/>
      <c r="M26" s="123" t="str">
        <f t="shared" si="3"/>
        <v/>
      </c>
    </row>
    <row r="27" spans="1:13">
      <c r="A27" s="15" t="str">
        <f ca="1">IF(B27="","",MAX($A$1:INDIRECT(ADDRESS(ROW()-1,COLUMN(),1)))+1)</f>
        <v/>
      </c>
      <c r="B27" s="15"/>
      <c r="C27" s="16" t="str">
        <f ca="1">IF(B27="",IF(D27="","",IF(LEFT(D27)="※","",MAX(INDIRECT(ADDRESS(MATCH(MAX($A$1:INDIRECT(ADDRESS(ROW(),COLUMN()-2,1))),$A$1:INDIRECT(ADDRESS(ROW(),COLUMN()-2,1))),COLUMN(),1)):INDIRECT(ADDRESS(ROW()-1,COLUMN(),1)))+1)),1)</f>
        <v/>
      </c>
      <c r="D27" s="15"/>
      <c r="E27" s="29"/>
      <c r="F27" s="15"/>
      <c r="G27" s="29"/>
      <c r="H27" s="17"/>
      <c r="I27" s="18"/>
      <c r="J27" s="35"/>
      <c r="K27" s="112"/>
      <c r="L27" s="112"/>
      <c r="M27" s="123" t="str">
        <f t="shared" si="3"/>
        <v/>
      </c>
    </row>
    <row r="28" spans="1:13">
      <c r="A28" s="15" t="str">
        <f ca="1">IF(B28="","",MAX($A$1:INDIRECT(ADDRESS(ROW()-1,COLUMN(),1)))+1)</f>
        <v/>
      </c>
      <c r="B28" s="15"/>
      <c r="C28" s="16" t="str">
        <f ca="1">IF(B28="",IF(D28="","",IF(LEFT(D28)="※","",MAX(INDIRECT(ADDRESS(MATCH(MAX($A$1:INDIRECT(ADDRESS(ROW(),COLUMN()-2,1))),$A$1:INDIRECT(ADDRESS(ROW(),COLUMN()-2,1))),COLUMN(),1)):INDIRECT(ADDRESS(ROW()-1,COLUMN(),1)))+1)),1)</f>
        <v/>
      </c>
      <c r="D28" s="15"/>
      <c r="E28" s="29"/>
      <c r="F28" s="15"/>
      <c r="G28" s="29"/>
      <c r="H28" s="17"/>
      <c r="I28" s="18"/>
      <c r="J28" s="35" t="s">
        <v>141</v>
      </c>
      <c r="K28" s="112"/>
      <c r="L28" s="112"/>
      <c r="M28" s="123" t="str">
        <f t="shared" si="3"/>
        <v/>
      </c>
    </row>
    <row r="29" spans="1:13">
      <c r="A29" s="15" t="str">
        <f ca="1">IF(B29="","",MAX($A$1:INDIRECT(ADDRESS(ROW()-1,COLUMN(),1)))+1)</f>
        <v/>
      </c>
      <c r="B29" s="15"/>
      <c r="C29" s="16" t="str">
        <f ca="1">IF(B29="",IF(D29="","",IF(LEFT(D29)="※","",MAX(INDIRECT(ADDRESS(MATCH(MAX($A$1:INDIRECT(ADDRESS(ROW(),COLUMN()-2,1))),$A$1:INDIRECT(ADDRESS(ROW(),COLUMN()-2,1))),COLUMN(),1)):INDIRECT(ADDRESS(ROW()-1,COLUMN(),1)))+1)),1)</f>
        <v/>
      </c>
      <c r="D29" s="15"/>
      <c r="E29" s="29"/>
      <c r="F29" s="15"/>
      <c r="G29" s="29"/>
      <c r="H29" s="17"/>
      <c r="I29" s="18"/>
      <c r="J29" s="32"/>
      <c r="K29" s="112"/>
      <c r="L29" s="112"/>
      <c r="M29" s="123" t="str">
        <f>IF(K29="","",IF(L29="","",IF(L29=K29,$N$1,L29-K29)))</f>
        <v/>
      </c>
    </row>
    <row r="30" spans="1:13">
      <c r="A30" s="15" t="str">
        <f ca="1">IF(B30="","",MAX($A$1:INDIRECT(ADDRESS(ROW()-1,COLUMN(),1)))+1)</f>
        <v/>
      </c>
      <c r="B30" s="15"/>
      <c r="C30" s="16" t="str">
        <f ca="1">IF(B30="",IF(D30="","",IF(LEFT(D30)="※","",MAX(INDIRECT(ADDRESS(MATCH(MAX($A$1:INDIRECT(ADDRESS(ROW(),COLUMN()-2,1))),$A$1:INDIRECT(ADDRESS(ROW(),COLUMN()-2,1))),COLUMN(),1)):INDIRECT(ADDRESS(ROW()-1,COLUMN(),1)))+1)),1)</f>
        <v/>
      </c>
      <c r="D30" s="15"/>
      <c r="E30" s="29"/>
      <c r="F30" s="15"/>
      <c r="G30" s="29"/>
      <c r="H30" s="17"/>
      <c r="I30" s="18"/>
      <c r="J30" s="35" t="s">
        <v>240</v>
      </c>
      <c r="K30" s="112"/>
      <c r="L30" s="112"/>
      <c r="M30" s="123" t="str">
        <f t="shared" ref="M30:M33" si="4">IF(K30="","",IF(L30="","",IF(L30=K30,$N$1,L30-K30)))</f>
        <v/>
      </c>
    </row>
    <row r="31" spans="1:13">
      <c r="A31" s="15" t="str">
        <f ca="1">IF(B31="","",MAX($A$1:INDIRECT(ADDRESS(ROW()-1,COLUMN(),1)))+1)</f>
        <v/>
      </c>
      <c r="B31" s="15"/>
      <c r="C31" s="16" t="str">
        <f ca="1">IF(B31="",IF(D31="","",IF(LEFT(D31)="※","",MAX(INDIRECT(ADDRESS(MATCH(MAX($A$1:INDIRECT(ADDRESS(ROW(),COLUMN()-2,1))),$A$1:INDIRECT(ADDRESS(ROW(),COLUMN()-2,1))),COLUMN(),1)):INDIRECT(ADDRESS(ROW()-1,COLUMN(),1)))+1)),1)</f>
        <v/>
      </c>
      <c r="D31" s="15"/>
      <c r="E31" s="29"/>
      <c r="F31" s="15"/>
      <c r="G31" s="29"/>
      <c r="H31" s="17"/>
      <c r="I31" s="18"/>
      <c r="J31" s="32"/>
      <c r="K31" s="112"/>
      <c r="L31" s="112"/>
      <c r="M31" s="123" t="str">
        <f t="shared" si="4"/>
        <v/>
      </c>
    </row>
    <row r="32" spans="1:13">
      <c r="A32" s="15" t="str">
        <f ca="1">IF(B32="","",MAX($A$1:INDIRECT(ADDRESS(ROW()-1,COLUMN(),1)))+1)</f>
        <v/>
      </c>
      <c r="B32" s="15"/>
      <c r="C32" s="16" t="str">
        <f ca="1">IF(B32="",IF(D32="","",IF(LEFT(D32)="※","",MAX(INDIRECT(ADDRESS(MATCH(MAX($A$1:INDIRECT(ADDRESS(ROW(),COLUMN()-2,1))),$A$1:INDIRECT(ADDRESS(ROW(),COLUMN()-2,1))),COLUMN(),1)):INDIRECT(ADDRESS(ROW()-1,COLUMN(),1)))+1)),1)</f>
        <v/>
      </c>
      <c r="D32" s="15"/>
      <c r="E32" s="29"/>
      <c r="F32" s="15"/>
      <c r="G32" s="29"/>
      <c r="H32" s="17"/>
      <c r="I32" s="18"/>
      <c r="J32" s="32"/>
      <c r="K32" s="112"/>
      <c r="L32" s="112"/>
      <c r="M32" s="123" t="str">
        <f t="shared" si="4"/>
        <v/>
      </c>
    </row>
    <row r="33" spans="1:13">
      <c r="A33" s="15" t="str">
        <f ca="1">IF(B33="","",MAX($A$1:INDIRECT(ADDRESS(ROW()-1,COLUMN(),1)))+1)</f>
        <v/>
      </c>
      <c r="B33" s="15"/>
      <c r="C33" s="16" t="str">
        <f ca="1">IF(B33="",IF(D33="","",IF(LEFT(D33)="※","",MAX(INDIRECT(ADDRESS(MATCH(MAX($A$1:INDIRECT(ADDRESS(ROW(),COLUMN()-2,1))),$A$1:INDIRECT(ADDRESS(ROW(),COLUMN()-2,1))),COLUMN(),1)):INDIRECT(ADDRESS(ROW()-1,COLUMN(),1)))+1)),1)</f>
        <v/>
      </c>
      <c r="D33" s="15"/>
      <c r="E33" s="29"/>
      <c r="F33" s="15"/>
      <c r="G33" s="29"/>
      <c r="H33" s="17"/>
      <c r="I33" s="18"/>
      <c r="J33" s="32" t="s">
        <v>241</v>
      </c>
      <c r="K33" s="112"/>
      <c r="L33" s="112"/>
      <c r="M33" s="123" t="str">
        <f t="shared" si="4"/>
        <v/>
      </c>
    </row>
    <row r="34" spans="1:13">
      <c r="A34" s="23" t="str">
        <f ca="1">IF(B34="","",MAX($A$1:INDIRECT(ADDRESS(ROW()-1,COLUMN(),1)))+1)</f>
        <v/>
      </c>
      <c r="B34" s="23"/>
      <c r="C34" s="36" t="str">
        <f ca="1">IF(B34="",IF(D34="","",IF(LEFT(D34)="※","",MAX(INDIRECT(ADDRESS(MATCH(MAX($A$1:INDIRECT(ADDRESS(ROW(),COLUMN()-2,1))),$A$1:INDIRECT(ADDRESS(ROW(),COLUMN()-2,1))),COLUMN(),1)):INDIRECT(ADDRESS(ROW()-1,COLUMN(),1)))+1)),1)</f>
        <v/>
      </c>
      <c r="D34" s="23"/>
      <c r="E34" s="110"/>
      <c r="F34" s="23"/>
      <c r="G34" s="110"/>
      <c r="H34" s="24"/>
      <c r="I34" s="25"/>
      <c r="J34" s="26"/>
      <c r="K34" s="126"/>
      <c r="L34" s="126"/>
      <c r="M34" s="125" t="str">
        <f t="shared" ref="M34" si="5">IF(K34="","",IF(L34="","",IF(L34=K34,$N$1,L34-K34)))</f>
        <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9"/>
  <sheetViews>
    <sheetView view="pageBreakPreview" zoomScaleNormal="100" zoomScaleSheetLayoutView="100" workbookViewId="0">
      <selection activeCell="C12" sqref="C12"/>
    </sheetView>
  </sheetViews>
  <sheetFormatPr defaultRowHeight="13.5"/>
  <cols>
    <col min="1" max="1" width="4.5" customWidth="1"/>
    <col min="3" max="3" width="10.25" bestFit="1" customWidth="1"/>
    <col min="4" max="4" width="13.625" customWidth="1"/>
    <col min="5" max="5" width="7.25" bestFit="1" customWidth="1"/>
    <col min="6" max="6" width="33.875" bestFit="1" customWidth="1"/>
    <col min="7" max="7" width="4.5" customWidth="1"/>
  </cols>
  <sheetData>
    <row r="1" spans="1:7" ht="13.5" customHeight="1">
      <c r="B1" s="88"/>
      <c r="C1" s="88"/>
      <c r="D1" s="88"/>
      <c r="E1" s="88"/>
      <c r="F1" s="88"/>
      <c r="G1" s="88"/>
    </row>
    <row r="2" spans="1:7" ht="7.5" customHeight="1">
      <c r="B2" s="89"/>
      <c r="C2" s="90"/>
      <c r="D2" s="90"/>
      <c r="E2" s="90"/>
      <c r="F2" s="90"/>
      <c r="G2" s="90"/>
    </row>
    <row r="3" spans="1:7" ht="17.25">
      <c r="B3" s="105" t="s">
        <v>25</v>
      </c>
      <c r="C3" s="88"/>
      <c r="D3" s="88"/>
      <c r="E3" s="88"/>
      <c r="F3" s="88"/>
      <c r="G3" s="88"/>
    </row>
    <row r="4" spans="1:7" ht="13.5" customHeight="1">
      <c r="B4" s="88"/>
      <c r="C4" s="91"/>
      <c r="D4" s="77"/>
      <c r="E4" s="77"/>
      <c r="F4" s="88"/>
      <c r="G4" s="88"/>
    </row>
    <row r="5" spans="1:7" ht="4.5" customHeight="1">
      <c r="B5" s="89"/>
      <c r="C5" s="77"/>
      <c r="D5" s="77"/>
      <c r="E5" s="77"/>
      <c r="F5" s="88"/>
      <c r="G5" s="88"/>
    </row>
    <row r="6" spans="1:7" ht="14.25">
      <c r="A6" s="88"/>
      <c r="B6" s="92" t="s">
        <v>26</v>
      </c>
      <c r="C6" s="77"/>
      <c r="D6" s="88"/>
      <c r="E6" s="88"/>
      <c r="F6" s="88"/>
      <c r="G6" s="88"/>
    </row>
    <row r="7" spans="1:7" ht="14.25" thickBot="1"/>
    <row r="8" spans="1:7" ht="14.25" thickBot="1">
      <c r="C8" s="93" t="s">
        <v>29</v>
      </c>
      <c r="D8" s="93" t="s">
        <v>27</v>
      </c>
      <c r="E8" s="93" t="s">
        <v>28</v>
      </c>
      <c r="F8" s="93" t="s">
        <v>23</v>
      </c>
    </row>
    <row r="9" spans="1:7" ht="4.5" customHeight="1" thickBot="1">
      <c r="C9" s="94"/>
      <c r="D9" s="94"/>
      <c r="E9" s="94"/>
      <c r="F9" s="94"/>
    </row>
    <row r="10" spans="1:7">
      <c r="C10" s="95">
        <v>42622</v>
      </c>
      <c r="D10" s="96" t="s">
        <v>24</v>
      </c>
      <c r="E10" s="96" t="s">
        <v>42</v>
      </c>
      <c r="F10" s="97" t="s">
        <v>31</v>
      </c>
    </row>
    <row r="11" spans="1:7" ht="24">
      <c r="C11" s="213">
        <v>43353</v>
      </c>
      <c r="D11" s="214" t="s">
        <v>453</v>
      </c>
      <c r="E11" s="215" t="s">
        <v>418</v>
      </c>
      <c r="F11" s="216" t="s">
        <v>454</v>
      </c>
    </row>
    <row r="12" spans="1:7" ht="13.5" customHeight="1">
      <c r="C12" s="98"/>
      <c r="D12" s="99"/>
      <c r="E12" s="100"/>
      <c r="F12" s="101"/>
    </row>
    <row r="13" spans="1:7" ht="13.5" customHeight="1">
      <c r="C13" s="98"/>
      <c r="D13" s="99"/>
      <c r="E13" s="100"/>
      <c r="F13" s="101"/>
    </row>
    <row r="14" spans="1:7" ht="13.5" customHeight="1">
      <c r="C14" s="98"/>
      <c r="D14" s="99"/>
      <c r="E14" s="100"/>
      <c r="F14" s="101"/>
    </row>
    <row r="15" spans="1:7" ht="13.5" customHeight="1">
      <c r="C15" s="98"/>
      <c r="D15" s="99"/>
      <c r="E15" s="100"/>
      <c r="F15" s="101"/>
    </row>
    <row r="16" spans="1:7" ht="13.5" customHeight="1">
      <c r="C16" s="98"/>
      <c r="D16" s="99"/>
      <c r="E16" s="100"/>
      <c r="F16" s="101"/>
    </row>
    <row r="17" spans="3:6" ht="13.5" customHeight="1">
      <c r="C17" s="98"/>
      <c r="D17" s="99"/>
      <c r="E17" s="100"/>
      <c r="F17" s="101"/>
    </row>
    <row r="18" spans="3:6" ht="13.5" customHeight="1">
      <c r="C18" s="98"/>
      <c r="D18" s="100"/>
      <c r="E18" s="100"/>
      <c r="F18" s="101"/>
    </row>
    <row r="19" spans="3:6" ht="13.5" customHeight="1" thickBot="1">
      <c r="C19" s="102"/>
      <c r="D19" s="103"/>
      <c r="E19" s="103"/>
      <c r="F19" s="104"/>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B9"/>
  <sheetViews>
    <sheetView workbookViewId="0"/>
  </sheetViews>
  <sheetFormatPr defaultRowHeight="13.5"/>
  <cols>
    <col min="2" max="2" width="9.5" bestFit="1" customWidth="1"/>
  </cols>
  <sheetData>
    <row r="2" spans="2:2">
      <c r="B2" s="138" t="s">
        <v>50</v>
      </c>
    </row>
    <row r="3" spans="2:2">
      <c r="B3" s="139" t="s">
        <v>51</v>
      </c>
    </row>
    <row r="4" spans="2:2">
      <c r="B4" s="137"/>
    </row>
    <row r="5" spans="2:2">
      <c r="B5" s="137" t="s">
        <v>102</v>
      </c>
    </row>
    <row r="6" spans="2:2">
      <c r="B6" s="139" t="s">
        <v>52</v>
      </c>
    </row>
    <row r="7" spans="2:2">
      <c r="B7" s="137"/>
    </row>
    <row r="8" spans="2:2">
      <c r="B8" s="137" t="s">
        <v>128</v>
      </c>
    </row>
    <row r="9" spans="2:2">
      <c r="B9" s="137" t="s">
        <v>129</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6:H52"/>
  <sheetViews>
    <sheetView zoomScale="85" zoomScaleNormal="85" workbookViewId="0"/>
  </sheetViews>
  <sheetFormatPr defaultRowHeight="13.5"/>
  <cols>
    <col min="1" max="1" width="3.5" customWidth="1"/>
    <col min="2" max="2" width="5.25" bestFit="1" customWidth="1"/>
    <col min="3" max="3" width="51.75" bestFit="1" customWidth="1"/>
    <col min="4" max="4" width="17.125" bestFit="1" customWidth="1"/>
    <col min="5" max="5" width="24.25" bestFit="1" customWidth="1"/>
    <col min="6" max="6" width="30.375" bestFit="1" customWidth="1"/>
    <col min="7" max="7" width="64.125" bestFit="1" customWidth="1"/>
    <col min="8" max="8" width="27.25" bestFit="1" customWidth="1"/>
  </cols>
  <sheetData>
    <row r="16" spans="2:2">
      <c r="B16" s="139"/>
    </row>
    <row r="17" spans="2:2">
      <c r="B17" s="137"/>
    </row>
    <row r="18" spans="2:2">
      <c r="B18" s="137"/>
    </row>
    <row r="19" spans="2:2">
      <c r="B19" s="139"/>
    </row>
    <row r="20" spans="2:2">
      <c r="B20" s="137"/>
    </row>
    <row r="21" spans="2:2">
      <c r="B21" s="137"/>
    </row>
    <row r="22" spans="2:2">
      <c r="B22" s="137"/>
    </row>
    <row r="41" spans="2:8">
      <c r="B41" s="222" t="s">
        <v>331</v>
      </c>
      <c r="C41" s="222"/>
      <c r="D41" s="223" t="s">
        <v>332</v>
      </c>
      <c r="E41" s="224"/>
      <c r="F41" s="224"/>
      <c r="G41" s="224"/>
      <c r="H41" s="225"/>
    </row>
    <row r="42" spans="2:8">
      <c r="B42" s="155" t="s">
        <v>328</v>
      </c>
      <c r="C42" s="155" t="s">
        <v>327</v>
      </c>
      <c r="D42" s="158" t="s">
        <v>333</v>
      </c>
      <c r="E42" s="158" t="s">
        <v>337</v>
      </c>
      <c r="F42" s="158" t="s">
        <v>327</v>
      </c>
      <c r="G42" s="158" t="s">
        <v>361</v>
      </c>
      <c r="H42" s="158" t="s">
        <v>342</v>
      </c>
    </row>
    <row r="43" spans="2:8" ht="27">
      <c r="B43" s="174" t="s">
        <v>326</v>
      </c>
      <c r="C43" s="175" t="s">
        <v>394</v>
      </c>
      <c r="D43" s="164" t="s">
        <v>334</v>
      </c>
      <c r="E43" s="164" t="s">
        <v>335</v>
      </c>
      <c r="F43" s="157" t="s">
        <v>370</v>
      </c>
      <c r="G43" s="168" t="s">
        <v>371</v>
      </c>
      <c r="H43" s="163" t="s">
        <v>343</v>
      </c>
    </row>
    <row r="44" spans="2:8" ht="27">
      <c r="B44" s="165"/>
      <c r="C44" s="166"/>
      <c r="D44" s="166"/>
      <c r="E44" s="166"/>
      <c r="F44" s="157" t="s">
        <v>336</v>
      </c>
      <c r="G44" s="168" t="s">
        <v>381</v>
      </c>
      <c r="H44" s="163" t="s">
        <v>343</v>
      </c>
    </row>
    <row r="45" spans="2:8" ht="27">
      <c r="B45" s="169" t="s">
        <v>329</v>
      </c>
      <c r="C45" s="170" t="s">
        <v>393</v>
      </c>
      <c r="D45" s="164" t="s">
        <v>334</v>
      </c>
      <c r="E45" s="164" t="s">
        <v>335</v>
      </c>
      <c r="F45" s="157" t="s">
        <v>352</v>
      </c>
      <c r="G45" s="168" t="s">
        <v>363</v>
      </c>
      <c r="H45" s="163" t="s">
        <v>343</v>
      </c>
    </row>
    <row r="46" spans="2:8">
      <c r="B46" s="169"/>
      <c r="C46" s="170"/>
      <c r="D46" s="166"/>
      <c r="E46" s="166"/>
      <c r="F46" s="157" t="s">
        <v>346</v>
      </c>
      <c r="G46" s="157" t="s">
        <v>362</v>
      </c>
      <c r="H46" s="157" t="s">
        <v>347</v>
      </c>
    </row>
    <row r="47" spans="2:8">
      <c r="B47" s="169"/>
      <c r="C47" s="170"/>
      <c r="D47" s="157" t="s">
        <v>349</v>
      </c>
      <c r="E47" s="157" t="s">
        <v>349</v>
      </c>
      <c r="F47" s="157" t="s">
        <v>349</v>
      </c>
      <c r="G47" s="157" t="s">
        <v>368</v>
      </c>
      <c r="H47" s="157" t="s">
        <v>348</v>
      </c>
    </row>
    <row r="48" spans="2:8">
      <c r="B48" s="169"/>
      <c r="C48" s="170"/>
      <c r="D48" s="157" t="s">
        <v>349</v>
      </c>
      <c r="E48" s="157" t="s">
        <v>349</v>
      </c>
      <c r="F48" s="157" t="s">
        <v>349</v>
      </c>
      <c r="G48" s="171" t="s">
        <v>372</v>
      </c>
      <c r="H48" s="157" t="s">
        <v>347</v>
      </c>
    </row>
    <row r="49" spans="2:8">
      <c r="B49" s="169"/>
      <c r="C49" s="170"/>
      <c r="D49" s="164" t="s">
        <v>373</v>
      </c>
      <c r="E49" s="164" t="s">
        <v>374</v>
      </c>
      <c r="F49" s="157" t="s">
        <v>375</v>
      </c>
      <c r="G49" s="171" t="s">
        <v>383</v>
      </c>
      <c r="H49" s="157" t="s">
        <v>379</v>
      </c>
    </row>
    <row r="50" spans="2:8">
      <c r="B50" s="169"/>
      <c r="C50" s="170"/>
      <c r="D50" s="170"/>
      <c r="E50" s="170"/>
      <c r="F50" s="157" t="s">
        <v>376</v>
      </c>
      <c r="G50" s="171" t="s">
        <v>384</v>
      </c>
      <c r="H50" s="157" t="s">
        <v>380</v>
      </c>
    </row>
    <row r="51" spans="2:8">
      <c r="B51" s="165"/>
      <c r="C51" s="166"/>
      <c r="D51" s="166"/>
      <c r="E51" s="166"/>
      <c r="F51" s="157" t="s">
        <v>378</v>
      </c>
      <c r="G51" s="171" t="s">
        <v>382</v>
      </c>
      <c r="H51" s="157" t="s">
        <v>379</v>
      </c>
    </row>
    <row r="52" spans="2:8">
      <c r="B52" s="156" t="s">
        <v>330</v>
      </c>
      <c r="C52" s="157" t="s">
        <v>385</v>
      </c>
      <c r="D52" s="157" t="s">
        <v>395</v>
      </c>
      <c r="E52" s="157" t="s">
        <v>397</v>
      </c>
      <c r="F52" s="157" t="s">
        <v>396</v>
      </c>
      <c r="G52" s="171" t="s">
        <v>398</v>
      </c>
      <c r="H52" s="157" t="s">
        <v>399</v>
      </c>
    </row>
  </sheetData>
  <mergeCells count="2">
    <mergeCell ref="B41:C41"/>
    <mergeCell ref="D41:H41"/>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K167"/>
  <sheetViews>
    <sheetView showGridLines="0" zoomScale="85" zoomScaleNormal="85" workbookViewId="0"/>
  </sheetViews>
  <sheetFormatPr defaultRowHeight="13.5" customHeight="1"/>
  <cols>
    <col min="1" max="2" width="1.625" style="39" customWidth="1"/>
    <col min="3" max="5" width="4.125" style="39" customWidth="1"/>
    <col min="6" max="6" width="72" style="39" customWidth="1"/>
    <col min="7" max="7" width="16.375" style="39" customWidth="1"/>
    <col min="8" max="8" width="4.125" style="40" customWidth="1"/>
    <col min="9" max="9" width="31.75" style="40" customWidth="1"/>
    <col min="10" max="10" width="4.125" style="39" customWidth="1"/>
    <col min="11" max="11" width="32" style="39" customWidth="1"/>
    <col min="12" max="16384" width="9" style="39"/>
  </cols>
  <sheetData>
    <row r="3" spans="1:11" ht="13.5" customHeight="1">
      <c r="B3" s="44" t="s">
        <v>58</v>
      </c>
      <c r="C3" s="44"/>
      <c r="D3" s="44"/>
      <c r="E3" s="44"/>
      <c r="F3" s="44"/>
      <c r="G3" s="64"/>
      <c r="H3" s="64"/>
      <c r="I3" s="64"/>
      <c r="J3" s="55" t="s">
        <v>10</v>
      </c>
      <c r="K3" s="41" t="s">
        <v>11</v>
      </c>
    </row>
    <row r="4" spans="1:11" ht="13.5" customHeight="1">
      <c r="C4" s="41"/>
      <c r="D4" s="41"/>
      <c r="E4" s="41"/>
      <c r="F4" s="41"/>
      <c r="G4" s="41"/>
      <c r="H4" s="45"/>
      <c r="I4" s="45"/>
      <c r="J4" s="43"/>
      <c r="K4" s="41" t="s">
        <v>32</v>
      </c>
    </row>
    <row r="5" spans="1:11" ht="13.5" customHeight="1">
      <c r="A5" s="64"/>
      <c r="B5" s="64"/>
      <c r="C5" s="46" t="s">
        <v>61</v>
      </c>
      <c r="D5" s="46"/>
      <c r="E5" s="46"/>
      <c r="F5" s="46"/>
      <c r="G5" s="46"/>
      <c r="H5" s="73"/>
      <c r="I5" s="73"/>
      <c r="J5" s="46"/>
      <c r="K5" s="46"/>
    </row>
    <row r="6" spans="1:11" ht="13.5" customHeight="1">
      <c r="A6" s="41"/>
      <c r="B6" s="41"/>
      <c r="C6" s="48" t="s">
        <v>12</v>
      </c>
      <c r="D6" s="49"/>
      <c r="E6" s="49"/>
      <c r="F6" s="49"/>
      <c r="G6" s="50" t="s">
        <v>60</v>
      </c>
      <c r="H6" s="51"/>
      <c r="I6" s="51"/>
      <c r="J6" s="51"/>
      <c r="K6" s="52"/>
    </row>
    <row r="7" spans="1:11" ht="13.5" customHeight="1">
      <c r="A7" s="41"/>
      <c r="B7" s="41"/>
      <c r="C7" s="48" t="s">
        <v>13</v>
      </c>
      <c r="D7" s="111"/>
      <c r="E7" s="111"/>
      <c r="F7" s="111"/>
      <c r="G7" s="54" t="s">
        <v>43</v>
      </c>
      <c r="H7" s="53" t="s">
        <v>14</v>
      </c>
      <c r="I7" s="50" t="s">
        <v>0</v>
      </c>
      <c r="J7" s="53" t="s">
        <v>14</v>
      </c>
      <c r="K7" s="54" t="s">
        <v>15</v>
      </c>
    </row>
    <row r="8" spans="1:11" s="69" customFormat="1" ht="13.5" customHeight="1">
      <c r="A8" s="41"/>
      <c r="B8" s="41"/>
      <c r="C8" s="63" t="s">
        <v>63</v>
      </c>
      <c r="D8" s="43"/>
      <c r="E8" s="43"/>
      <c r="F8" s="43"/>
      <c r="G8" s="58"/>
      <c r="H8" s="56"/>
      <c r="I8" s="56"/>
      <c r="J8" s="58"/>
      <c r="K8" s="58"/>
    </row>
    <row r="9" spans="1:11" s="69" customFormat="1" ht="13.5" customHeight="1">
      <c r="A9" s="41"/>
      <c r="B9" s="41"/>
      <c r="C9" s="59"/>
      <c r="D9" s="60"/>
      <c r="E9" s="60"/>
      <c r="F9" s="129"/>
      <c r="G9" s="62"/>
      <c r="H9" s="59"/>
      <c r="I9" s="62"/>
      <c r="J9" s="62"/>
      <c r="K9" s="62"/>
    </row>
    <row r="11" spans="1:11" ht="13.5" customHeight="1">
      <c r="A11" s="64"/>
      <c r="B11" s="64"/>
      <c r="C11" s="46" t="s">
        <v>59</v>
      </c>
      <c r="D11" s="46"/>
      <c r="E11" s="46"/>
      <c r="F11" s="46"/>
      <c r="G11" s="46"/>
      <c r="H11" s="73"/>
      <c r="I11" s="73"/>
      <c r="J11" s="46"/>
      <c r="K11" s="46"/>
    </row>
    <row r="12" spans="1:11" ht="13.5" customHeight="1">
      <c r="A12" s="41"/>
      <c r="B12" s="41"/>
      <c r="C12" s="48" t="s">
        <v>12</v>
      </c>
      <c r="D12" s="49"/>
      <c r="E12" s="49"/>
      <c r="F12" s="49"/>
      <c r="G12" s="50" t="s">
        <v>60</v>
      </c>
      <c r="H12" s="51"/>
      <c r="I12" s="51"/>
      <c r="J12" s="51"/>
      <c r="K12" s="52"/>
    </row>
    <row r="13" spans="1:11" ht="13.5" customHeight="1">
      <c r="A13" s="41"/>
      <c r="B13" s="41"/>
      <c r="C13" s="48" t="s">
        <v>13</v>
      </c>
      <c r="D13" s="111"/>
      <c r="E13" s="111"/>
      <c r="F13" s="111"/>
      <c r="G13" s="54" t="s">
        <v>43</v>
      </c>
      <c r="H13" s="53" t="s">
        <v>14</v>
      </c>
      <c r="I13" s="50" t="s">
        <v>0</v>
      </c>
      <c r="J13" s="53" t="s">
        <v>14</v>
      </c>
      <c r="K13" s="54" t="s">
        <v>15</v>
      </c>
    </row>
    <row r="14" spans="1:11" s="69" customFormat="1" ht="13.5" customHeight="1">
      <c r="A14" s="41"/>
      <c r="B14" s="41"/>
      <c r="C14" s="63" t="s">
        <v>64</v>
      </c>
      <c r="D14" s="43"/>
      <c r="E14" s="43"/>
      <c r="F14" s="43"/>
      <c r="G14" s="58"/>
      <c r="H14" s="56"/>
      <c r="I14" s="56"/>
      <c r="J14" s="58"/>
      <c r="K14" s="58"/>
    </row>
    <row r="15" spans="1:11" s="69" customFormat="1" ht="13.5" customHeight="1">
      <c r="A15" s="41"/>
      <c r="B15" s="41"/>
      <c r="C15" s="59"/>
      <c r="D15" s="60"/>
      <c r="E15" s="60"/>
      <c r="F15" s="129"/>
      <c r="G15" s="62"/>
      <c r="H15" s="59"/>
      <c r="I15" s="59"/>
      <c r="J15" s="62"/>
      <c r="K15" s="62"/>
    </row>
    <row r="17" spans="1:11" ht="13.5" customHeight="1">
      <c r="A17" s="64"/>
      <c r="B17" s="64"/>
      <c r="C17" s="46" t="s">
        <v>62</v>
      </c>
      <c r="D17" s="46"/>
      <c r="E17" s="46"/>
      <c r="F17" s="46"/>
      <c r="G17" s="46"/>
      <c r="H17" s="73"/>
      <c r="I17" s="73"/>
      <c r="J17" s="46"/>
      <c r="K17" s="46"/>
    </row>
    <row r="18" spans="1:11" ht="13.5" customHeight="1">
      <c r="A18" s="41"/>
      <c r="B18" s="41"/>
      <c r="C18" s="48" t="s">
        <v>12</v>
      </c>
      <c r="D18" s="49"/>
      <c r="E18" s="49"/>
      <c r="F18" s="49"/>
      <c r="G18" s="50" t="s">
        <v>60</v>
      </c>
      <c r="H18" s="51"/>
      <c r="I18" s="51"/>
      <c r="J18" s="51"/>
      <c r="K18" s="52"/>
    </row>
    <row r="19" spans="1:11" ht="13.5" customHeight="1">
      <c r="A19" s="41"/>
      <c r="B19" s="41"/>
      <c r="C19" s="48" t="s">
        <v>13</v>
      </c>
      <c r="D19" s="111"/>
      <c r="E19" s="111"/>
      <c r="F19" s="111"/>
      <c r="G19" s="54" t="s">
        <v>43</v>
      </c>
      <c r="H19" s="53" t="s">
        <v>14</v>
      </c>
      <c r="I19" s="50" t="s">
        <v>0</v>
      </c>
      <c r="J19" s="53" t="s">
        <v>14</v>
      </c>
      <c r="K19" s="54" t="s">
        <v>15</v>
      </c>
    </row>
    <row r="20" spans="1:11" s="69" customFormat="1" ht="13.5" customHeight="1">
      <c r="A20" s="41"/>
      <c r="B20" s="41"/>
      <c r="C20" s="63" t="s">
        <v>65</v>
      </c>
      <c r="D20" s="43"/>
      <c r="E20" s="43"/>
      <c r="F20" s="43"/>
      <c r="G20" s="58"/>
      <c r="H20" s="56"/>
      <c r="I20" s="56"/>
      <c r="J20" s="58"/>
      <c r="K20" s="58"/>
    </row>
    <row r="21" spans="1:11" s="69" customFormat="1" ht="13.5" customHeight="1">
      <c r="A21" s="41"/>
      <c r="B21" s="41"/>
      <c r="C21" s="63" t="s">
        <v>173</v>
      </c>
      <c r="D21" s="43"/>
      <c r="E21" s="43"/>
      <c r="F21" s="43"/>
      <c r="G21" s="62"/>
      <c r="H21" s="59"/>
      <c r="I21" s="59"/>
      <c r="J21" s="62"/>
      <c r="K21" s="62"/>
    </row>
    <row r="22" spans="1:11" s="69" customFormat="1" ht="13.5" customHeight="1">
      <c r="A22" s="41"/>
      <c r="B22" s="41"/>
      <c r="C22" s="67" t="s">
        <v>66</v>
      </c>
      <c r="D22" s="71"/>
      <c r="E22" s="71"/>
      <c r="F22" s="127"/>
      <c r="G22" s="66" t="s">
        <v>125</v>
      </c>
      <c r="H22" s="67">
        <v>1</v>
      </c>
      <c r="I22" s="67" t="s">
        <v>170</v>
      </c>
      <c r="J22" s="67">
        <v>1</v>
      </c>
      <c r="K22" s="68" t="s">
        <v>126</v>
      </c>
    </row>
    <row r="23" spans="1:11" s="69" customFormat="1" ht="13.5" customHeight="1">
      <c r="A23" s="41"/>
      <c r="B23" s="41"/>
      <c r="C23" s="65"/>
      <c r="D23" s="42"/>
      <c r="E23" s="42"/>
      <c r="F23" s="133"/>
      <c r="G23" s="66"/>
      <c r="H23" s="65"/>
      <c r="I23" s="66"/>
      <c r="J23" s="72"/>
      <c r="K23" s="70"/>
    </row>
    <row r="24" spans="1:11" s="69" customFormat="1" ht="13.5" customHeight="1">
      <c r="A24" s="41"/>
      <c r="B24" s="41"/>
      <c r="C24" s="65"/>
      <c r="D24" s="42"/>
      <c r="E24" s="42"/>
      <c r="F24" s="133"/>
      <c r="G24" s="66"/>
      <c r="H24" s="65"/>
      <c r="I24" s="66"/>
      <c r="J24" s="67">
        <v>2</v>
      </c>
      <c r="K24" s="68" t="s">
        <v>127</v>
      </c>
    </row>
    <row r="25" spans="1:11" s="69" customFormat="1" ht="13.5" customHeight="1">
      <c r="A25" s="41"/>
      <c r="B25" s="41"/>
      <c r="C25" s="72"/>
      <c r="D25" s="47"/>
      <c r="E25" s="47"/>
      <c r="F25" s="134"/>
      <c r="G25" s="66"/>
      <c r="H25" s="65"/>
      <c r="I25" s="66"/>
      <c r="J25" s="72"/>
      <c r="K25" s="70"/>
    </row>
    <row r="26" spans="1:11" s="69" customFormat="1" ht="13.5" customHeight="1">
      <c r="A26" s="41"/>
      <c r="B26" s="41"/>
      <c r="C26" s="67" t="s">
        <v>67</v>
      </c>
      <c r="D26" s="71"/>
      <c r="E26" s="71"/>
      <c r="F26" s="127"/>
      <c r="G26" s="66"/>
      <c r="H26" s="65"/>
      <c r="I26" s="66"/>
      <c r="J26" s="67">
        <v>3</v>
      </c>
      <c r="K26" s="68" t="s">
        <v>168</v>
      </c>
    </row>
    <row r="27" spans="1:11" s="69" customFormat="1" ht="13.5" customHeight="1">
      <c r="A27" s="41"/>
      <c r="B27" s="41"/>
      <c r="C27" s="72"/>
      <c r="D27" s="47"/>
      <c r="E27" s="47"/>
      <c r="F27" s="134"/>
      <c r="G27" s="66"/>
      <c r="H27" s="65"/>
      <c r="I27" s="66"/>
      <c r="J27" s="72"/>
      <c r="K27" s="70"/>
    </row>
    <row r="28" spans="1:11" s="69" customFormat="1" ht="13.5" customHeight="1">
      <c r="A28" s="41"/>
      <c r="B28" s="41"/>
      <c r="C28" s="67" t="s">
        <v>68</v>
      </c>
      <c r="D28" s="71"/>
      <c r="E28" s="71"/>
      <c r="F28" s="127"/>
      <c r="G28" s="66"/>
      <c r="H28" s="65"/>
      <c r="I28" s="66"/>
      <c r="J28" s="67">
        <v>4</v>
      </c>
      <c r="K28" s="68" t="s">
        <v>169</v>
      </c>
    </row>
    <row r="29" spans="1:11" s="69" customFormat="1" ht="13.5" customHeight="1">
      <c r="A29" s="41"/>
      <c r="B29" s="41"/>
      <c r="C29" s="72"/>
      <c r="D29" s="47"/>
      <c r="E29" s="47"/>
      <c r="F29" s="134"/>
      <c r="G29" s="70"/>
      <c r="H29" s="72"/>
      <c r="I29" s="70"/>
      <c r="J29" s="72"/>
      <c r="K29" s="70"/>
    </row>
    <row r="31" spans="1:11" ht="13.5" customHeight="1">
      <c r="A31" s="64"/>
      <c r="B31" s="64"/>
      <c r="C31" s="46" t="s">
        <v>69</v>
      </c>
      <c r="D31" s="46"/>
      <c r="E31" s="46"/>
      <c r="F31" s="46"/>
      <c r="G31" s="46"/>
      <c r="H31" s="73"/>
      <c r="I31" s="73"/>
      <c r="J31" s="46"/>
      <c r="K31" s="46"/>
    </row>
    <row r="32" spans="1:11" ht="13.5" customHeight="1">
      <c r="A32" s="41"/>
      <c r="B32" s="41"/>
      <c r="C32" s="48" t="s">
        <v>12</v>
      </c>
      <c r="D32" s="49"/>
      <c r="E32" s="49"/>
      <c r="F32" s="49"/>
      <c r="G32" s="50" t="s">
        <v>60</v>
      </c>
      <c r="H32" s="51"/>
      <c r="I32" s="51"/>
      <c r="J32" s="51"/>
      <c r="K32" s="52"/>
    </row>
    <row r="33" spans="1:11" ht="13.5" customHeight="1">
      <c r="A33" s="41"/>
      <c r="B33" s="41"/>
      <c r="C33" s="48" t="s">
        <v>13</v>
      </c>
      <c r="D33" s="111"/>
      <c r="E33" s="111"/>
      <c r="F33" s="111"/>
      <c r="G33" s="54" t="s">
        <v>43</v>
      </c>
      <c r="H33" s="53" t="s">
        <v>14</v>
      </c>
      <c r="I33" s="50" t="s">
        <v>0</v>
      </c>
      <c r="J33" s="53" t="s">
        <v>14</v>
      </c>
      <c r="K33" s="54" t="s">
        <v>15</v>
      </c>
    </row>
    <row r="34" spans="1:11" s="69" customFormat="1" ht="13.5" customHeight="1">
      <c r="A34" s="41"/>
      <c r="B34" s="41"/>
      <c r="C34" s="63" t="s">
        <v>70</v>
      </c>
      <c r="D34" s="43"/>
      <c r="E34" s="43"/>
      <c r="F34" s="43"/>
      <c r="G34" s="58"/>
      <c r="H34" s="56"/>
      <c r="I34" s="56"/>
      <c r="J34" s="58"/>
      <c r="K34" s="58"/>
    </row>
    <row r="35" spans="1:11" s="69" customFormat="1" ht="13.5" customHeight="1">
      <c r="A35" s="41"/>
      <c r="B35" s="41"/>
      <c r="C35" s="63" t="s">
        <v>172</v>
      </c>
      <c r="D35" s="43"/>
      <c r="E35" s="43"/>
      <c r="F35" s="43"/>
      <c r="G35" s="62"/>
      <c r="H35" s="59"/>
      <c r="I35" s="59"/>
      <c r="J35" s="62"/>
      <c r="K35" s="62"/>
    </row>
    <row r="36" spans="1:11" s="69" customFormat="1" ht="13.5" customHeight="1">
      <c r="A36" s="41"/>
      <c r="B36" s="41"/>
      <c r="C36" s="56" t="s">
        <v>71</v>
      </c>
      <c r="D36" s="57"/>
      <c r="E36" s="57"/>
      <c r="F36" s="128"/>
      <c r="G36" s="61"/>
      <c r="H36" s="56"/>
      <c r="I36" s="56"/>
      <c r="J36" s="58"/>
      <c r="K36" s="58"/>
    </row>
    <row r="37" spans="1:11" s="69" customFormat="1" ht="13.5" customHeight="1">
      <c r="A37" s="41"/>
      <c r="B37" s="41"/>
      <c r="C37" s="63" t="s">
        <v>173</v>
      </c>
      <c r="D37" s="60"/>
      <c r="E37" s="60"/>
      <c r="F37" s="129"/>
      <c r="G37" s="62"/>
      <c r="H37" s="59"/>
      <c r="I37" s="62"/>
      <c r="J37" s="62"/>
      <c r="K37" s="62"/>
    </row>
    <row r="38" spans="1:11" s="69" customFormat="1" ht="13.5" customHeight="1">
      <c r="A38" s="41"/>
      <c r="B38" s="41"/>
      <c r="C38" s="56" t="s">
        <v>72</v>
      </c>
      <c r="D38" s="57"/>
      <c r="E38" s="57"/>
      <c r="F38" s="128"/>
      <c r="G38" s="61"/>
      <c r="H38" s="56"/>
      <c r="I38" s="56"/>
      <c r="J38" s="58"/>
      <c r="K38" s="58"/>
    </row>
    <row r="39" spans="1:11" s="69" customFormat="1" ht="13.5" customHeight="1">
      <c r="A39" s="41"/>
      <c r="B39" s="41"/>
      <c r="C39" s="59" t="s">
        <v>174</v>
      </c>
      <c r="D39" s="60"/>
      <c r="E39" s="60"/>
      <c r="F39" s="129"/>
      <c r="G39" s="62"/>
      <c r="H39" s="59"/>
      <c r="I39" s="62"/>
      <c r="J39" s="62"/>
      <c r="K39" s="62"/>
    </row>
    <row r="40" spans="1:11" s="69" customFormat="1" ht="13.5" customHeight="1">
      <c r="A40" s="41"/>
      <c r="B40" s="41"/>
      <c r="C40" s="56" t="s">
        <v>73</v>
      </c>
      <c r="D40" s="57"/>
      <c r="E40" s="57"/>
      <c r="F40" s="128"/>
      <c r="G40" s="61"/>
      <c r="H40" s="56"/>
      <c r="I40" s="56"/>
      <c r="J40" s="58"/>
      <c r="K40" s="58"/>
    </row>
    <row r="41" spans="1:11" s="69" customFormat="1" ht="13.5" customHeight="1">
      <c r="A41" s="41"/>
      <c r="B41" s="41"/>
      <c r="C41" s="59" t="s">
        <v>174</v>
      </c>
      <c r="D41" s="60"/>
      <c r="E41" s="60"/>
      <c r="F41" s="129"/>
      <c r="G41" s="62"/>
      <c r="H41" s="59"/>
      <c r="I41" s="62"/>
      <c r="J41" s="62"/>
      <c r="K41" s="62"/>
    </row>
    <row r="42" spans="1:11" s="69" customFormat="1" ht="13.5" customHeight="1">
      <c r="A42" s="41"/>
      <c r="B42" s="41"/>
      <c r="C42" s="67" t="s">
        <v>74</v>
      </c>
      <c r="D42" s="71"/>
      <c r="E42" s="71"/>
      <c r="F42" s="127"/>
      <c r="G42" s="66" t="s">
        <v>175</v>
      </c>
      <c r="H42" s="67">
        <v>1</v>
      </c>
      <c r="I42" s="67" t="s">
        <v>179</v>
      </c>
      <c r="J42" s="68">
        <v>1</v>
      </c>
      <c r="K42" s="68" t="s">
        <v>180</v>
      </c>
    </row>
    <row r="43" spans="1:11" s="69" customFormat="1" ht="13.5" customHeight="1">
      <c r="A43" s="41"/>
      <c r="B43" s="41"/>
      <c r="C43" s="65"/>
      <c r="D43" s="42"/>
      <c r="E43" s="42"/>
      <c r="F43" s="133"/>
      <c r="G43" s="66"/>
      <c r="H43" s="65"/>
      <c r="I43" s="66"/>
      <c r="J43" s="70"/>
      <c r="K43" s="70"/>
    </row>
    <row r="44" spans="1:11" s="69" customFormat="1" ht="13.5" customHeight="1">
      <c r="A44" s="41"/>
      <c r="B44" s="41"/>
      <c r="C44" s="65"/>
      <c r="D44" s="42"/>
      <c r="E44" s="42"/>
      <c r="F44" s="133"/>
      <c r="G44" s="66"/>
      <c r="H44" s="65"/>
      <c r="I44" s="66"/>
      <c r="J44" s="66">
        <v>2</v>
      </c>
      <c r="K44" s="66" t="s">
        <v>354</v>
      </c>
    </row>
    <row r="45" spans="1:11" s="69" customFormat="1" ht="13.5" customHeight="1">
      <c r="A45" s="41"/>
      <c r="B45" s="41"/>
      <c r="C45" s="65"/>
      <c r="D45" s="42"/>
      <c r="E45" s="42"/>
      <c r="F45" s="133"/>
      <c r="G45" s="66"/>
      <c r="H45" s="65"/>
      <c r="I45" s="66"/>
      <c r="J45" s="70"/>
      <c r="K45" s="70"/>
    </row>
    <row r="46" spans="1:11" s="69" customFormat="1" ht="13.5" customHeight="1">
      <c r="A46" s="41"/>
      <c r="B46" s="41"/>
      <c r="C46" s="65"/>
      <c r="D46" s="42"/>
      <c r="E46" s="42"/>
      <c r="F46" s="133"/>
      <c r="G46" s="66"/>
      <c r="H46" s="65"/>
      <c r="I46" s="66"/>
      <c r="J46" s="66">
        <v>3</v>
      </c>
      <c r="K46" s="66" t="s">
        <v>355</v>
      </c>
    </row>
    <row r="47" spans="1:11" s="69" customFormat="1" ht="13.5" customHeight="1">
      <c r="A47" s="41"/>
      <c r="B47" s="41"/>
      <c r="C47" s="72"/>
      <c r="D47" s="47"/>
      <c r="E47" s="47"/>
      <c r="F47" s="134"/>
      <c r="G47" s="70"/>
      <c r="H47" s="72"/>
      <c r="I47" s="70"/>
      <c r="J47" s="70"/>
      <c r="K47" s="70"/>
    </row>
    <row r="49" spans="1:11" ht="13.5" customHeight="1">
      <c r="A49" s="64"/>
      <c r="B49" s="64"/>
      <c r="C49" s="46" t="s">
        <v>75</v>
      </c>
      <c r="D49" s="46"/>
      <c r="E49" s="46"/>
      <c r="F49" s="46"/>
      <c r="G49" s="46"/>
      <c r="H49" s="73"/>
      <c r="I49" s="73"/>
      <c r="J49" s="46"/>
      <c r="K49" s="46"/>
    </row>
    <row r="50" spans="1:11" ht="13.5" customHeight="1">
      <c r="A50" s="41"/>
      <c r="B50" s="41"/>
      <c r="C50" s="48" t="s">
        <v>12</v>
      </c>
      <c r="D50" s="49"/>
      <c r="E50" s="49"/>
      <c r="F50" s="49"/>
      <c r="G50" s="50" t="s">
        <v>60</v>
      </c>
      <c r="H50" s="51"/>
      <c r="I50" s="51"/>
      <c r="J50" s="51"/>
      <c r="K50" s="52"/>
    </row>
    <row r="51" spans="1:11" ht="13.5" customHeight="1">
      <c r="A51" s="41"/>
      <c r="B51" s="41"/>
      <c r="C51" s="48" t="s">
        <v>13</v>
      </c>
      <c r="D51" s="111"/>
      <c r="E51" s="111"/>
      <c r="F51" s="111"/>
      <c r="G51" s="54" t="s">
        <v>43</v>
      </c>
      <c r="H51" s="53" t="s">
        <v>14</v>
      </c>
      <c r="I51" s="50" t="s">
        <v>0</v>
      </c>
      <c r="J51" s="53" t="s">
        <v>14</v>
      </c>
      <c r="K51" s="54" t="s">
        <v>15</v>
      </c>
    </row>
    <row r="52" spans="1:11" s="69" customFormat="1" ht="13.5" customHeight="1">
      <c r="A52" s="41"/>
      <c r="B52" s="41"/>
      <c r="C52" s="65" t="s">
        <v>76</v>
      </c>
      <c r="D52" s="42"/>
      <c r="E52" s="42"/>
      <c r="F52" s="42"/>
      <c r="G52" s="68" t="s">
        <v>171</v>
      </c>
      <c r="H52" s="67">
        <v>2</v>
      </c>
      <c r="I52" s="67" t="s">
        <v>198</v>
      </c>
      <c r="J52" s="68">
        <v>1</v>
      </c>
      <c r="K52" s="68" t="s">
        <v>199</v>
      </c>
    </row>
    <row r="53" spans="1:11" s="69" customFormat="1" ht="13.5" customHeight="1">
      <c r="A53" s="41"/>
      <c r="B53" s="41"/>
      <c r="C53" s="65"/>
      <c r="D53" s="42"/>
      <c r="E53" s="42"/>
      <c r="F53" s="133"/>
      <c r="G53" s="66"/>
      <c r="H53" s="65"/>
      <c r="I53" s="65"/>
      <c r="J53" s="70"/>
      <c r="K53" s="70"/>
    </row>
    <row r="54" spans="1:11" s="69" customFormat="1" ht="13.5" customHeight="1">
      <c r="A54" s="41"/>
      <c r="B54" s="41"/>
      <c r="C54" s="65"/>
      <c r="D54" s="42"/>
      <c r="E54" s="42"/>
      <c r="F54" s="133"/>
      <c r="G54" s="66"/>
      <c r="H54" s="65"/>
      <c r="I54" s="66"/>
      <c r="J54" s="68">
        <v>2</v>
      </c>
      <c r="K54" s="68" t="s">
        <v>198</v>
      </c>
    </row>
    <row r="55" spans="1:11" s="69" customFormat="1" ht="13.5" customHeight="1">
      <c r="A55" s="41"/>
      <c r="B55" s="41"/>
      <c r="C55" s="65"/>
      <c r="D55" s="42"/>
      <c r="E55" s="42"/>
      <c r="F55" s="133"/>
      <c r="G55" s="66"/>
      <c r="H55" s="65"/>
      <c r="I55" s="66"/>
      <c r="J55" s="70"/>
      <c r="K55" s="70"/>
    </row>
    <row r="56" spans="1:11" s="69" customFormat="1" ht="13.5" customHeight="1">
      <c r="A56" s="41"/>
      <c r="B56" s="41"/>
      <c r="C56" s="65"/>
      <c r="D56" s="42"/>
      <c r="E56" s="42"/>
      <c r="F56" s="133"/>
      <c r="G56" s="66"/>
      <c r="H56" s="65"/>
      <c r="I56" s="66"/>
      <c r="J56" s="66">
        <v>3</v>
      </c>
      <c r="K56" s="66" t="s">
        <v>200</v>
      </c>
    </row>
    <row r="57" spans="1:11" s="69" customFormat="1" ht="13.5" customHeight="1">
      <c r="A57" s="41"/>
      <c r="B57" s="41"/>
      <c r="C57" s="65"/>
      <c r="D57" s="42"/>
      <c r="E57" s="42"/>
      <c r="F57" s="133"/>
      <c r="G57" s="66"/>
      <c r="H57" s="65"/>
      <c r="I57" s="66"/>
      <c r="J57" s="70"/>
      <c r="K57" s="70"/>
    </row>
    <row r="58" spans="1:11" s="69" customFormat="1" ht="13.5" customHeight="1">
      <c r="A58" s="41"/>
      <c r="B58" s="41"/>
      <c r="C58" s="65"/>
      <c r="D58" s="42"/>
      <c r="E58" s="42"/>
      <c r="F58" s="133"/>
      <c r="G58" s="66"/>
      <c r="H58" s="65"/>
      <c r="I58" s="66"/>
      <c r="J58" s="68">
        <v>4</v>
      </c>
      <c r="K58" s="68" t="s">
        <v>201</v>
      </c>
    </row>
    <row r="59" spans="1:11" s="69" customFormat="1" ht="13.5" customHeight="1">
      <c r="A59" s="41"/>
      <c r="B59" s="41"/>
      <c r="C59" s="72"/>
      <c r="D59" s="47"/>
      <c r="E59" s="47"/>
      <c r="F59" s="134"/>
      <c r="G59" s="70"/>
      <c r="H59" s="72"/>
      <c r="I59" s="70"/>
      <c r="J59" s="70"/>
      <c r="K59" s="70"/>
    </row>
    <row r="61" spans="1:11" ht="13.5" customHeight="1">
      <c r="A61" s="64"/>
      <c r="B61" s="64"/>
      <c r="C61" s="46" t="s">
        <v>77</v>
      </c>
      <c r="D61" s="46"/>
      <c r="E61" s="46"/>
      <c r="F61" s="46"/>
      <c r="G61" s="46"/>
      <c r="H61" s="73"/>
      <c r="I61" s="73"/>
      <c r="J61" s="46"/>
      <c r="K61" s="46"/>
    </row>
    <row r="62" spans="1:11" ht="13.5" customHeight="1">
      <c r="A62" s="41"/>
      <c r="B62" s="41"/>
      <c r="C62" s="48" t="s">
        <v>12</v>
      </c>
      <c r="D62" s="49"/>
      <c r="E62" s="49"/>
      <c r="F62" s="49"/>
      <c r="G62" s="50" t="s">
        <v>60</v>
      </c>
      <c r="H62" s="51"/>
      <c r="I62" s="51"/>
      <c r="J62" s="51"/>
      <c r="K62" s="52"/>
    </row>
    <row r="63" spans="1:11" ht="13.5" customHeight="1">
      <c r="A63" s="41"/>
      <c r="B63" s="41"/>
      <c r="C63" s="48" t="s">
        <v>13</v>
      </c>
      <c r="D63" s="111"/>
      <c r="E63" s="111"/>
      <c r="F63" s="111"/>
      <c r="G63" s="54" t="s">
        <v>43</v>
      </c>
      <c r="H63" s="53" t="s">
        <v>14</v>
      </c>
      <c r="I63" s="50" t="s">
        <v>0</v>
      </c>
      <c r="J63" s="53" t="s">
        <v>14</v>
      </c>
      <c r="K63" s="54" t="s">
        <v>15</v>
      </c>
    </row>
    <row r="64" spans="1:11" s="69" customFormat="1" ht="13.5" customHeight="1">
      <c r="A64" s="41"/>
      <c r="B64" s="41"/>
      <c r="C64" s="63" t="s">
        <v>78</v>
      </c>
      <c r="D64" s="43"/>
      <c r="E64" s="43"/>
      <c r="F64" s="43"/>
      <c r="G64" s="58"/>
      <c r="H64" s="56"/>
      <c r="I64" s="56"/>
      <c r="J64" s="58"/>
      <c r="K64" s="58"/>
    </row>
    <row r="65" spans="1:11" s="69" customFormat="1" ht="13.5" customHeight="1">
      <c r="A65" s="41"/>
      <c r="B65" s="41"/>
      <c r="C65" s="63" t="s">
        <v>356</v>
      </c>
      <c r="D65" s="43"/>
      <c r="E65" s="43"/>
      <c r="F65" s="43"/>
      <c r="G65" s="62"/>
      <c r="H65" s="59"/>
      <c r="I65" s="59"/>
      <c r="J65" s="62"/>
      <c r="K65" s="62"/>
    </row>
    <row r="66" spans="1:11" s="69" customFormat="1" ht="13.5" customHeight="1">
      <c r="A66" s="41"/>
      <c r="B66" s="41"/>
      <c r="C66" s="56" t="s">
        <v>79</v>
      </c>
      <c r="D66" s="57"/>
      <c r="E66" s="57"/>
      <c r="F66" s="128"/>
      <c r="G66" s="61"/>
      <c r="H66" s="56"/>
      <c r="I66" s="56"/>
      <c r="J66" s="58"/>
      <c r="K66" s="58"/>
    </row>
    <row r="67" spans="1:11" s="69" customFormat="1" ht="13.5" customHeight="1">
      <c r="A67" s="41"/>
      <c r="B67" s="41"/>
      <c r="C67" s="59" t="s">
        <v>357</v>
      </c>
      <c r="D67" s="60"/>
      <c r="E67" s="60"/>
      <c r="F67" s="129"/>
      <c r="G67" s="62"/>
      <c r="H67" s="59"/>
      <c r="I67" s="62"/>
      <c r="J67" s="62"/>
      <c r="K67" s="62"/>
    </row>
    <row r="68" spans="1:11" s="69" customFormat="1" ht="13.5" customHeight="1">
      <c r="A68" s="41"/>
      <c r="B68" s="41"/>
      <c r="C68" s="56" t="s">
        <v>80</v>
      </c>
      <c r="D68" s="57"/>
      <c r="E68" s="57"/>
      <c r="F68" s="128"/>
      <c r="G68" s="61"/>
      <c r="H68" s="56"/>
      <c r="I68" s="56"/>
      <c r="J68" s="58"/>
      <c r="K68" s="58"/>
    </row>
    <row r="69" spans="1:11" s="69" customFormat="1" ht="13.5" customHeight="1">
      <c r="A69" s="41"/>
      <c r="B69" s="41"/>
      <c r="C69" s="59" t="s">
        <v>359</v>
      </c>
      <c r="D69" s="60"/>
      <c r="E69" s="60"/>
      <c r="F69" s="129"/>
      <c r="G69" s="62"/>
      <c r="H69" s="59"/>
      <c r="I69" s="62"/>
      <c r="J69" s="62"/>
      <c r="K69" s="62"/>
    </row>
    <row r="70" spans="1:11" s="69" customFormat="1" ht="13.5" customHeight="1">
      <c r="A70" s="41"/>
      <c r="B70" s="41"/>
      <c r="C70" s="56" t="s">
        <v>81</v>
      </c>
      <c r="D70" s="57"/>
      <c r="E70" s="57"/>
      <c r="F70" s="128"/>
      <c r="G70" s="61"/>
      <c r="H70" s="56"/>
      <c r="I70" s="56"/>
      <c r="J70" s="58"/>
      <c r="K70" s="58"/>
    </row>
    <row r="71" spans="1:11" s="69" customFormat="1" ht="13.5" customHeight="1">
      <c r="A71" s="41"/>
      <c r="B71" s="41"/>
      <c r="C71" s="59" t="s">
        <v>358</v>
      </c>
      <c r="D71" s="60"/>
      <c r="E71" s="60"/>
      <c r="F71" s="129"/>
      <c r="G71" s="62"/>
      <c r="H71" s="59"/>
      <c r="I71" s="62"/>
      <c r="J71" s="62"/>
      <c r="K71" s="62"/>
    </row>
    <row r="73" spans="1:11" ht="13.5" customHeight="1">
      <c r="A73" s="64"/>
      <c r="B73" s="64"/>
      <c r="C73" s="46" t="s">
        <v>82</v>
      </c>
      <c r="D73" s="46"/>
      <c r="E73" s="46"/>
      <c r="F73" s="46"/>
      <c r="G73" s="46"/>
      <c r="H73" s="73"/>
      <c r="I73" s="73"/>
      <c r="J73" s="46"/>
      <c r="K73" s="46"/>
    </row>
    <row r="74" spans="1:11" ht="13.5" customHeight="1">
      <c r="A74" s="41"/>
      <c r="B74" s="41"/>
      <c r="C74" s="48" t="s">
        <v>12</v>
      </c>
      <c r="D74" s="49"/>
      <c r="E74" s="49"/>
      <c r="F74" s="49"/>
      <c r="G74" s="50" t="s">
        <v>60</v>
      </c>
      <c r="H74" s="51"/>
      <c r="I74" s="51"/>
      <c r="J74" s="51"/>
      <c r="K74" s="52"/>
    </row>
    <row r="75" spans="1:11" ht="13.5" customHeight="1">
      <c r="A75" s="41"/>
      <c r="B75" s="41"/>
      <c r="C75" s="48" t="s">
        <v>13</v>
      </c>
      <c r="D75" s="111"/>
      <c r="E75" s="111"/>
      <c r="F75" s="111"/>
      <c r="G75" s="54" t="s">
        <v>43</v>
      </c>
      <c r="H75" s="53" t="s">
        <v>14</v>
      </c>
      <c r="I75" s="50" t="s">
        <v>0</v>
      </c>
      <c r="J75" s="53" t="s">
        <v>14</v>
      </c>
      <c r="K75" s="54" t="s">
        <v>15</v>
      </c>
    </row>
    <row r="76" spans="1:11" s="69" customFormat="1" ht="13.5" customHeight="1">
      <c r="A76" s="41"/>
      <c r="B76" s="41"/>
      <c r="C76" s="63" t="s">
        <v>83</v>
      </c>
      <c r="D76" s="43"/>
      <c r="E76" s="43"/>
      <c r="F76" s="43"/>
      <c r="G76" s="58"/>
      <c r="H76" s="56"/>
      <c r="I76" s="56"/>
      <c r="J76" s="58"/>
      <c r="K76" s="58"/>
    </row>
    <row r="77" spans="1:11" s="69" customFormat="1" ht="13.5" customHeight="1">
      <c r="A77" s="41"/>
      <c r="B77" s="41"/>
      <c r="C77" s="63" t="s">
        <v>103</v>
      </c>
      <c r="D77" s="43"/>
      <c r="E77" s="43"/>
      <c r="F77" s="43"/>
      <c r="G77" s="62"/>
      <c r="H77" s="59"/>
      <c r="I77" s="59"/>
      <c r="J77" s="62"/>
      <c r="K77" s="62"/>
    </row>
    <row r="78" spans="1:11" s="69" customFormat="1" ht="13.5" customHeight="1">
      <c r="A78" s="41"/>
      <c r="B78" s="41"/>
      <c r="C78" s="56" t="s">
        <v>84</v>
      </c>
      <c r="D78" s="57"/>
      <c r="E78" s="57"/>
      <c r="F78" s="128"/>
      <c r="G78" s="61"/>
      <c r="H78" s="56"/>
      <c r="I78" s="56"/>
      <c r="J78" s="58"/>
      <c r="K78" s="58"/>
    </row>
    <row r="79" spans="1:11" s="69" customFormat="1" ht="13.5" customHeight="1">
      <c r="A79" s="41"/>
      <c r="B79" s="41"/>
      <c r="C79" s="59" t="s">
        <v>104</v>
      </c>
      <c r="D79" s="60"/>
      <c r="E79" s="60"/>
      <c r="F79" s="129"/>
      <c r="G79" s="62"/>
      <c r="H79" s="59"/>
      <c r="I79" s="62"/>
      <c r="J79" s="62"/>
      <c r="K79" s="62"/>
    </row>
    <row r="80" spans="1:11" s="69" customFormat="1" ht="13.5" customHeight="1">
      <c r="A80" s="41"/>
      <c r="B80" s="41"/>
      <c r="C80" s="56" t="s">
        <v>202</v>
      </c>
      <c r="D80" s="57"/>
      <c r="E80" s="57"/>
      <c r="F80" s="128"/>
      <c r="G80" s="61"/>
      <c r="H80" s="56"/>
      <c r="I80" s="56"/>
      <c r="J80" s="58"/>
      <c r="K80" s="58"/>
    </row>
    <row r="81" spans="1:11" s="69" customFormat="1" ht="13.5" customHeight="1">
      <c r="A81" s="41"/>
      <c r="B81" s="41"/>
      <c r="C81" s="59" t="s">
        <v>269</v>
      </c>
      <c r="D81" s="60"/>
      <c r="E81" s="60"/>
      <c r="F81" s="129"/>
      <c r="G81" s="62"/>
      <c r="H81" s="59"/>
      <c r="I81" s="62"/>
      <c r="J81" s="62"/>
      <c r="K81" s="62"/>
    </row>
    <row r="82" spans="1:11" s="69" customFormat="1" ht="13.5" customHeight="1">
      <c r="A82" s="41"/>
      <c r="B82" s="41"/>
      <c r="C82" s="56" t="s">
        <v>85</v>
      </c>
      <c r="D82" s="57"/>
      <c r="E82" s="57"/>
      <c r="F82" s="128"/>
      <c r="G82" s="61"/>
      <c r="H82" s="56"/>
      <c r="I82" s="56"/>
      <c r="J82" s="58"/>
      <c r="K82" s="58"/>
    </row>
    <row r="83" spans="1:11" s="69" customFormat="1" ht="13.5" customHeight="1">
      <c r="A83" s="41"/>
      <c r="B83" s="41"/>
      <c r="C83" s="59" t="s">
        <v>105</v>
      </c>
      <c r="D83" s="60"/>
      <c r="E83" s="60"/>
      <c r="F83" s="129"/>
      <c r="G83" s="62"/>
      <c r="H83" s="59"/>
      <c r="I83" s="62"/>
      <c r="J83" s="62"/>
      <c r="K83" s="62"/>
    </row>
    <row r="84" spans="1:11" s="69" customFormat="1" ht="13.5" customHeight="1">
      <c r="A84" s="41"/>
      <c r="B84" s="41"/>
      <c r="C84" s="56" t="s">
        <v>86</v>
      </c>
      <c r="D84" s="57"/>
      <c r="E84" s="57"/>
      <c r="F84" s="128"/>
      <c r="G84" s="61"/>
      <c r="H84" s="56"/>
      <c r="I84" s="56"/>
      <c r="J84" s="58"/>
      <c r="K84" s="58"/>
    </row>
    <row r="85" spans="1:11" s="69" customFormat="1" ht="13.5" customHeight="1">
      <c r="A85" s="41"/>
      <c r="B85" s="41"/>
      <c r="C85" s="59" t="s">
        <v>106</v>
      </c>
      <c r="D85" s="60"/>
      <c r="E85" s="60"/>
      <c r="F85" s="129"/>
      <c r="G85" s="62"/>
      <c r="H85" s="59"/>
      <c r="I85" s="62"/>
      <c r="J85" s="62"/>
      <c r="K85" s="62"/>
    </row>
    <row r="86" spans="1:11" s="69" customFormat="1" ht="13.5" customHeight="1">
      <c r="A86" s="41"/>
      <c r="B86" s="41"/>
      <c r="C86" s="63" t="s">
        <v>87</v>
      </c>
      <c r="D86" s="43"/>
      <c r="E86" s="43"/>
      <c r="F86" s="43"/>
      <c r="G86" s="58"/>
      <c r="H86" s="56"/>
      <c r="I86" s="56"/>
      <c r="J86" s="58"/>
      <c r="K86" s="58"/>
    </row>
    <row r="87" spans="1:11" s="69" customFormat="1" ht="13.5" customHeight="1">
      <c r="A87" s="41"/>
      <c r="B87" s="41"/>
      <c r="C87" s="63" t="s">
        <v>107</v>
      </c>
      <c r="D87" s="43"/>
      <c r="E87" s="43"/>
      <c r="F87" s="43"/>
      <c r="G87" s="62"/>
      <c r="H87" s="59"/>
      <c r="I87" s="59"/>
      <c r="J87" s="62"/>
      <c r="K87" s="62"/>
    </row>
    <row r="88" spans="1:11" s="69" customFormat="1" ht="13.5" customHeight="1">
      <c r="A88" s="41"/>
      <c r="B88" s="41"/>
      <c r="C88" s="56" t="s">
        <v>88</v>
      </c>
      <c r="D88" s="57"/>
      <c r="E88" s="57"/>
      <c r="F88" s="128"/>
      <c r="G88" s="61"/>
      <c r="H88" s="56"/>
      <c r="I88" s="56"/>
      <c r="J88" s="58"/>
      <c r="K88" s="58"/>
    </row>
    <row r="89" spans="1:11" s="69" customFormat="1" ht="13.5" customHeight="1">
      <c r="A89" s="41"/>
      <c r="B89" s="41"/>
      <c r="C89" s="59" t="s">
        <v>108</v>
      </c>
      <c r="D89" s="60"/>
      <c r="E89" s="60"/>
      <c r="F89" s="129"/>
      <c r="G89" s="62"/>
      <c r="H89" s="59"/>
      <c r="I89" s="62"/>
      <c r="J89" s="62"/>
      <c r="K89" s="62"/>
    </row>
    <row r="90" spans="1:11" s="69" customFormat="1" ht="13.5" customHeight="1">
      <c r="A90" s="41"/>
      <c r="B90" s="41"/>
      <c r="C90" s="56" t="s">
        <v>89</v>
      </c>
      <c r="D90" s="57"/>
      <c r="E90" s="57"/>
      <c r="F90" s="128"/>
      <c r="G90" s="61"/>
      <c r="H90" s="56"/>
      <c r="I90" s="56"/>
      <c r="J90" s="58"/>
      <c r="K90" s="58"/>
    </row>
    <row r="91" spans="1:11" s="69" customFormat="1" ht="13.5" customHeight="1">
      <c r="A91" s="41"/>
      <c r="B91" s="41"/>
      <c r="C91" s="59" t="s">
        <v>109</v>
      </c>
      <c r="D91" s="60"/>
      <c r="E91" s="60"/>
      <c r="F91" s="129"/>
      <c r="G91" s="62"/>
      <c r="H91" s="59"/>
      <c r="I91" s="62"/>
      <c r="J91" s="62"/>
      <c r="K91" s="62"/>
    </row>
    <row r="92" spans="1:11" s="69" customFormat="1" ht="13.5" customHeight="1">
      <c r="A92" s="41"/>
      <c r="B92" s="41"/>
      <c r="C92" s="56" t="s">
        <v>90</v>
      </c>
      <c r="D92" s="57"/>
      <c r="E92" s="57"/>
      <c r="F92" s="128"/>
      <c r="G92" s="61"/>
      <c r="H92" s="56"/>
      <c r="I92" s="56"/>
      <c r="J92" s="58"/>
      <c r="K92" s="58"/>
    </row>
    <row r="93" spans="1:11" s="69" customFormat="1" ht="13.5" customHeight="1">
      <c r="A93" s="41"/>
      <c r="B93" s="41"/>
      <c r="C93" s="59" t="s">
        <v>110</v>
      </c>
      <c r="D93" s="60"/>
      <c r="E93" s="60"/>
      <c r="F93" s="129"/>
      <c r="G93" s="62"/>
      <c r="H93" s="59"/>
      <c r="I93" s="62"/>
      <c r="J93" s="62"/>
      <c r="K93" s="62"/>
    </row>
    <row r="94" spans="1:11" s="69" customFormat="1" ht="13.5" customHeight="1">
      <c r="A94" s="41"/>
      <c r="B94" s="41"/>
      <c r="C94" s="56" t="s">
        <v>91</v>
      </c>
      <c r="D94" s="57"/>
      <c r="E94" s="57"/>
      <c r="F94" s="128"/>
      <c r="G94" s="61"/>
      <c r="H94" s="56"/>
      <c r="I94" s="56"/>
      <c r="J94" s="58"/>
      <c r="K94" s="58"/>
    </row>
    <row r="95" spans="1:11" s="69" customFormat="1" ht="13.5" customHeight="1">
      <c r="A95" s="41"/>
      <c r="B95" s="41"/>
      <c r="C95" s="59" t="s">
        <v>111</v>
      </c>
      <c r="D95" s="60"/>
      <c r="E95" s="60"/>
      <c r="F95" s="129"/>
      <c r="G95" s="62"/>
      <c r="H95" s="59"/>
      <c r="I95" s="62"/>
      <c r="J95" s="62"/>
      <c r="K95" s="62"/>
    </row>
    <row r="96" spans="1:11" s="69" customFormat="1" ht="13.5" customHeight="1">
      <c r="A96" s="41"/>
      <c r="B96" s="41"/>
      <c r="C96" s="56" t="s">
        <v>92</v>
      </c>
      <c r="D96" s="57"/>
      <c r="E96" s="57"/>
      <c r="F96" s="128"/>
      <c r="G96" s="61"/>
      <c r="H96" s="56"/>
      <c r="I96" s="56"/>
      <c r="J96" s="58"/>
      <c r="K96" s="58"/>
    </row>
    <row r="97" spans="1:11" s="69" customFormat="1" ht="13.5" customHeight="1">
      <c r="A97" s="41"/>
      <c r="B97" s="41"/>
      <c r="C97" s="59" t="s">
        <v>112</v>
      </c>
      <c r="D97" s="60"/>
      <c r="E97" s="60"/>
      <c r="F97" s="129"/>
      <c r="G97" s="62"/>
      <c r="H97" s="59"/>
      <c r="I97" s="62"/>
      <c r="J97" s="62"/>
      <c r="K97" s="62"/>
    </row>
    <row r="98" spans="1:11" s="69" customFormat="1" ht="13.5" customHeight="1">
      <c r="A98" s="41"/>
      <c r="B98" s="41"/>
      <c r="C98" s="56" t="s">
        <v>93</v>
      </c>
      <c r="D98" s="57"/>
      <c r="E98" s="57"/>
      <c r="F98" s="128"/>
      <c r="G98" s="61"/>
      <c r="H98" s="56"/>
      <c r="I98" s="56"/>
      <c r="J98" s="58"/>
      <c r="K98" s="58"/>
    </row>
    <row r="99" spans="1:11" s="69" customFormat="1" ht="13.5" customHeight="1">
      <c r="A99" s="41"/>
      <c r="B99" s="41"/>
      <c r="C99" s="59" t="s">
        <v>113</v>
      </c>
      <c r="D99" s="60"/>
      <c r="E99" s="60"/>
      <c r="F99" s="129"/>
      <c r="G99" s="62"/>
      <c r="H99" s="59"/>
      <c r="I99" s="62"/>
      <c r="J99" s="62"/>
      <c r="K99" s="62"/>
    </row>
    <row r="101" spans="1:11" ht="13.5" customHeight="1">
      <c r="A101" s="64"/>
      <c r="B101" s="64"/>
      <c r="C101" s="46" t="s">
        <v>94</v>
      </c>
      <c r="D101" s="46"/>
      <c r="E101" s="46"/>
      <c r="F101" s="46"/>
      <c r="G101" s="46"/>
      <c r="H101" s="73"/>
      <c r="I101" s="73"/>
      <c r="J101" s="46"/>
      <c r="K101" s="46"/>
    </row>
    <row r="102" spans="1:11" ht="13.5" customHeight="1">
      <c r="A102" s="41"/>
      <c r="B102" s="41"/>
      <c r="C102" s="48" t="s">
        <v>12</v>
      </c>
      <c r="D102" s="49"/>
      <c r="E102" s="49"/>
      <c r="F102" s="49"/>
      <c r="G102" s="50" t="s">
        <v>60</v>
      </c>
      <c r="H102" s="51"/>
      <c r="I102" s="51"/>
      <c r="J102" s="51"/>
      <c r="K102" s="52"/>
    </row>
    <row r="103" spans="1:11" ht="13.5" customHeight="1">
      <c r="A103" s="41"/>
      <c r="B103" s="41"/>
      <c r="C103" s="48" t="s">
        <v>13</v>
      </c>
      <c r="D103" s="111"/>
      <c r="E103" s="111"/>
      <c r="F103" s="111"/>
      <c r="G103" s="54" t="s">
        <v>43</v>
      </c>
      <c r="H103" s="53" t="s">
        <v>14</v>
      </c>
      <c r="I103" s="50" t="s">
        <v>0</v>
      </c>
      <c r="J103" s="53" t="s">
        <v>14</v>
      </c>
      <c r="K103" s="54" t="s">
        <v>15</v>
      </c>
    </row>
    <row r="104" spans="1:11" s="69" customFormat="1" ht="13.5" customHeight="1">
      <c r="A104" s="41"/>
      <c r="B104" s="41"/>
      <c r="C104" s="63" t="s">
        <v>114</v>
      </c>
      <c r="D104" s="43"/>
      <c r="E104" s="43"/>
      <c r="F104" s="43"/>
      <c r="G104" s="58"/>
      <c r="H104" s="56"/>
      <c r="I104" s="56"/>
      <c r="J104" s="58"/>
      <c r="K104" s="58"/>
    </row>
    <row r="105" spans="1:11" s="69" customFormat="1" ht="13.5" customHeight="1">
      <c r="A105" s="41"/>
      <c r="B105" s="41"/>
      <c r="C105" s="59"/>
      <c r="D105" s="60"/>
      <c r="E105" s="60"/>
      <c r="F105" s="129"/>
      <c r="G105" s="62"/>
      <c r="H105" s="59"/>
      <c r="I105" s="59"/>
      <c r="J105" s="62"/>
      <c r="K105" s="62"/>
    </row>
    <row r="107" spans="1:11" ht="13.5" customHeight="1">
      <c r="A107" s="64"/>
      <c r="B107" s="64"/>
      <c r="C107" s="46" t="s">
        <v>95</v>
      </c>
      <c r="D107" s="46"/>
      <c r="E107" s="46"/>
      <c r="F107" s="46"/>
      <c r="G107" s="46"/>
      <c r="H107" s="73"/>
      <c r="I107" s="73"/>
      <c r="J107" s="46"/>
      <c r="K107" s="46"/>
    </row>
    <row r="108" spans="1:11" ht="13.5" customHeight="1">
      <c r="A108" s="41"/>
      <c r="B108" s="41"/>
      <c r="C108" s="48" t="s">
        <v>12</v>
      </c>
      <c r="D108" s="49"/>
      <c r="E108" s="49"/>
      <c r="F108" s="49"/>
      <c r="G108" s="50" t="s">
        <v>60</v>
      </c>
      <c r="H108" s="51"/>
      <c r="I108" s="51"/>
      <c r="J108" s="51"/>
      <c r="K108" s="52"/>
    </row>
    <row r="109" spans="1:11" ht="13.5" customHeight="1">
      <c r="A109" s="41"/>
      <c r="B109" s="41"/>
      <c r="C109" s="48" t="s">
        <v>13</v>
      </c>
      <c r="D109" s="111"/>
      <c r="E109" s="111"/>
      <c r="F109" s="111"/>
      <c r="G109" s="54" t="s">
        <v>43</v>
      </c>
      <c r="H109" s="53" t="s">
        <v>14</v>
      </c>
      <c r="I109" s="50" t="s">
        <v>0</v>
      </c>
      <c r="J109" s="53" t="s">
        <v>14</v>
      </c>
      <c r="K109" s="54" t="s">
        <v>15</v>
      </c>
    </row>
    <row r="110" spans="1:11" s="69" customFormat="1" ht="13.5" customHeight="1">
      <c r="A110" s="41"/>
      <c r="B110" s="41"/>
      <c r="C110" s="67" t="s">
        <v>115</v>
      </c>
      <c r="D110" s="71"/>
      <c r="E110" s="71"/>
      <c r="F110" s="127"/>
      <c r="G110" s="68" t="s">
        <v>226</v>
      </c>
      <c r="H110" s="67">
        <v>1</v>
      </c>
      <c r="I110" s="67" t="s">
        <v>228</v>
      </c>
      <c r="J110" s="68">
        <v>1</v>
      </c>
      <c r="K110" s="68" t="s">
        <v>227</v>
      </c>
    </row>
    <row r="111" spans="1:11" s="69" customFormat="1" ht="13.5" customHeight="1">
      <c r="A111" s="41"/>
      <c r="B111" s="41"/>
      <c r="C111" s="65" t="s">
        <v>116</v>
      </c>
      <c r="D111" s="42"/>
      <c r="E111" s="42"/>
      <c r="F111" s="133"/>
      <c r="G111" s="66"/>
      <c r="H111" s="65"/>
      <c r="I111" s="66"/>
      <c r="J111" s="70"/>
      <c r="K111" s="70"/>
    </row>
    <row r="112" spans="1:11" s="69" customFormat="1" ht="13.5" customHeight="1">
      <c r="A112" s="41"/>
      <c r="B112" s="41"/>
      <c r="C112" s="65"/>
      <c r="D112" s="42"/>
      <c r="E112" s="42"/>
      <c r="F112" s="133"/>
      <c r="G112" s="66"/>
      <c r="H112" s="67">
        <v>2</v>
      </c>
      <c r="I112" s="68" t="s">
        <v>242</v>
      </c>
      <c r="J112" s="68">
        <v>1</v>
      </c>
      <c r="K112" s="68" t="s">
        <v>243</v>
      </c>
    </row>
    <row r="113" spans="1:11" s="69" customFormat="1" ht="13.5" customHeight="1">
      <c r="A113" s="41"/>
      <c r="B113" s="41"/>
      <c r="C113" s="72"/>
      <c r="D113" s="47"/>
      <c r="E113" s="47"/>
      <c r="F113" s="134"/>
      <c r="G113" s="70"/>
      <c r="H113" s="72"/>
      <c r="I113" s="70"/>
      <c r="J113" s="70"/>
      <c r="K113" s="70"/>
    </row>
    <row r="115" spans="1:11" ht="13.5" customHeight="1">
      <c r="A115" s="64"/>
      <c r="B115" s="64"/>
      <c r="C115" s="46" t="s">
        <v>96</v>
      </c>
      <c r="D115" s="46"/>
      <c r="E115" s="46"/>
      <c r="F115" s="46"/>
      <c r="G115" s="46"/>
      <c r="H115" s="73"/>
      <c r="I115" s="73"/>
      <c r="J115" s="46"/>
      <c r="K115" s="46"/>
    </row>
    <row r="116" spans="1:11" ht="13.5" customHeight="1">
      <c r="A116" s="41"/>
      <c r="B116" s="41"/>
      <c r="C116" s="48" t="s">
        <v>12</v>
      </c>
      <c r="D116" s="49"/>
      <c r="E116" s="49"/>
      <c r="F116" s="49"/>
      <c r="G116" s="50" t="s">
        <v>60</v>
      </c>
      <c r="H116" s="51"/>
      <c r="I116" s="51"/>
      <c r="J116" s="51"/>
      <c r="K116" s="52"/>
    </row>
    <row r="117" spans="1:11" ht="13.5" customHeight="1">
      <c r="A117" s="41"/>
      <c r="B117" s="41"/>
      <c r="C117" s="48" t="s">
        <v>13</v>
      </c>
      <c r="D117" s="111"/>
      <c r="E117" s="111"/>
      <c r="F117" s="111"/>
      <c r="G117" s="54" t="s">
        <v>43</v>
      </c>
      <c r="H117" s="53" t="s">
        <v>14</v>
      </c>
      <c r="I117" s="50" t="s">
        <v>0</v>
      </c>
      <c r="J117" s="53" t="s">
        <v>14</v>
      </c>
      <c r="K117" s="54" t="s">
        <v>15</v>
      </c>
    </row>
    <row r="118" spans="1:11" s="69" customFormat="1" ht="13.5" customHeight="1">
      <c r="A118" s="41"/>
      <c r="B118" s="41"/>
      <c r="C118" s="63" t="s">
        <v>117</v>
      </c>
      <c r="D118" s="43"/>
      <c r="E118" s="43"/>
      <c r="F118" s="43"/>
      <c r="G118" s="58"/>
      <c r="H118" s="56"/>
      <c r="I118" s="56"/>
      <c r="J118" s="58"/>
      <c r="K118" s="58"/>
    </row>
    <row r="119" spans="1:11" s="69" customFormat="1" ht="13.5" customHeight="1">
      <c r="A119" s="41"/>
      <c r="B119" s="41"/>
      <c r="C119" s="59" t="s">
        <v>118</v>
      </c>
      <c r="D119" s="60"/>
      <c r="E119" s="60"/>
      <c r="F119" s="129"/>
      <c r="G119" s="62"/>
      <c r="H119" s="59"/>
      <c r="I119" s="59"/>
      <c r="J119" s="62"/>
      <c r="K119" s="62"/>
    </row>
    <row r="121" spans="1:11" ht="13.5" customHeight="1">
      <c r="A121" s="64"/>
      <c r="B121" s="64"/>
      <c r="C121" s="46" t="s">
        <v>97</v>
      </c>
      <c r="D121" s="46"/>
      <c r="E121" s="46"/>
      <c r="F121" s="46"/>
      <c r="G121" s="46"/>
      <c r="H121" s="73"/>
      <c r="I121" s="73"/>
      <c r="J121" s="46"/>
      <c r="K121" s="46"/>
    </row>
    <row r="122" spans="1:11" ht="13.5" customHeight="1">
      <c r="A122" s="41"/>
      <c r="B122" s="41"/>
      <c r="C122" s="48" t="s">
        <v>12</v>
      </c>
      <c r="D122" s="49"/>
      <c r="E122" s="49"/>
      <c r="F122" s="49"/>
      <c r="G122" s="50" t="s">
        <v>60</v>
      </c>
      <c r="H122" s="51"/>
      <c r="I122" s="51"/>
      <c r="J122" s="51"/>
      <c r="K122" s="52"/>
    </row>
    <row r="123" spans="1:11" ht="13.5" customHeight="1">
      <c r="A123" s="41"/>
      <c r="B123" s="41"/>
      <c r="C123" s="48" t="s">
        <v>13</v>
      </c>
      <c r="D123" s="111"/>
      <c r="E123" s="111"/>
      <c r="F123" s="111"/>
      <c r="G123" s="54" t="s">
        <v>43</v>
      </c>
      <c r="H123" s="53" t="s">
        <v>14</v>
      </c>
      <c r="I123" s="50" t="s">
        <v>0</v>
      </c>
      <c r="J123" s="53" t="s">
        <v>14</v>
      </c>
      <c r="K123" s="54" t="s">
        <v>15</v>
      </c>
    </row>
    <row r="124" spans="1:11" s="69" customFormat="1" ht="13.5" customHeight="1">
      <c r="A124" s="41"/>
      <c r="B124" s="41"/>
      <c r="C124" s="140" t="s">
        <v>119</v>
      </c>
      <c r="D124" s="141"/>
      <c r="E124" s="141"/>
      <c r="F124" s="141"/>
      <c r="G124" s="142"/>
      <c r="H124" s="140"/>
      <c r="I124" s="140"/>
      <c r="J124" s="142"/>
      <c r="K124" s="142"/>
    </row>
    <row r="125" spans="1:11" s="69" customFormat="1" ht="13.5" customHeight="1">
      <c r="A125" s="41"/>
      <c r="B125" s="41"/>
      <c r="C125" s="143" t="s">
        <v>120</v>
      </c>
      <c r="D125" s="144"/>
      <c r="E125" s="144"/>
      <c r="F125" s="144"/>
      <c r="G125" s="145"/>
      <c r="H125" s="143"/>
      <c r="I125" s="143"/>
      <c r="J125" s="145"/>
      <c r="K125" s="145"/>
    </row>
    <row r="127" spans="1:11" ht="13.5" customHeight="1">
      <c r="A127" s="64"/>
      <c r="B127" s="64"/>
      <c r="C127" s="46" t="s">
        <v>98</v>
      </c>
      <c r="D127" s="46"/>
      <c r="E127" s="46"/>
      <c r="F127" s="46"/>
      <c r="G127" s="46"/>
      <c r="H127" s="73"/>
      <c r="I127" s="73"/>
      <c r="J127" s="46"/>
      <c r="K127" s="46"/>
    </row>
    <row r="128" spans="1:11" ht="13.5" customHeight="1">
      <c r="A128" s="41"/>
      <c r="B128" s="41"/>
      <c r="C128" s="48" t="s">
        <v>12</v>
      </c>
      <c r="D128" s="49"/>
      <c r="E128" s="49"/>
      <c r="F128" s="49"/>
      <c r="G128" s="50" t="s">
        <v>60</v>
      </c>
      <c r="H128" s="51"/>
      <c r="I128" s="51"/>
      <c r="J128" s="51"/>
      <c r="K128" s="52"/>
    </row>
    <row r="129" spans="1:11" ht="13.5" customHeight="1">
      <c r="A129" s="41"/>
      <c r="B129" s="41"/>
      <c r="C129" s="48" t="s">
        <v>13</v>
      </c>
      <c r="D129" s="111"/>
      <c r="E129" s="111"/>
      <c r="F129" s="111"/>
      <c r="G129" s="54" t="s">
        <v>43</v>
      </c>
      <c r="H129" s="53" t="s">
        <v>14</v>
      </c>
      <c r="I129" s="50" t="s">
        <v>0</v>
      </c>
      <c r="J129" s="53" t="s">
        <v>14</v>
      </c>
      <c r="K129" s="54" t="s">
        <v>15</v>
      </c>
    </row>
    <row r="130" spans="1:11" s="69" customFormat="1" ht="13.5" customHeight="1">
      <c r="A130" s="41"/>
      <c r="B130" s="41"/>
      <c r="C130" s="65" t="s">
        <v>255</v>
      </c>
      <c r="D130" s="42"/>
      <c r="E130" s="42"/>
      <c r="F130" s="42"/>
      <c r="G130" s="68" t="s">
        <v>254</v>
      </c>
      <c r="H130" s="67">
        <v>1</v>
      </c>
      <c r="I130" s="67" t="s">
        <v>274</v>
      </c>
      <c r="J130" s="68">
        <v>1</v>
      </c>
      <c r="K130" s="68" t="s">
        <v>261</v>
      </c>
    </row>
    <row r="131" spans="1:11" s="69" customFormat="1" ht="13.5" customHeight="1">
      <c r="A131" s="41"/>
      <c r="B131" s="41"/>
      <c r="C131" s="65"/>
      <c r="D131" s="42"/>
      <c r="E131" s="42"/>
      <c r="F131" s="42"/>
      <c r="G131" s="66"/>
      <c r="H131" s="65"/>
      <c r="I131" s="65"/>
      <c r="J131" s="70"/>
      <c r="K131" s="70"/>
    </row>
    <row r="132" spans="1:11" s="69" customFormat="1" ht="13.5" customHeight="1">
      <c r="A132" s="41"/>
      <c r="B132" s="41"/>
      <c r="C132" s="67" t="s">
        <v>256</v>
      </c>
      <c r="D132" s="71"/>
      <c r="E132" s="71"/>
      <c r="F132" s="127"/>
      <c r="G132" s="66"/>
      <c r="H132" s="65"/>
      <c r="I132" s="66"/>
      <c r="J132" s="68">
        <v>2</v>
      </c>
      <c r="K132" s="68" t="s">
        <v>263</v>
      </c>
    </row>
    <row r="133" spans="1:11" s="69" customFormat="1" ht="13.5" customHeight="1">
      <c r="A133" s="41"/>
      <c r="B133" s="41"/>
      <c r="C133" s="65"/>
      <c r="D133" s="42"/>
      <c r="E133" s="42"/>
      <c r="F133" s="133"/>
      <c r="G133" s="66"/>
      <c r="H133" s="65"/>
      <c r="I133" s="66"/>
      <c r="J133" s="66"/>
      <c r="K133" s="66"/>
    </row>
    <row r="134" spans="1:11" s="69" customFormat="1" ht="13.5" customHeight="1">
      <c r="A134" s="41"/>
      <c r="B134" s="41"/>
      <c r="C134" s="65"/>
      <c r="D134" s="42"/>
      <c r="E134" s="42"/>
      <c r="F134" s="133"/>
      <c r="G134" s="66"/>
      <c r="H134" s="65"/>
      <c r="I134" s="66"/>
      <c r="J134" s="68">
        <v>3</v>
      </c>
      <c r="K134" s="68" t="s">
        <v>265</v>
      </c>
    </row>
    <row r="135" spans="1:11" s="69" customFormat="1" ht="13.5" customHeight="1">
      <c r="A135" s="41"/>
      <c r="B135" s="41"/>
      <c r="C135" s="65"/>
      <c r="D135" s="42"/>
      <c r="E135" s="42"/>
      <c r="F135" s="133"/>
      <c r="G135" s="66"/>
      <c r="H135" s="65"/>
      <c r="I135" s="66"/>
      <c r="J135" s="66"/>
      <c r="K135" s="66"/>
    </row>
    <row r="136" spans="1:11" s="69" customFormat="1" ht="13.5" customHeight="1">
      <c r="A136" s="41"/>
      <c r="B136" s="41"/>
      <c r="C136" s="65"/>
      <c r="D136" s="42"/>
      <c r="E136" s="42"/>
      <c r="F136" s="133"/>
      <c r="G136" s="66"/>
      <c r="H136" s="65"/>
      <c r="I136" s="66"/>
      <c r="J136" s="68">
        <v>4</v>
      </c>
      <c r="K136" s="68" t="s">
        <v>266</v>
      </c>
    </row>
    <row r="137" spans="1:11" s="69" customFormat="1" ht="13.5" customHeight="1">
      <c r="A137" s="41"/>
      <c r="B137" s="41"/>
      <c r="C137" s="72"/>
      <c r="D137" s="47"/>
      <c r="E137" s="47"/>
      <c r="F137" s="134"/>
      <c r="G137" s="66"/>
      <c r="H137" s="72"/>
      <c r="I137" s="70"/>
      <c r="J137" s="70"/>
      <c r="K137" s="70"/>
    </row>
    <row r="138" spans="1:11" s="69" customFormat="1" ht="13.5" customHeight="1">
      <c r="A138" s="41"/>
      <c r="B138" s="41"/>
      <c r="C138" s="56" t="s">
        <v>257</v>
      </c>
      <c r="D138" s="57"/>
      <c r="E138" s="57"/>
      <c r="F138" s="128"/>
      <c r="G138" s="58"/>
      <c r="H138" s="56"/>
      <c r="I138" s="56"/>
      <c r="J138" s="58"/>
      <c r="K138" s="58"/>
    </row>
    <row r="139" spans="1:11" s="69" customFormat="1" ht="13.5" customHeight="1">
      <c r="A139" s="41"/>
      <c r="B139" s="41"/>
      <c r="C139" s="59" t="s">
        <v>267</v>
      </c>
      <c r="D139" s="60"/>
      <c r="E139" s="60"/>
      <c r="F139" s="129"/>
      <c r="G139" s="62"/>
      <c r="H139" s="59"/>
      <c r="I139" s="62"/>
      <c r="J139" s="62"/>
      <c r="K139" s="62"/>
    </row>
    <row r="140" spans="1:11" s="69" customFormat="1" ht="13.5" customHeight="1">
      <c r="A140" s="41"/>
      <c r="B140" s="41"/>
      <c r="C140" s="67" t="s">
        <v>258</v>
      </c>
      <c r="D140" s="71"/>
      <c r="E140" s="71"/>
      <c r="F140" s="127"/>
      <c r="G140" s="68" t="s">
        <v>254</v>
      </c>
      <c r="H140" s="67">
        <v>2</v>
      </c>
      <c r="I140" s="67" t="s">
        <v>268</v>
      </c>
      <c r="J140" s="68">
        <v>1</v>
      </c>
      <c r="K140" s="68" t="s">
        <v>270</v>
      </c>
    </row>
    <row r="141" spans="1:11" s="69" customFormat="1" ht="13.5" customHeight="1">
      <c r="A141" s="41"/>
      <c r="B141" s="41"/>
      <c r="C141" s="65"/>
      <c r="D141" s="42"/>
      <c r="E141" s="42"/>
      <c r="F141" s="133"/>
      <c r="G141" s="66"/>
      <c r="H141" s="65"/>
      <c r="I141" s="66"/>
      <c r="J141" s="70"/>
      <c r="K141" s="70"/>
    </row>
    <row r="142" spans="1:11" s="69" customFormat="1" ht="13.5" customHeight="1">
      <c r="A142" s="41"/>
      <c r="B142" s="41"/>
      <c r="C142" s="65"/>
      <c r="D142" s="42"/>
      <c r="E142" s="42"/>
      <c r="F142" s="133"/>
      <c r="G142" s="66"/>
      <c r="H142" s="65"/>
      <c r="I142" s="66"/>
      <c r="J142" s="68">
        <v>2</v>
      </c>
      <c r="K142" s="68" t="s">
        <v>271</v>
      </c>
    </row>
    <row r="143" spans="1:11" s="69" customFormat="1" ht="13.5" customHeight="1">
      <c r="A143" s="41"/>
      <c r="B143" s="41"/>
      <c r="C143" s="65"/>
      <c r="D143" s="42"/>
      <c r="E143" s="42"/>
      <c r="F143" s="133"/>
      <c r="G143" s="66"/>
      <c r="H143" s="65"/>
      <c r="I143" s="66"/>
      <c r="J143" s="70"/>
      <c r="K143" s="70"/>
    </row>
    <row r="144" spans="1:11" s="69" customFormat="1" ht="13.5" customHeight="1">
      <c r="A144" s="41"/>
      <c r="B144" s="41"/>
      <c r="C144" s="65"/>
      <c r="D144" s="42"/>
      <c r="E144" s="42"/>
      <c r="F144" s="133"/>
      <c r="G144" s="66"/>
      <c r="H144" s="65"/>
      <c r="I144" s="66"/>
      <c r="J144" s="68">
        <v>3</v>
      </c>
      <c r="K144" s="68" t="s">
        <v>272</v>
      </c>
    </row>
    <row r="145" spans="1:11" s="69" customFormat="1" ht="13.5" customHeight="1">
      <c r="A145" s="41"/>
      <c r="B145" s="41"/>
      <c r="C145" s="65"/>
      <c r="D145" s="42"/>
      <c r="E145" s="42"/>
      <c r="F145" s="133"/>
      <c r="G145" s="66"/>
      <c r="H145" s="65"/>
      <c r="I145" s="66"/>
      <c r="J145" s="70"/>
      <c r="K145" s="70"/>
    </row>
    <row r="146" spans="1:11" s="69" customFormat="1" ht="13.5" customHeight="1">
      <c r="A146" s="41"/>
      <c r="B146" s="41"/>
      <c r="C146" s="65"/>
      <c r="D146" s="42"/>
      <c r="E146" s="42"/>
      <c r="F146" s="133"/>
      <c r="G146" s="66"/>
      <c r="H146" s="65"/>
      <c r="I146" s="66"/>
      <c r="J146" s="68">
        <v>4</v>
      </c>
      <c r="K146" s="68" t="s">
        <v>273</v>
      </c>
    </row>
    <row r="147" spans="1:11" s="69" customFormat="1" ht="13.5" customHeight="1">
      <c r="A147" s="41"/>
      <c r="B147" s="41"/>
      <c r="C147" s="72"/>
      <c r="D147" s="47"/>
      <c r="E147" s="47"/>
      <c r="F147" s="134"/>
      <c r="G147" s="70"/>
      <c r="H147" s="72"/>
      <c r="I147" s="70"/>
      <c r="J147" s="70"/>
      <c r="K147" s="70"/>
    </row>
    <row r="148" spans="1:11" s="69" customFormat="1" ht="13.5" customHeight="1">
      <c r="A148" s="41"/>
      <c r="B148" s="41"/>
      <c r="C148" s="56" t="s">
        <v>259</v>
      </c>
      <c r="D148" s="57"/>
      <c r="E148" s="57"/>
      <c r="F148" s="128"/>
      <c r="G148" s="61"/>
      <c r="H148" s="56"/>
      <c r="I148" s="56"/>
      <c r="J148" s="58"/>
      <c r="K148" s="58"/>
    </row>
    <row r="149" spans="1:11" s="69" customFormat="1" ht="13.5" customHeight="1">
      <c r="A149" s="41"/>
      <c r="B149" s="41"/>
      <c r="C149" s="59" t="s">
        <v>260</v>
      </c>
      <c r="D149" s="60"/>
      <c r="E149" s="60"/>
      <c r="F149" s="129"/>
      <c r="G149" s="62"/>
      <c r="H149" s="59"/>
      <c r="I149" s="62"/>
      <c r="J149" s="62"/>
      <c r="K149" s="62"/>
    </row>
    <row r="151" spans="1:11" ht="13.5" customHeight="1">
      <c r="A151" s="64"/>
      <c r="B151" s="64"/>
      <c r="C151" s="46" t="s">
        <v>99</v>
      </c>
      <c r="D151" s="46"/>
      <c r="E151" s="46"/>
      <c r="F151" s="46"/>
      <c r="G151" s="46"/>
      <c r="H151" s="73"/>
      <c r="I151" s="73"/>
      <c r="J151" s="46"/>
      <c r="K151" s="46"/>
    </row>
    <row r="152" spans="1:11" ht="13.5" customHeight="1">
      <c r="A152" s="41"/>
      <c r="B152" s="41"/>
      <c r="C152" s="48" t="s">
        <v>12</v>
      </c>
      <c r="D152" s="49"/>
      <c r="E152" s="49"/>
      <c r="F152" s="49"/>
      <c r="G152" s="50" t="s">
        <v>60</v>
      </c>
      <c r="H152" s="51"/>
      <c r="I152" s="51"/>
      <c r="J152" s="51"/>
      <c r="K152" s="52"/>
    </row>
    <row r="153" spans="1:11" ht="13.5" customHeight="1">
      <c r="A153" s="41"/>
      <c r="B153" s="41"/>
      <c r="C153" s="48" t="s">
        <v>13</v>
      </c>
      <c r="D153" s="111"/>
      <c r="E153" s="111"/>
      <c r="F153" s="111"/>
      <c r="G153" s="54" t="s">
        <v>43</v>
      </c>
      <c r="H153" s="53" t="s">
        <v>14</v>
      </c>
      <c r="I153" s="50" t="s">
        <v>0</v>
      </c>
      <c r="J153" s="53" t="s">
        <v>14</v>
      </c>
      <c r="K153" s="54" t="s">
        <v>15</v>
      </c>
    </row>
    <row r="154" spans="1:11" s="69" customFormat="1" ht="13.5" customHeight="1">
      <c r="A154" s="41"/>
      <c r="B154" s="41"/>
      <c r="C154" s="63" t="s">
        <v>121</v>
      </c>
      <c r="D154" s="43"/>
      <c r="E154" s="43"/>
      <c r="F154" s="43"/>
      <c r="G154" s="58"/>
      <c r="H154" s="56"/>
      <c r="I154" s="56"/>
      <c r="J154" s="58"/>
      <c r="K154" s="58"/>
    </row>
    <row r="155" spans="1:11" s="69" customFormat="1" ht="13.5" customHeight="1">
      <c r="A155" s="41"/>
      <c r="B155" s="41"/>
      <c r="C155" s="59"/>
      <c r="D155" s="60"/>
      <c r="E155" s="60"/>
      <c r="F155" s="129"/>
      <c r="G155" s="62"/>
      <c r="H155" s="59"/>
      <c r="I155" s="59"/>
      <c r="J155" s="62"/>
      <c r="K155" s="62"/>
    </row>
    <row r="157" spans="1:11" ht="13.5" customHeight="1">
      <c r="A157" s="64"/>
      <c r="B157" s="64"/>
      <c r="C157" s="46" t="s">
        <v>100</v>
      </c>
      <c r="D157" s="46"/>
      <c r="E157" s="46"/>
      <c r="F157" s="46"/>
      <c r="G157" s="46"/>
      <c r="H157" s="73"/>
      <c r="I157" s="73"/>
      <c r="J157" s="46"/>
      <c r="K157" s="46"/>
    </row>
    <row r="158" spans="1:11" ht="13.5" customHeight="1">
      <c r="A158" s="41"/>
      <c r="B158" s="41"/>
      <c r="C158" s="48" t="s">
        <v>12</v>
      </c>
      <c r="D158" s="49"/>
      <c r="E158" s="49"/>
      <c r="F158" s="49"/>
      <c r="G158" s="50" t="s">
        <v>60</v>
      </c>
      <c r="H158" s="51"/>
      <c r="I158" s="51"/>
      <c r="J158" s="51"/>
      <c r="K158" s="52"/>
    </row>
    <row r="159" spans="1:11" ht="13.5" customHeight="1">
      <c r="A159" s="41"/>
      <c r="B159" s="41"/>
      <c r="C159" s="48" t="s">
        <v>13</v>
      </c>
      <c r="D159" s="111"/>
      <c r="E159" s="111"/>
      <c r="F159" s="111"/>
      <c r="G159" s="54" t="s">
        <v>43</v>
      </c>
      <c r="H159" s="53" t="s">
        <v>14</v>
      </c>
      <c r="I159" s="50" t="s">
        <v>0</v>
      </c>
      <c r="J159" s="53" t="s">
        <v>14</v>
      </c>
      <c r="K159" s="54" t="s">
        <v>15</v>
      </c>
    </row>
    <row r="160" spans="1:11" s="69" customFormat="1" ht="13.5" customHeight="1">
      <c r="A160" s="41"/>
      <c r="B160" s="41"/>
      <c r="C160" s="63" t="s">
        <v>122</v>
      </c>
      <c r="D160" s="43"/>
      <c r="E160" s="43"/>
      <c r="F160" s="43"/>
      <c r="G160" s="58"/>
      <c r="H160" s="56"/>
      <c r="I160" s="56"/>
      <c r="J160" s="58"/>
      <c r="K160" s="58"/>
    </row>
    <row r="161" spans="1:11" s="69" customFormat="1" ht="13.5" customHeight="1">
      <c r="A161" s="41"/>
      <c r="B161" s="41"/>
      <c r="C161" s="59"/>
      <c r="D161" s="60"/>
      <c r="E161" s="60"/>
      <c r="F161" s="129"/>
      <c r="G161" s="62"/>
      <c r="H161" s="59"/>
      <c r="I161" s="59"/>
      <c r="J161" s="62"/>
      <c r="K161" s="62"/>
    </row>
    <row r="163" spans="1:11" ht="13.5" customHeight="1">
      <c r="A163" s="64"/>
      <c r="B163" s="64"/>
      <c r="C163" s="46" t="s">
        <v>101</v>
      </c>
      <c r="D163" s="46"/>
      <c r="E163" s="46"/>
      <c r="F163" s="46"/>
      <c r="G163" s="46"/>
      <c r="H163" s="73"/>
      <c r="I163" s="73"/>
      <c r="J163" s="46"/>
      <c r="K163" s="46"/>
    </row>
    <row r="164" spans="1:11" ht="13.5" customHeight="1">
      <c r="A164" s="41"/>
      <c r="B164" s="41"/>
      <c r="C164" s="48" t="s">
        <v>12</v>
      </c>
      <c r="D164" s="49"/>
      <c r="E164" s="49"/>
      <c r="F164" s="49"/>
      <c r="G164" s="50" t="s">
        <v>60</v>
      </c>
      <c r="H164" s="51"/>
      <c r="I164" s="51"/>
      <c r="J164" s="51"/>
      <c r="K164" s="52"/>
    </row>
    <row r="165" spans="1:11" ht="13.5" customHeight="1">
      <c r="A165" s="41"/>
      <c r="B165" s="41"/>
      <c r="C165" s="48" t="s">
        <v>13</v>
      </c>
      <c r="D165" s="111"/>
      <c r="E165" s="111"/>
      <c r="F165" s="111"/>
      <c r="G165" s="54" t="s">
        <v>43</v>
      </c>
      <c r="H165" s="53" t="s">
        <v>14</v>
      </c>
      <c r="I165" s="50" t="s">
        <v>0</v>
      </c>
      <c r="J165" s="53" t="s">
        <v>14</v>
      </c>
      <c r="K165" s="54" t="s">
        <v>15</v>
      </c>
    </row>
    <row r="166" spans="1:11" s="69" customFormat="1" ht="13.5" customHeight="1">
      <c r="A166" s="41"/>
      <c r="B166" s="41"/>
      <c r="C166" s="56" t="s">
        <v>123</v>
      </c>
      <c r="D166" s="57"/>
      <c r="E166" s="57"/>
      <c r="F166" s="128"/>
      <c r="G166" s="58"/>
      <c r="H166" s="56"/>
      <c r="I166" s="56"/>
      <c r="J166" s="58"/>
      <c r="K166" s="58"/>
    </row>
    <row r="167" spans="1:11" s="69" customFormat="1" ht="13.5" customHeight="1">
      <c r="A167" s="41"/>
      <c r="B167" s="41"/>
      <c r="C167" s="59"/>
      <c r="D167" s="60"/>
      <c r="E167" s="60"/>
      <c r="F167" s="129"/>
      <c r="G167" s="62"/>
      <c r="H167" s="59"/>
      <c r="I167" s="59"/>
      <c r="J167" s="62"/>
      <c r="K167" s="62"/>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115"/>
  <sheetViews>
    <sheetView showGridLines="0" zoomScale="85" zoomScaleNormal="85" workbookViewId="0">
      <pane xSplit="7" ySplit="3" topLeftCell="H4" activePane="bottomRight" state="frozen"/>
      <selection pane="topRight" activeCell="H1" sqref="H1"/>
      <selection pane="bottomLeft" activeCell="A4" sqref="A4"/>
      <selection pane="bottomRight"/>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114"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4">
      <c r="K1" s="115"/>
      <c r="L1" s="115"/>
      <c r="M1" s="116">
        <f>SUM($M$4:$M115)</f>
        <v>0</v>
      </c>
      <c r="N1" s="117">
        <v>6.9444444444444447E-4</v>
      </c>
    </row>
    <row r="2" spans="1:14" ht="31.5">
      <c r="A2" s="1" t="s">
        <v>41</v>
      </c>
      <c r="B2" s="1" t="s">
        <v>0</v>
      </c>
      <c r="C2" s="1" t="s">
        <v>41</v>
      </c>
      <c r="D2" s="1" t="s">
        <v>1</v>
      </c>
      <c r="E2" s="1" t="s">
        <v>2</v>
      </c>
      <c r="F2" s="1" t="s">
        <v>3</v>
      </c>
      <c r="G2" s="1" t="s">
        <v>39</v>
      </c>
      <c r="H2" s="2" t="s">
        <v>40</v>
      </c>
      <c r="I2" s="3"/>
      <c r="J2" s="4" t="s">
        <v>4</v>
      </c>
      <c r="K2" s="5" t="s">
        <v>5</v>
      </c>
      <c r="L2" s="5" t="s">
        <v>6</v>
      </c>
      <c r="M2" s="6" t="s">
        <v>7</v>
      </c>
    </row>
    <row r="3" spans="1:14" s="148" customFormat="1" ht="24" customHeight="1">
      <c r="A3" s="151" t="s">
        <v>203</v>
      </c>
      <c r="B3" s="152"/>
      <c r="C3" s="152"/>
      <c r="D3" s="152"/>
      <c r="E3" s="152"/>
      <c r="F3" s="152"/>
      <c r="G3" s="152"/>
      <c r="H3" s="152"/>
      <c r="I3" s="152"/>
      <c r="J3" s="152"/>
      <c r="K3" s="152"/>
      <c r="L3" s="152"/>
      <c r="M3" s="153"/>
    </row>
    <row r="4" spans="1:14">
      <c r="A4" s="7">
        <f ca="1">IF(B4="","",MAX($A$1:INDIRECT(ADDRESS(ROW()-1,COLUMN(),1)))+1)</f>
        <v>1</v>
      </c>
      <c r="B4" s="8" t="s">
        <v>53</v>
      </c>
      <c r="C4" s="9">
        <f ca="1">IF(B4="",IF(D4="","",IF(LEFT(D4)="※","",MAX(INDIRECT(ADDRESS(MATCH(MAX($A$1:INDIRECT(ADDRESS(ROW(),COLUMN()-2,1))),$A$1:INDIRECT(ADDRESS(ROW(),COLUMN()-2,1))),COLUMN(),1)):INDIRECT(ADDRESS(ROW()-1,COLUMN(),1)))+1)),1)</f>
        <v>1</v>
      </c>
      <c r="D4" s="10" t="s">
        <v>369</v>
      </c>
      <c r="E4" s="38" t="s">
        <v>16</v>
      </c>
      <c r="F4" s="7" t="s">
        <v>44</v>
      </c>
      <c r="G4" s="106" t="s">
        <v>17</v>
      </c>
      <c r="H4" s="10"/>
      <c r="I4" s="11" t="s">
        <v>54</v>
      </c>
      <c r="J4" s="12" t="s">
        <v>339</v>
      </c>
      <c r="K4" s="13"/>
      <c r="L4" s="14"/>
      <c r="M4" s="124" t="str">
        <f t="shared" ref="M4:M101" si="0">IF(K4="","",IF(L4="","",IF(L4=K4,$N$1,L4-K4)))</f>
        <v/>
      </c>
    </row>
    <row r="5" spans="1:14">
      <c r="A5" s="15" t="str">
        <f ca="1">IF(B5="","",MAX($A$1:INDIRECT(ADDRESS(ROW()-1,COLUMN(),1)))+1)</f>
        <v/>
      </c>
      <c r="B5" s="15"/>
      <c r="C5" s="16" t="str">
        <f ca="1">IF(B5="",IF(D5="","",IF(LEFT(D5)="※","",MAX(INDIRECT(ADDRESS(MATCH(MAX($A$1:INDIRECT(ADDRESS(ROW(),COLUMN()-2,1))),$A$1:INDIRECT(ADDRESS(ROW(),COLUMN()-2,1))),COLUMN(),1)):INDIRECT(ADDRESS(ROW()-1,COLUMN(),1)))+1)),1)</f>
        <v/>
      </c>
      <c r="D5" s="15"/>
      <c r="E5" s="29"/>
      <c r="F5" s="15"/>
      <c r="G5" s="107"/>
      <c r="H5" s="17"/>
      <c r="I5" s="18" t="s">
        <v>9</v>
      </c>
      <c r="J5" s="32" t="s">
        <v>338</v>
      </c>
      <c r="K5" s="112"/>
      <c r="L5" s="112"/>
      <c r="M5" s="123" t="str">
        <f t="shared" si="0"/>
        <v/>
      </c>
    </row>
    <row r="6" spans="1:14">
      <c r="A6" s="15" t="str">
        <f ca="1">IF(B6="","",MAX($A$1:INDIRECT(ADDRESS(ROW()-1,COLUMN(),1)))+1)</f>
        <v/>
      </c>
      <c r="B6" s="15"/>
      <c r="C6" s="16" t="str">
        <f ca="1">IF(B6="",IF(D6="","",IF(LEFT(D6)="※","",MAX(INDIRECT(ADDRESS(MATCH(MAX($A$1:INDIRECT(ADDRESS(ROW(),COLUMN()-2,1))),$A$1:INDIRECT(ADDRESS(ROW(),COLUMN()-2,1))),COLUMN(),1)):INDIRECT(ADDRESS(ROW()-1,COLUMN(),1)))+1)),1)</f>
        <v/>
      </c>
      <c r="D6" s="15"/>
      <c r="E6" s="29"/>
      <c r="F6" s="15"/>
      <c r="G6" s="107"/>
      <c r="H6" s="17"/>
      <c r="I6" s="18" t="s">
        <v>56</v>
      </c>
      <c r="J6" s="32" t="s">
        <v>204</v>
      </c>
      <c r="K6" s="112"/>
      <c r="L6" s="112"/>
      <c r="M6" s="123" t="str">
        <f t="shared" ref="M6" si="1">IF(K6="","",IF(L6="","",IF(L6=K6,$N$1,L6-K6)))</f>
        <v/>
      </c>
    </row>
    <row r="7" spans="1:14">
      <c r="A7" s="15" t="str">
        <f ca="1">IF(B7="","",MAX($A$1:INDIRECT(ADDRESS(ROW()-1,COLUMN(),1)))+1)</f>
        <v/>
      </c>
      <c r="B7" s="15"/>
      <c r="C7" s="16" t="str">
        <f ca="1">IF(B7="",IF(D7="","",IF(LEFT(D7)="※","",MAX(INDIRECT(ADDRESS(MATCH(MAX($A$1:INDIRECT(ADDRESS(ROW(),COLUMN()-2,1))),$A$1:INDIRECT(ADDRESS(ROW(),COLUMN()-2,1))),COLUMN(),1)):INDIRECT(ADDRESS(ROW()-1,COLUMN(),1)))+1)),1)</f>
        <v/>
      </c>
      <c r="D7" s="15"/>
      <c r="E7" s="29"/>
      <c r="F7" s="15"/>
      <c r="G7" s="107"/>
      <c r="H7" s="17"/>
      <c r="I7" s="18" t="s">
        <v>56</v>
      </c>
      <c r="J7" s="32" t="s">
        <v>205</v>
      </c>
      <c r="K7" s="112"/>
      <c r="L7" s="112"/>
      <c r="M7" s="123" t="str">
        <f>IF(K7="","",IF(L7="","",IF(L7=K7,$N$1,L7-K7)))</f>
        <v/>
      </c>
    </row>
    <row r="8" spans="1:14">
      <c r="A8" s="15" t="str">
        <f ca="1">IF(B8="","",MAX($A$1:INDIRECT(ADDRESS(ROW()-1,COLUMN(),1)))+1)</f>
        <v/>
      </c>
      <c r="B8" s="15"/>
      <c r="C8" s="16" t="str">
        <f ca="1">IF(B8="",IF(D8="","",IF(LEFT(D8)="※","",MAX(INDIRECT(ADDRESS(MATCH(MAX($A$1:INDIRECT(ADDRESS(ROW(),COLUMN()-2,1))),$A$1:INDIRECT(ADDRESS(ROW(),COLUMN()-2,1))),COLUMN(),1)):INDIRECT(ADDRESS(ROW()-1,COLUMN(),1)))+1)),1)</f>
        <v/>
      </c>
      <c r="D8" s="15"/>
      <c r="E8" s="29"/>
      <c r="F8" s="15"/>
      <c r="G8" s="107"/>
      <c r="H8" s="17"/>
      <c r="I8" s="18" t="s">
        <v>56</v>
      </c>
      <c r="J8" s="32" t="s">
        <v>206</v>
      </c>
      <c r="K8" s="112"/>
      <c r="L8" s="112"/>
      <c r="M8" s="123" t="str">
        <f>IF(K8="","",IF(L8="","",IF(L8=K8,$N$1,L8-K8)))</f>
        <v/>
      </c>
    </row>
    <row r="9" spans="1:14">
      <c r="A9" s="15" t="str">
        <f ca="1">IF(B9="","",MAX($A$1:INDIRECT(ADDRESS(ROW()-1,COLUMN(),1)))+1)</f>
        <v/>
      </c>
      <c r="B9" s="15"/>
      <c r="C9" s="16" t="str">
        <f ca="1">IF(B9="",IF(D9="","",IF(LEFT(D9)="※","",MAX(INDIRECT(ADDRESS(MATCH(MAX($A$1:INDIRECT(ADDRESS(ROW(),COLUMN()-2,1))),$A$1:INDIRECT(ADDRESS(ROW(),COLUMN()-2,1))),COLUMN(),1)):INDIRECT(ADDRESS(ROW()-1,COLUMN(),1)))+1)),1)</f>
        <v/>
      </c>
      <c r="D9" s="15"/>
      <c r="E9" s="29"/>
      <c r="F9" s="15"/>
      <c r="G9" s="107"/>
      <c r="H9" s="17"/>
      <c r="I9" s="18" t="s">
        <v>56</v>
      </c>
      <c r="J9" s="32" t="s">
        <v>207</v>
      </c>
      <c r="K9" s="112"/>
      <c r="L9" s="112"/>
      <c r="M9" s="123" t="str">
        <f>IF(K9="","",IF(L9="","",IF(L9=K9,$N$1,L9-K9)))</f>
        <v/>
      </c>
    </row>
    <row r="10" spans="1:14">
      <c r="A10" s="15" t="str">
        <f ca="1">IF(B10="","",MAX($A$1:INDIRECT(ADDRESS(ROW()-1,COLUMN(),1)))+1)</f>
        <v/>
      </c>
      <c r="B10" s="15"/>
      <c r="C10" s="36" t="str">
        <f ca="1">IF(B10="",IF(D10="","",IF(LEFT(D10)="※","",MAX(INDIRECT(ADDRESS(MATCH(MAX($A$1:INDIRECT(ADDRESS(ROW(),COLUMN()-2,1))),$A$1:INDIRECT(ADDRESS(ROW(),COLUMN()-2,1))),COLUMN(),1)):INDIRECT(ADDRESS(ROW()-1,COLUMN(),1)))+1)),1)</f>
        <v/>
      </c>
      <c r="D10" s="23"/>
      <c r="E10" s="110"/>
      <c r="F10" s="23"/>
      <c r="G10" s="107"/>
      <c r="H10" s="24"/>
      <c r="I10" s="25"/>
      <c r="J10" s="26"/>
      <c r="K10" s="126"/>
      <c r="L10" s="126"/>
      <c r="M10" s="125" t="str">
        <f t="shared" si="0"/>
        <v/>
      </c>
    </row>
    <row r="11" spans="1:14">
      <c r="A11" s="15" t="str">
        <f ca="1">IF(B11="","",MAX($A$1:INDIRECT(ADDRESS(ROW()-1,COLUMN(),1)))+1)</f>
        <v/>
      </c>
      <c r="B11" s="15"/>
      <c r="C11" s="9">
        <f ca="1">IF(B11="",IF(D11="","",IF(LEFT(D11)="※","",MAX(INDIRECT(ADDRESS(MATCH(MAX($A$1:INDIRECT(ADDRESS(ROW(),COLUMN()-2,1))),$A$1:INDIRECT(ADDRESS(ROW(),COLUMN()-2,1))),COLUMN(),1)):INDIRECT(ADDRESS(ROW()-1,COLUMN(),1)))+1)),1)</f>
        <v>2</v>
      </c>
      <c r="D11" s="10" t="s">
        <v>57</v>
      </c>
      <c r="E11" s="38" t="s">
        <v>8</v>
      </c>
      <c r="F11" s="7" t="s">
        <v>44</v>
      </c>
      <c r="G11" s="106" t="s">
        <v>17</v>
      </c>
      <c r="H11" s="20"/>
      <c r="I11" s="11" t="s">
        <v>18</v>
      </c>
      <c r="J11" s="12" t="s">
        <v>339</v>
      </c>
      <c r="K11" s="120"/>
      <c r="L11" s="120"/>
      <c r="M11" s="124" t="str">
        <f t="shared" ref="M11" si="2">IF(K11="","",IF(L11="","",IF(L11=K11,$N$1,L11-K11)))</f>
        <v/>
      </c>
    </row>
    <row r="12" spans="1:14">
      <c r="A12" s="15" t="str">
        <f ca="1">IF(B12="","",MAX($A$1:INDIRECT(ADDRESS(ROW()-1,COLUMN(),1)))+1)</f>
        <v/>
      </c>
      <c r="B12" s="15"/>
      <c r="C12" s="16" t="str">
        <f ca="1">IF(B12="",IF(D12="","",IF(LEFT(D12)="※","",MAX(INDIRECT(ADDRESS(MATCH(MAX($A$1:INDIRECT(ADDRESS(ROW(),COLUMN()-2,1))),$A$1:INDIRECT(ADDRESS(ROW(),COLUMN()-2,1))),COLUMN(),1)):INDIRECT(ADDRESS(ROW()-1,COLUMN(),1)))+1)),1)</f>
        <v/>
      </c>
      <c r="D12" s="15" t="s">
        <v>124</v>
      </c>
      <c r="E12" s="29"/>
      <c r="F12" s="15"/>
      <c r="G12" s="160"/>
      <c r="H12" s="17"/>
      <c r="I12" s="18" t="s">
        <v>18</v>
      </c>
      <c r="J12" s="34" t="s">
        <v>55</v>
      </c>
      <c r="K12" s="119"/>
      <c r="L12" s="119"/>
      <c r="M12" s="123" t="str">
        <f t="shared" si="0"/>
        <v/>
      </c>
    </row>
    <row r="13" spans="1:14">
      <c r="A13" s="15" t="str">
        <f ca="1">IF(B13="","",MAX($A$1:INDIRECT(ADDRESS(ROW()-1,COLUMN(),1)))+1)</f>
        <v/>
      </c>
      <c r="B13" s="15"/>
      <c r="C13" s="16" t="str">
        <f ca="1">IF(B13="",IF(D13="","",IF(LEFT(D13)="※","",MAX(INDIRECT(ADDRESS(MATCH(MAX($A$1:INDIRECT(ADDRESS(ROW(),COLUMN()-2,1))),$A$1:INDIRECT(ADDRESS(ROW(),COLUMN()-2,1))),COLUMN(),1)):INDIRECT(ADDRESS(ROW()-1,COLUMN(),1)))+1)),1)</f>
        <v/>
      </c>
      <c r="D13" s="15"/>
      <c r="E13" s="29"/>
      <c r="F13" s="29"/>
      <c r="G13" s="107"/>
      <c r="H13" s="17"/>
      <c r="I13" s="18" t="s">
        <v>18</v>
      </c>
      <c r="J13" s="32" t="s">
        <v>288</v>
      </c>
      <c r="K13" s="119"/>
      <c r="L13" s="119"/>
      <c r="M13" s="123" t="str">
        <f t="shared" si="0"/>
        <v/>
      </c>
    </row>
    <row r="14" spans="1:14">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07"/>
      <c r="H14" s="17"/>
      <c r="I14" s="18"/>
      <c r="J14" s="32" t="s">
        <v>360</v>
      </c>
      <c r="K14" s="119"/>
      <c r="L14" s="119"/>
      <c r="M14" s="123" t="str">
        <f t="shared" si="0"/>
        <v/>
      </c>
    </row>
    <row r="15" spans="1:14">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07"/>
      <c r="H15" s="17"/>
      <c r="I15" s="18"/>
      <c r="J15" s="32" t="s">
        <v>340</v>
      </c>
      <c r="K15" s="119"/>
      <c r="L15" s="119"/>
      <c r="M15" s="123" t="str">
        <f t="shared" ref="M15" si="3">IF(K15="","",IF(L15="","",IF(L15=K15,$N$1,L15-K15)))</f>
        <v/>
      </c>
    </row>
    <row r="16" spans="1:14">
      <c r="A16" s="15" t="str">
        <f ca="1">IF(B16="","",MAX($A$1:INDIRECT(ADDRESS(ROW()-1,COLUMN(),1)))+1)</f>
        <v/>
      </c>
      <c r="B16" s="15"/>
      <c r="C16" s="16" t="str">
        <f ca="1">IF(B16="",IF(D16="","",IF(LEFT(D16)="※","",MAX(INDIRECT(ADDRESS(MATCH(MAX($A$1:INDIRECT(ADDRESS(ROW(),COLUMN()-2,1))),$A$1:INDIRECT(ADDRESS(ROW(),COLUMN()-2,1))),COLUMN(),1)):INDIRECT(ADDRESS(ROW()-1,COLUMN(),1)))+1)),1)</f>
        <v/>
      </c>
      <c r="D16" s="15"/>
      <c r="E16" s="29"/>
      <c r="F16" s="29"/>
      <c r="G16" s="107"/>
      <c r="H16" s="17"/>
      <c r="I16" s="18"/>
      <c r="J16" s="161" t="s">
        <v>341</v>
      </c>
      <c r="K16" s="119"/>
      <c r="L16" s="119"/>
      <c r="M16" s="123" t="str">
        <f t="shared" ref="M16" si="4">IF(K16="","",IF(L16="","",IF(L16=K16,$N$1,L16-K16)))</f>
        <v/>
      </c>
    </row>
    <row r="17" spans="1:13">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107"/>
      <c r="H17" s="17"/>
      <c r="I17" s="18"/>
      <c r="J17" s="35"/>
      <c r="K17" s="119"/>
      <c r="L17" s="119"/>
      <c r="M17" s="123" t="str">
        <f t="shared" si="0"/>
        <v/>
      </c>
    </row>
    <row r="18" spans="1:13">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107"/>
      <c r="H18" s="17"/>
      <c r="I18" s="18"/>
      <c r="J18" s="131" t="s">
        <v>34</v>
      </c>
      <c r="K18" s="119"/>
      <c r="L18" s="119"/>
      <c r="M18" s="123" t="str">
        <f t="shared" si="0"/>
        <v/>
      </c>
    </row>
    <row r="19" spans="1:13">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107"/>
      <c r="H19" s="17"/>
      <c r="I19" s="18"/>
      <c r="J19" s="35" t="s">
        <v>35</v>
      </c>
      <c r="K19" s="119"/>
      <c r="L19" s="119"/>
      <c r="M19" s="123" t="str">
        <f t="shared" si="0"/>
        <v/>
      </c>
    </row>
    <row r="20" spans="1:13">
      <c r="A20" s="15" t="str">
        <f ca="1">IF(B20="","",MAX($A$1:INDIRECT(ADDRESS(ROW()-1,COLUMN(),1)))+1)</f>
        <v/>
      </c>
      <c r="B20" s="15"/>
      <c r="C20" s="16" t="str">
        <f ca="1">IF(B20="",IF(D20="","",IF(LEFT(D20)="※","",MAX(INDIRECT(ADDRESS(MATCH(MAX($A$1:INDIRECT(ADDRESS(ROW(),COLUMN()-2,1))),$A$1:INDIRECT(ADDRESS(ROW(),COLUMN()-2,1))),COLUMN(),1)):INDIRECT(ADDRESS(ROW()-1,COLUMN(),1)))+1)),1)</f>
        <v/>
      </c>
      <c r="D20" s="15"/>
      <c r="E20" s="29"/>
      <c r="F20" s="29"/>
      <c r="G20" s="107"/>
      <c r="H20" s="17"/>
      <c r="I20" s="18"/>
      <c r="J20" s="35"/>
      <c r="K20" s="119"/>
      <c r="L20" s="119"/>
      <c r="M20" s="123" t="str">
        <f t="shared" si="0"/>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107"/>
      <c r="H21" s="17"/>
      <c r="I21" s="18"/>
      <c r="J21" s="35" t="s">
        <v>130</v>
      </c>
      <c r="K21" s="119"/>
      <c r="L21" s="119"/>
      <c r="M21" s="123" t="str">
        <f t="shared" si="0"/>
        <v/>
      </c>
    </row>
    <row r="22" spans="1:13">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107"/>
      <c r="H22" s="17"/>
      <c r="I22" s="18"/>
      <c r="J22" s="35"/>
      <c r="K22" s="119"/>
      <c r="L22" s="119"/>
      <c r="M22" s="123" t="str">
        <f t="shared" si="0"/>
        <v/>
      </c>
    </row>
    <row r="23" spans="1:13">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107"/>
      <c r="H23" s="17"/>
      <c r="I23" s="18"/>
      <c r="J23" s="35" t="s">
        <v>36</v>
      </c>
      <c r="K23" s="119"/>
      <c r="L23" s="119"/>
      <c r="M23" s="123" t="str">
        <f t="shared" si="0"/>
        <v/>
      </c>
    </row>
    <row r="24" spans="1:13">
      <c r="A24" s="15" t="str">
        <f ca="1">IF(B24="","",MAX($A$1:INDIRECT(ADDRESS(ROW()-1,COLUMN(),1)))+1)</f>
        <v/>
      </c>
      <c r="B24" s="15"/>
      <c r="C24" s="16" t="str">
        <f ca="1">IF(B24="",IF(D24="","",IF(LEFT(D24)="※","",MAX(INDIRECT(ADDRESS(MATCH(MAX($A$1:INDIRECT(ADDRESS(ROW(),COLUMN()-2,1))),$A$1:INDIRECT(ADDRESS(ROW(),COLUMN()-2,1))),COLUMN(),1)):INDIRECT(ADDRESS(ROW()-1,COLUMN(),1)))+1)),1)</f>
        <v/>
      </c>
      <c r="D24" s="15"/>
      <c r="E24" s="29"/>
      <c r="F24" s="29"/>
      <c r="G24" s="107"/>
      <c r="H24" s="17"/>
      <c r="I24" s="18"/>
      <c r="J24" s="35"/>
      <c r="K24" s="119"/>
      <c r="L24" s="119"/>
      <c r="M24" s="123" t="str">
        <f t="shared" si="0"/>
        <v/>
      </c>
    </row>
    <row r="25" spans="1:13">
      <c r="A25" s="15" t="str">
        <f ca="1">IF(B25="","",MAX($A$1:INDIRECT(ADDRESS(ROW()-1,COLUMN(),1)))+1)</f>
        <v/>
      </c>
      <c r="B25" s="15"/>
      <c r="C25" s="16" t="str">
        <f ca="1">IF(B25="",IF(D25="","",IF(LEFT(D25)="※","",MAX(INDIRECT(ADDRESS(MATCH(MAX($A$1:INDIRECT(ADDRESS(ROW(),COLUMN()-2,1))),$A$1:INDIRECT(ADDRESS(ROW(),COLUMN()-2,1))),COLUMN(),1)):INDIRECT(ADDRESS(ROW()-1,COLUMN(),1)))+1)),1)</f>
        <v/>
      </c>
      <c r="D25" s="15"/>
      <c r="E25" s="29"/>
      <c r="F25" s="29"/>
      <c r="G25" s="107"/>
      <c r="H25" s="17"/>
      <c r="I25" s="18"/>
      <c r="J25" s="35" t="s">
        <v>37</v>
      </c>
      <c r="K25" s="119"/>
      <c r="L25" s="119"/>
      <c r="M25" s="123" t="str">
        <f t="shared" si="0"/>
        <v/>
      </c>
    </row>
    <row r="26" spans="1:13">
      <c r="A26" s="15" t="str">
        <f ca="1">IF(B26="","",MAX($A$1:INDIRECT(ADDRESS(ROW()-1,COLUMN(),1)))+1)</f>
        <v/>
      </c>
      <c r="B26" s="15"/>
      <c r="C26" s="16" t="str">
        <f ca="1">IF(B26="",IF(D26="","",IF(LEFT(D26)="※","",MAX(INDIRECT(ADDRESS(MATCH(MAX($A$1:INDIRECT(ADDRESS(ROW(),COLUMN()-2,1))),$A$1:INDIRECT(ADDRESS(ROW(),COLUMN()-2,1))),COLUMN(),1)):INDIRECT(ADDRESS(ROW()-1,COLUMN(),1)))+1)),1)</f>
        <v/>
      </c>
      <c r="D26" s="15"/>
      <c r="E26" s="29"/>
      <c r="F26" s="29"/>
      <c r="G26" s="107"/>
      <c r="H26" s="17"/>
      <c r="I26" s="18"/>
      <c r="J26" s="35" t="s">
        <v>38</v>
      </c>
      <c r="K26" s="119"/>
      <c r="L26" s="119"/>
      <c r="M26" s="123" t="str">
        <f t="shared" si="0"/>
        <v/>
      </c>
    </row>
    <row r="27" spans="1:13">
      <c r="A27" s="15" t="str">
        <f ca="1">IF(B27="","",MAX($A$1:INDIRECT(ADDRESS(ROW()-1,COLUMN(),1)))+1)</f>
        <v/>
      </c>
      <c r="B27" s="15"/>
      <c r="C27" s="16" t="str">
        <f ca="1">IF(B27="",IF(D27="","",IF(LEFT(D27)="※","",MAX(INDIRECT(ADDRESS(MATCH(MAX($A$1:INDIRECT(ADDRESS(ROW(),COLUMN()-2,1))),$A$1:INDIRECT(ADDRESS(ROW(),COLUMN()-2,1))),COLUMN(),1)):INDIRECT(ADDRESS(ROW()-1,COLUMN(),1)))+1)),1)</f>
        <v/>
      </c>
      <c r="D27" s="15"/>
      <c r="E27" s="29"/>
      <c r="F27" s="29"/>
      <c r="G27" s="107"/>
      <c r="H27" s="17"/>
      <c r="I27" s="18"/>
      <c r="J27" s="35"/>
      <c r="K27" s="119"/>
      <c r="L27" s="119"/>
      <c r="M27" s="123" t="str">
        <f t="shared" si="0"/>
        <v/>
      </c>
    </row>
    <row r="28" spans="1:13" ht="12.75" customHeight="1">
      <c r="A28" s="15" t="str">
        <f ca="1">IF(B28="","",MAX($A$1:INDIRECT(ADDRESS(ROW()-1,COLUMN(),1)))+1)</f>
        <v/>
      </c>
      <c r="B28" s="15"/>
      <c r="C28" s="16" t="str">
        <f ca="1">IF(B28="",IF(D28="","",IF(LEFT(D28)="※","",MAX(INDIRECT(ADDRESS(MATCH(MAX($A$1:INDIRECT(ADDRESS(ROW(),COLUMN()-2,1))),$A$1:INDIRECT(ADDRESS(ROW(),COLUMN()-2,1))),COLUMN(),1)):INDIRECT(ADDRESS(ROW()-1,COLUMN(),1)))+1)),1)</f>
        <v/>
      </c>
      <c r="D28" s="15"/>
      <c r="E28" s="29"/>
      <c r="F28" s="29"/>
      <c r="G28" s="107"/>
      <c r="H28" s="17"/>
      <c r="I28" s="18"/>
      <c r="J28" s="35" t="s">
        <v>131</v>
      </c>
      <c r="K28" s="119"/>
      <c r="L28" s="119"/>
      <c r="M28" s="123" t="str">
        <f t="shared" si="0"/>
        <v/>
      </c>
    </row>
    <row r="29" spans="1:13" ht="12.75" customHeight="1">
      <c r="A29" s="15" t="str">
        <f ca="1">IF(B29="","",MAX($A$1:INDIRECT(ADDRESS(ROW()-1,COLUMN(),1)))+1)</f>
        <v/>
      </c>
      <c r="B29" s="15"/>
      <c r="C29" s="16" t="str">
        <f ca="1">IF(B29="",IF(D29="","",IF(LEFT(D29)="※","",MAX(INDIRECT(ADDRESS(MATCH(MAX($A$1:INDIRECT(ADDRESS(ROW(),COLUMN()-2,1))),$A$1:INDIRECT(ADDRESS(ROW(),COLUMN()-2,1))),COLUMN(),1)):INDIRECT(ADDRESS(ROW()-1,COLUMN(),1)))+1)),1)</f>
        <v/>
      </c>
      <c r="D29" s="15"/>
      <c r="E29" s="29"/>
      <c r="F29" s="29"/>
      <c r="G29" s="107"/>
      <c r="H29" s="17"/>
      <c r="I29" s="18"/>
      <c r="J29" s="35"/>
      <c r="K29" s="119"/>
      <c r="L29" s="119"/>
      <c r="M29" s="123" t="str">
        <f t="shared" si="0"/>
        <v/>
      </c>
    </row>
    <row r="30" spans="1:13">
      <c r="A30" s="15" t="str">
        <f ca="1">IF(B30="","",MAX($A$1:INDIRECT(ADDRESS(ROW()-1,COLUMN(),1)))+1)</f>
        <v/>
      </c>
      <c r="B30" s="15"/>
      <c r="C30" s="16" t="str">
        <f ca="1">IF(B30="",IF(D30="","",IF(LEFT(D30)="※","",MAX(INDIRECT(ADDRESS(MATCH(MAX($A$1:INDIRECT(ADDRESS(ROW(),COLUMN()-2,1))),$A$1:INDIRECT(ADDRESS(ROW(),COLUMN()-2,1))),COLUMN(),1)):INDIRECT(ADDRESS(ROW()-1,COLUMN(),1)))+1)),1)</f>
        <v/>
      </c>
      <c r="D30" s="15"/>
      <c r="E30" s="29"/>
      <c r="F30" s="29"/>
      <c r="G30" s="107"/>
      <c r="H30" s="17"/>
      <c r="I30" s="18"/>
      <c r="J30" s="35" t="s">
        <v>132</v>
      </c>
      <c r="K30" s="119"/>
      <c r="L30" s="119"/>
      <c r="M30" s="123" t="str">
        <f t="shared" si="0"/>
        <v/>
      </c>
    </row>
    <row r="31" spans="1:13" ht="12.75" customHeight="1">
      <c r="A31" s="15" t="str">
        <f ca="1">IF(B31="","",MAX($A$1:INDIRECT(ADDRESS(ROW()-1,COLUMN(),1)))+1)</f>
        <v/>
      </c>
      <c r="B31" s="15"/>
      <c r="C31" s="16" t="str">
        <f ca="1">IF(B31="",IF(D31="","",IF(LEFT(D31)="※","",MAX(INDIRECT(ADDRESS(MATCH(MAX($A$1:INDIRECT(ADDRESS(ROW(),COLUMN()-2,1))),$A$1:INDIRECT(ADDRESS(ROW(),COLUMN()-2,1))),COLUMN(),1)):INDIRECT(ADDRESS(ROW()-1,COLUMN(),1)))+1)),1)</f>
        <v/>
      </c>
      <c r="D31" s="15"/>
      <c r="E31" s="29"/>
      <c r="F31" s="29"/>
      <c r="G31" s="107"/>
      <c r="H31" s="17"/>
      <c r="I31" s="18"/>
      <c r="J31" s="35"/>
      <c r="K31" s="119"/>
      <c r="L31" s="119"/>
      <c r="M31" s="123" t="str">
        <f t="shared" si="0"/>
        <v/>
      </c>
    </row>
    <row r="32" spans="1:13">
      <c r="A32" s="15" t="str">
        <f ca="1">IF(B32="","",MAX($A$1:INDIRECT(ADDRESS(ROW()-1,COLUMN(),1)))+1)</f>
        <v/>
      </c>
      <c r="B32" s="15"/>
      <c r="C32" s="16" t="str">
        <f ca="1">IF(B32="",IF(D32="","",IF(LEFT(D32)="※","",MAX(INDIRECT(ADDRESS(MATCH(MAX($A$1:INDIRECT(ADDRESS(ROW(),COLUMN()-2,1))),$A$1:INDIRECT(ADDRESS(ROW(),COLUMN()-2,1))),COLUMN(),1)):INDIRECT(ADDRESS(ROW()-1,COLUMN(),1)))+1)),1)</f>
        <v/>
      </c>
      <c r="D32" s="15"/>
      <c r="E32" s="29"/>
      <c r="F32" s="29"/>
      <c r="G32" s="107"/>
      <c r="H32" s="17"/>
      <c r="I32" s="18"/>
      <c r="J32" s="35" t="s">
        <v>133</v>
      </c>
      <c r="K32" s="119"/>
      <c r="L32" s="119"/>
      <c r="M32" s="123" t="str">
        <f t="shared" si="0"/>
        <v/>
      </c>
    </row>
    <row r="33" spans="1:13" ht="12.75" customHeight="1">
      <c r="A33" s="15" t="str">
        <f ca="1">IF(B33="","",MAX($A$1:INDIRECT(ADDRESS(ROW()-1,COLUMN(),1)))+1)</f>
        <v/>
      </c>
      <c r="B33" s="15"/>
      <c r="C33" s="16" t="str">
        <f ca="1">IF(B33="",IF(D33="","",IF(LEFT(D33)="※","",MAX(INDIRECT(ADDRESS(MATCH(MAX($A$1:INDIRECT(ADDRESS(ROW(),COLUMN()-2,1))),$A$1:INDIRECT(ADDRESS(ROW(),COLUMN()-2,1))),COLUMN(),1)):INDIRECT(ADDRESS(ROW()-1,COLUMN(),1)))+1)),1)</f>
        <v/>
      </c>
      <c r="D33" s="15"/>
      <c r="E33" s="29"/>
      <c r="F33" s="29"/>
      <c r="G33" s="107"/>
      <c r="H33" s="17"/>
      <c r="I33" s="18"/>
      <c r="J33" s="146"/>
      <c r="K33" s="119"/>
      <c r="L33" s="119"/>
      <c r="M33" s="123" t="str">
        <f t="shared" si="0"/>
        <v/>
      </c>
    </row>
    <row r="34" spans="1:13">
      <c r="A34" s="15" t="str">
        <f ca="1">IF(B34="","",MAX($A$1:INDIRECT(ADDRESS(ROW()-1,COLUMN(),1)))+1)</f>
        <v/>
      </c>
      <c r="B34" s="15"/>
      <c r="C34" s="16" t="str">
        <f ca="1">IF(B34="",IF(D34="","",IF(LEFT(D34)="※","",MAX(INDIRECT(ADDRESS(MATCH(MAX($A$1:INDIRECT(ADDRESS(ROW(),COLUMN()-2,1))),$A$1:INDIRECT(ADDRESS(ROW(),COLUMN()-2,1))),COLUMN(),1)):INDIRECT(ADDRESS(ROW()-1,COLUMN(),1)))+1)),1)</f>
        <v/>
      </c>
      <c r="D34" s="15"/>
      <c r="E34" s="29"/>
      <c r="F34" s="29"/>
      <c r="G34" s="107"/>
      <c r="H34" s="17"/>
      <c r="I34" s="18"/>
      <c r="J34" s="35" t="s">
        <v>140</v>
      </c>
      <c r="K34" s="119"/>
      <c r="L34" s="119"/>
      <c r="M34" s="123" t="str">
        <f t="shared" si="0"/>
        <v/>
      </c>
    </row>
    <row r="35" spans="1:13" ht="12.75" customHeight="1">
      <c r="A35" s="15" t="str">
        <f ca="1">IF(B35="","",MAX($A$1:INDIRECT(ADDRESS(ROW()-1,COLUMN(),1)))+1)</f>
        <v/>
      </c>
      <c r="B35" s="15"/>
      <c r="C35" s="16" t="str">
        <f ca="1">IF(B35="",IF(D35="","",IF(LEFT(D35)="※","",MAX(INDIRECT(ADDRESS(MATCH(MAX($A$1:INDIRECT(ADDRESS(ROW(),COLUMN()-2,1))),$A$1:INDIRECT(ADDRESS(ROW(),COLUMN()-2,1))),COLUMN(),1)):INDIRECT(ADDRESS(ROW()-1,COLUMN(),1)))+1)),1)</f>
        <v/>
      </c>
      <c r="D35" s="15"/>
      <c r="E35" s="29"/>
      <c r="F35" s="29"/>
      <c r="G35" s="107"/>
      <c r="H35" s="17"/>
      <c r="I35" s="18"/>
      <c r="J35" s="146"/>
      <c r="K35" s="119"/>
      <c r="L35" s="119"/>
      <c r="M35" s="123" t="str">
        <f t="shared" si="0"/>
        <v/>
      </c>
    </row>
    <row r="36" spans="1:13">
      <c r="A36" s="15" t="str">
        <f ca="1">IF(B36="","",MAX($A$1:INDIRECT(ADDRESS(ROW()-1,COLUMN(),1)))+1)</f>
        <v/>
      </c>
      <c r="B36" s="15"/>
      <c r="C36" s="16" t="str">
        <f ca="1">IF(B36="",IF(D36="","",IF(LEFT(D36)="※","",MAX(INDIRECT(ADDRESS(MATCH(MAX($A$1:INDIRECT(ADDRESS(ROW(),COLUMN()-2,1))),$A$1:INDIRECT(ADDRESS(ROW(),COLUMN()-2,1))),COLUMN(),1)):INDIRECT(ADDRESS(ROW()-1,COLUMN(),1)))+1)),1)</f>
        <v/>
      </c>
      <c r="D36" s="15"/>
      <c r="E36" s="29"/>
      <c r="F36" s="29"/>
      <c r="G36" s="107"/>
      <c r="H36" s="17"/>
      <c r="I36" s="18"/>
      <c r="J36" s="35" t="s">
        <v>141</v>
      </c>
      <c r="K36" s="119"/>
      <c r="L36" s="119"/>
      <c r="M36" s="123" t="str">
        <f t="shared" si="0"/>
        <v/>
      </c>
    </row>
    <row r="37" spans="1:13" ht="12.75" customHeight="1">
      <c r="A37" s="15" t="str">
        <f ca="1">IF(B37="","",MAX($A$1:INDIRECT(ADDRESS(ROW()-1,COLUMN(),1)))+1)</f>
        <v/>
      </c>
      <c r="B37" s="15"/>
      <c r="C37" s="16" t="str">
        <f ca="1">IF(B37="",IF(D37="","",IF(LEFT(D37)="※","",MAX(INDIRECT(ADDRESS(MATCH(MAX($A$1:INDIRECT(ADDRESS(ROW(),COLUMN()-2,1))),$A$1:INDIRECT(ADDRESS(ROW(),COLUMN()-2,1))),COLUMN(),1)):INDIRECT(ADDRESS(ROW()-1,COLUMN(),1)))+1)),1)</f>
        <v/>
      </c>
      <c r="D37" s="15"/>
      <c r="E37" s="29"/>
      <c r="F37" s="29"/>
      <c r="G37" s="107"/>
      <c r="H37" s="17"/>
      <c r="I37" s="18"/>
      <c r="J37" s="35"/>
      <c r="K37" s="119"/>
      <c r="L37" s="119"/>
      <c r="M37" s="123" t="str">
        <f t="shared" si="0"/>
        <v/>
      </c>
    </row>
    <row r="38" spans="1:13" ht="12.75" customHeight="1">
      <c r="A38" s="15" t="str">
        <f ca="1">IF(B38="","",MAX($A$1:INDIRECT(ADDRESS(ROW()-1,COLUMN(),1)))+1)</f>
        <v/>
      </c>
      <c r="B38" s="15"/>
      <c r="C38" s="16" t="str">
        <f ca="1">IF(B38="",IF(D38="","",IF(LEFT(D38)="※","",MAX(INDIRECT(ADDRESS(MATCH(MAX($A$1:INDIRECT(ADDRESS(ROW(),COLUMN()-2,1))),$A$1:INDIRECT(ADDRESS(ROW(),COLUMN()-2,1))),COLUMN(),1)):INDIRECT(ADDRESS(ROW()-1,COLUMN(),1)))+1)),1)</f>
        <v/>
      </c>
      <c r="D38" s="15"/>
      <c r="E38" s="29"/>
      <c r="F38" s="29"/>
      <c r="G38" s="107"/>
      <c r="H38" s="17"/>
      <c r="I38" s="18"/>
      <c r="J38" s="35" t="s">
        <v>134</v>
      </c>
      <c r="K38" s="119"/>
      <c r="L38" s="119"/>
      <c r="M38" s="123" t="str">
        <f t="shared" si="0"/>
        <v/>
      </c>
    </row>
    <row r="39" spans="1:13">
      <c r="A39" s="15" t="str">
        <f ca="1">IF(B39="","",MAX($A$1:INDIRECT(ADDRESS(ROW()-1,COLUMN(),1)))+1)</f>
        <v/>
      </c>
      <c r="B39" s="15"/>
      <c r="C39" s="16" t="str">
        <f ca="1">IF(B39="",IF(D39="","",IF(LEFT(D39)="※","",MAX(INDIRECT(ADDRESS(MATCH(MAX($A$1:INDIRECT(ADDRESS(ROW(),COLUMN()-2,1))),$A$1:INDIRECT(ADDRESS(ROW(),COLUMN()-2,1))),COLUMN(),1)):INDIRECT(ADDRESS(ROW()-1,COLUMN(),1)))+1)),1)</f>
        <v/>
      </c>
      <c r="D39" s="15"/>
      <c r="E39" s="29"/>
      <c r="F39" s="29"/>
      <c r="G39" s="107"/>
      <c r="H39" s="17"/>
      <c r="I39" s="18"/>
      <c r="J39" s="35"/>
      <c r="K39" s="119"/>
      <c r="L39" s="119"/>
      <c r="M39" s="123" t="str">
        <f t="shared" ref="M39:M97" si="5">IF(K39="","",IF(L39="","",IF(L39=K39,$N$1,L39-K39)))</f>
        <v/>
      </c>
    </row>
    <row r="40" spans="1:13" ht="12.75" customHeight="1">
      <c r="A40" s="15" t="str">
        <f ca="1">IF(B40="","",MAX($A$1:INDIRECT(ADDRESS(ROW()-1,COLUMN(),1)))+1)</f>
        <v/>
      </c>
      <c r="B40" s="15"/>
      <c r="C40" s="16" t="str">
        <f ca="1">IF(B40="",IF(D40="","",IF(LEFT(D40)="※","",MAX(INDIRECT(ADDRESS(MATCH(MAX($A$1:INDIRECT(ADDRESS(ROW(),COLUMN()-2,1))),$A$1:INDIRECT(ADDRESS(ROW(),COLUMN()-2,1))),COLUMN(),1)):INDIRECT(ADDRESS(ROW()-1,COLUMN(),1)))+1)),1)</f>
        <v/>
      </c>
      <c r="D40" s="15"/>
      <c r="E40" s="29"/>
      <c r="F40" s="29"/>
      <c r="G40" s="107"/>
      <c r="H40" s="17"/>
      <c r="I40" s="18"/>
      <c r="J40" s="35" t="s">
        <v>135</v>
      </c>
      <c r="K40" s="119"/>
      <c r="L40" s="119"/>
      <c r="M40" s="123" t="str">
        <f t="shared" si="5"/>
        <v/>
      </c>
    </row>
    <row r="41" spans="1:13" ht="12.75" customHeight="1">
      <c r="A41" s="15" t="str">
        <f ca="1">IF(B41="","",MAX($A$1:INDIRECT(ADDRESS(ROW()-1,COLUMN(),1)))+1)</f>
        <v/>
      </c>
      <c r="B41" s="15"/>
      <c r="C41" s="16" t="str">
        <f ca="1">IF(B41="",IF(D41="","",IF(LEFT(D41)="※","",MAX(INDIRECT(ADDRESS(MATCH(MAX($A$1:INDIRECT(ADDRESS(ROW(),COLUMN()-2,1))),$A$1:INDIRECT(ADDRESS(ROW(),COLUMN()-2,1))),COLUMN(),1)):INDIRECT(ADDRESS(ROW()-1,COLUMN(),1)))+1)),1)</f>
        <v/>
      </c>
      <c r="D41" s="15"/>
      <c r="E41" s="29"/>
      <c r="F41" s="29"/>
      <c r="G41" s="107"/>
      <c r="H41" s="17"/>
      <c r="I41" s="18"/>
      <c r="J41" s="35"/>
      <c r="K41" s="119"/>
      <c r="L41" s="119"/>
      <c r="M41" s="123" t="str">
        <f t="shared" ref="M41:M44" si="6">IF(K41="","",IF(L41="","",IF(L41=K41,$N$1,L41-K41)))</f>
        <v/>
      </c>
    </row>
    <row r="42" spans="1:13" ht="12.75" customHeight="1">
      <c r="A42" s="15" t="str">
        <f ca="1">IF(B42="","",MAX($A$1:INDIRECT(ADDRESS(ROW()-1,COLUMN(),1)))+1)</f>
        <v/>
      </c>
      <c r="B42" s="15"/>
      <c r="C42" s="16" t="str">
        <f ca="1">IF(B42="",IF(D42="","",IF(LEFT(D42)="※","",MAX(INDIRECT(ADDRESS(MATCH(MAX($A$1:INDIRECT(ADDRESS(ROW(),COLUMN()-2,1))),$A$1:INDIRECT(ADDRESS(ROW(),COLUMN()-2,1))),COLUMN(),1)):INDIRECT(ADDRESS(ROW()-1,COLUMN(),1)))+1)),1)</f>
        <v/>
      </c>
      <c r="D42" s="15"/>
      <c r="E42" s="29"/>
      <c r="F42" s="29"/>
      <c r="G42" s="107"/>
      <c r="H42" s="17"/>
      <c r="I42" s="18"/>
      <c r="J42" s="35" t="s">
        <v>136</v>
      </c>
      <c r="K42" s="119"/>
      <c r="L42" s="119"/>
      <c r="M42" s="123" t="str">
        <f t="shared" si="6"/>
        <v/>
      </c>
    </row>
    <row r="43" spans="1:13" ht="12.75" customHeight="1">
      <c r="A43" s="15" t="str">
        <f ca="1">IF(B43="","",MAX($A$1:INDIRECT(ADDRESS(ROW()-1,COLUMN(),1)))+1)</f>
        <v/>
      </c>
      <c r="B43" s="15"/>
      <c r="C43" s="16" t="str">
        <f ca="1">IF(B43="",IF(D43="","",IF(LEFT(D43)="※","",MAX(INDIRECT(ADDRESS(MATCH(MAX($A$1:INDIRECT(ADDRESS(ROW(),COLUMN()-2,1))),$A$1:INDIRECT(ADDRESS(ROW(),COLUMN()-2,1))),COLUMN(),1)):INDIRECT(ADDRESS(ROW()-1,COLUMN(),1)))+1)),1)</f>
        <v/>
      </c>
      <c r="D43" s="15"/>
      <c r="E43" s="29"/>
      <c r="F43" s="29"/>
      <c r="G43" s="107"/>
      <c r="H43" s="17"/>
      <c r="I43" s="18"/>
      <c r="J43" s="35" t="s">
        <v>291</v>
      </c>
      <c r="K43" s="119"/>
      <c r="L43" s="119"/>
      <c r="M43" s="123" t="str">
        <f t="shared" si="6"/>
        <v/>
      </c>
    </row>
    <row r="44" spans="1:13" ht="12.75" customHeight="1">
      <c r="A44" s="15" t="str">
        <f ca="1">IF(B44="","",MAX($A$1:INDIRECT(ADDRESS(ROW()-1,COLUMN(),1)))+1)</f>
        <v/>
      </c>
      <c r="B44" s="15"/>
      <c r="C44" s="16" t="str">
        <f ca="1">IF(B44="",IF(D44="","",IF(LEFT(D44)="※","",MAX(INDIRECT(ADDRESS(MATCH(MAX($A$1:INDIRECT(ADDRESS(ROW(),COLUMN()-2,1))),$A$1:INDIRECT(ADDRESS(ROW(),COLUMN()-2,1))),COLUMN(),1)):INDIRECT(ADDRESS(ROW()-1,COLUMN(),1)))+1)),1)</f>
        <v/>
      </c>
      <c r="D44" s="15"/>
      <c r="E44" s="29"/>
      <c r="F44" s="29"/>
      <c r="G44" s="107"/>
      <c r="H44" s="17"/>
      <c r="I44" s="18"/>
      <c r="J44" s="35"/>
      <c r="K44" s="119"/>
      <c r="L44" s="119"/>
      <c r="M44" s="123" t="str">
        <f t="shared" si="6"/>
        <v/>
      </c>
    </row>
    <row r="45" spans="1:13" ht="12.75" customHeight="1">
      <c r="A45" s="15" t="str">
        <f ca="1">IF(B45="","",MAX($A$1:INDIRECT(ADDRESS(ROW()-1,COLUMN(),1)))+1)</f>
        <v/>
      </c>
      <c r="B45" s="15"/>
      <c r="C45" s="16" t="str">
        <f ca="1">IF(B45="",IF(D45="","",IF(LEFT(D45)="※","",MAX(INDIRECT(ADDRESS(MATCH(MAX($A$1:INDIRECT(ADDRESS(ROW(),COLUMN()-2,1))),$A$1:INDIRECT(ADDRESS(ROW(),COLUMN()-2,1))),COLUMN(),1)):INDIRECT(ADDRESS(ROW()-1,COLUMN(),1)))+1)),1)</f>
        <v/>
      </c>
      <c r="D45" s="15"/>
      <c r="E45" s="29"/>
      <c r="F45" s="29"/>
      <c r="G45" s="107"/>
      <c r="H45" s="17"/>
      <c r="I45" s="18"/>
      <c r="J45" s="35" t="s">
        <v>276</v>
      </c>
      <c r="K45" s="119"/>
      <c r="L45" s="119"/>
      <c r="M45" s="123" t="str">
        <f t="shared" ref="M45:M96" si="7">IF(K45="","",IF(L45="","",IF(L45=K45,$N$1,L45-K45)))</f>
        <v/>
      </c>
    </row>
    <row r="46" spans="1:13" ht="12.75" customHeight="1">
      <c r="A46" s="15" t="str">
        <f ca="1">IF(B46="","",MAX($A$1:INDIRECT(ADDRESS(ROW()-1,COLUMN(),1)))+1)</f>
        <v/>
      </c>
      <c r="B46" s="15"/>
      <c r="C46" s="16" t="str">
        <f ca="1">IF(B46="",IF(D46="","",IF(LEFT(D46)="※","",MAX(INDIRECT(ADDRESS(MATCH(MAX($A$1:INDIRECT(ADDRESS(ROW(),COLUMN()-2,1))),$A$1:INDIRECT(ADDRESS(ROW(),COLUMN()-2,1))),COLUMN(),1)):INDIRECT(ADDRESS(ROW()-1,COLUMN(),1)))+1)),1)</f>
        <v/>
      </c>
      <c r="D46" s="15"/>
      <c r="E46" s="29"/>
      <c r="F46" s="29"/>
      <c r="G46" s="107"/>
      <c r="H46" s="17"/>
      <c r="I46" s="18"/>
      <c r="J46" s="32" t="s">
        <v>284</v>
      </c>
      <c r="K46" s="119"/>
      <c r="L46" s="119"/>
      <c r="M46" s="123" t="str">
        <f t="shared" ref="M46:M70" si="8">IF(K46="","",IF(L46="","",IF(L46=K46,$N$1,L46-K46)))</f>
        <v/>
      </c>
    </row>
    <row r="47" spans="1:13" ht="12.75" customHeight="1">
      <c r="A47" s="15" t="str">
        <f ca="1">IF(B47="","",MAX($A$1:INDIRECT(ADDRESS(ROW()-1,COLUMN(),1)))+1)</f>
        <v/>
      </c>
      <c r="B47" s="15"/>
      <c r="C47" s="16" t="str">
        <f ca="1">IF(B47="",IF(D47="","",IF(LEFT(D47)="※","",MAX(INDIRECT(ADDRESS(MATCH(MAX($A$1:INDIRECT(ADDRESS(ROW(),COLUMN()-2,1))),$A$1:INDIRECT(ADDRESS(ROW(),COLUMN()-2,1))),COLUMN(),1)):INDIRECT(ADDRESS(ROW()-1,COLUMN(),1)))+1)),1)</f>
        <v/>
      </c>
      <c r="D47" s="15"/>
      <c r="E47" s="29"/>
      <c r="F47" s="29"/>
      <c r="G47" s="107"/>
      <c r="H47" s="17"/>
      <c r="I47" s="18"/>
      <c r="J47" s="35"/>
      <c r="K47" s="119"/>
      <c r="L47" s="119"/>
      <c r="M47" s="123" t="str">
        <f t="shared" ref="M47" si="9">IF(K47="","",IF(L47="","",IF(L47=K47,$N$1,L47-K47)))</f>
        <v/>
      </c>
    </row>
    <row r="48" spans="1:13" ht="12.75" customHeight="1">
      <c r="A48" s="15" t="str">
        <f ca="1">IF(B48="","",MAX($A$1:INDIRECT(ADDRESS(ROW()-1,COLUMN(),1)))+1)</f>
        <v/>
      </c>
      <c r="B48" s="15"/>
      <c r="C48" s="16" t="str">
        <f ca="1">IF(B48="",IF(D48="","",IF(LEFT(D48)="※","",MAX(INDIRECT(ADDRESS(MATCH(MAX($A$1:INDIRECT(ADDRESS(ROW(),COLUMN()-2,1))),$A$1:INDIRECT(ADDRESS(ROW(),COLUMN()-2,1))),COLUMN(),1)):INDIRECT(ADDRESS(ROW()-1,COLUMN(),1)))+1)),1)</f>
        <v/>
      </c>
      <c r="D48" s="15"/>
      <c r="E48" s="29"/>
      <c r="F48" s="29"/>
      <c r="G48" s="107"/>
      <c r="H48" s="17"/>
      <c r="I48" s="18"/>
      <c r="J48" s="35" t="s">
        <v>137</v>
      </c>
      <c r="K48" s="119"/>
      <c r="L48" s="119"/>
      <c r="M48" s="123" t="str">
        <f t="shared" si="8"/>
        <v/>
      </c>
    </row>
    <row r="49" spans="1:13" ht="12.75" customHeight="1">
      <c r="A49" s="15" t="str">
        <f ca="1">IF(B49="","",MAX($A$1:INDIRECT(ADDRESS(ROW()-1,COLUMN(),1)))+1)</f>
        <v/>
      </c>
      <c r="B49" s="15"/>
      <c r="C49" s="16" t="str">
        <f ca="1">IF(B49="",IF(D49="","",IF(LEFT(D49)="※","",MAX(INDIRECT(ADDRESS(MATCH(MAX($A$1:INDIRECT(ADDRESS(ROW(),COLUMN()-2,1))),$A$1:INDIRECT(ADDRESS(ROW(),COLUMN()-2,1))),COLUMN(),1)):INDIRECT(ADDRESS(ROW()-1,COLUMN(),1)))+1)),1)</f>
        <v/>
      </c>
      <c r="D49" s="15"/>
      <c r="E49" s="29"/>
      <c r="F49" s="29"/>
      <c r="G49" s="107"/>
      <c r="H49" s="17"/>
      <c r="I49" s="18"/>
      <c r="J49" s="35" t="s">
        <v>295</v>
      </c>
      <c r="K49" s="119"/>
      <c r="L49" s="119"/>
      <c r="M49" s="123" t="str">
        <f t="shared" si="8"/>
        <v/>
      </c>
    </row>
    <row r="50" spans="1:13" ht="12.75" customHeight="1">
      <c r="A50" s="15" t="str">
        <f ca="1">IF(B50="","",MAX($A$1:INDIRECT(ADDRESS(ROW()-1,COLUMN(),1)))+1)</f>
        <v/>
      </c>
      <c r="B50" s="15"/>
      <c r="C50" s="16" t="str">
        <f ca="1">IF(B50="",IF(D50="","",IF(LEFT(D50)="※","",MAX(INDIRECT(ADDRESS(MATCH(MAX($A$1:INDIRECT(ADDRESS(ROW(),COLUMN()-2,1))),$A$1:INDIRECT(ADDRESS(ROW(),COLUMN()-2,1))),COLUMN(),1)):INDIRECT(ADDRESS(ROW()-1,COLUMN(),1)))+1)),1)</f>
        <v/>
      </c>
      <c r="D50" s="15"/>
      <c r="E50" s="29"/>
      <c r="F50" s="29"/>
      <c r="G50" s="107"/>
      <c r="H50" s="17"/>
      <c r="I50" s="18"/>
      <c r="J50" s="35"/>
      <c r="K50" s="119"/>
      <c r="L50" s="119"/>
      <c r="M50" s="123" t="str">
        <f t="shared" si="8"/>
        <v/>
      </c>
    </row>
    <row r="51" spans="1:13" ht="12.75" customHeight="1">
      <c r="A51" s="15" t="str">
        <f ca="1">IF(B51="","",MAX($A$1:INDIRECT(ADDRESS(ROW()-1,COLUMN(),1)))+1)</f>
        <v/>
      </c>
      <c r="B51" s="15"/>
      <c r="C51" s="16" t="str">
        <f ca="1">IF(B51="",IF(D51="","",IF(LEFT(D51)="※","",MAX(INDIRECT(ADDRESS(MATCH(MAX($A$1:INDIRECT(ADDRESS(ROW(),COLUMN()-2,1))),$A$1:INDIRECT(ADDRESS(ROW(),COLUMN()-2,1))),COLUMN(),1)):INDIRECT(ADDRESS(ROW()-1,COLUMN(),1)))+1)),1)</f>
        <v/>
      </c>
      <c r="D51" s="15"/>
      <c r="E51" s="29"/>
      <c r="F51" s="29"/>
      <c r="G51" s="107"/>
      <c r="H51" s="17"/>
      <c r="I51" s="18"/>
      <c r="J51" s="35" t="s">
        <v>138</v>
      </c>
      <c r="K51" s="119"/>
      <c r="L51" s="119"/>
      <c r="M51" s="123" t="str">
        <f t="shared" si="8"/>
        <v/>
      </c>
    </row>
    <row r="52" spans="1:13" ht="12.75" customHeight="1">
      <c r="A52" s="15" t="str">
        <f ca="1">IF(B52="","",MAX($A$1:INDIRECT(ADDRESS(ROW()-1,COLUMN(),1)))+1)</f>
        <v/>
      </c>
      <c r="B52" s="15"/>
      <c r="C52" s="16" t="str">
        <f ca="1">IF(B52="",IF(D52="","",IF(LEFT(D52)="※","",MAX(INDIRECT(ADDRESS(MATCH(MAX($A$1:INDIRECT(ADDRESS(ROW(),COLUMN()-2,1))),$A$1:INDIRECT(ADDRESS(ROW(),COLUMN()-2,1))),COLUMN(),1)):INDIRECT(ADDRESS(ROW()-1,COLUMN(),1)))+1)),1)</f>
        <v/>
      </c>
      <c r="D52" s="15"/>
      <c r="E52" s="29"/>
      <c r="F52" s="29"/>
      <c r="G52" s="107"/>
      <c r="H52" s="17"/>
      <c r="I52" s="18"/>
      <c r="J52" s="35" t="s">
        <v>292</v>
      </c>
      <c r="K52" s="119"/>
      <c r="L52" s="119"/>
      <c r="M52" s="123" t="str">
        <f t="shared" si="8"/>
        <v/>
      </c>
    </row>
    <row r="53" spans="1:13" ht="12.75" customHeight="1">
      <c r="A53" s="15" t="str">
        <f ca="1">IF(B53="","",MAX($A$1:INDIRECT(ADDRESS(ROW()-1,COLUMN(),1)))+1)</f>
        <v/>
      </c>
      <c r="B53" s="15"/>
      <c r="C53" s="16" t="str">
        <f ca="1">IF(B53="",IF(D53="","",IF(LEFT(D53)="※","",MAX(INDIRECT(ADDRESS(MATCH(MAX($A$1:INDIRECT(ADDRESS(ROW(),COLUMN()-2,1))),$A$1:INDIRECT(ADDRESS(ROW(),COLUMN()-2,1))),COLUMN(),1)):INDIRECT(ADDRESS(ROW()-1,COLUMN(),1)))+1)),1)</f>
        <v/>
      </c>
      <c r="D53" s="15"/>
      <c r="E53" s="29"/>
      <c r="F53" s="29"/>
      <c r="G53" s="107"/>
      <c r="H53" s="17"/>
      <c r="I53" s="18"/>
      <c r="J53" s="35"/>
      <c r="K53" s="119"/>
      <c r="L53" s="119"/>
      <c r="M53" s="123" t="str">
        <f t="shared" si="8"/>
        <v/>
      </c>
    </row>
    <row r="54" spans="1:13" ht="12.75" customHeight="1">
      <c r="A54" s="15" t="str">
        <f ca="1">IF(B54="","",MAX($A$1:INDIRECT(ADDRESS(ROW()-1,COLUMN(),1)))+1)</f>
        <v/>
      </c>
      <c r="B54" s="15"/>
      <c r="C54" s="16" t="str">
        <f ca="1">IF(B54="",IF(D54="","",IF(LEFT(D54)="※","",MAX(INDIRECT(ADDRESS(MATCH(MAX($A$1:INDIRECT(ADDRESS(ROW(),COLUMN()-2,1))),$A$1:INDIRECT(ADDRESS(ROW(),COLUMN()-2,1))),COLUMN(),1)):INDIRECT(ADDRESS(ROW()-1,COLUMN(),1)))+1)),1)</f>
        <v/>
      </c>
      <c r="D54" s="15"/>
      <c r="E54" s="29"/>
      <c r="F54" s="29"/>
      <c r="G54" s="107"/>
      <c r="H54" s="17"/>
      <c r="I54" s="18"/>
      <c r="J54" s="35" t="s">
        <v>139</v>
      </c>
      <c r="K54" s="119"/>
      <c r="L54" s="119"/>
      <c r="M54" s="123" t="str">
        <f t="shared" si="8"/>
        <v/>
      </c>
    </row>
    <row r="55" spans="1:13" ht="12.75" customHeight="1">
      <c r="A55" s="15" t="str">
        <f ca="1">IF(B55="","",MAX($A$1:INDIRECT(ADDRESS(ROW()-1,COLUMN(),1)))+1)</f>
        <v/>
      </c>
      <c r="B55" s="15"/>
      <c r="C55" s="16" t="str">
        <f ca="1">IF(B55="",IF(D55="","",IF(LEFT(D55)="※","",MAX(INDIRECT(ADDRESS(MATCH(MAX($A$1:INDIRECT(ADDRESS(ROW(),COLUMN()-2,1))),$A$1:INDIRECT(ADDRESS(ROW(),COLUMN()-2,1))),COLUMN(),1)):INDIRECT(ADDRESS(ROW()-1,COLUMN(),1)))+1)),1)</f>
        <v/>
      </c>
      <c r="D55" s="15"/>
      <c r="E55" s="29"/>
      <c r="F55" s="29"/>
      <c r="G55" s="107"/>
      <c r="H55" s="17"/>
      <c r="I55" s="18"/>
      <c r="J55" s="35" t="s">
        <v>293</v>
      </c>
      <c r="K55" s="119"/>
      <c r="L55" s="119"/>
      <c r="M55" s="123" t="str">
        <f t="shared" si="8"/>
        <v/>
      </c>
    </row>
    <row r="56" spans="1:13" ht="12.75" customHeight="1">
      <c r="A56" s="15" t="str">
        <f ca="1">IF(B56="","",MAX($A$1:INDIRECT(ADDRESS(ROW()-1,COLUMN(),1)))+1)</f>
        <v/>
      </c>
      <c r="B56" s="15"/>
      <c r="C56" s="16" t="str">
        <f ca="1">IF(B56="",IF(D56="","",IF(LEFT(D56)="※","",MAX(INDIRECT(ADDRESS(MATCH(MAX($A$1:INDIRECT(ADDRESS(ROW(),COLUMN()-2,1))),$A$1:INDIRECT(ADDRESS(ROW(),COLUMN()-2,1))),COLUMN(),1)):INDIRECT(ADDRESS(ROW()-1,COLUMN(),1)))+1)),1)</f>
        <v/>
      </c>
      <c r="D56" s="15"/>
      <c r="E56" s="29"/>
      <c r="F56" s="29"/>
      <c r="G56" s="107"/>
      <c r="H56" s="17"/>
      <c r="I56" s="18"/>
      <c r="J56" s="35" t="s">
        <v>142</v>
      </c>
      <c r="K56" s="119"/>
      <c r="L56" s="119"/>
      <c r="M56" s="123" t="str">
        <f t="shared" si="8"/>
        <v/>
      </c>
    </row>
    <row r="57" spans="1:13" ht="12.75" customHeight="1">
      <c r="A57" s="15" t="str">
        <f ca="1">IF(B57="","",MAX($A$1:INDIRECT(ADDRESS(ROW()-1,COLUMN(),1)))+1)</f>
        <v/>
      </c>
      <c r="B57" s="15"/>
      <c r="C57" s="16" t="str">
        <f ca="1">IF(B57="",IF(D57="","",IF(LEFT(D57)="※","",MAX(INDIRECT(ADDRESS(MATCH(MAX($A$1:INDIRECT(ADDRESS(ROW(),COLUMN()-2,1))),$A$1:INDIRECT(ADDRESS(ROW(),COLUMN()-2,1))),COLUMN(),1)):INDIRECT(ADDRESS(ROW()-1,COLUMN(),1)))+1)),1)</f>
        <v/>
      </c>
      <c r="D57" s="15"/>
      <c r="E57" s="29"/>
      <c r="F57" s="29"/>
      <c r="G57" s="107"/>
      <c r="H57" s="17"/>
      <c r="I57" s="18"/>
      <c r="J57" s="35" t="s">
        <v>143</v>
      </c>
      <c r="K57" s="119"/>
      <c r="L57" s="119"/>
      <c r="M57" s="123" t="str">
        <f t="shared" si="8"/>
        <v/>
      </c>
    </row>
    <row r="58" spans="1:13" ht="12.75" customHeight="1">
      <c r="A58" s="15" t="str">
        <f ca="1">IF(B58="","",MAX($A$1:INDIRECT(ADDRESS(ROW()-1,COLUMN(),1)))+1)</f>
        <v/>
      </c>
      <c r="B58" s="15"/>
      <c r="C58" s="16" t="str">
        <f ca="1">IF(B58="",IF(D58="","",IF(LEFT(D58)="※","",MAX(INDIRECT(ADDRESS(MATCH(MAX($A$1:INDIRECT(ADDRESS(ROW(),COLUMN()-2,1))),$A$1:INDIRECT(ADDRESS(ROW(),COLUMN()-2,1))),COLUMN(),1)):INDIRECT(ADDRESS(ROW()-1,COLUMN(),1)))+1)),1)</f>
        <v/>
      </c>
      <c r="D58" s="15"/>
      <c r="E58" s="29"/>
      <c r="F58" s="29"/>
      <c r="G58" s="107"/>
      <c r="H58" s="17"/>
      <c r="I58" s="18"/>
      <c r="J58" s="35" t="s">
        <v>277</v>
      </c>
      <c r="K58" s="119"/>
      <c r="L58" s="119"/>
      <c r="M58" s="123" t="str">
        <f t="shared" si="8"/>
        <v/>
      </c>
    </row>
    <row r="59" spans="1:13" ht="12.75" customHeight="1">
      <c r="A59" s="15" t="str">
        <f ca="1">IF(B59="","",MAX($A$1:INDIRECT(ADDRESS(ROW()-1,COLUMN(),1)))+1)</f>
        <v/>
      </c>
      <c r="B59" s="15"/>
      <c r="C59" s="16" t="str">
        <f ca="1">IF(B59="",IF(D59="","",IF(LEFT(D59)="※","",MAX(INDIRECT(ADDRESS(MATCH(MAX($A$1:INDIRECT(ADDRESS(ROW(),COLUMN()-2,1))),$A$1:INDIRECT(ADDRESS(ROW(),COLUMN()-2,1))),COLUMN(),1)):INDIRECT(ADDRESS(ROW()-1,COLUMN(),1)))+1)),1)</f>
        <v/>
      </c>
      <c r="D59" s="15"/>
      <c r="E59" s="29"/>
      <c r="F59" s="29"/>
      <c r="G59" s="107"/>
      <c r="H59" s="17"/>
      <c r="I59" s="18"/>
      <c r="J59" s="35"/>
      <c r="K59" s="119"/>
      <c r="L59" s="119"/>
      <c r="M59" s="123" t="str">
        <f t="shared" si="8"/>
        <v/>
      </c>
    </row>
    <row r="60" spans="1:13" ht="12.75" customHeight="1">
      <c r="A60" s="15" t="str">
        <f ca="1">IF(B60="","",MAX($A$1:INDIRECT(ADDRESS(ROW()-1,COLUMN(),1)))+1)</f>
        <v/>
      </c>
      <c r="B60" s="15"/>
      <c r="C60" s="16" t="str">
        <f ca="1">IF(B60="",IF(D60="","",IF(LEFT(D60)="※","",MAX(INDIRECT(ADDRESS(MATCH(MAX($A$1:INDIRECT(ADDRESS(ROW(),COLUMN()-2,1))),$A$1:INDIRECT(ADDRESS(ROW(),COLUMN()-2,1))),COLUMN(),1)):INDIRECT(ADDRESS(ROW()-1,COLUMN(),1)))+1)),1)</f>
        <v/>
      </c>
      <c r="D60" s="15"/>
      <c r="E60" s="29"/>
      <c r="F60" s="29"/>
      <c r="G60" s="107"/>
      <c r="H60" s="17"/>
      <c r="I60" s="18"/>
      <c r="J60" s="35" t="s">
        <v>144</v>
      </c>
      <c r="K60" s="119"/>
      <c r="L60" s="119"/>
      <c r="M60" s="123" t="str">
        <f t="shared" si="8"/>
        <v/>
      </c>
    </row>
    <row r="61" spans="1:13" ht="12.75" customHeight="1">
      <c r="A61" s="15" t="str">
        <f ca="1">IF(B61="","",MAX($A$1:INDIRECT(ADDRESS(ROW()-1,COLUMN(),1)))+1)</f>
        <v/>
      </c>
      <c r="B61" s="15"/>
      <c r="C61" s="16" t="str">
        <f ca="1">IF(B61="",IF(D61="","",IF(LEFT(D61)="※","",MAX(INDIRECT(ADDRESS(MATCH(MAX($A$1:INDIRECT(ADDRESS(ROW(),COLUMN()-2,1))),$A$1:INDIRECT(ADDRESS(ROW(),COLUMN()-2,1))),COLUMN(),1)):INDIRECT(ADDRESS(ROW()-1,COLUMN(),1)))+1)),1)</f>
        <v/>
      </c>
      <c r="D61" s="15"/>
      <c r="E61" s="29"/>
      <c r="F61" s="29"/>
      <c r="G61" s="107"/>
      <c r="H61" s="17"/>
      <c r="I61" s="18"/>
      <c r="J61" s="35" t="s">
        <v>145</v>
      </c>
      <c r="K61" s="119"/>
      <c r="L61" s="119"/>
      <c r="M61" s="123" t="str">
        <f t="shared" si="8"/>
        <v/>
      </c>
    </row>
    <row r="62" spans="1:13" ht="12.75" customHeight="1">
      <c r="A62" s="15" t="str">
        <f ca="1">IF(B62="","",MAX($A$1:INDIRECT(ADDRESS(ROW()-1,COLUMN(),1)))+1)</f>
        <v/>
      </c>
      <c r="B62" s="15"/>
      <c r="C62" s="16" t="str">
        <f ca="1">IF(B62="",IF(D62="","",IF(LEFT(D62)="※","",MAX(INDIRECT(ADDRESS(MATCH(MAX($A$1:INDIRECT(ADDRESS(ROW(),COLUMN()-2,1))),$A$1:INDIRECT(ADDRESS(ROW(),COLUMN()-2,1))),COLUMN(),1)):INDIRECT(ADDRESS(ROW()-1,COLUMN(),1)))+1)),1)</f>
        <v/>
      </c>
      <c r="D62" s="15"/>
      <c r="E62" s="29"/>
      <c r="F62" s="29"/>
      <c r="G62" s="107"/>
      <c r="H62" s="17"/>
      <c r="I62" s="18"/>
      <c r="J62" s="35" t="s">
        <v>146</v>
      </c>
      <c r="K62" s="119"/>
      <c r="L62" s="119"/>
      <c r="M62" s="123" t="str">
        <f t="shared" si="8"/>
        <v/>
      </c>
    </row>
    <row r="63" spans="1:13" ht="12.75" customHeight="1">
      <c r="A63" s="15" t="str">
        <f ca="1">IF(B63="","",MAX($A$1:INDIRECT(ADDRESS(ROW()-1,COLUMN(),1)))+1)</f>
        <v/>
      </c>
      <c r="B63" s="15"/>
      <c r="C63" s="16" t="str">
        <f ca="1">IF(B63="",IF(D63="","",IF(LEFT(D63)="※","",MAX(INDIRECT(ADDRESS(MATCH(MAX($A$1:INDIRECT(ADDRESS(ROW(),COLUMN()-2,1))),$A$1:INDIRECT(ADDRESS(ROW(),COLUMN()-2,1))),COLUMN(),1)):INDIRECT(ADDRESS(ROW()-1,COLUMN(),1)))+1)),1)</f>
        <v/>
      </c>
      <c r="D63" s="15"/>
      <c r="E63" s="29"/>
      <c r="F63" s="29"/>
      <c r="G63" s="107"/>
      <c r="H63" s="17"/>
      <c r="I63" s="18"/>
      <c r="J63" s="35" t="s">
        <v>147</v>
      </c>
      <c r="K63" s="119"/>
      <c r="L63" s="119"/>
      <c r="M63" s="123" t="str">
        <f t="shared" si="8"/>
        <v/>
      </c>
    </row>
    <row r="64" spans="1:13" ht="12.75" customHeight="1">
      <c r="A64" s="15" t="str">
        <f ca="1">IF(B64="","",MAX($A$1:INDIRECT(ADDRESS(ROW()-1,COLUMN(),1)))+1)</f>
        <v/>
      </c>
      <c r="B64" s="15"/>
      <c r="C64" s="16" t="str">
        <f ca="1">IF(B64="",IF(D64="","",IF(LEFT(D64)="※","",MAX(INDIRECT(ADDRESS(MATCH(MAX($A$1:INDIRECT(ADDRESS(ROW(),COLUMN()-2,1))),$A$1:INDIRECT(ADDRESS(ROW(),COLUMN()-2,1))),COLUMN(),1)):INDIRECT(ADDRESS(ROW()-1,COLUMN(),1)))+1)),1)</f>
        <v/>
      </c>
      <c r="D64" s="15"/>
      <c r="E64" s="29"/>
      <c r="F64" s="29"/>
      <c r="G64" s="107"/>
      <c r="H64" s="17"/>
      <c r="I64" s="18"/>
      <c r="J64" s="35" t="s">
        <v>148</v>
      </c>
      <c r="K64" s="119"/>
      <c r="L64" s="119"/>
      <c r="M64" s="123" t="str">
        <f t="shared" si="8"/>
        <v/>
      </c>
    </row>
    <row r="65" spans="1:13" ht="12.75" customHeight="1">
      <c r="A65" s="15" t="str">
        <f ca="1">IF(B65="","",MAX($A$1:INDIRECT(ADDRESS(ROW()-1,COLUMN(),1)))+1)</f>
        <v/>
      </c>
      <c r="B65" s="15"/>
      <c r="C65" s="16" t="str">
        <f ca="1">IF(B65="",IF(D65="","",IF(LEFT(D65)="※","",MAX(INDIRECT(ADDRESS(MATCH(MAX($A$1:INDIRECT(ADDRESS(ROW(),COLUMN()-2,1))),$A$1:INDIRECT(ADDRESS(ROW(),COLUMN()-2,1))),COLUMN(),1)):INDIRECT(ADDRESS(ROW()-1,COLUMN(),1)))+1)),1)</f>
        <v/>
      </c>
      <c r="D65" s="15"/>
      <c r="E65" s="29"/>
      <c r="F65" s="29"/>
      <c r="G65" s="107"/>
      <c r="H65" s="17"/>
      <c r="I65" s="18"/>
      <c r="J65" s="35"/>
      <c r="K65" s="119"/>
      <c r="L65" s="119"/>
      <c r="M65" s="123" t="str">
        <f t="shared" si="8"/>
        <v/>
      </c>
    </row>
    <row r="66" spans="1:13" ht="12.75" customHeight="1">
      <c r="A66" s="15" t="str">
        <f ca="1">IF(B66="","",MAX($A$1:INDIRECT(ADDRESS(ROW()-1,COLUMN(),1)))+1)</f>
        <v/>
      </c>
      <c r="B66" s="15"/>
      <c r="C66" s="16" t="str">
        <f ca="1">IF(B66="",IF(D66="","",IF(LEFT(D66)="※","",MAX(INDIRECT(ADDRESS(MATCH(MAX($A$1:INDIRECT(ADDRESS(ROW(),COLUMN()-2,1))),$A$1:INDIRECT(ADDRESS(ROW(),COLUMN()-2,1))),COLUMN(),1)):INDIRECT(ADDRESS(ROW()-1,COLUMN(),1)))+1)),1)</f>
        <v/>
      </c>
      <c r="D66" s="15"/>
      <c r="E66" s="29"/>
      <c r="F66" s="29"/>
      <c r="G66" s="107"/>
      <c r="H66" s="17"/>
      <c r="I66" s="18"/>
      <c r="J66" s="35" t="s">
        <v>149</v>
      </c>
      <c r="K66" s="119"/>
      <c r="L66" s="119"/>
      <c r="M66" s="123" t="str">
        <f t="shared" si="8"/>
        <v/>
      </c>
    </row>
    <row r="67" spans="1:13" ht="12.75" customHeight="1">
      <c r="A67" s="15" t="str">
        <f ca="1">IF(B67="","",MAX($A$1:INDIRECT(ADDRESS(ROW()-1,COLUMN(),1)))+1)</f>
        <v/>
      </c>
      <c r="B67" s="15"/>
      <c r="C67" s="16" t="str">
        <f ca="1">IF(B67="",IF(D67="","",IF(LEFT(D67)="※","",MAX(INDIRECT(ADDRESS(MATCH(MAX($A$1:INDIRECT(ADDRESS(ROW(),COLUMN()-2,1))),$A$1:INDIRECT(ADDRESS(ROW(),COLUMN()-2,1))),COLUMN(),1)):INDIRECT(ADDRESS(ROW()-1,COLUMN(),1)))+1)),1)</f>
        <v/>
      </c>
      <c r="D67" s="15"/>
      <c r="E67" s="29"/>
      <c r="F67" s="29"/>
      <c r="G67" s="107"/>
      <c r="H67" s="17"/>
      <c r="I67" s="18"/>
      <c r="J67" s="35" t="s">
        <v>150</v>
      </c>
      <c r="K67" s="119"/>
      <c r="L67" s="119"/>
      <c r="M67" s="123" t="str">
        <f t="shared" si="8"/>
        <v/>
      </c>
    </row>
    <row r="68" spans="1:13" ht="12.75" customHeight="1">
      <c r="A68" s="15" t="str">
        <f ca="1">IF(B68="","",MAX($A$1:INDIRECT(ADDRESS(ROW()-1,COLUMN(),1)))+1)</f>
        <v/>
      </c>
      <c r="B68" s="15"/>
      <c r="C68" s="16" t="str">
        <f ca="1">IF(B68="",IF(D68="","",IF(LEFT(D68)="※","",MAX(INDIRECT(ADDRESS(MATCH(MAX($A$1:INDIRECT(ADDRESS(ROW(),COLUMN()-2,1))),$A$1:INDIRECT(ADDRESS(ROW(),COLUMN()-2,1))),COLUMN(),1)):INDIRECT(ADDRESS(ROW()-1,COLUMN(),1)))+1)),1)</f>
        <v/>
      </c>
      <c r="D68" s="15"/>
      <c r="E68" s="29"/>
      <c r="F68" s="29"/>
      <c r="G68" s="107"/>
      <c r="H68" s="17"/>
      <c r="I68" s="18"/>
      <c r="J68" s="35" t="s">
        <v>151</v>
      </c>
      <c r="K68" s="119"/>
      <c r="L68" s="119"/>
      <c r="M68" s="123" t="str">
        <f t="shared" si="8"/>
        <v/>
      </c>
    </row>
    <row r="69" spans="1:13" ht="12.75" customHeight="1">
      <c r="A69" s="15" t="str">
        <f ca="1">IF(B69="","",MAX($A$1:INDIRECT(ADDRESS(ROW()-1,COLUMN(),1)))+1)</f>
        <v/>
      </c>
      <c r="B69" s="15"/>
      <c r="C69" s="16" t="str">
        <f ca="1">IF(B69="",IF(D69="","",IF(LEFT(D69)="※","",MAX(INDIRECT(ADDRESS(MATCH(MAX($A$1:INDIRECT(ADDRESS(ROW(),COLUMN()-2,1))),$A$1:INDIRECT(ADDRESS(ROW(),COLUMN()-2,1))),COLUMN(),1)):INDIRECT(ADDRESS(ROW()-1,COLUMN(),1)))+1)),1)</f>
        <v/>
      </c>
      <c r="D69" s="15"/>
      <c r="E69" s="29"/>
      <c r="F69" s="29"/>
      <c r="G69" s="107"/>
      <c r="H69" s="17"/>
      <c r="I69" s="18"/>
      <c r="J69" s="35"/>
      <c r="K69" s="119"/>
      <c r="L69" s="119"/>
      <c r="M69" s="123" t="str">
        <f t="shared" si="8"/>
        <v/>
      </c>
    </row>
    <row r="70" spans="1:13" ht="12.75" customHeight="1">
      <c r="A70" s="15" t="str">
        <f ca="1">IF(B70="","",MAX($A$1:INDIRECT(ADDRESS(ROW()-1,COLUMN(),1)))+1)</f>
        <v/>
      </c>
      <c r="B70" s="15"/>
      <c r="C70" s="16" t="str">
        <f ca="1">IF(B70="",IF(D70="","",IF(LEFT(D70)="※","",MAX(INDIRECT(ADDRESS(MATCH(MAX($A$1:INDIRECT(ADDRESS(ROW(),COLUMN()-2,1))),$A$1:INDIRECT(ADDRESS(ROW(),COLUMN()-2,1))),COLUMN(),1)):INDIRECT(ADDRESS(ROW()-1,COLUMN(),1)))+1)),1)</f>
        <v/>
      </c>
      <c r="D70" s="15"/>
      <c r="E70" s="29"/>
      <c r="F70" s="29"/>
      <c r="G70" s="107"/>
      <c r="H70" s="17"/>
      <c r="I70" s="18"/>
      <c r="J70" s="35"/>
      <c r="K70" s="119"/>
      <c r="L70" s="119"/>
      <c r="M70" s="123" t="str">
        <f t="shared" si="8"/>
        <v/>
      </c>
    </row>
    <row r="71" spans="1:13" ht="12.75" customHeight="1">
      <c r="A71" s="15" t="str">
        <f ca="1">IF(B71="","",MAX($A$1:INDIRECT(ADDRESS(ROW()-1,COLUMN(),1)))+1)</f>
        <v/>
      </c>
      <c r="B71" s="15"/>
      <c r="C71" s="16" t="str">
        <f ca="1">IF(B71="",IF(D71="","",IF(LEFT(D71)="※","",MAX(INDIRECT(ADDRESS(MATCH(MAX($A$1:INDIRECT(ADDRESS(ROW(),COLUMN()-2,1))),$A$1:INDIRECT(ADDRESS(ROW(),COLUMN()-2,1))),COLUMN(),1)):INDIRECT(ADDRESS(ROW()-1,COLUMN(),1)))+1)),1)</f>
        <v/>
      </c>
      <c r="D71" s="15"/>
      <c r="E71" s="29"/>
      <c r="F71" s="29"/>
      <c r="G71" s="107"/>
      <c r="H71" s="17"/>
      <c r="I71" s="18"/>
      <c r="J71" s="35" t="s">
        <v>152</v>
      </c>
      <c r="K71" s="119"/>
      <c r="L71" s="119"/>
      <c r="M71" s="123" t="str">
        <f t="shared" si="7"/>
        <v/>
      </c>
    </row>
    <row r="72" spans="1:13" ht="12.75" customHeight="1">
      <c r="A72" s="15" t="str">
        <f ca="1">IF(B72="","",MAX($A$1:INDIRECT(ADDRESS(ROW()-1,COLUMN(),1)))+1)</f>
        <v/>
      </c>
      <c r="B72" s="15"/>
      <c r="C72" s="16" t="str">
        <f ca="1">IF(B72="",IF(D72="","",IF(LEFT(D72)="※","",MAX(INDIRECT(ADDRESS(MATCH(MAX($A$1:INDIRECT(ADDRESS(ROW(),COLUMN()-2,1))),$A$1:INDIRECT(ADDRESS(ROW(),COLUMN()-2,1))),COLUMN(),1)):INDIRECT(ADDRESS(ROW()-1,COLUMN(),1)))+1)),1)</f>
        <v/>
      </c>
      <c r="D72" s="15"/>
      <c r="E72" s="29"/>
      <c r="F72" s="29"/>
      <c r="G72" s="107"/>
      <c r="H72" s="17"/>
      <c r="I72" s="18"/>
      <c r="J72" s="35"/>
      <c r="K72" s="119"/>
      <c r="L72" s="119"/>
      <c r="M72" s="123" t="str">
        <f t="shared" si="7"/>
        <v/>
      </c>
    </row>
    <row r="73" spans="1:13" ht="12.75" customHeight="1">
      <c r="A73" s="15" t="str">
        <f ca="1">IF(B73="","",MAX($A$1:INDIRECT(ADDRESS(ROW()-1,COLUMN(),1)))+1)</f>
        <v/>
      </c>
      <c r="B73" s="15"/>
      <c r="C73" s="16" t="str">
        <f ca="1">IF(B73="",IF(D73="","",IF(LEFT(D73)="※","",MAX(INDIRECT(ADDRESS(MATCH(MAX($A$1:INDIRECT(ADDRESS(ROW(),COLUMN()-2,1))),$A$1:INDIRECT(ADDRESS(ROW(),COLUMN()-2,1))),COLUMN(),1)):INDIRECT(ADDRESS(ROW()-1,COLUMN(),1)))+1)),1)</f>
        <v/>
      </c>
      <c r="D73" s="15"/>
      <c r="E73" s="29"/>
      <c r="F73" s="29"/>
      <c r="G73" s="107"/>
      <c r="H73" s="17"/>
      <c r="I73" s="18" t="s">
        <v>153</v>
      </c>
      <c r="J73" s="32" t="s">
        <v>294</v>
      </c>
      <c r="K73" s="119"/>
      <c r="L73" s="119"/>
      <c r="M73" s="123" t="str">
        <f t="shared" si="7"/>
        <v/>
      </c>
    </row>
    <row r="74" spans="1:13" ht="12.75" customHeight="1">
      <c r="A74" s="15" t="str">
        <f ca="1">IF(B74="","",MAX($A$1:INDIRECT(ADDRESS(ROW()-1,COLUMN(),1)))+1)</f>
        <v/>
      </c>
      <c r="B74" s="15"/>
      <c r="C74" s="16" t="str">
        <f ca="1">IF(B74="",IF(D74="","",IF(LEFT(D74)="※","",MAX(INDIRECT(ADDRESS(MATCH(MAX($A$1:INDIRECT(ADDRESS(ROW(),COLUMN()-2,1))),$A$1:INDIRECT(ADDRESS(ROW(),COLUMN()-2,1))),COLUMN(),1)):INDIRECT(ADDRESS(ROW()-1,COLUMN(),1)))+1)),1)</f>
        <v/>
      </c>
      <c r="D74" s="15"/>
      <c r="E74" s="29"/>
      <c r="F74" s="29"/>
      <c r="G74" s="107"/>
      <c r="H74" s="17"/>
      <c r="I74" s="18"/>
      <c r="J74" s="35" t="s">
        <v>154</v>
      </c>
      <c r="K74" s="119"/>
      <c r="L74" s="119"/>
      <c r="M74" s="123" t="str">
        <f t="shared" si="7"/>
        <v/>
      </c>
    </row>
    <row r="75" spans="1:13" ht="12.75" customHeight="1">
      <c r="A75" s="15" t="str">
        <f ca="1">IF(B75="","",MAX($A$1:INDIRECT(ADDRESS(ROW()-1,COLUMN(),1)))+1)</f>
        <v/>
      </c>
      <c r="B75" s="15"/>
      <c r="C75" s="16" t="str">
        <f ca="1">IF(B75="",IF(D75="","",IF(LEFT(D75)="※","",MAX(INDIRECT(ADDRESS(MATCH(MAX($A$1:INDIRECT(ADDRESS(ROW(),COLUMN()-2,1))),$A$1:INDIRECT(ADDRESS(ROW(),COLUMN()-2,1))),COLUMN(),1)):INDIRECT(ADDRESS(ROW()-1,COLUMN(),1)))+1)),1)</f>
        <v/>
      </c>
      <c r="D75" s="15"/>
      <c r="E75" s="29"/>
      <c r="F75" s="29"/>
      <c r="G75" s="107"/>
      <c r="H75" s="17"/>
      <c r="I75" s="18"/>
      <c r="J75" s="162" t="s">
        <v>230</v>
      </c>
      <c r="K75" s="119"/>
      <c r="L75" s="119"/>
      <c r="M75" s="123" t="str">
        <f t="shared" si="7"/>
        <v/>
      </c>
    </row>
    <row r="76" spans="1:13" ht="12.75" customHeight="1">
      <c r="A76" s="15" t="str">
        <f ca="1">IF(B76="","",MAX($A$1:INDIRECT(ADDRESS(ROW()-1,COLUMN(),1)))+1)</f>
        <v/>
      </c>
      <c r="B76" s="15"/>
      <c r="C76" s="16" t="str">
        <f ca="1">IF(B76="",IF(D76="","",IF(LEFT(D76)="※","",MAX(INDIRECT(ADDRESS(MATCH(MAX($A$1:INDIRECT(ADDRESS(ROW(),COLUMN()-2,1))),$A$1:INDIRECT(ADDRESS(ROW(),COLUMN()-2,1))),COLUMN(),1)):INDIRECT(ADDRESS(ROW()-1,COLUMN(),1)))+1)),1)</f>
        <v/>
      </c>
      <c r="D76" s="15"/>
      <c r="E76" s="29"/>
      <c r="F76" s="29"/>
      <c r="G76" s="107"/>
      <c r="H76" s="17"/>
      <c r="I76" s="18"/>
      <c r="J76" s="35"/>
      <c r="K76" s="119"/>
      <c r="L76" s="119"/>
      <c r="M76" s="123" t="str">
        <f t="shared" si="7"/>
        <v/>
      </c>
    </row>
    <row r="77" spans="1:13" ht="12.75" customHeight="1">
      <c r="A77" s="15" t="str">
        <f ca="1">IF(B77="","",MAX($A$1:INDIRECT(ADDRESS(ROW()-1,COLUMN(),1)))+1)</f>
        <v/>
      </c>
      <c r="B77" s="15"/>
      <c r="C77" s="16" t="str">
        <f ca="1">IF(B77="",IF(D77="","",IF(LEFT(D77)="※","",MAX(INDIRECT(ADDRESS(MATCH(MAX($A$1:INDIRECT(ADDRESS(ROW(),COLUMN()-2,1))),$A$1:INDIRECT(ADDRESS(ROW(),COLUMN()-2,1))),COLUMN(),1)):INDIRECT(ADDRESS(ROW()-1,COLUMN(),1)))+1)),1)</f>
        <v/>
      </c>
      <c r="D77" s="15"/>
      <c r="E77" s="29"/>
      <c r="F77" s="29"/>
      <c r="G77" s="107"/>
      <c r="H77" s="17"/>
      <c r="I77" s="18"/>
      <c r="J77" s="35" t="s">
        <v>155</v>
      </c>
      <c r="K77" s="119"/>
      <c r="L77" s="119"/>
      <c r="M77" s="123" t="str">
        <f t="shared" si="7"/>
        <v/>
      </c>
    </row>
    <row r="78" spans="1:13" ht="12.75" customHeight="1">
      <c r="A78" s="15" t="str">
        <f ca="1">IF(B78="","",MAX($A$1:INDIRECT(ADDRESS(ROW()-1,COLUMN(),1)))+1)</f>
        <v/>
      </c>
      <c r="B78" s="15"/>
      <c r="C78" s="16" t="str">
        <f ca="1">IF(B78="",IF(D78="","",IF(LEFT(D78)="※","",MAX(INDIRECT(ADDRESS(MATCH(MAX($A$1:INDIRECT(ADDRESS(ROW(),COLUMN()-2,1))),$A$1:INDIRECT(ADDRESS(ROW(),COLUMN()-2,1))),COLUMN(),1)):INDIRECT(ADDRESS(ROW()-1,COLUMN(),1)))+1)),1)</f>
        <v/>
      </c>
      <c r="D78" s="15"/>
      <c r="E78" s="29"/>
      <c r="F78" s="29"/>
      <c r="G78" s="107"/>
      <c r="H78" s="17"/>
      <c r="I78" s="18"/>
      <c r="J78" s="35" t="s">
        <v>156</v>
      </c>
      <c r="K78" s="119"/>
      <c r="L78" s="119"/>
      <c r="M78" s="123" t="str">
        <f t="shared" si="7"/>
        <v/>
      </c>
    </row>
    <row r="79" spans="1:13" ht="12.75" customHeight="1">
      <c r="A79" s="15" t="str">
        <f ca="1">IF(B79="","",MAX($A$1:INDIRECT(ADDRESS(ROW()-1,COLUMN(),1)))+1)</f>
        <v/>
      </c>
      <c r="B79" s="15"/>
      <c r="C79" s="16" t="str">
        <f ca="1">IF(B79="",IF(D79="","",IF(LEFT(D79)="※","",MAX(INDIRECT(ADDRESS(MATCH(MAX($A$1:INDIRECT(ADDRESS(ROW(),COLUMN()-2,1))),$A$1:INDIRECT(ADDRESS(ROW(),COLUMN()-2,1))),COLUMN(),1)):INDIRECT(ADDRESS(ROW()-1,COLUMN(),1)))+1)),1)</f>
        <v/>
      </c>
      <c r="D79" s="15"/>
      <c r="E79" s="29"/>
      <c r="F79" s="29"/>
      <c r="G79" s="107"/>
      <c r="H79" s="17"/>
      <c r="I79" s="18"/>
      <c r="J79" s="35"/>
      <c r="K79" s="119"/>
      <c r="L79" s="119"/>
      <c r="M79" s="123" t="str">
        <f t="shared" si="7"/>
        <v/>
      </c>
    </row>
    <row r="80" spans="1:13" ht="12.75" customHeight="1">
      <c r="A80" s="15" t="str">
        <f ca="1">IF(B80="","",MAX($A$1:INDIRECT(ADDRESS(ROW()-1,COLUMN(),1)))+1)</f>
        <v/>
      </c>
      <c r="B80" s="15"/>
      <c r="C80" s="16" t="str">
        <f ca="1">IF(B80="",IF(D80="","",IF(LEFT(D80)="※","",MAX(INDIRECT(ADDRESS(MATCH(MAX($A$1:INDIRECT(ADDRESS(ROW(),COLUMN()-2,1))),$A$1:INDIRECT(ADDRESS(ROW(),COLUMN()-2,1))),COLUMN(),1)):INDIRECT(ADDRESS(ROW()-1,COLUMN(),1)))+1)),1)</f>
        <v/>
      </c>
      <c r="D80" s="15"/>
      <c r="E80" s="29"/>
      <c r="F80" s="29"/>
      <c r="G80" s="107"/>
      <c r="H80" s="17"/>
      <c r="I80" s="18"/>
      <c r="J80" s="35" t="s">
        <v>157</v>
      </c>
      <c r="K80" s="119"/>
      <c r="L80" s="119"/>
      <c r="M80" s="123" t="str">
        <f t="shared" si="7"/>
        <v/>
      </c>
    </row>
    <row r="81" spans="1:13" ht="12.75" customHeight="1">
      <c r="A81" s="15" t="str">
        <f ca="1">IF(B81="","",MAX($A$1:INDIRECT(ADDRESS(ROW()-1,COLUMN(),1)))+1)</f>
        <v/>
      </c>
      <c r="B81" s="15"/>
      <c r="C81" s="16" t="str">
        <f ca="1">IF(B81="",IF(D81="","",IF(LEFT(D81)="※","",MAX(INDIRECT(ADDRESS(MATCH(MAX($A$1:INDIRECT(ADDRESS(ROW(),COLUMN()-2,1))),$A$1:INDIRECT(ADDRESS(ROW(),COLUMN()-2,1))),COLUMN(),1)):INDIRECT(ADDRESS(ROW()-1,COLUMN(),1)))+1)),1)</f>
        <v/>
      </c>
      <c r="D81" s="15"/>
      <c r="E81" s="29"/>
      <c r="F81" s="29"/>
      <c r="G81" s="107"/>
      <c r="H81" s="17"/>
      <c r="I81" s="18"/>
      <c r="J81" s="35"/>
      <c r="K81" s="119"/>
      <c r="L81" s="119"/>
      <c r="M81" s="123" t="str">
        <f t="shared" si="7"/>
        <v/>
      </c>
    </row>
    <row r="82" spans="1:13" ht="12.75" customHeight="1">
      <c r="A82" s="15" t="str">
        <f ca="1">IF(B82="","",MAX($A$1:INDIRECT(ADDRESS(ROW()-1,COLUMN(),1)))+1)</f>
        <v/>
      </c>
      <c r="B82" s="15"/>
      <c r="C82" s="16" t="str">
        <f ca="1">IF(B82="",IF(D82="","",IF(LEFT(D82)="※","",MAX(INDIRECT(ADDRESS(MATCH(MAX($A$1:INDIRECT(ADDRESS(ROW(),COLUMN()-2,1))),$A$1:INDIRECT(ADDRESS(ROW(),COLUMN()-2,1))),COLUMN(),1)):INDIRECT(ADDRESS(ROW()-1,COLUMN(),1)))+1)),1)</f>
        <v/>
      </c>
      <c r="D82" s="15"/>
      <c r="E82" s="29"/>
      <c r="F82" s="29"/>
      <c r="G82" s="107"/>
      <c r="H82" s="17"/>
      <c r="I82" s="18"/>
      <c r="J82" s="35" t="s">
        <v>278</v>
      </c>
      <c r="K82" s="119"/>
      <c r="L82" s="119"/>
      <c r="M82" s="123" t="str">
        <f t="shared" si="7"/>
        <v/>
      </c>
    </row>
    <row r="83" spans="1:13" ht="12.75" customHeight="1">
      <c r="A83" s="15" t="str">
        <f ca="1">IF(B83="","",MAX($A$1:INDIRECT(ADDRESS(ROW()-1,COLUMN(),1)))+1)</f>
        <v/>
      </c>
      <c r="B83" s="15"/>
      <c r="C83" s="16" t="str">
        <f ca="1">IF(B83="",IF(D83="","",IF(LEFT(D83)="※","",MAX(INDIRECT(ADDRESS(MATCH(MAX($A$1:INDIRECT(ADDRESS(ROW(),COLUMN()-2,1))),$A$1:INDIRECT(ADDRESS(ROW(),COLUMN()-2,1))),COLUMN(),1)):INDIRECT(ADDRESS(ROW()-1,COLUMN(),1)))+1)),1)</f>
        <v/>
      </c>
      <c r="D83" s="15"/>
      <c r="E83" s="29"/>
      <c r="F83" s="29"/>
      <c r="G83" s="107"/>
      <c r="H83" s="17"/>
      <c r="I83" s="18"/>
      <c r="J83" s="35" t="s">
        <v>300</v>
      </c>
      <c r="K83" s="119"/>
      <c r="L83" s="119"/>
      <c r="M83" s="123" t="str">
        <f t="shared" si="7"/>
        <v/>
      </c>
    </row>
    <row r="84" spans="1:13" ht="12.75" customHeight="1">
      <c r="A84" s="15" t="str">
        <f ca="1">IF(B84="","",MAX($A$1:INDIRECT(ADDRESS(ROW()-1,COLUMN(),1)))+1)</f>
        <v/>
      </c>
      <c r="B84" s="15"/>
      <c r="C84" s="16" t="str">
        <f ca="1">IF(B84="",IF(D84="","",IF(LEFT(D84)="※","",MAX(INDIRECT(ADDRESS(MATCH(MAX($A$1:INDIRECT(ADDRESS(ROW(),COLUMN()-2,1))),$A$1:INDIRECT(ADDRESS(ROW(),COLUMN()-2,1))),COLUMN(),1)):INDIRECT(ADDRESS(ROW()-1,COLUMN(),1)))+1)),1)</f>
        <v/>
      </c>
      <c r="D84" s="15"/>
      <c r="E84" s="29"/>
      <c r="F84" s="29"/>
      <c r="G84" s="107"/>
      <c r="H84" s="17"/>
      <c r="I84" s="18"/>
      <c r="J84" s="35" t="s">
        <v>158</v>
      </c>
      <c r="K84" s="119"/>
      <c r="L84" s="119"/>
      <c r="M84" s="123" t="str">
        <f t="shared" si="7"/>
        <v/>
      </c>
    </row>
    <row r="85" spans="1:13" ht="12.75" customHeight="1">
      <c r="A85" s="15" t="str">
        <f ca="1">IF(B85="","",MAX($A$1:INDIRECT(ADDRESS(ROW()-1,COLUMN(),1)))+1)</f>
        <v/>
      </c>
      <c r="B85" s="15"/>
      <c r="C85" s="16" t="str">
        <f ca="1">IF(B85="",IF(D85="","",IF(LEFT(D85)="※","",MAX(INDIRECT(ADDRESS(MATCH(MAX($A$1:INDIRECT(ADDRESS(ROW(),COLUMN()-2,1))),$A$1:INDIRECT(ADDRESS(ROW(),COLUMN()-2,1))),COLUMN(),1)):INDIRECT(ADDRESS(ROW()-1,COLUMN(),1)))+1)),1)</f>
        <v/>
      </c>
      <c r="D85" s="15"/>
      <c r="E85" s="29"/>
      <c r="F85" s="29"/>
      <c r="G85" s="107"/>
      <c r="H85" s="17"/>
      <c r="I85" s="18"/>
      <c r="J85" s="35" t="s">
        <v>159</v>
      </c>
      <c r="K85" s="119"/>
      <c r="L85" s="119"/>
      <c r="M85" s="123" t="str">
        <f t="shared" si="7"/>
        <v/>
      </c>
    </row>
    <row r="86" spans="1:13" ht="12.75" customHeight="1">
      <c r="A86" s="15" t="str">
        <f ca="1">IF(B86="","",MAX($A$1:INDIRECT(ADDRESS(ROW()-1,COLUMN(),1)))+1)</f>
        <v/>
      </c>
      <c r="B86" s="15"/>
      <c r="C86" s="16" t="str">
        <f ca="1">IF(B86="",IF(D86="","",IF(LEFT(D86)="※","",MAX(INDIRECT(ADDRESS(MATCH(MAX($A$1:INDIRECT(ADDRESS(ROW(),COLUMN()-2,1))),$A$1:INDIRECT(ADDRESS(ROW(),COLUMN()-2,1))),COLUMN(),1)):INDIRECT(ADDRESS(ROW()-1,COLUMN(),1)))+1)),1)</f>
        <v/>
      </c>
      <c r="D86" s="15"/>
      <c r="E86" s="29"/>
      <c r="F86" s="29"/>
      <c r="G86" s="107"/>
      <c r="H86" s="17"/>
      <c r="I86" s="18"/>
      <c r="J86" s="35" t="s">
        <v>160</v>
      </c>
      <c r="K86" s="119"/>
      <c r="L86" s="119"/>
      <c r="M86" s="123" t="str">
        <f t="shared" si="7"/>
        <v/>
      </c>
    </row>
    <row r="87" spans="1:13" ht="12.75" customHeight="1">
      <c r="A87" s="15" t="str">
        <f ca="1">IF(B87="","",MAX($A$1:INDIRECT(ADDRESS(ROW()-1,COLUMN(),1)))+1)</f>
        <v/>
      </c>
      <c r="B87" s="15"/>
      <c r="C87" s="16" t="str">
        <f ca="1">IF(B87="",IF(D87="","",IF(LEFT(D87)="※","",MAX(INDIRECT(ADDRESS(MATCH(MAX($A$1:INDIRECT(ADDRESS(ROW(),COLUMN()-2,1))),$A$1:INDIRECT(ADDRESS(ROW(),COLUMN()-2,1))),COLUMN(),1)):INDIRECT(ADDRESS(ROW()-1,COLUMN(),1)))+1)),1)</f>
        <v/>
      </c>
      <c r="D87" s="15"/>
      <c r="E87" s="29"/>
      <c r="F87" s="29"/>
      <c r="G87" s="107"/>
      <c r="H87" s="17"/>
      <c r="I87" s="18"/>
      <c r="J87" s="35" t="s">
        <v>279</v>
      </c>
      <c r="K87" s="119"/>
      <c r="L87" s="119"/>
      <c r="M87" s="123" t="str">
        <f t="shared" si="7"/>
        <v/>
      </c>
    </row>
    <row r="88" spans="1:13" ht="12.75" customHeight="1">
      <c r="A88" s="15" t="str">
        <f ca="1">IF(B88="","",MAX($A$1:INDIRECT(ADDRESS(ROW()-1,COLUMN(),1)))+1)</f>
        <v/>
      </c>
      <c r="B88" s="15"/>
      <c r="C88" s="16" t="str">
        <f ca="1">IF(B88="",IF(D88="","",IF(LEFT(D88)="※","",MAX(INDIRECT(ADDRESS(MATCH(MAX($A$1:INDIRECT(ADDRESS(ROW(),COLUMN()-2,1))),$A$1:INDIRECT(ADDRESS(ROW(),COLUMN()-2,1))),COLUMN(),1)):INDIRECT(ADDRESS(ROW()-1,COLUMN(),1)))+1)),1)</f>
        <v/>
      </c>
      <c r="D88" s="15"/>
      <c r="E88" s="29"/>
      <c r="F88" s="29"/>
      <c r="G88" s="107"/>
      <c r="H88" s="17"/>
      <c r="I88" s="18"/>
      <c r="J88" s="35" t="s">
        <v>280</v>
      </c>
      <c r="K88" s="119"/>
      <c r="L88" s="119"/>
      <c r="M88" s="123" t="str">
        <f t="shared" si="7"/>
        <v/>
      </c>
    </row>
    <row r="89" spans="1:13" ht="12.75" customHeight="1">
      <c r="A89" s="15" t="str">
        <f ca="1">IF(B89="","",MAX($A$1:INDIRECT(ADDRESS(ROW()-1,COLUMN(),1)))+1)</f>
        <v/>
      </c>
      <c r="B89" s="15"/>
      <c r="C89" s="16" t="str">
        <f ca="1">IF(B89="",IF(D89="","",IF(LEFT(D89)="※","",MAX(INDIRECT(ADDRESS(MATCH(MAX($A$1:INDIRECT(ADDRESS(ROW(),COLUMN()-2,1))),$A$1:INDIRECT(ADDRESS(ROW(),COLUMN()-2,1))),COLUMN(),1)):INDIRECT(ADDRESS(ROW()-1,COLUMN(),1)))+1)),1)</f>
        <v/>
      </c>
      <c r="D89" s="15"/>
      <c r="E89" s="29"/>
      <c r="F89" s="29"/>
      <c r="G89" s="107"/>
      <c r="H89" s="17"/>
      <c r="I89" s="18"/>
      <c r="J89" s="35" t="s">
        <v>365</v>
      </c>
      <c r="K89" s="119"/>
      <c r="L89" s="119"/>
      <c r="M89" s="123" t="str">
        <f t="shared" si="7"/>
        <v/>
      </c>
    </row>
    <row r="90" spans="1:13" ht="12.75" customHeight="1">
      <c r="A90" s="15" t="str">
        <f ca="1">IF(B90="","",MAX($A$1:INDIRECT(ADDRESS(ROW()-1,COLUMN(),1)))+1)</f>
        <v/>
      </c>
      <c r="B90" s="15"/>
      <c r="C90" s="16" t="str">
        <f ca="1">IF(B90="",IF(D90="","",IF(LEFT(D90)="※","",MAX(INDIRECT(ADDRESS(MATCH(MAX($A$1:INDIRECT(ADDRESS(ROW(),COLUMN()-2,1))),$A$1:INDIRECT(ADDRESS(ROW(),COLUMN()-2,1))),COLUMN(),1)):INDIRECT(ADDRESS(ROW()-1,COLUMN(),1)))+1)),1)</f>
        <v/>
      </c>
      <c r="D90" s="15"/>
      <c r="E90" s="29"/>
      <c r="F90" s="29"/>
      <c r="G90" s="107"/>
      <c r="H90" s="17"/>
      <c r="I90" s="18"/>
      <c r="J90" s="35" t="s">
        <v>321</v>
      </c>
      <c r="K90" s="119"/>
      <c r="L90" s="119"/>
      <c r="M90" s="123" t="str">
        <f t="shared" si="7"/>
        <v/>
      </c>
    </row>
    <row r="91" spans="1:13" ht="12.75" customHeight="1">
      <c r="A91" s="15" t="str">
        <f ca="1">IF(B91="","",MAX($A$1:INDIRECT(ADDRESS(ROW()-1,COLUMN(),1)))+1)</f>
        <v/>
      </c>
      <c r="B91" s="15"/>
      <c r="C91" s="16" t="str">
        <f ca="1">IF(B91="",IF(D91="","",IF(LEFT(D91)="※","",MAX(INDIRECT(ADDRESS(MATCH(MAX($A$1:INDIRECT(ADDRESS(ROW(),COLUMN()-2,1))),$A$1:INDIRECT(ADDRESS(ROW(),COLUMN()-2,1))),COLUMN(),1)):INDIRECT(ADDRESS(ROW()-1,COLUMN(),1)))+1)),1)</f>
        <v/>
      </c>
      <c r="D91" s="15"/>
      <c r="E91" s="29"/>
      <c r="F91" s="29"/>
      <c r="G91" s="107"/>
      <c r="H91" s="17"/>
      <c r="I91" s="18"/>
      <c r="J91" s="35" t="s">
        <v>367</v>
      </c>
      <c r="K91" s="119"/>
      <c r="L91" s="119"/>
      <c r="M91" s="123" t="str">
        <f t="shared" si="7"/>
        <v/>
      </c>
    </row>
    <row r="92" spans="1:13" ht="12.75" customHeight="1">
      <c r="A92" s="15" t="str">
        <f ca="1">IF(B92="","",MAX($A$1:INDIRECT(ADDRESS(ROW()-1,COLUMN(),1)))+1)</f>
        <v/>
      </c>
      <c r="B92" s="15"/>
      <c r="C92" s="16" t="str">
        <f ca="1">IF(B92="",IF(D92="","",IF(LEFT(D92)="※","",MAX(INDIRECT(ADDRESS(MATCH(MAX($A$1:INDIRECT(ADDRESS(ROW(),COLUMN()-2,1))),$A$1:INDIRECT(ADDRESS(ROW(),COLUMN()-2,1))),COLUMN(),1)):INDIRECT(ADDRESS(ROW()-1,COLUMN(),1)))+1)),1)</f>
        <v/>
      </c>
      <c r="D92" s="15"/>
      <c r="E92" s="29"/>
      <c r="F92" s="29"/>
      <c r="G92" s="107"/>
      <c r="H92" s="17"/>
      <c r="I92" s="18"/>
      <c r="J92" s="35" t="s">
        <v>364</v>
      </c>
      <c r="K92" s="119"/>
      <c r="L92" s="119"/>
      <c r="M92" s="123" t="str">
        <f t="shared" si="7"/>
        <v/>
      </c>
    </row>
    <row r="93" spans="1:13" ht="12.75" customHeight="1">
      <c r="A93" s="15" t="str">
        <f ca="1">IF(B93="","",MAX($A$1:INDIRECT(ADDRESS(ROW()-1,COLUMN(),1)))+1)</f>
        <v/>
      </c>
      <c r="B93" s="15"/>
      <c r="C93" s="16" t="str">
        <f ca="1">IF(B93="",IF(D93="","",IF(LEFT(D93)="※","",MAX(INDIRECT(ADDRESS(MATCH(MAX($A$1:INDIRECT(ADDRESS(ROW(),COLUMN()-2,1))),$A$1:INDIRECT(ADDRESS(ROW(),COLUMN()-2,1))),COLUMN(),1)):INDIRECT(ADDRESS(ROW()-1,COLUMN(),1)))+1)),1)</f>
        <v/>
      </c>
      <c r="D93" s="15"/>
      <c r="E93" s="29"/>
      <c r="F93" s="29"/>
      <c r="G93" s="107"/>
      <c r="H93" s="17"/>
      <c r="I93" s="18"/>
      <c r="J93" s="35" t="s">
        <v>322</v>
      </c>
      <c r="K93" s="119"/>
      <c r="L93" s="119"/>
      <c r="M93" s="123" t="str">
        <f t="shared" si="7"/>
        <v/>
      </c>
    </row>
    <row r="94" spans="1:13" ht="12.75" customHeight="1">
      <c r="A94" s="15" t="str">
        <f ca="1">IF(B94="","",MAX($A$1:INDIRECT(ADDRESS(ROW()-1,COLUMN(),1)))+1)</f>
        <v/>
      </c>
      <c r="B94" s="15"/>
      <c r="C94" s="16" t="str">
        <f ca="1">IF(B94="",IF(D94="","",IF(LEFT(D94)="※","",MAX(INDIRECT(ADDRESS(MATCH(MAX($A$1:INDIRECT(ADDRESS(ROW(),COLUMN()-2,1))),$A$1:INDIRECT(ADDRESS(ROW(),COLUMN()-2,1))),COLUMN(),1)):INDIRECT(ADDRESS(ROW()-1,COLUMN(),1)))+1)),1)</f>
        <v/>
      </c>
      <c r="D94" s="15"/>
      <c r="E94" s="29"/>
      <c r="F94" s="29"/>
      <c r="G94" s="107"/>
      <c r="H94" s="17"/>
      <c r="I94" s="18"/>
      <c r="J94" s="35"/>
      <c r="K94" s="119"/>
      <c r="L94" s="119"/>
      <c r="M94" s="123" t="str">
        <f t="shared" si="7"/>
        <v/>
      </c>
    </row>
    <row r="95" spans="1:13" ht="12.75" customHeight="1">
      <c r="A95" s="15" t="str">
        <f ca="1">IF(B95="","",MAX($A$1:INDIRECT(ADDRESS(ROW()-1,COLUMN(),1)))+1)</f>
        <v/>
      </c>
      <c r="B95" s="15"/>
      <c r="C95" s="16" t="str">
        <f ca="1">IF(B95="",IF(D95="","",IF(LEFT(D95)="※","",MAX(INDIRECT(ADDRESS(MATCH(MAX($A$1:INDIRECT(ADDRESS(ROW(),COLUMN()-2,1))),$A$1:INDIRECT(ADDRESS(ROW(),COLUMN()-2,1))),COLUMN(),1)):INDIRECT(ADDRESS(ROW()-1,COLUMN(),1)))+1)),1)</f>
        <v/>
      </c>
      <c r="D95" s="15"/>
      <c r="E95" s="29"/>
      <c r="F95" s="29"/>
      <c r="G95" s="107"/>
      <c r="H95" s="17"/>
      <c r="I95" s="18"/>
      <c r="J95" s="35"/>
      <c r="K95" s="119"/>
      <c r="L95" s="119"/>
      <c r="M95" s="123" t="str">
        <f t="shared" si="7"/>
        <v/>
      </c>
    </row>
    <row r="96" spans="1:13" ht="12.75" customHeight="1">
      <c r="A96" s="15" t="str">
        <f ca="1">IF(B96="","",MAX($A$1:INDIRECT(ADDRESS(ROW()-1,COLUMN(),1)))+1)</f>
        <v/>
      </c>
      <c r="B96" s="15"/>
      <c r="C96" s="16" t="str">
        <f ca="1">IF(B96="",IF(D96="","",IF(LEFT(D96)="※","",MAX(INDIRECT(ADDRESS(MATCH(MAX($A$1:INDIRECT(ADDRESS(ROW(),COLUMN()-2,1))),$A$1:INDIRECT(ADDRESS(ROW(),COLUMN()-2,1))),COLUMN(),1)):INDIRECT(ADDRESS(ROW()-1,COLUMN(),1)))+1)),1)</f>
        <v/>
      </c>
      <c r="D96" s="15"/>
      <c r="E96" s="29"/>
      <c r="F96" s="29"/>
      <c r="G96" s="107"/>
      <c r="H96" s="17"/>
      <c r="I96" s="18"/>
      <c r="J96" s="35" t="s">
        <v>162</v>
      </c>
      <c r="K96" s="119"/>
      <c r="L96" s="119"/>
      <c r="M96" s="123" t="str">
        <f t="shared" si="7"/>
        <v/>
      </c>
    </row>
    <row r="97" spans="1:13" ht="12.75" customHeight="1">
      <c r="A97" s="15" t="str">
        <f ca="1">IF(B97="","",MAX($A$1:INDIRECT(ADDRESS(ROW()-1,COLUMN(),1)))+1)</f>
        <v/>
      </c>
      <c r="B97" s="15"/>
      <c r="C97" s="16" t="str">
        <f ca="1">IF(B97="",IF(D97="","",IF(LEFT(D97)="※","",MAX(INDIRECT(ADDRESS(MATCH(MAX($A$1:INDIRECT(ADDRESS(ROW(),COLUMN()-2,1))),$A$1:INDIRECT(ADDRESS(ROW(),COLUMN()-2,1))),COLUMN(),1)):INDIRECT(ADDRESS(ROW()-1,COLUMN(),1)))+1)),1)</f>
        <v/>
      </c>
      <c r="D97" s="15"/>
      <c r="E97" s="29"/>
      <c r="F97" s="29"/>
      <c r="G97" s="107"/>
      <c r="H97" s="17"/>
      <c r="I97" s="18"/>
      <c r="J97" s="35" t="s">
        <v>162</v>
      </c>
      <c r="K97" s="119"/>
      <c r="L97" s="119"/>
      <c r="M97" s="123" t="str">
        <f t="shared" si="5"/>
        <v/>
      </c>
    </row>
    <row r="98" spans="1:13" ht="12.75" customHeight="1">
      <c r="A98" s="15" t="str">
        <f ca="1">IF(B98="","",MAX($A$1:INDIRECT(ADDRESS(ROW()-1,COLUMN(),1)))+1)</f>
        <v/>
      </c>
      <c r="B98" s="15"/>
      <c r="C98" s="16" t="str">
        <f ca="1">IF(B98="",IF(D98="","",IF(LEFT(D98)="※","",MAX(INDIRECT(ADDRESS(MATCH(MAX($A$1:INDIRECT(ADDRESS(ROW(),COLUMN()-2,1))),$A$1:INDIRECT(ADDRESS(ROW(),COLUMN()-2,1))),COLUMN(),1)):INDIRECT(ADDRESS(ROW()-1,COLUMN(),1)))+1)),1)</f>
        <v/>
      </c>
      <c r="D98" s="15"/>
      <c r="E98" s="29"/>
      <c r="F98" s="29"/>
      <c r="G98" s="107"/>
      <c r="H98" s="17"/>
      <c r="I98" s="18"/>
      <c r="J98" s="35"/>
      <c r="K98" s="119"/>
      <c r="L98" s="119"/>
      <c r="M98" s="123" t="str">
        <f t="shared" si="0"/>
        <v/>
      </c>
    </row>
    <row r="99" spans="1:13" ht="12.75" customHeight="1">
      <c r="A99" s="15" t="str">
        <f ca="1">IF(B99="","",MAX($A$1:INDIRECT(ADDRESS(ROW()-1,COLUMN(),1)))+1)</f>
        <v/>
      </c>
      <c r="B99" s="15"/>
      <c r="C99" s="16" t="str">
        <f ca="1">IF(B99="",IF(D99="","",IF(LEFT(D99)="※","",MAX(INDIRECT(ADDRESS(MATCH(MAX($A$1:INDIRECT(ADDRESS(ROW(),COLUMN()-2,1))),$A$1:INDIRECT(ADDRESS(ROW(),COLUMN()-2,1))),COLUMN(),1)):INDIRECT(ADDRESS(ROW()-1,COLUMN(),1)))+1)),1)</f>
        <v/>
      </c>
      <c r="D99" s="15"/>
      <c r="E99" s="29"/>
      <c r="F99" s="29"/>
      <c r="G99" s="107"/>
      <c r="H99" s="17"/>
      <c r="I99" s="18"/>
      <c r="J99" s="32" t="s">
        <v>163</v>
      </c>
      <c r="K99" s="119"/>
      <c r="L99" s="119"/>
      <c r="M99" s="123" t="str">
        <f t="shared" si="0"/>
        <v/>
      </c>
    </row>
    <row r="100" spans="1:13" ht="12.75" customHeight="1">
      <c r="A100" s="15" t="str">
        <f ca="1">IF(B100="","",MAX($A$1:INDIRECT(ADDRESS(ROW()-1,COLUMN(),1)))+1)</f>
        <v/>
      </c>
      <c r="B100" s="15"/>
      <c r="C100" s="16" t="str">
        <f ca="1">IF(B100="",IF(D100="","",IF(LEFT(D100)="※","",MAX(INDIRECT(ADDRESS(MATCH(MAX($A$1:INDIRECT(ADDRESS(ROW(),COLUMN()-2,1))),$A$1:INDIRECT(ADDRESS(ROW(),COLUMN()-2,1))),COLUMN(),1)):INDIRECT(ADDRESS(ROW()-1,COLUMN(),1)))+1)),1)</f>
        <v/>
      </c>
      <c r="D100" s="15"/>
      <c r="E100" s="29"/>
      <c r="F100" s="29"/>
      <c r="G100" s="107"/>
      <c r="H100" s="17"/>
      <c r="I100" s="18"/>
      <c r="J100" s="35"/>
      <c r="K100" s="119"/>
      <c r="L100" s="119"/>
      <c r="M100" s="123" t="str">
        <f t="shared" ref="M100" si="10">IF(K100="","",IF(L100="","",IF(L100=K100,$N$1,L100-K100)))</f>
        <v/>
      </c>
    </row>
    <row r="101" spans="1:13">
      <c r="A101" s="15" t="str">
        <f ca="1">IF(B101="","",MAX($A$1:INDIRECT(ADDRESS(ROW()-1,COLUMN(),1)))+1)</f>
        <v/>
      </c>
      <c r="B101" s="15"/>
      <c r="C101" s="16" t="str">
        <f ca="1">IF(B101="",IF(D101="","",IF(LEFT(D101)="※","",MAX(INDIRECT(ADDRESS(MATCH(MAX($A$1:INDIRECT(ADDRESS(ROW(),COLUMN()-2,1))),$A$1:INDIRECT(ADDRESS(ROW(),COLUMN()-2,1))),COLUMN(),1)):INDIRECT(ADDRESS(ROW()-1,COLUMN(),1)))+1)),1)</f>
        <v/>
      </c>
      <c r="D101" s="15"/>
      <c r="E101" s="29"/>
      <c r="F101" s="29"/>
      <c r="G101" s="107"/>
      <c r="H101" s="17"/>
      <c r="I101" s="18"/>
      <c r="J101" s="31"/>
      <c r="K101" s="119"/>
      <c r="L101" s="119"/>
      <c r="M101" s="123" t="str">
        <f t="shared" si="0"/>
        <v/>
      </c>
    </row>
    <row r="102" spans="1:13">
      <c r="A102" s="15" t="str">
        <f ca="1">IF(B102="","",MAX($A$1:INDIRECT(ADDRESS(ROW()-1,COLUMN(),1)))+1)</f>
        <v/>
      </c>
      <c r="B102" s="15"/>
      <c r="C102" s="9">
        <f ca="1">IF(B102="",IF(D102="","",IF(LEFT(D102)="※","",MAX(INDIRECT(ADDRESS(MATCH(MAX($A$1:INDIRECT(ADDRESS(ROW(),COLUMN()-2,1))),$A$1:INDIRECT(ADDRESS(ROW(),COLUMN()-2,1))),COLUMN(),1)):INDIRECT(ADDRESS(ROW()-1,COLUMN(),1)))+1)),1)</f>
        <v>3</v>
      </c>
      <c r="D102" s="10" t="s">
        <v>344</v>
      </c>
      <c r="E102" s="38" t="s">
        <v>8</v>
      </c>
      <c r="F102" s="7" t="s">
        <v>44</v>
      </c>
      <c r="G102" s="106" t="s">
        <v>17</v>
      </c>
      <c r="H102" s="20"/>
      <c r="I102" s="11" t="s">
        <v>18</v>
      </c>
      <c r="J102" s="12" t="s">
        <v>339</v>
      </c>
      <c r="K102" s="120"/>
      <c r="L102" s="120"/>
      <c r="M102" s="124" t="str">
        <f t="shared" ref="M102" si="11">IF(K102="","",IF(L102="","",IF(L102=K102,$N$1,L102-K102)))</f>
        <v/>
      </c>
    </row>
    <row r="103" spans="1:13" ht="22.5">
      <c r="A103" s="15" t="str">
        <f ca="1">IF(B103="","",MAX($A$1:INDIRECT(ADDRESS(ROW()-1,COLUMN(),1)))+1)</f>
        <v/>
      </c>
      <c r="B103" s="15"/>
      <c r="C103" s="16" t="str">
        <f ca="1">IF(B103="",IF(D103="","",IF(LEFT(D103)="※","",MAX(INDIRECT(ADDRESS(MATCH(MAX($A$1:INDIRECT(ADDRESS(ROW(),COLUMN()-2,1))),$A$1:INDIRECT(ADDRESS(ROW(),COLUMN()-2,1))),COLUMN(),1)):INDIRECT(ADDRESS(ROW()-1,COLUMN(),1)))+1)),1)</f>
        <v/>
      </c>
      <c r="D103" s="159"/>
      <c r="E103" s="29"/>
      <c r="F103" s="15"/>
      <c r="G103" s="160"/>
      <c r="H103" s="17"/>
      <c r="I103" s="18" t="s">
        <v>45</v>
      </c>
      <c r="J103" s="32" t="s">
        <v>281</v>
      </c>
      <c r="K103" s="119"/>
      <c r="L103" s="119"/>
      <c r="M103" s="123" t="str">
        <f t="shared" ref="M103:M113" si="12">IF(K103="","",IF(L103="","",IF(L103=K103,$N$1,L103-K103)))</f>
        <v/>
      </c>
    </row>
    <row r="104" spans="1:13">
      <c r="A104" s="15" t="str">
        <f ca="1">IF(B104="","",MAX($A$1:INDIRECT(ADDRESS(ROW()-1,COLUMN(),1)))+1)</f>
        <v/>
      </c>
      <c r="B104" s="15"/>
      <c r="C104" s="16" t="str">
        <f ca="1">IF(B104="",IF(D104="","",IF(LEFT(D104)="※","",MAX(INDIRECT(ADDRESS(MATCH(MAX($A$1:INDIRECT(ADDRESS(ROW(),COLUMN()-2,1))),$A$1:INDIRECT(ADDRESS(ROW(),COLUMN()-2,1))),COLUMN(),1)):INDIRECT(ADDRESS(ROW()-1,COLUMN(),1)))+1)),1)</f>
        <v/>
      </c>
      <c r="D104" s="15"/>
      <c r="E104" s="29"/>
      <c r="F104" s="29"/>
      <c r="G104" s="107"/>
      <c r="H104" s="17"/>
      <c r="I104" s="18"/>
      <c r="J104" s="32" t="s">
        <v>164</v>
      </c>
      <c r="K104" s="119"/>
      <c r="L104" s="119"/>
      <c r="M104" s="123" t="str">
        <f t="shared" si="12"/>
        <v/>
      </c>
    </row>
    <row r="105" spans="1:13">
      <c r="A105" s="15" t="str">
        <f ca="1">IF(B105="","",MAX($A$1:INDIRECT(ADDRESS(ROW()-1,COLUMN(),1)))+1)</f>
        <v/>
      </c>
      <c r="B105" s="15"/>
      <c r="C105" s="16" t="str">
        <f ca="1">IF(B105="",IF(D105="","",IF(LEFT(D105)="※","",MAX(INDIRECT(ADDRESS(MATCH(MAX($A$1:INDIRECT(ADDRESS(ROW(),COLUMN()-2,1))),$A$1:INDIRECT(ADDRESS(ROW(),COLUMN()-2,1))),COLUMN(),1)):INDIRECT(ADDRESS(ROW()-1,COLUMN(),1)))+1)),1)</f>
        <v/>
      </c>
      <c r="D105" s="15"/>
      <c r="E105" s="29"/>
      <c r="F105" s="29"/>
      <c r="G105" s="107"/>
      <c r="H105" s="17"/>
      <c r="I105" s="18"/>
      <c r="J105" s="35" t="s">
        <v>154</v>
      </c>
      <c r="K105" s="119"/>
      <c r="L105" s="119"/>
      <c r="M105" s="123" t="str">
        <f t="shared" si="12"/>
        <v/>
      </c>
    </row>
    <row r="106" spans="1:13">
      <c r="A106" s="15" t="str">
        <f ca="1">IF(B106="","",MAX($A$1:INDIRECT(ADDRESS(ROW()-1,COLUMN(),1)))+1)</f>
        <v/>
      </c>
      <c r="B106" s="15"/>
      <c r="C106" s="16" t="str">
        <f ca="1">IF(B106="",IF(D106="","",IF(LEFT(D106)="※","",MAX(INDIRECT(ADDRESS(MATCH(MAX($A$1:INDIRECT(ADDRESS(ROW(),COLUMN()-2,1))),$A$1:INDIRECT(ADDRESS(ROW(),COLUMN()-2,1))),COLUMN(),1)):INDIRECT(ADDRESS(ROW()-1,COLUMN(),1)))+1)),1)</f>
        <v/>
      </c>
      <c r="D106" s="15"/>
      <c r="E106" s="29"/>
      <c r="F106" s="29"/>
      <c r="G106" s="107"/>
      <c r="H106" s="17"/>
      <c r="I106" s="18"/>
      <c r="J106" s="35" t="s">
        <v>282</v>
      </c>
      <c r="K106" s="119"/>
      <c r="L106" s="119"/>
      <c r="M106" s="123" t="str">
        <f t="shared" ref="M106:M109" si="13">IF(K106="","",IF(L106="","",IF(L106=K106,$N$1,L106-K106)))</f>
        <v/>
      </c>
    </row>
    <row r="107" spans="1:13">
      <c r="A107" s="15" t="str">
        <f ca="1">IF(B107="","",MAX($A$1:INDIRECT(ADDRESS(ROW()-1,COLUMN(),1)))+1)</f>
        <v/>
      </c>
      <c r="B107" s="15"/>
      <c r="C107" s="16" t="str">
        <f ca="1">IF(B107="",IF(D107="","",IF(LEFT(D107)="※","",MAX(INDIRECT(ADDRESS(MATCH(MAX($A$1:INDIRECT(ADDRESS(ROW(),COLUMN()-2,1))),$A$1:INDIRECT(ADDRESS(ROW(),COLUMN()-2,1))),COLUMN(),1)):INDIRECT(ADDRESS(ROW()-1,COLUMN(),1)))+1)),1)</f>
        <v/>
      </c>
      <c r="D107" s="15"/>
      <c r="E107" s="29"/>
      <c r="F107" s="29"/>
      <c r="G107" s="107"/>
      <c r="H107" s="17"/>
      <c r="I107" s="18" t="s">
        <v>153</v>
      </c>
      <c r="J107" s="132" t="s">
        <v>165</v>
      </c>
      <c r="K107" s="119"/>
      <c r="L107" s="119"/>
      <c r="M107" s="123" t="str">
        <f t="shared" si="13"/>
        <v/>
      </c>
    </row>
    <row r="108" spans="1:13">
      <c r="A108" s="15" t="str">
        <f ca="1">IF(B108="","",MAX($A$1:INDIRECT(ADDRESS(ROW()-1,COLUMN(),1)))+1)</f>
        <v/>
      </c>
      <c r="B108" s="15"/>
      <c r="C108" s="16" t="str">
        <f ca="1">IF(B108="",IF(D108="","",IF(LEFT(D108)="※","",MAX(INDIRECT(ADDRESS(MATCH(MAX($A$1:INDIRECT(ADDRESS(ROW(),COLUMN()-2,1))),$A$1:INDIRECT(ADDRESS(ROW(),COLUMN()-2,1))),COLUMN(),1)):INDIRECT(ADDRESS(ROW()-1,COLUMN(),1)))+1)),1)</f>
        <v/>
      </c>
      <c r="D108" s="15"/>
      <c r="E108" s="29"/>
      <c r="F108" s="29"/>
      <c r="G108" s="107"/>
      <c r="H108" s="17"/>
      <c r="I108" s="18"/>
      <c r="J108" s="108">
        <v>0</v>
      </c>
      <c r="K108" s="119"/>
      <c r="L108" s="119"/>
      <c r="M108" s="123" t="str">
        <f t="shared" si="13"/>
        <v/>
      </c>
    </row>
    <row r="109" spans="1:13">
      <c r="A109" s="15" t="str">
        <f ca="1">IF(B109="","",MAX($A$1:INDIRECT(ADDRESS(ROW()-1,COLUMN(),1)))+1)</f>
        <v/>
      </c>
      <c r="B109" s="15"/>
      <c r="C109" s="16" t="str">
        <f ca="1">IF(B109="",IF(D109="","",IF(LEFT(D109)="※","",MAX(INDIRECT(ADDRESS(MATCH(MAX($A$1:INDIRECT(ADDRESS(ROW(),COLUMN()-2,1))),$A$1:INDIRECT(ADDRESS(ROW(),COLUMN()-2,1))),COLUMN(),1)):INDIRECT(ADDRESS(ROW()-1,COLUMN(),1)))+1)),1)</f>
        <v/>
      </c>
      <c r="D109" s="15"/>
      <c r="E109" s="29"/>
      <c r="F109" s="29"/>
      <c r="G109" s="107"/>
      <c r="H109" s="17"/>
      <c r="I109" s="18"/>
      <c r="J109" s="162" t="s">
        <v>230</v>
      </c>
      <c r="K109" s="119"/>
      <c r="L109" s="119"/>
      <c r="M109" s="123" t="str">
        <f t="shared" si="13"/>
        <v/>
      </c>
    </row>
    <row r="110" spans="1:13">
      <c r="A110" s="15" t="str">
        <f ca="1">IF(B110="","",MAX($A$1:INDIRECT(ADDRESS(ROW()-1,COLUMN(),1)))+1)</f>
        <v/>
      </c>
      <c r="B110" s="15"/>
      <c r="C110" s="16" t="str">
        <f ca="1">IF(B110="",IF(D110="","",IF(LEFT(D110)="※","",MAX(INDIRECT(ADDRESS(MATCH(MAX($A$1:INDIRECT(ADDRESS(ROW(),COLUMN()-2,1))),$A$1:INDIRECT(ADDRESS(ROW(),COLUMN()-2,1))),COLUMN(),1)):INDIRECT(ADDRESS(ROW()-1,COLUMN(),1)))+1)),1)</f>
        <v/>
      </c>
      <c r="D110" s="15"/>
      <c r="E110" s="29"/>
      <c r="F110" s="29"/>
      <c r="G110" s="107"/>
      <c r="H110" s="17"/>
      <c r="I110" s="18"/>
      <c r="J110" s="132"/>
      <c r="K110" s="119"/>
      <c r="L110" s="119"/>
      <c r="M110" s="123" t="str">
        <f t="shared" ref="M110:M111" si="14">IF(K110="","",IF(L110="","",IF(L110=K110,$N$1,L110-K110)))</f>
        <v/>
      </c>
    </row>
    <row r="111" spans="1:13">
      <c r="A111" s="15" t="str">
        <f ca="1">IF(B111="","",MAX($A$1:INDIRECT(ADDRESS(ROW()-1,COLUMN(),1)))+1)</f>
        <v/>
      </c>
      <c r="B111" s="15"/>
      <c r="C111" s="16" t="str">
        <f ca="1">IF(B111="",IF(D111="","",IF(LEFT(D111)="※","",MAX(INDIRECT(ADDRESS(MATCH(MAX($A$1:INDIRECT(ADDRESS(ROW(),COLUMN()-2,1))),$A$1:INDIRECT(ADDRESS(ROW(),COLUMN()-2,1))),COLUMN(),1)):INDIRECT(ADDRESS(ROW()-1,COLUMN(),1)))+1)),1)</f>
        <v/>
      </c>
      <c r="D111" s="15"/>
      <c r="E111" s="29"/>
      <c r="F111" s="29"/>
      <c r="G111" s="107"/>
      <c r="H111" s="17"/>
      <c r="I111" s="18" t="s">
        <v>166</v>
      </c>
      <c r="J111" s="132" t="s">
        <v>283</v>
      </c>
      <c r="K111" s="119"/>
      <c r="L111" s="119"/>
      <c r="M111" s="123" t="str">
        <f t="shared" si="14"/>
        <v/>
      </c>
    </row>
    <row r="112" spans="1:13">
      <c r="A112" s="15" t="str">
        <f ca="1">IF(B112="","",MAX($A$1:INDIRECT(ADDRESS(ROW()-1,COLUMN(),1)))+1)</f>
        <v/>
      </c>
      <c r="B112" s="15"/>
      <c r="C112" s="16" t="str">
        <f ca="1">IF(B112="",IF(D112="","",IF(LEFT(D112)="※","",MAX(INDIRECT(ADDRESS(MATCH(MAX($A$1:INDIRECT(ADDRESS(ROW(),COLUMN()-2,1))),$A$1:INDIRECT(ADDRESS(ROW(),COLUMN()-2,1))),COLUMN(),1)):INDIRECT(ADDRESS(ROW()-1,COLUMN(),1)))+1)),1)</f>
        <v/>
      </c>
      <c r="D112" s="15"/>
      <c r="E112" s="29"/>
      <c r="F112" s="29"/>
      <c r="G112" s="107"/>
      <c r="H112" s="17"/>
      <c r="I112" s="18"/>
      <c r="J112" s="108" t="s">
        <v>167</v>
      </c>
      <c r="K112" s="119"/>
      <c r="L112" s="119"/>
      <c r="M112" s="123" t="str">
        <f t="shared" ref="M112" si="15">IF(K112="","",IF(L112="","",IF(L112=K112,$N$1,L112-K112)))</f>
        <v/>
      </c>
    </row>
    <row r="113" spans="1:13">
      <c r="A113" s="15" t="str">
        <f ca="1">IF(B113="","",MAX($A$1:INDIRECT(ADDRESS(ROW()-1,COLUMN(),1)))+1)</f>
        <v/>
      </c>
      <c r="B113" s="15"/>
      <c r="C113" s="16" t="str">
        <f ca="1">IF(B113="",IF(D113="","",IF(LEFT(D113)="※","",MAX(INDIRECT(ADDRESS(MATCH(MAX($A$1:INDIRECT(ADDRESS(ROW(),COLUMN()-2,1))),$A$1:INDIRECT(ADDRESS(ROW(),COLUMN()-2,1))),COLUMN(),1)):INDIRECT(ADDRESS(ROW()-1,COLUMN(),1)))+1)),1)</f>
        <v/>
      </c>
      <c r="D113" s="15"/>
      <c r="E113" s="29"/>
      <c r="F113" s="29"/>
      <c r="G113" s="107"/>
      <c r="H113" s="17"/>
      <c r="I113" s="18"/>
      <c r="J113" s="32"/>
      <c r="K113" s="119"/>
      <c r="L113" s="119"/>
      <c r="M113" s="123" t="str">
        <f t="shared" si="12"/>
        <v/>
      </c>
    </row>
    <row r="114" spans="1:13">
      <c r="A114" s="15" t="str">
        <f ca="1">IF(B114="","",MAX($A$1:INDIRECT(ADDRESS(ROW()-1,COLUMN(),1)))+1)</f>
        <v/>
      </c>
      <c r="B114" s="15"/>
      <c r="C114" s="9">
        <f ca="1">IF(B114="",IF(D114="","",IF(LEFT(D114)="※","",MAX(INDIRECT(ADDRESS(MATCH(MAX($A$1:INDIRECT(ADDRESS(ROW(),COLUMN()-2,1))),$A$1:INDIRECT(ADDRESS(ROW(),COLUMN()-2,1))),COLUMN(),1)):INDIRECT(ADDRESS(ROW()-1,COLUMN(),1)))+1)),1)</f>
        <v>4</v>
      </c>
      <c r="D114" s="10" t="s">
        <v>345</v>
      </c>
      <c r="E114" s="38"/>
      <c r="F114" s="7"/>
      <c r="G114" s="10"/>
      <c r="H114" s="20"/>
      <c r="I114" s="11"/>
      <c r="J114" s="74" t="s">
        <v>366</v>
      </c>
      <c r="K114" s="120"/>
      <c r="L114" s="120"/>
      <c r="M114" s="124" t="str">
        <f t="shared" ref="M114" si="16">IF(K114="","",IF(L114="","",IF(L114=K114,$N$1,L114-K114)))</f>
        <v/>
      </c>
    </row>
    <row r="115" spans="1:13">
      <c r="A115" s="23" t="str">
        <f ca="1">IF(B115="","",MAX($A$1:INDIRECT(ADDRESS(ROW()-1,COLUMN(),1)))+1)</f>
        <v/>
      </c>
      <c r="B115" s="37"/>
      <c r="C115" s="36" t="str">
        <f ca="1">IF(B115="",IF(D115="","",IF(LEFT(D115)="※","",MAX(INDIRECT(ADDRESS(MATCH(MAX($A$1:INDIRECT(ADDRESS(ROW(),COLUMN()-2,1))),$A$1:INDIRECT(ADDRESS(ROW(),COLUMN()-2,1))),COLUMN(),1)):INDIRECT(ADDRESS(ROW()-1,COLUMN(),1)))+1)),1)</f>
        <v/>
      </c>
      <c r="D115" s="23"/>
      <c r="E115" s="110"/>
      <c r="F115" s="23"/>
      <c r="G115" s="110"/>
      <c r="H115" s="24"/>
      <c r="I115" s="25"/>
      <c r="J115" s="26"/>
      <c r="K115" s="109"/>
      <c r="L115" s="109"/>
      <c r="M115" s="125" t="str">
        <f t="shared" ref="M115" si="17">IF(K115="","",IF(L115="","",IF(L115=K115,$N$1,L115-K115)))</f>
        <v/>
      </c>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showGridLines="0" zoomScale="85" zoomScaleNormal="85" workbookViewId="0">
      <pane xSplit="7" ySplit="2" topLeftCell="H3" activePane="bottomRight" state="frozen"/>
      <selection pane="topRight" activeCell="H1" sqref="H1"/>
      <selection pane="bottomLeft" activeCell="A3" sqref="A3"/>
      <selection pane="bottomRight"/>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114"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4">
      <c r="K1" s="115"/>
      <c r="L1" s="115"/>
      <c r="M1" s="116">
        <f>SUM($M$4:$M91)</f>
        <v>0</v>
      </c>
      <c r="N1" s="117">
        <v>6.9444444444444447E-4</v>
      </c>
    </row>
    <row r="2" spans="1:14" ht="31.5">
      <c r="A2" s="1" t="s">
        <v>41</v>
      </c>
      <c r="B2" s="1" t="s">
        <v>0</v>
      </c>
      <c r="C2" s="1" t="s">
        <v>41</v>
      </c>
      <c r="D2" s="1" t="s">
        <v>1</v>
      </c>
      <c r="E2" s="1" t="s">
        <v>2</v>
      </c>
      <c r="F2" s="1" t="s">
        <v>3</v>
      </c>
      <c r="G2" s="1" t="s">
        <v>39</v>
      </c>
      <c r="H2" s="2" t="s">
        <v>40</v>
      </c>
      <c r="I2" s="3"/>
      <c r="J2" s="4" t="s">
        <v>4</v>
      </c>
      <c r="K2" s="5" t="s">
        <v>5</v>
      </c>
      <c r="L2" s="5" t="s">
        <v>6</v>
      </c>
      <c r="M2" s="6" t="s">
        <v>7</v>
      </c>
    </row>
    <row r="3" spans="1:14" s="148" customFormat="1" ht="24" customHeight="1">
      <c r="A3" s="151" t="s">
        <v>203</v>
      </c>
      <c r="B3" s="152"/>
      <c r="C3" s="152"/>
      <c r="D3" s="152"/>
      <c r="E3" s="152"/>
      <c r="F3" s="152"/>
      <c r="G3" s="152"/>
      <c r="H3" s="152"/>
      <c r="I3" s="152"/>
      <c r="J3" s="152"/>
      <c r="K3" s="152"/>
      <c r="L3" s="152"/>
      <c r="M3" s="153"/>
    </row>
    <row r="4" spans="1:14">
      <c r="A4" s="7">
        <f ca="1">IF(B4="","",MAX($A$1:INDIRECT(ADDRESS(ROW()-1,COLUMN(),1)))+1)</f>
        <v>1</v>
      </c>
      <c r="B4" s="8" t="s">
        <v>176</v>
      </c>
      <c r="C4" s="9">
        <f ca="1">IF(B4="",IF(D4="","",IF(LEFT(D4)="※","",MAX(INDIRECT(ADDRESS(MATCH(MAX($A$1:INDIRECT(ADDRESS(ROW(),COLUMN()-2,1))),$A$1:INDIRECT(ADDRESS(ROW(),COLUMN()-2,1))),COLUMN(),1)):INDIRECT(ADDRESS(ROW()-1,COLUMN(),1)))+1)),1)</f>
        <v>1</v>
      </c>
      <c r="D4" s="10" t="s">
        <v>177</v>
      </c>
      <c r="E4" s="38" t="s">
        <v>16</v>
      </c>
      <c r="F4" s="7" t="s">
        <v>44</v>
      </c>
      <c r="G4" s="10" t="s">
        <v>350</v>
      </c>
      <c r="H4" s="10"/>
      <c r="I4" s="11"/>
      <c r="J4" s="12" t="s">
        <v>351</v>
      </c>
      <c r="K4" s="13"/>
      <c r="L4" s="14"/>
      <c r="M4" s="124" t="str">
        <f t="shared" ref="M4:M91" si="0">IF(K4="","",IF(L4="","",IF(L4=K4,$N$1,L4-K4)))</f>
        <v/>
      </c>
    </row>
    <row r="5" spans="1:14">
      <c r="A5" s="15" t="str">
        <f ca="1">IF(B5="","",MAX($A$1:INDIRECT(ADDRESS(ROW()-1,COLUMN(),1)))+1)</f>
        <v/>
      </c>
      <c r="B5" s="15"/>
      <c r="C5" s="36" t="str">
        <f ca="1">IF(B5="",IF(D5="","",IF(LEFT(D5)="※","",MAX(INDIRECT(ADDRESS(MATCH(MAX($A$1:INDIRECT(ADDRESS(ROW(),COLUMN()-2,1))),$A$1:INDIRECT(ADDRESS(ROW(),COLUMN()-2,1))),COLUMN(),1)):INDIRECT(ADDRESS(ROW()-1,COLUMN(),1)))+1)),1)</f>
        <v/>
      </c>
      <c r="D5" s="23"/>
      <c r="E5" s="110"/>
      <c r="F5" s="23"/>
      <c r="G5" s="167"/>
      <c r="H5" s="24"/>
      <c r="I5" s="25"/>
      <c r="J5" s="26"/>
      <c r="K5" s="126"/>
      <c r="L5" s="126"/>
      <c r="M5" s="125" t="str">
        <f t="shared" si="0"/>
        <v/>
      </c>
    </row>
    <row r="6" spans="1:14">
      <c r="A6" s="15" t="str">
        <f ca="1">IF(B6="","",MAX($A$1:INDIRECT(ADDRESS(ROW()-1,COLUMN(),1)))+1)</f>
        <v/>
      </c>
      <c r="B6" s="15"/>
      <c r="C6" s="9">
        <f ca="1">IF(B6="",IF(D6="","",IF(LEFT(D6)="※","",MAX(INDIRECT(ADDRESS(MATCH(MAX($A$1:INDIRECT(ADDRESS(ROW(),COLUMN()-2,1))),$A$1:INDIRECT(ADDRESS(ROW(),COLUMN()-2,1))),COLUMN(),1)):INDIRECT(ADDRESS(ROW()-1,COLUMN(),1)))+1)),1)</f>
        <v>2</v>
      </c>
      <c r="D6" s="10" t="s">
        <v>178</v>
      </c>
      <c r="E6" s="38" t="s">
        <v>8</v>
      </c>
      <c r="F6" s="7" t="s">
        <v>44</v>
      </c>
      <c r="G6" s="106" t="s">
        <v>17</v>
      </c>
      <c r="H6" s="20"/>
      <c r="I6" s="11" t="s">
        <v>18</v>
      </c>
      <c r="J6" s="12" t="s">
        <v>339</v>
      </c>
      <c r="K6" s="120"/>
      <c r="L6" s="120"/>
      <c r="M6" s="124" t="str">
        <f t="shared" si="0"/>
        <v/>
      </c>
    </row>
    <row r="7" spans="1:14">
      <c r="A7" s="15" t="str">
        <f ca="1">IF(B7="","",MAX($A$1:INDIRECT(ADDRESS(ROW()-1,COLUMN(),1)))+1)</f>
        <v/>
      </c>
      <c r="B7" s="15"/>
      <c r="C7" s="16" t="str">
        <f ca="1">IF(B7="",IF(D7="","",IF(LEFT(D7)="※","",MAX(INDIRECT(ADDRESS(MATCH(MAX($A$1:INDIRECT(ADDRESS(ROW(),COLUMN()-2,1))),$A$1:INDIRECT(ADDRESS(ROW(),COLUMN()-2,1))),COLUMN(),1)):INDIRECT(ADDRESS(ROW()-1,COLUMN(),1)))+1)),1)</f>
        <v/>
      </c>
      <c r="D7" s="159"/>
      <c r="E7" s="29"/>
      <c r="F7" s="15"/>
      <c r="G7" s="160"/>
      <c r="H7" s="17"/>
      <c r="I7" s="18" t="s">
        <v>18</v>
      </c>
      <c r="J7" s="34" t="s">
        <v>55</v>
      </c>
      <c r="K7" s="119"/>
      <c r="L7" s="119"/>
      <c r="M7" s="123" t="str">
        <f t="shared" si="0"/>
        <v/>
      </c>
    </row>
    <row r="8" spans="1:14">
      <c r="A8" s="15" t="str">
        <f ca="1">IF(B8="","",MAX($A$1:INDIRECT(ADDRESS(ROW()-1,COLUMN(),1)))+1)</f>
        <v/>
      </c>
      <c r="B8" s="15"/>
      <c r="C8" s="16" t="str">
        <f ca="1">IF(B8="",IF(D8="","",IF(LEFT(D8)="※","",MAX(INDIRECT(ADDRESS(MATCH(MAX($A$1:INDIRECT(ADDRESS(ROW(),COLUMN()-2,1))),$A$1:INDIRECT(ADDRESS(ROW(),COLUMN()-2,1))),COLUMN(),1)):INDIRECT(ADDRESS(ROW()-1,COLUMN(),1)))+1)),1)</f>
        <v/>
      </c>
      <c r="D8" s="15"/>
      <c r="E8" s="29"/>
      <c r="F8" s="29"/>
      <c r="G8" s="107"/>
      <c r="H8" s="17"/>
      <c r="I8" s="18" t="s">
        <v>18</v>
      </c>
      <c r="J8" s="32" t="s">
        <v>286</v>
      </c>
      <c r="K8" s="119"/>
      <c r="L8" s="119"/>
      <c r="M8" s="123" t="str">
        <f t="shared" ref="M8:M10" si="1">IF(K8="","",IF(L8="","",IF(L8=K8,$N$1,L8-K8)))</f>
        <v/>
      </c>
    </row>
    <row r="9" spans="1:14">
      <c r="A9" s="15" t="str">
        <f ca="1">IF(B9="","",MAX($A$1:INDIRECT(ADDRESS(ROW()-1,COLUMN(),1)))+1)</f>
        <v/>
      </c>
      <c r="B9" s="15"/>
      <c r="C9" s="16" t="str">
        <f ca="1">IF(B9="",IF(D9="","",IF(LEFT(D9)="※","",MAX(INDIRECT(ADDRESS(MATCH(MAX($A$1:INDIRECT(ADDRESS(ROW(),COLUMN()-2,1))),$A$1:INDIRECT(ADDRESS(ROW(),COLUMN()-2,1))),COLUMN(),1)):INDIRECT(ADDRESS(ROW()-1,COLUMN(),1)))+1)),1)</f>
        <v/>
      </c>
      <c r="D9" s="15"/>
      <c r="E9" s="29"/>
      <c r="F9" s="29"/>
      <c r="G9" s="107"/>
      <c r="H9" s="17"/>
      <c r="I9" s="18" t="s">
        <v>18</v>
      </c>
      <c r="J9" s="32" t="s">
        <v>285</v>
      </c>
      <c r="K9" s="119"/>
      <c r="L9" s="119"/>
      <c r="M9" s="123" t="str">
        <f t="shared" si="1"/>
        <v/>
      </c>
    </row>
    <row r="10" spans="1:14">
      <c r="A10" s="15" t="str">
        <f ca="1">IF(B10="","",MAX($A$1:INDIRECT(ADDRESS(ROW()-1,COLUMN(),1)))+1)</f>
        <v/>
      </c>
      <c r="B10" s="15"/>
      <c r="C10" s="16" t="str">
        <f ca="1">IF(B10="",IF(D10="","",IF(LEFT(D10)="※","",MAX(INDIRECT(ADDRESS(MATCH(MAX($A$1:INDIRECT(ADDRESS(ROW(),COLUMN()-2,1))),$A$1:INDIRECT(ADDRESS(ROW(),COLUMN()-2,1))),COLUMN(),1)):INDIRECT(ADDRESS(ROW()-1,COLUMN(),1)))+1)),1)</f>
        <v/>
      </c>
      <c r="D10" s="15"/>
      <c r="E10" s="29"/>
      <c r="F10" s="29"/>
      <c r="G10" s="107"/>
      <c r="H10" s="17"/>
      <c r="I10" s="18"/>
      <c r="J10" s="35" t="s">
        <v>287</v>
      </c>
      <c r="K10" s="119"/>
      <c r="L10" s="119"/>
      <c r="M10" s="123" t="str">
        <f t="shared" si="1"/>
        <v/>
      </c>
    </row>
    <row r="11" spans="1:14">
      <c r="A11" s="15" t="str">
        <f ca="1">IF(B11="","",MAX($A$1:INDIRECT(ADDRESS(ROW()-1,COLUMN(),1)))+1)</f>
        <v/>
      </c>
      <c r="B11" s="15"/>
      <c r="C11" s="36" t="str">
        <f ca="1">IF(B11="",IF(D11="","",IF(LEFT(D11)="※","",MAX(INDIRECT(ADDRESS(MATCH(MAX($A$1:INDIRECT(ADDRESS(ROW(),COLUMN()-2,1))),$A$1:INDIRECT(ADDRESS(ROW(),COLUMN()-2,1))),COLUMN(),1)):INDIRECT(ADDRESS(ROW()-1,COLUMN(),1)))+1)),1)</f>
        <v/>
      </c>
      <c r="D11" s="23"/>
      <c r="E11" s="110"/>
      <c r="F11" s="110"/>
      <c r="G11" s="113"/>
      <c r="H11" s="24"/>
      <c r="I11" s="25"/>
      <c r="J11" s="147"/>
      <c r="K11" s="121"/>
      <c r="L11" s="121"/>
      <c r="M11" s="125" t="str">
        <f t="shared" si="0"/>
        <v/>
      </c>
    </row>
    <row r="12" spans="1:14">
      <c r="A12" s="15" t="str">
        <f ca="1">IF(B12="","",MAX($A$1:INDIRECT(ADDRESS(ROW()-1,COLUMN(),1)))+1)</f>
        <v/>
      </c>
      <c r="B12" s="15"/>
      <c r="C12" s="9">
        <f ca="1">IF(B12="",IF(D12="","",IF(LEFT(D12)="※","",MAX(INDIRECT(ADDRESS(MATCH(MAX($A$1:INDIRECT(ADDRESS(ROW(),COLUMN()-2,1))),$A$1:INDIRECT(ADDRESS(ROW(),COLUMN()-2,1))),COLUMN(),1)):INDIRECT(ADDRESS(ROW()-1,COLUMN(),1)))+1)),1)</f>
        <v>3</v>
      </c>
      <c r="D12" s="15" t="s">
        <v>377</v>
      </c>
      <c r="E12" s="38" t="s">
        <v>8</v>
      </c>
      <c r="F12" s="7" t="s">
        <v>44</v>
      </c>
      <c r="G12" s="106" t="s">
        <v>17</v>
      </c>
      <c r="H12" s="20"/>
      <c r="I12" s="11" t="s">
        <v>18</v>
      </c>
      <c r="J12" s="12" t="s">
        <v>339</v>
      </c>
      <c r="K12" s="120"/>
      <c r="L12" s="120"/>
      <c r="M12" s="124" t="str">
        <f t="shared" ref="M12" si="2">IF(K12="","",IF(L12="","",IF(L12=K12,$N$1,L12-K12)))</f>
        <v/>
      </c>
    </row>
    <row r="13" spans="1:14">
      <c r="A13" s="15" t="str">
        <f ca="1">IF(B13="","",MAX($A$1:INDIRECT(ADDRESS(ROW()-1,COLUMN(),1)))+1)</f>
        <v/>
      </c>
      <c r="B13" s="15"/>
      <c r="C13" s="16" t="str">
        <f ca="1">IF(B13="",IF(D13="","",IF(LEFT(D13)="※","",MAX(INDIRECT(ADDRESS(MATCH(MAX($A$1:INDIRECT(ADDRESS(ROW(),COLUMN()-2,1))),$A$1:INDIRECT(ADDRESS(ROW(),COLUMN()-2,1))),COLUMN(),1)):INDIRECT(ADDRESS(ROW()-1,COLUMN(),1)))+1)),1)</f>
        <v/>
      </c>
      <c r="D13" s="15"/>
      <c r="E13" s="29"/>
      <c r="F13" s="15"/>
      <c r="G13" s="160"/>
      <c r="H13" s="17"/>
      <c r="I13" s="18" t="s">
        <v>18</v>
      </c>
      <c r="J13" s="34" t="s">
        <v>55</v>
      </c>
      <c r="K13" s="119"/>
      <c r="L13" s="119"/>
      <c r="M13" s="123" t="str">
        <f t="shared" si="0"/>
        <v/>
      </c>
    </row>
    <row r="14" spans="1:14" ht="22.5">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07"/>
      <c r="H14" s="17"/>
      <c r="I14" s="18"/>
      <c r="J14" s="154" t="s">
        <v>353</v>
      </c>
      <c r="K14" s="119"/>
      <c r="L14" s="119"/>
      <c r="M14" s="123" t="str">
        <f t="shared" ref="M14" si="3">IF(K14="","",IF(L14="","",IF(L14=K14,$N$1,L14-K14)))</f>
        <v/>
      </c>
    </row>
    <row r="15" spans="1:14">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07"/>
      <c r="H15" s="17"/>
      <c r="I15" s="18"/>
      <c r="J15" s="154" t="s">
        <v>290</v>
      </c>
      <c r="K15" s="119"/>
      <c r="L15" s="119"/>
      <c r="M15" s="123" t="str">
        <f t="shared" si="0"/>
        <v/>
      </c>
    </row>
    <row r="16" spans="1:14">
      <c r="A16" s="15" t="str">
        <f ca="1">IF(B16="","",MAX($A$1:INDIRECT(ADDRESS(ROW()-1,COLUMN(),1)))+1)</f>
        <v/>
      </c>
      <c r="B16" s="15"/>
      <c r="C16" s="16" t="str">
        <f ca="1">IF(B16="",IF(D16="","",IF(LEFT(D16)="※","",MAX(INDIRECT(ADDRESS(MATCH(MAX($A$1:INDIRECT(ADDRESS(ROW(),COLUMN()-2,1))),$A$1:INDIRECT(ADDRESS(ROW(),COLUMN()-2,1))),COLUMN(),1)):INDIRECT(ADDRESS(ROW()-1,COLUMN(),1)))+1)),1)</f>
        <v/>
      </c>
      <c r="D16" s="15"/>
      <c r="E16" s="29"/>
      <c r="F16" s="29"/>
      <c r="G16" s="107"/>
      <c r="H16" s="17"/>
      <c r="I16" s="18" t="s">
        <v>18</v>
      </c>
      <c r="J16" s="130" t="s">
        <v>289</v>
      </c>
      <c r="K16" s="119"/>
      <c r="L16" s="119"/>
      <c r="M16" s="123" t="str">
        <f t="shared" si="0"/>
        <v/>
      </c>
    </row>
    <row r="17" spans="1:13" ht="12.75" customHeight="1">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107"/>
      <c r="H17" s="17"/>
      <c r="I17" s="18"/>
      <c r="J17" s="146" t="s">
        <v>298</v>
      </c>
      <c r="K17" s="119"/>
      <c r="L17" s="119"/>
      <c r="M17" s="123" t="str">
        <f t="shared" si="0"/>
        <v/>
      </c>
    </row>
    <row r="18" spans="1:13">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107"/>
      <c r="H18" s="17"/>
      <c r="I18" s="18"/>
      <c r="J18" s="35" t="s">
        <v>299</v>
      </c>
      <c r="K18" s="119"/>
      <c r="L18" s="119"/>
      <c r="M18" s="123" t="str">
        <f t="shared" si="0"/>
        <v/>
      </c>
    </row>
    <row r="19" spans="1:13" ht="12.75" customHeight="1">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107"/>
      <c r="H19" s="17"/>
      <c r="I19" s="18"/>
      <c r="J19" s="35" t="s">
        <v>296</v>
      </c>
      <c r="K19" s="119"/>
      <c r="L19" s="119"/>
      <c r="M19" s="123" t="str">
        <f t="shared" si="0"/>
        <v/>
      </c>
    </row>
    <row r="20" spans="1:13" ht="12.75" customHeight="1">
      <c r="A20" s="15" t="str">
        <f ca="1">IF(B20="","",MAX($A$1:INDIRECT(ADDRESS(ROW()-1,COLUMN(),1)))+1)</f>
        <v/>
      </c>
      <c r="B20" s="15"/>
      <c r="C20" s="16" t="str">
        <f ca="1">IF(B20="",IF(D20="","",IF(LEFT(D20)="※","",MAX(INDIRECT(ADDRESS(MATCH(MAX($A$1:INDIRECT(ADDRESS(ROW(),COLUMN()-2,1))),$A$1:INDIRECT(ADDRESS(ROW(),COLUMN()-2,1))),COLUMN(),1)):INDIRECT(ADDRESS(ROW()-1,COLUMN(),1)))+1)),1)</f>
        <v/>
      </c>
      <c r="D20" s="15"/>
      <c r="E20" s="29"/>
      <c r="F20" s="29"/>
      <c r="G20" s="107"/>
      <c r="H20" s="17"/>
      <c r="I20" s="18"/>
      <c r="J20" s="32"/>
      <c r="K20" s="119"/>
      <c r="L20" s="119"/>
      <c r="M20" s="123" t="str">
        <f t="shared" si="0"/>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107"/>
      <c r="H21" s="17"/>
      <c r="I21" s="18" t="s">
        <v>297</v>
      </c>
      <c r="J21" s="32" t="s">
        <v>294</v>
      </c>
      <c r="K21" s="119"/>
      <c r="L21" s="119"/>
      <c r="M21" s="123" t="str">
        <f t="shared" si="0"/>
        <v/>
      </c>
    </row>
    <row r="22" spans="1:13" ht="12.75" customHeight="1">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107"/>
      <c r="H22" s="17"/>
      <c r="I22" s="18"/>
      <c r="J22" s="35" t="s">
        <v>154</v>
      </c>
      <c r="K22" s="119"/>
      <c r="L22" s="119"/>
      <c r="M22" s="123" t="str">
        <f t="shared" si="0"/>
        <v/>
      </c>
    </row>
    <row r="23" spans="1:13" ht="12.75" customHeight="1">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107"/>
      <c r="H23" s="17"/>
      <c r="I23" s="18"/>
      <c r="J23" s="35"/>
      <c r="K23" s="119"/>
      <c r="L23" s="119"/>
      <c r="M23" s="123" t="str">
        <f t="shared" si="0"/>
        <v/>
      </c>
    </row>
    <row r="24" spans="1:13" ht="12.75" customHeight="1">
      <c r="A24" s="15" t="str">
        <f ca="1">IF(B24="","",MAX($A$1:INDIRECT(ADDRESS(ROW()-1,COLUMN(),1)))+1)</f>
        <v/>
      </c>
      <c r="B24" s="15"/>
      <c r="C24" s="16" t="str">
        <f ca="1">IF(B24="",IF(D24="","",IF(LEFT(D24)="※","",MAX(INDIRECT(ADDRESS(MATCH(MAX($A$1:INDIRECT(ADDRESS(ROW(),COLUMN()-2,1))),$A$1:INDIRECT(ADDRESS(ROW(),COLUMN()-2,1))),COLUMN(),1)):INDIRECT(ADDRESS(ROW()-1,COLUMN(),1)))+1)),1)</f>
        <v/>
      </c>
      <c r="D24" s="15"/>
      <c r="E24" s="29"/>
      <c r="F24" s="29"/>
      <c r="G24" s="107"/>
      <c r="H24" s="17"/>
      <c r="I24" s="18"/>
      <c r="J24" s="35" t="s">
        <v>155</v>
      </c>
      <c r="K24" s="119"/>
      <c r="L24" s="119"/>
      <c r="M24" s="123" t="str">
        <f t="shared" ref="M24:M63" si="4">IF(K24="","",IF(L24="","",IF(L24=K24,$N$1,L24-K24)))</f>
        <v/>
      </c>
    </row>
    <row r="25" spans="1:13" ht="12.75" customHeight="1">
      <c r="A25" s="15" t="str">
        <f ca="1">IF(B25="","",MAX($A$1:INDIRECT(ADDRESS(ROW()-1,COLUMN(),1)))+1)</f>
        <v/>
      </c>
      <c r="B25" s="15"/>
      <c r="C25" s="16" t="str">
        <f ca="1">IF(B25="",IF(D25="","",IF(LEFT(D25)="※","",MAX(INDIRECT(ADDRESS(MATCH(MAX($A$1:INDIRECT(ADDRESS(ROW(),COLUMN()-2,1))),$A$1:INDIRECT(ADDRESS(ROW(),COLUMN()-2,1))),COLUMN(),1)):INDIRECT(ADDRESS(ROW()-1,COLUMN(),1)))+1)),1)</f>
        <v/>
      </c>
      <c r="D25" s="15"/>
      <c r="E25" s="29"/>
      <c r="F25" s="29"/>
      <c r="G25" s="107"/>
      <c r="H25" s="17"/>
      <c r="I25" s="18"/>
      <c r="J25" s="35" t="s">
        <v>156</v>
      </c>
      <c r="K25" s="119"/>
      <c r="L25" s="119"/>
      <c r="M25" s="123" t="str">
        <f t="shared" ref="M25:M45" si="5">IF(K25="","",IF(L25="","",IF(L25=K25,$N$1,L25-K25)))</f>
        <v/>
      </c>
    </row>
    <row r="26" spans="1:13" ht="12.75" customHeight="1">
      <c r="A26" s="15" t="str">
        <f ca="1">IF(B26="","",MAX($A$1:INDIRECT(ADDRESS(ROW()-1,COLUMN(),1)))+1)</f>
        <v/>
      </c>
      <c r="B26" s="15"/>
      <c r="C26" s="16" t="str">
        <f ca="1">IF(B26="",IF(D26="","",IF(LEFT(D26)="※","",MAX(INDIRECT(ADDRESS(MATCH(MAX($A$1:INDIRECT(ADDRESS(ROW(),COLUMN()-2,1))),$A$1:INDIRECT(ADDRESS(ROW(),COLUMN()-2,1))),COLUMN(),1)):INDIRECT(ADDRESS(ROW()-1,COLUMN(),1)))+1)),1)</f>
        <v/>
      </c>
      <c r="D26" s="15"/>
      <c r="E26" s="29"/>
      <c r="F26" s="29"/>
      <c r="G26" s="107"/>
      <c r="H26" s="17"/>
      <c r="I26" s="18"/>
      <c r="J26" s="35"/>
      <c r="K26" s="119"/>
      <c r="L26" s="119"/>
      <c r="M26" s="123" t="str">
        <f t="shared" si="5"/>
        <v/>
      </c>
    </row>
    <row r="27" spans="1:13" ht="12.75" customHeight="1">
      <c r="A27" s="15" t="str">
        <f ca="1">IF(B27="","",MAX($A$1:INDIRECT(ADDRESS(ROW()-1,COLUMN(),1)))+1)</f>
        <v/>
      </c>
      <c r="B27" s="15"/>
      <c r="C27" s="16" t="str">
        <f ca="1">IF(B27="",IF(D27="","",IF(LEFT(D27)="※","",MAX(INDIRECT(ADDRESS(MATCH(MAX($A$1:INDIRECT(ADDRESS(ROW(),COLUMN()-2,1))),$A$1:INDIRECT(ADDRESS(ROW(),COLUMN()-2,1))),COLUMN(),1)):INDIRECT(ADDRESS(ROW()-1,COLUMN(),1)))+1)),1)</f>
        <v/>
      </c>
      <c r="D27" s="15"/>
      <c r="E27" s="29"/>
      <c r="F27" s="29"/>
      <c r="G27" s="107"/>
      <c r="H27" s="17"/>
      <c r="I27" s="18"/>
      <c r="J27" s="35" t="s">
        <v>157</v>
      </c>
      <c r="K27" s="119"/>
      <c r="L27" s="119"/>
      <c r="M27" s="123" t="str">
        <f t="shared" si="5"/>
        <v/>
      </c>
    </row>
    <row r="28" spans="1:13" ht="12.75" customHeight="1">
      <c r="A28" s="15" t="str">
        <f ca="1">IF(B28="","",MAX($A$1:INDIRECT(ADDRESS(ROW()-1,COLUMN(),1)))+1)</f>
        <v/>
      </c>
      <c r="B28" s="15"/>
      <c r="C28" s="16" t="str">
        <f ca="1">IF(B28="",IF(D28="","",IF(LEFT(D28)="※","",MAX(INDIRECT(ADDRESS(MATCH(MAX($A$1:INDIRECT(ADDRESS(ROW(),COLUMN()-2,1))),$A$1:INDIRECT(ADDRESS(ROW(),COLUMN()-2,1))),COLUMN(),1)):INDIRECT(ADDRESS(ROW()-1,COLUMN(),1)))+1)),1)</f>
        <v/>
      </c>
      <c r="D28" s="15"/>
      <c r="E28" s="29"/>
      <c r="F28" s="29"/>
      <c r="G28" s="107"/>
      <c r="H28" s="17"/>
      <c r="I28" s="18"/>
      <c r="J28" s="35"/>
      <c r="K28" s="119"/>
      <c r="L28" s="119"/>
      <c r="M28" s="123" t="str">
        <f t="shared" si="5"/>
        <v/>
      </c>
    </row>
    <row r="29" spans="1:13" ht="12.75" customHeight="1">
      <c r="A29" s="15" t="str">
        <f ca="1">IF(B29="","",MAX($A$1:INDIRECT(ADDRESS(ROW()-1,COLUMN(),1)))+1)</f>
        <v/>
      </c>
      <c r="B29" s="15"/>
      <c r="C29" s="16" t="str">
        <f ca="1">IF(B29="",IF(D29="","",IF(LEFT(D29)="※","",MAX(INDIRECT(ADDRESS(MATCH(MAX($A$1:INDIRECT(ADDRESS(ROW(),COLUMN()-2,1))),$A$1:INDIRECT(ADDRESS(ROW(),COLUMN()-2,1))),COLUMN(),1)):INDIRECT(ADDRESS(ROW()-1,COLUMN(),1)))+1)),1)</f>
        <v/>
      </c>
      <c r="D29" s="15"/>
      <c r="E29" s="29"/>
      <c r="F29" s="29"/>
      <c r="G29" s="107"/>
      <c r="H29" s="17"/>
      <c r="I29" s="18"/>
      <c r="J29" s="35" t="s">
        <v>278</v>
      </c>
      <c r="K29" s="119"/>
      <c r="L29" s="119"/>
      <c r="M29" s="123" t="str">
        <f t="shared" si="5"/>
        <v/>
      </c>
    </row>
    <row r="30" spans="1:13" ht="12.75" customHeight="1">
      <c r="A30" s="15" t="str">
        <f ca="1">IF(B30="","",MAX($A$1:INDIRECT(ADDRESS(ROW()-1,COLUMN(),1)))+1)</f>
        <v/>
      </c>
      <c r="B30" s="15"/>
      <c r="C30" s="16" t="str">
        <f ca="1">IF(B30="",IF(D30="","",IF(LEFT(D30)="※","",MAX(INDIRECT(ADDRESS(MATCH(MAX($A$1:INDIRECT(ADDRESS(ROW(),COLUMN()-2,1))),$A$1:INDIRECT(ADDRESS(ROW(),COLUMN()-2,1))),COLUMN(),1)):INDIRECT(ADDRESS(ROW()-1,COLUMN(),1)))+1)),1)</f>
        <v/>
      </c>
      <c r="D30" s="15"/>
      <c r="E30" s="29"/>
      <c r="F30" s="29"/>
      <c r="G30" s="107"/>
      <c r="H30" s="17"/>
      <c r="I30" s="18"/>
      <c r="J30" s="35" t="s">
        <v>300</v>
      </c>
      <c r="K30" s="119"/>
      <c r="L30" s="119"/>
      <c r="M30" s="123" t="str">
        <f t="shared" si="5"/>
        <v/>
      </c>
    </row>
    <row r="31" spans="1:13" ht="12.75" customHeight="1">
      <c r="A31" s="15" t="str">
        <f ca="1">IF(B31="","",MAX($A$1:INDIRECT(ADDRESS(ROW()-1,COLUMN(),1)))+1)</f>
        <v/>
      </c>
      <c r="B31" s="15"/>
      <c r="C31" s="16" t="str">
        <f ca="1">IF(B31="",IF(D31="","",IF(LEFT(D31)="※","",MAX(INDIRECT(ADDRESS(MATCH(MAX($A$1:INDIRECT(ADDRESS(ROW(),COLUMN()-2,1))),$A$1:INDIRECT(ADDRESS(ROW(),COLUMN()-2,1))),COLUMN(),1)):INDIRECT(ADDRESS(ROW()-1,COLUMN(),1)))+1)),1)</f>
        <v/>
      </c>
      <c r="D31" s="15"/>
      <c r="E31" s="29"/>
      <c r="F31" s="29"/>
      <c r="G31" s="107"/>
      <c r="H31" s="17"/>
      <c r="I31" s="18"/>
      <c r="J31" s="35" t="s">
        <v>158</v>
      </c>
      <c r="K31" s="119"/>
      <c r="L31" s="119"/>
      <c r="M31" s="123" t="str">
        <f t="shared" si="5"/>
        <v/>
      </c>
    </row>
    <row r="32" spans="1:13" ht="12.75" customHeight="1">
      <c r="A32" s="15" t="str">
        <f ca="1">IF(B32="","",MAX($A$1:INDIRECT(ADDRESS(ROW()-1,COLUMN(),1)))+1)</f>
        <v/>
      </c>
      <c r="B32" s="15"/>
      <c r="C32" s="16" t="str">
        <f ca="1">IF(B32="",IF(D32="","",IF(LEFT(D32)="※","",MAX(INDIRECT(ADDRESS(MATCH(MAX($A$1:INDIRECT(ADDRESS(ROW(),COLUMN()-2,1))),$A$1:INDIRECT(ADDRESS(ROW(),COLUMN()-2,1))),COLUMN(),1)):INDIRECT(ADDRESS(ROW()-1,COLUMN(),1)))+1)),1)</f>
        <v/>
      </c>
      <c r="D32" s="15"/>
      <c r="E32" s="29"/>
      <c r="F32" s="29"/>
      <c r="G32" s="107"/>
      <c r="H32" s="17"/>
      <c r="I32" s="18"/>
      <c r="J32" s="35" t="s">
        <v>301</v>
      </c>
      <c r="K32" s="119"/>
      <c r="L32" s="119"/>
      <c r="M32" s="123" t="str">
        <f t="shared" si="5"/>
        <v/>
      </c>
    </row>
    <row r="33" spans="1:13" ht="12.75" customHeight="1">
      <c r="A33" s="15" t="str">
        <f ca="1">IF(B33="","",MAX($A$1:INDIRECT(ADDRESS(ROW()-1,COLUMN(),1)))+1)</f>
        <v/>
      </c>
      <c r="B33" s="15"/>
      <c r="C33" s="16" t="str">
        <f ca="1">IF(B33="",IF(D33="","",IF(LEFT(D33)="※","",MAX(INDIRECT(ADDRESS(MATCH(MAX($A$1:INDIRECT(ADDRESS(ROW(),COLUMN()-2,1))),$A$1:INDIRECT(ADDRESS(ROW(),COLUMN()-2,1))),COLUMN(),1)):INDIRECT(ADDRESS(ROW()-1,COLUMN(),1)))+1)),1)</f>
        <v/>
      </c>
      <c r="D33" s="15"/>
      <c r="E33" s="29"/>
      <c r="F33" s="29"/>
      <c r="G33" s="107"/>
      <c r="H33" s="17"/>
      <c r="I33" s="18"/>
      <c r="J33" s="35" t="s">
        <v>160</v>
      </c>
      <c r="K33" s="119"/>
      <c r="L33" s="119"/>
      <c r="M33" s="123" t="str">
        <f t="shared" si="5"/>
        <v/>
      </c>
    </row>
    <row r="34" spans="1:13" ht="12.75" customHeight="1">
      <c r="A34" s="15" t="str">
        <f ca="1">IF(B34="","",MAX($A$1:INDIRECT(ADDRESS(ROW()-1,COLUMN(),1)))+1)</f>
        <v/>
      </c>
      <c r="B34" s="15"/>
      <c r="C34" s="16" t="str">
        <f ca="1">IF(B34="",IF(D34="","",IF(LEFT(D34)="※","",MAX(INDIRECT(ADDRESS(MATCH(MAX($A$1:INDIRECT(ADDRESS(ROW(),COLUMN()-2,1))),$A$1:INDIRECT(ADDRESS(ROW(),COLUMN()-2,1))),COLUMN(),1)):INDIRECT(ADDRESS(ROW()-1,COLUMN(),1)))+1)),1)</f>
        <v/>
      </c>
      <c r="D34" s="15"/>
      <c r="E34" s="29"/>
      <c r="F34" s="29"/>
      <c r="G34" s="107"/>
      <c r="H34" s="17"/>
      <c r="I34" s="18"/>
      <c r="J34" s="35" t="s">
        <v>302</v>
      </c>
      <c r="K34" s="119"/>
      <c r="L34" s="119"/>
      <c r="M34" s="123" t="str">
        <f t="shared" si="5"/>
        <v/>
      </c>
    </row>
    <row r="35" spans="1:13" ht="12.75" customHeight="1">
      <c r="A35" s="15" t="str">
        <f ca="1">IF(B35="","",MAX($A$1:INDIRECT(ADDRESS(ROW()-1,COLUMN(),1)))+1)</f>
        <v/>
      </c>
      <c r="B35" s="15"/>
      <c r="C35" s="16" t="str">
        <f ca="1">IF(B35="",IF(D35="","",IF(LEFT(D35)="※","",MAX(INDIRECT(ADDRESS(MATCH(MAX($A$1:INDIRECT(ADDRESS(ROW(),COLUMN()-2,1))),$A$1:INDIRECT(ADDRESS(ROW(),COLUMN()-2,1))),COLUMN(),1)):INDIRECT(ADDRESS(ROW()-1,COLUMN(),1)))+1)),1)</f>
        <v/>
      </c>
      <c r="D35" s="15"/>
      <c r="E35" s="29"/>
      <c r="F35" s="29"/>
      <c r="G35" s="107"/>
      <c r="H35" s="17"/>
      <c r="I35" s="18"/>
      <c r="J35" s="35" t="s">
        <v>303</v>
      </c>
      <c r="K35" s="119"/>
      <c r="L35" s="119"/>
      <c r="M35" s="123" t="str">
        <f t="shared" si="5"/>
        <v/>
      </c>
    </row>
    <row r="36" spans="1:13" ht="12.75" customHeight="1">
      <c r="A36" s="15" t="str">
        <f ca="1">IF(B36="","",MAX($A$1:INDIRECT(ADDRESS(ROW()-1,COLUMN(),1)))+1)</f>
        <v/>
      </c>
      <c r="B36" s="15"/>
      <c r="C36" s="16" t="str">
        <f ca="1">IF(B36="",IF(D36="","",IF(LEFT(D36)="※","",MAX(INDIRECT(ADDRESS(MATCH(MAX($A$1:INDIRECT(ADDRESS(ROW(),COLUMN()-2,1))),$A$1:INDIRECT(ADDRESS(ROW(),COLUMN()-2,1))),COLUMN(),1)):INDIRECT(ADDRESS(ROW()-1,COLUMN(),1)))+1)),1)</f>
        <v/>
      </c>
      <c r="D36" s="15"/>
      <c r="E36" s="29"/>
      <c r="F36" s="29"/>
      <c r="G36" s="107"/>
      <c r="H36" s="17"/>
      <c r="I36" s="18"/>
      <c r="J36" s="35" t="s">
        <v>304</v>
      </c>
      <c r="K36" s="119"/>
      <c r="L36" s="119"/>
      <c r="M36" s="123" t="str">
        <f t="shared" si="5"/>
        <v/>
      </c>
    </row>
    <row r="37" spans="1:13" ht="12.75" customHeight="1">
      <c r="A37" s="15" t="str">
        <f ca="1">IF(B37="","",MAX($A$1:INDIRECT(ADDRESS(ROW()-1,COLUMN(),1)))+1)</f>
        <v/>
      </c>
      <c r="B37" s="15"/>
      <c r="C37" s="16" t="str">
        <f ca="1">IF(B37="",IF(D37="","",IF(LEFT(D37)="※","",MAX(INDIRECT(ADDRESS(MATCH(MAX($A$1:INDIRECT(ADDRESS(ROW(),COLUMN()-2,1))),$A$1:INDIRECT(ADDRESS(ROW(),COLUMN()-2,1))),COLUMN(),1)):INDIRECT(ADDRESS(ROW()-1,COLUMN(),1)))+1)),1)</f>
        <v/>
      </c>
      <c r="D37" s="15"/>
      <c r="E37" s="29"/>
      <c r="F37" s="29"/>
      <c r="G37" s="107"/>
      <c r="H37" s="17"/>
      <c r="I37" s="18"/>
      <c r="J37" s="35" t="s">
        <v>305</v>
      </c>
      <c r="K37" s="119"/>
      <c r="L37" s="119"/>
      <c r="M37" s="123" t="str">
        <f t="shared" si="5"/>
        <v/>
      </c>
    </row>
    <row r="38" spans="1:13" ht="12.75" customHeight="1">
      <c r="A38" s="15" t="str">
        <f ca="1">IF(B38="","",MAX($A$1:INDIRECT(ADDRESS(ROW()-1,COLUMN(),1)))+1)</f>
        <v/>
      </c>
      <c r="B38" s="15"/>
      <c r="C38" s="16" t="str">
        <f ca="1">IF(B38="",IF(D38="","",IF(LEFT(D38)="※","",MAX(INDIRECT(ADDRESS(MATCH(MAX($A$1:INDIRECT(ADDRESS(ROW(),COLUMN()-2,1))),$A$1:INDIRECT(ADDRESS(ROW(),COLUMN()-2,1))),COLUMN(),1)):INDIRECT(ADDRESS(ROW()-1,COLUMN(),1)))+1)),1)</f>
        <v/>
      </c>
      <c r="D38" s="15"/>
      <c r="E38" s="29"/>
      <c r="F38" s="29"/>
      <c r="G38" s="107"/>
      <c r="H38" s="17"/>
      <c r="I38" s="18"/>
      <c r="J38" s="35" t="s">
        <v>161</v>
      </c>
      <c r="K38" s="119"/>
      <c r="L38" s="119"/>
      <c r="M38" s="123" t="str">
        <f t="shared" si="5"/>
        <v/>
      </c>
    </row>
    <row r="39" spans="1:13" ht="12.75" customHeight="1">
      <c r="A39" s="15" t="str">
        <f ca="1">IF(B39="","",MAX($A$1:INDIRECT(ADDRESS(ROW()-1,COLUMN(),1)))+1)</f>
        <v/>
      </c>
      <c r="B39" s="15"/>
      <c r="C39" s="16" t="str">
        <f ca="1">IF(B39="",IF(D39="","",IF(LEFT(D39)="※","",MAX(INDIRECT(ADDRESS(MATCH(MAX($A$1:INDIRECT(ADDRESS(ROW(),COLUMN()-2,1))),$A$1:INDIRECT(ADDRESS(ROW(),COLUMN()-2,1))),COLUMN(),1)):INDIRECT(ADDRESS(ROW()-1,COLUMN(),1)))+1)),1)</f>
        <v/>
      </c>
      <c r="D39" s="15"/>
      <c r="E39" s="29"/>
      <c r="F39" s="29"/>
      <c r="G39" s="107"/>
      <c r="H39" s="17"/>
      <c r="I39" s="18"/>
      <c r="J39" s="35" t="s">
        <v>306</v>
      </c>
      <c r="K39" s="119"/>
      <c r="L39" s="119"/>
      <c r="M39" s="123" t="str">
        <f t="shared" si="5"/>
        <v/>
      </c>
    </row>
    <row r="40" spans="1:13" ht="12.75" customHeight="1">
      <c r="A40" s="15" t="str">
        <f ca="1">IF(B40="","",MAX($A$1:INDIRECT(ADDRESS(ROW()-1,COLUMN(),1)))+1)</f>
        <v/>
      </c>
      <c r="B40" s="15"/>
      <c r="C40" s="16" t="str">
        <f ca="1">IF(B40="",IF(D40="","",IF(LEFT(D40)="※","",MAX(INDIRECT(ADDRESS(MATCH(MAX($A$1:INDIRECT(ADDRESS(ROW(),COLUMN()-2,1))),$A$1:INDIRECT(ADDRESS(ROW(),COLUMN()-2,1))),COLUMN(),1)):INDIRECT(ADDRESS(ROW()-1,COLUMN(),1)))+1)),1)</f>
        <v/>
      </c>
      <c r="D40" s="15"/>
      <c r="E40" s="29"/>
      <c r="F40" s="29"/>
      <c r="G40" s="107"/>
      <c r="H40" s="17"/>
      <c r="I40" s="18"/>
      <c r="J40" s="35" t="s">
        <v>307</v>
      </c>
      <c r="K40" s="119"/>
      <c r="L40" s="119"/>
      <c r="M40" s="123" t="str">
        <f t="shared" si="5"/>
        <v/>
      </c>
    </row>
    <row r="41" spans="1:13" ht="12.75" customHeight="1">
      <c r="A41" s="15" t="str">
        <f ca="1">IF(B41="","",MAX($A$1:INDIRECT(ADDRESS(ROW()-1,COLUMN(),1)))+1)</f>
        <v/>
      </c>
      <c r="B41" s="15"/>
      <c r="C41" s="16" t="str">
        <f ca="1">IF(B41="",IF(D41="","",IF(LEFT(D41)="※","",MAX(INDIRECT(ADDRESS(MATCH(MAX($A$1:INDIRECT(ADDRESS(ROW(),COLUMN()-2,1))),$A$1:INDIRECT(ADDRESS(ROW(),COLUMN()-2,1))),COLUMN(),1)):INDIRECT(ADDRESS(ROW()-1,COLUMN(),1)))+1)),1)</f>
        <v/>
      </c>
      <c r="D41" s="15"/>
      <c r="E41" s="29"/>
      <c r="F41" s="29"/>
      <c r="G41" s="107"/>
      <c r="H41" s="17"/>
      <c r="I41" s="18"/>
      <c r="J41" s="35" t="s">
        <v>308</v>
      </c>
      <c r="K41" s="119"/>
      <c r="L41" s="119"/>
      <c r="M41" s="123" t="str">
        <f t="shared" si="5"/>
        <v/>
      </c>
    </row>
    <row r="42" spans="1:13" ht="12.75" customHeight="1">
      <c r="A42" s="15" t="str">
        <f ca="1">IF(B42="","",MAX($A$1:INDIRECT(ADDRESS(ROW()-1,COLUMN(),1)))+1)</f>
        <v/>
      </c>
      <c r="B42" s="15"/>
      <c r="C42" s="16" t="str">
        <f ca="1">IF(B42="",IF(D42="","",IF(LEFT(D42)="※","",MAX(INDIRECT(ADDRESS(MATCH(MAX($A$1:INDIRECT(ADDRESS(ROW(),COLUMN()-2,1))),$A$1:INDIRECT(ADDRESS(ROW(),COLUMN()-2,1))),COLUMN(),1)):INDIRECT(ADDRESS(ROW()-1,COLUMN(),1)))+1)),1)</f>
        <v/>
      </c>
      <c r="D42" s="15"/>
      <c r="E42" s="29"/>
      <c r="F42" s="29"/>
      <c r="G42" s="107"/>
      <c r="H42" s="17"/>
      <c r="I42" s="18"/>
      <c r="J42" s="35" t="s">
        <v>309</v>
      </c>
      <c r="K42" s="119"/>
      <c r="L42" s="119"/>
      <c r="M42" s="123" t="str">
        <f t="shared" si="5"/>
        <v/>
      </c>
    </row>
    <row r="43" spans="1:13" ht="12.75" customHeight="1">
      <c r="A43" s="15" t="str">
        <f ca="1">IF(B43="","",MAX($A$1:INDIRECT(ADDRESS(ROW()-1,COLUMN(),1)))+1)</f>
        <v/>
      </c>
      <c r="B43" s="15"/>
      <c r="C43" s="16" t="str">
        <f ca="1">IF(B43="",IF(D43="","",IF(LEFT(D43)="※","",MAX(INDIRECT(ADDRESS(MATCH(MAX($A$1:INDIRECT(ADDRESS(ROW(),COLUMN()-2,1))),$A$1:INDIRECT(ADDRESS(ROW(),COLUMN()-2,1))),COLUMN(),1)):INDIRECT(ADDRESS(ROW()-1,COLUMN(),1)))+1)),1)</f>
        <v/>
      </c>
      <c r="D43" s="15"/>
      <c r="E43" s="29"/>
      <c r="F43" s="29"/>
      <c r="G43" s="107"/>
      <c r="H43" s="17"/>
      <c r="I43" s="18"/>
      <c r="J43" s="35" t="s">
        <v>310</v>
      </c>
      <c r="K43" s="119"/>
      <c r="L43" s="119"/>
      <c r="M43" s="123" t="str">
        <f t="shared" si="5"/>
        <v/>
      </c>
    </row>
    <row r="44" spans="1:13" ht="12.75" customHeight="1">
      <c r="A44" s="15" t="str">
        <f ca="1">IF(B44="","",MAX($A$1:INDIRECT(ADDRESS(ROW()-1,COLUMN(),1)))+1)</f>
        <v/>
      </c>
      <c r="B44" s="15"/>
      <c r="C44" s="16" t="str">
        <f ca="1">IF(B44="",IF(D44="","",IF(LEFT(D44)="※","",MAX(INDIRECT(ADDRESS(MATCH(MAX($A$1:INDIRECT(ADDRESS(ROW(),COLUMN()-2,1))),$A$1:INDIRECT(ADDRESS(ROW(),COLUMN()-2,1))),COLUMN(),1)):INDIRECT(ADDRESS(ROW()-1,COLUMN(),1)))+1)),1)</f>
        <v/>
      </c>
      <c r="D44" s="15"/>
      <c r="E44" s="29"/>
      <c r="F44" s="29"/>
      <c r="G44" s="107"/>
      <c r="H44" s="17"/>
      <c r="I44" s="18"/>
      <c r="J44" s="35" t="s">
        <v>311</v>
      </c>
      <c r="K44" s="119"/>
      <c r="L44" s="119"/>
      <c r="M44" s="123" t="str">
        <f t="shared" si="5"/>
        <v/>
      </c>
    </row>
    <row r="45" spans="1:13" ht="12.75" customHeight="1">
      <c r="A45" s="15" t="str">
        <f ca="1">IF(B45="","",MAX($A$1:INDIRECT(ADDRESS(ROW()-1,COLUMN(),1)))+1)</f>
        <v/>
      </c>
      <c r="B45" s="15"/>
      <c r="C45" s="16" t="str">
        <f ca="1">IF(B45="",IF(D45="","",IF(LEFT(D45)="※","",MAX(INDIRECT(ADDRESS(MATCH(MAX($A$1:INDIRECT(ADDRESS(ROW(),COLUMN()-2,1))),$A$1:INDIRECT(ADDRESS(ROW(),COLUMN()-2,1))),COLUMN(),1)):INDIRECT(ADDRESS(ROW()-1,COLUMN(),1)))+1)),1)</f>
        <v/>
      </c>
      <c r="D45" s="15"/>
      <c r="E45" s="29"/>
      <c r="F45" s="29"/>
      <c r="G45" s="107"/>
      <c r="H45" s="17"/>
      <c r="I45" s="18"/>
      <c r="J45" s="35" t="s">
        <v>312</v>
      </c>
      <c r="K45" s="119"/>
      <c r="L45" s="119"/>
      <c r="M45" s="123" t="str">
        <f t="shared" si="5"/>
        <v/>
      </c>
    </row>
    <row r="46" spans="1:13" ht="12.75" customHeight="1">
      <c r="A46" s="15" t="str">
        <f ca="1">IF(B46="","",MAX($A$1:INDIRECT(ADDRESS(ROW()-1,COLUMN(),1)))+1)</f>
        <v/>
      </c>
      <c r="B46" s="15"/>
      <c r="C46" s="16" t="str">
        <f ca="1">IF(B46="",IF(D46="","",IF(LEFT(D46)="※","",MAX(INDIRECT(ADDRESS(MATCH(MAX($A$1:INDIRECT(ADDRESS(ROW(),COLUMN()-2,1))),$A$1:INDIRECT(ADDRESS(ROW(),COLUMN()-2,1))),COLUMN(),1)):INDIRECT(ADDRESS(ROW()-1,COLUMN(),1)))+1)),1)</f>
        <v/>
      </c>
      <c r="D46" s="15"/>
      <c r="E46" s="29"/>
      <c r="F46" s="29"/>
      <c r="G46" s="107"/>
      <c r="H46" s="17"/>
      <c r="I46" s="18"/>
      <c r="J46" s="35" t="s">
        <v>161</v>
      </c>
      <c r="K46" s="119"/>
      <c r="L46" s="119"/>
      <c r="M46" s="123" t="str">
        <f t="shared" si="4"/>
        <v/>
      </c>
    </row>
    <row r="47" spans="1:13" ht="12.75" customHeight="1">
      <c r="A47" s="15" t="str">
        <f ca="1">IF(B47="","",MAX($A$1:INDIRECT(ADDRESS(ROW()-1,COLUMN(),1)))+1)</f>
        <v/>
      </c>
      <c r="B47" s="15"/>
      <c r="C47" s="16" t="str">
        <f ca="1">IF(B47="",IF(D47="","",IF(LEFT(D47)="※","",MAX(INDIRECT(ADDRESS(MATCH(MAX($A$1:INDIRECT(ADDRESS(ROW(),COLUMN()-2,1))),$A$1:INDIRECT(ADDRESS(ROW(),COLUMN()-2,1))),COLUMN(),1)):INDIRECT(ADDRESS(ROW()-1,COLUMN(),1)))+1)),1)</f>
        <v/>
      </c>
      <c r="D47" s="15"/>
      <c r="E47" s="29"/>
      <c r="F47" s="29"/>
      <c r="G47" s="107"/>
      <c r="H47" s="17"/>
      <c r="I47" s="18"/>
      <c r="J47" s="35" t="s">
        <v>313</v>
      </c>
      <c r="K47" s="119"/>
      <c r="L47" s="119"/>
      <c r="M47" s="123" t="str">
        <f t="shared" si="4"/>
        <v/>
      </c>
    </row>
    <row r="48" spans="1:13" ht="12.75" customHeight="1">
      <c r="A48" s="15" t="str">
        <f ca="1">IF(B48="","",MAX($A$1:INDIRECT(ADDRESS(ROW()-1,COLUMN(),1)))+1)</f>
        <v/>
      </c>
      <c r="B48" s="15"/>
      <c r="C48" s="16" t="str">
        <f ca="1">IF(B48="",IF(D48="","",IF(LEFT(D48)="※","",MAX(INDIRECT(ADDRESS(MATCH(MAX($A$1:INDIRECT(ADDRESS(ROW(),COLUMN()-2,1))),$A$1:INDIRECT(ADDRESS(ROW(),COLUMN()-2,1))),COLUMN(),1)):INDIRECT(ADDRESS(ROW()-1,COLUMN(),1)))+1)),1)</f>
        <v/>
      </c>
      <c r="D48" s="15"/>
      <c r="E48" s="29"/>
      <c r="F48" s="29"/>
      <c r="G48" s="107"/>
      <c r="H48" s="17"/>
      <c r="I48" s="18"/>
      <c r="J48" s="35" t="s">
        <v>314</v>
      </c>
      <c r="K48" s="119"/>
      <c r="L48" s="119"/>
      <c r="M48" s="123" t="str">
        <f t="shared" si="4"/>
        <v/>
      </c>
    </row>
    <row r="49" spans="1:13" ht="12.75" customHeight="1">
      <c r="A49" s="15" t="str">
        <f ca="1">IF(B49="","",MAX($A$1:INDIRECT(ADDRESS(ROW()-1,COLUMN(),1)))+1)</f>
        <v/>
      </c>
      <c r="B49" s="15"/>
      <c r="C49" s="16" t="str">
        <f ca="1">IF(B49="",IF(D49="","",IF(LEFT(D49)="※","",MAX(INDIRECT(ADDRESS(MATCH(MAX($A$1:INDIRECT(ADDRESS(ROW(),COLUMN()-2,1))),$A$1:INDIRECT(ADDRESS(ROW(),COLUMN()-2,1))),COLUMN(),1)):INDIRECT(ADDRESS(ROW()-1,COLUMN(),1)))+1)),1)</f>
        <v/>
      </c>
      <c r="D49" s="15"/>
      <c r="E49" s="29"/>
      <c r="F49" s="29"/>
      <c r="G49" s="107"/>
      <c r="H49" s="17"/>
      <c r="I49" s="18"/>
      <c r="J49" s="35" t="s">
        <v>315</v>
      </c>
      <c r="K49" s="119"/>
      <c r="L49" s="119"/>
      <c r="M49" s="123" t="str">
        <f t="shared" si="4"/>
        <v/>
      </c>
    </row>
    <row r="50" spans="1:13" ht="12.75" customHeight="1">
      <c r="A50" s="15" t="str">
        <f ca="1">IF(B50="","",MAX($A$1:INDIRECT(ADDRESS(ROW()-1,COLUMN(),1)))+1)</f>
        <v/>
      </c>
      <c r="B50" s="15"/>
      <c r="C50" s="16" t="str">
        <f ca="1">IF(B50="",IF(D50="","",IF(LEFT(D50)="※","",MAX(INDIRECT(ADDRESS(MATCH(MAX($A$1:INDIRECT(ADDRESS(ROW(),COLUMN()-2,1))),$A$1:INDIRECT(ADDRESS(ROW(),COLUMN()-2,1))),COLUMN(),1)):INDIRECT(ADDRESS(ROW()-1,COLUMN(),1)))+1)),1)</f>
        <v/>
      </c>
      <c r="D50" s="15"/>
      <c r="E50" s="29"/>
      <c r="F50" s="29"/>
      <c r="G50" s="107"/>
      <c r="H50" s="17"/>
      <c r="I50" s="18"/>
      <c r="J50" s="35" t="s">
        <v>316</v>
      </c>
      <c r="K50" s="119"/>
      <c r="L50" s="119"/>
      <c r="M50" s="123" t="str">
        <f t="shared" si="4"/>
        <v/>
      </c>
    </row>
    <row r="51" spans="1:13" ht="12.75" customHeight="1">
      <c r="A51" s="15" t="str">
        <f ca="1">IF(B51="","",MAX($A$1:INDIRECT(ADDRESS(ROW()-1,COLUMN(),1)))+1)</f>
        <v/>
      </c>
      <c r="B51" s="15"/>
      <c r="C51" s="16" t="str">
        <f ca="1">IF(B51="",IF(D51="","",IF(LEFT(D51)="※","",MAX(INDIRECT(ADDRESS(MATCH(MAX($A$1:INDIRECT(ADDRESS(ROW(),COLUMN()-2,1))),$A$1:INDIRECT(ADDRESS(ROW(),COLUMN()-2,1))),COLUMN(),1)):INDIRECT(ADDRESS(ROW()-1,COLUMN(),1)))+1)),1)</f>
        <v/>
      </c>
      <c r="D51" s="15"/>
      <c r="E51" s="29"/>
      <c r="F51" s="29"/>
      <c r="G51" s="107"/>
      <c r="H51" s="17"/>
      <c r="I51" s="18"/>
      <c r="J51" s="35" t="s">
        <v>310</v>
      </c>
      <c r="K51" s="119"/>
      <c r="L51" s="119"/>
      <c r="M51" s="123" t="str">
        <f t="shared" si="4"/>
        <v/>
      </c>
    </row>
    <row r="52" spans="1:13" ht="12.75" customHeight="1">
      <c r="A52" s="15" t="str">
        <f ca="1">IF(B52="","",MAX($A$1:INDIRECT(ADDRESS(ROW()-1,COLUMN(),1)))+1)</f>
        <v/>
      </c>
      <c r="B52" s="15"/>
      <c r="C52" s="16" t="str">
        <f ca="1">IF(B52="",IF(D52="","",IF(LEFT(D52)="※","",MAX(INDIRECT(ADDRESS(MATCH(MAX($A$1:INDIRECT(ADDRESS(ROW(),COLUMN()-2,1))),$A$1:INDIRECT(ADDRESS(ROW(),COLUMN()-2,1))),COLUMN(),1)):INDIRECT(ADDRESS(ROW()-1,COLUMN(),1)))+1)),1)</f>
        <v/>
      </c>
      <c r="D52" s="15"/>
      <c r="E52" s="29"/>
      <c r="F52" s="29"/>
      <c r="G52" s="107"/>
      <c r="H52" s="17"/>
      <c r="I52" s="18"/>
      <c r="J52" s="35" t="s">
        <v>317</v>
      </c>
      <c r="K52" s="119"/>
      <c r="L52" s="119"/>
      <c r="M52" s="123" t="str">
        <f t="shared" si="4"/>
        <v/>
      </c>
    </row>
    <row r="53" spans="1:13" ht="12.75" customHeight="1">
      <c r="A53" s="15" t="str">
        <f ca="1">IF(B53="","",MAX($A$1:INDIRECT(ADDRESS(ROW()-1,COLUMN(),1)))+1)</f>
        <v/>
      </c>
      <c r="B53" s="15"/>
      <c r="C53" s="16" t="str">
        <f ca="1">IF(B53="",IF(D53="","",IF(LEFT(D53)="※","",MAX(INDIRECT(ADDRESS(MATCH(MAX($A$1:INDIRECT(ADDRESS(ROW(),COLUMN()-2,1))),$A$1:INDIRECT(ADDRESS(ROW(),COLUMN()-2,1))),COLUMN(),1)):INDIRECT(ADDRESS(ROW()-1,COLUMN(),1)))+1)),1)</f>
        <v/>
      </c>
      <c r="D53" s="15"/>
      <c r="E53" s="29"/>
      <c r="F53" s="29"/>
      <c r="G53" s="107"/>
      <c r="H53" s="17"/>
      <c r="I53" s="18"/>
      <c r="J53" s="35" t="s">
        <v>318</v>
      </c>
      <c r="K53" s="119"/>
      <c r="L53" s="119"/>
      <c r="M53" s="123" t="str">
        <f t="shared" si="4"/>
        <v/>
      </c>
    </row>
    <row r="54" spans="1:13" ht="12.75" customHeight="1">
      <c r="A54" s="15" t="str">
        <f ca="1">IF(B54="","",MAX($A$1:INDIRECT(ADDRESS(ROW()-1,COLUMN(),1)))+1)</f>
        <v/>
      </c>
      <c r="B54" s="15"/>
      <c r="C54" s="16" t="str">
        <f ca="1">IF(B54="",IF(D54="","",IF(LEFT(D54)="※","",MAX(INDIRECT(ADDRESS(MATCH(MAX($A$1:INDIRECT(ADDRESS(ROW(),COLUMN()-2,1))),$A$1:INDIRECT(ADDRESS(ROW(),COLUMN()-2,1))),COLUMN(),1)):INDIRECT(ADDRESS(ROW()-1,COLUMN(),1)))+1)),1)</f>
        <v/>
      </c>
      <c r="D54" s="15"/>
      <c r="E54" s="29"/>
      <c r="F54" s="29"/>
      <c r="G54" s="107"/>
      <c r="H54" s="17"/>
      <c r="I54" s="18"/>
      <c r="J54" s="35" t="s">
        <v>161</v>
      </c>
      <c r="K54" s="119"/>
      <c r="L54" s="119"/>
      <c r="M54" s="123" t="str">
        <f t="shared" si="4"/>
        <v/>
      </c>
    </row>
    <row r="55" spans="1:13" ht="12.75" customHeight="1">
      <c r="A55" s="15" t="str">
        <f ca="1">IF(B55="","",MAX($A$1:INDIRECT(ADDRESS(ROW()-1,COLUMN(),1)))+1)</f>
        <v/>
      </c>
      <c r="B55" s="15"/>
      <c r="C55" s="16" t="str">
        <f ca="1">IF(B55="",IF(D55="","",IF(LEFT(D55)="※","",MAX(INDIRECT(ADDRESS(MATCH(MAX($A$1:INDIRECT(ADDRESS(ROW(),COLUMN()-2,1))),$A$1:INDIRECT(ADDRESS(ROW(),COLUMN()-2,1))),COLUMN(),1)):INDIRECT(ADDRESS(ROW()-1,COLUMN(),1)))+1)),1)</f>
        <v/>
      </c>
      <c r="D55" s="15"/>
      <c r="E55" s="29"/>
      <c r="F55" s="29"/>
      <c r="G55" s="107"/>
      <c r="H55" s="17"/>
      <c r="I55" s="18"/>
      <c r="J55" s="35" t="s">
        <v>319</v>
      </c>
      <c r="K55" s="119"/>
      <c r="L55" s="119"/>
      <c r="M55" s="123" t="str">
        <f t="shared" si="4"/>
        <v/>
      </c>
    </row>
    <row r="56" spans="1:13" ht="12.75" customHeight="1">
      <c r="A56" s="15" t="str">
        <f ca="1">IF(B56="","",MAX($A$1:INDIRECT(ADDRESS(ROW()-1,COLUMN(),1)))+1)</f>
        <v/>
      </c>
      <c r="B56" s="15"/>
      <c r="C56" s="16" t="str">
        <f ca="1">IF(B56="",IF(D56="","",IF(LEFT(D56)="※","",MAX(INDIRECT(ADDRESS(MATCH(MAX($A$1:INDIRECT(ADDRESS(ROW(),COLUMN()-2,1))),$A$1:INDIRECT(ADDRESS(ROW(),COLUMN()-2,1))),COLUMN(),1)):INDIRECT(ADDRESS(ROW()-1,COLUMN(),1)))+1)),1)</f>
        <v/>
      </c>
      <c r="D56" s="15"/>
      <c r="E56" s="29"/>
      <c r="F56" s="29"/>
      <c r="G56" s="107"/>
      <c r="H56" s="17"/>
      <c r="I56" s="18"/>
      <c r="J56" s="35" t="s">
        <v>320</v>
      </c>
      <c r="K56" s="119"/>
      <c r="L56" s="119"/>
      <c r="M56" s="123" t="str">
        <f t="shared" si="4"/>
        <v/>
      </c>
    </row>
    <row r="57" spans="1:13" ht="12.75" customHeight="1">
      <c r="A57" s="15" t="str">
        <f ca="1">IF(B57="","",MAX($A$1:INDIRECT(ADDRESS(ROW()-1,COLUMN(),1)))+1)</f>
        <v/>
      </c>
      <c r="B57" s="15"/>
      <c r="C57" s="16" t="str">
        <f ca="1">IF(B57="",IF(D57="","",IF(LEFT(D57)="※","",MAX(INDIRECT(ADDRESS(MATCH(MAX($A$1:INDIRECT(ADDRESS(ROW(),COLUMN()-2,1))),$A$1:INDIRECT(ADDRESS(ROW(),COLUMN()-2,1))),COLUMN(),1)):INDIRECT(ADDRESS(ROW()-1,COLUMN(),1)))+1)),1)</f>
        <v/>
      </c>
      <c r="D57" s="15"/>
      <c r="E57" s="29"/>
      <c r="F57" s="29"/>
      <c r="G57" s="107"/>
      <c r="H57" s="17"/>
      <c r="I57" s="18"/>
      <c r="J57" s="35"/>
      <c r="K57" s="119"/>
      <c r="L57" s="119"/>
      <c r="M57" s="123" t="str">
        <f t="shared" si="4"/>
        <v/>
      </c>
    </row>
    <row r="58" spans="1:13" ht="12.75" customHeight="1">
      <c r="A58" s="15" t="str">
        <f ca="1">IF(B58="","",MAX($A$1:INDIRECT(ADDRESS(ROW()-1,COLUMN(),1)))+1)</f>
        <v/>
      </c>
      <c r="B58" s="15"/>
      <c r="C58" s="16" t="str">
        <f ca="1">IF(B58="",IF(D58="","",IF(LEFT(D58)="※","",MAX(INDIRECT(ADDRESS(MATCH(MAX($A$1:INDIRECT(ADDRESS(ROW(),COLUMN()-2,1))),$A$1:INDIRECT(ADDRESS(ROW(),COLUMN()-2,1))),COLUMN(),1)):INDIRECT(ADDRESS(ROW()-1,COLUMN(),1)))+1)),1)</f>
        <v/>
      </c>
      <c r="D58" s="15"/>
      <c r="E58" s="29"/>
      <c r="F58" s="29"/>
      <c r="G58" s="107"/>
      <c r="H58" s="17"/>
      <c r="I58" s="18"/>
      <c r="J58" s="35"/>
      <c r="K58" s="119"/>
      <c r="L58" s="119"/>
      <c r="M58" s="123" t="str">
        <f t="shared" si="4"/>
        <v/>
      </c>
    </row>
    <row r="59" spans="1:13" ht="12.75" customHeight="1">
      <c r="A59" s="15" t="str">
        <f ca="1">IF(B59="","",MAX($A$1:INDIRECT(ADDRESS(ROW()-1,COLUMN(),1)))+1)</f>
        <v/>
      </c>
      <c r="B59" s="15"/>
      <c r="C59" s="16" t="str">
        <f ca="1">IF(B59="",IF(D59="","",IF(LEFT(D59)="※","",MAX(INDIRECT(ADDRESS(MATCH(MAX($A$1:INDIRECT(ADDRESS(ROW(),COLUMN()-2,1))),$A$1:INDIRECT(ADDRESS(ROW(),COLUMN()-2,1))),COLUMN(),1)):INDIRECT(ADDRESS(ROW()-1,COLUMN(),1)))+1)),1)</f>
        <v/>
      </c>
      <c r="D59" s="15"/>
      <c r="E59" s="29"/>
      <c r="F59" s="29"/>
      <c r="G59" s="107"/>
      <c r="H59" s="17"/>
      <c r="I59" s="18"/>
      <c r="J59" s="35" t="s">
        <v>162</v>
      </c>
      <c r="K59" s="119"/>
      <c r="L59" s="119"/>
      <c r="M59" s="123" t="str">
        <f t="shared" si="4"/>
        <v/>
      </c>
    </row>
    <row r="60" spans="1:13" ht="12.75" customHeight="1">
      <c r="A60" s="15" t="str">
        <f ca="1">IF(B60="","",MAX($A$1:INDIRECT(ADDRESS(ROW()-1,COLUMN(),1)))+1)</f>
        <v/>
      </c>
      <c r="B60" s="15"/>
      <c r="C60" s="16" t="str">
        <f ca="1">IF(B60="",IF(D60="","",IF(LEFT(D60)="※","",MAX(INDIRECT(ADDRESS(MATCH(MAX($A$1:INDIRECT(ADDRESS(ROW(),COLUMN()-2,1))),$A$1:INDIRECT(ADDRESS(ROW(),COLUMN()-2,1))),COLUMN(),1)):INDIRECT(ADDRESS(ROW()-1,COLUMN(),1)))+1)),1)</f>
        <v/>
      </c>
      <c r="D60" s="15"/>
      <c r="E60" s="29"/>
      <c r="F60" s="29"/>
      <c r="G60" s="107"/>
      <c r="H60" s="17"/>
      <c r="I60" s="18"/>
      <c r="J60" s="35" t="s">
        <v>162</v>
      </c>
      <c r="K60" s="119"/>
      <c r="L60" s="119"/>
      <c r="M60" s="123" t="str">
        <f t="shared" si="4"/>
        <v/>
      </c>
    </row>
    <row r="61" spans="1:13" ht="12.75" customHeight="1">
      <c r="A61" s="15" t="str">
        <f ca="1">IF(B61="","",MAX($A$1:INDIRECT(ADDRESS(ROW()-1,COLUMN(),1)))+1)</f>
        <v/>
      </c>
      <c r="B61" s="15"/>
      <c r="C61" s="16" t="str">
        <f ca="1">IF(B61="",IF(D61="","",IF(LEFT(D61)="※","",MAX(INDIRECT(ADDRESS(MATCH(MAX($A$1:INDIRECT(ADDRESS(ROW(),COLUMN()-2,1))),$A$1:INDIRECT(ADDRESS(ROW(),COLUMN()-2,1))),COLUMN(),1)):INDIRECT(ADDRESS(ROW()-1,COLUMN(),1)))+1)),1)</f>
        <v/>
      </c>
      <c r="D61" s="15"/>
      <c r="E61" s="29"/>
      <c r="F61" s="29"/>
      <c r="G61" s="107"/>
      <c r="H61" s="17"/>
      <c r="I61" s="18"/>
      <c r="J61" s="32"/>
      <c r="K61" s="119"/>
      <c r="L61" s="119"/>
      <c r="M61" s="123" t="str">
        <f t="shared" si="4"/>
        <v/>
      </c>
    </row>
    <row r="62" spans="1:13" ht="12.75" customHeight="1">
      <c r="A62" s="15" t="str">
        <f ca="1">IF(B62="","",MAX($A$1:INDIRECT(ADDRESS(ROW()-1,COLUMN(),1)))+1)</f>
        <v/>
      </c>
      <c r="B62" s="15"/>
      <c r="C62" s="16" t="str">
        <f ca="1">IF(B62="",IF(D62="","",IF(LEFT(D62)="※","",MAX(INDIRECT(ADDRESS(MATCH(MAX($A$1:INDIRECT(ADDRESS(ROW(),COLUMN()-2,1))),$A$1:INDIRECT(ADDRESS(ROW(),COLUMN()-2,1))),COLUMN(),1)):INDIRECT(ADDRESS(ROW()-1,COLUMN(),1)))+1)),1)</f>
        <v/>
      </c>
      <c r="D62" s="15"/>
      <c r="E62" s="29"/>
      <c r="F62" s="29"/>
      <c r="G62" s="107"/>
      <c r="H62" s="17"/>
      <c r="I62" s="18"/>
      <c r="J62" s="32" t="s">
        <v>323</v>
      </c>
      <c r="K62" s="119"/>
      <c r="L62" s="119"/>
      <c r="M62" s="123" t="str">
        <f t="shared" si="4"/>
        <v/>
      </c>
    </row>
    <row r="63" spans="1:13" ht="12.75" customHeight="1">
      <c r="A63" s="15" t="str">
        <f ca="1">IF(B63="","",MAX($A$1:INDIRECT(ADDRESS(ROW()-1,COLUMN(),1)))+1)</f>
        <v/>
      </c>
      <c r="B63" s="15"/>
      <c r="C63" s="16" t="str">
        <f ca="1">IF(B63="",IF(D63="","",IF(LEFT(D63)="※","",MAX(INDIRECT(ADDRESS(MATCH(MAX($A$1:INDIRECT(ADDRESS(ROW(),COLUMN()-2,1))),$A$1:INDIRECT(ADDRESS(ROW(),COLUMN()-2,1))),COLUMN(),1)):INDIRECT(ADDRESS(ROW()-1,COLUMN(),1)))+1)),1)</f>
        <v/>
      </c>
      <c r="D63" s="15"/>
      <c r="E63" s="29"/>
      <c r="F63" s="29"/>
      <c r="G63" s="107"/>
      <c r="H63" s="17"/>
      <c r="I63" s="18"/>
      <c r="J63" s="32" t="s">
        <v>324</v>
      </c>
      <c r="K63" s="119"/>
      <c r="L63" s="119"/>
      <c r="M63" s="123" t="str">
        <f t="shared" si="4"/>
        <v/>
      </c>
    </row>
    <row r="64" spans="1:13">
      <c r="A64" s="15" t="str">
        <f ca="1">IF(B64="","",MAX($A$1:INDIRECT(ADDRESS(ROW()-1,COLUMN(),1)))+1)</f>
        <v/>
      </c>
      <c r="B64" s="15"/>
      <c r="C64" s="16" t="str">
        <f ca="1">IF(B64="",IF(D64="","",IF(LEFT(D64)="※","",MAX(INDIRECT(ADDRESS(MATCH(MAX($A$1:INDIRECT(ADDRESS(ROW(),COLUMN()-2,1))),$A$1:INDIRECT(ADDRESS(ROW(),COLUMN()-2,1))),COLUMN(),1)):INDIRECT(ADDRESS(ROW()-1,COLUMN(),1)))+1)),1)</f>
        <v/>
      </c>
      <c r="D64" s="15"/>
      <c r="E64" s="29"/>
      <c r="F64" s="29"/>
      <c r="G64" s="107"/>
      <c r="H64" s="17"/>
      <c r="I64" s="18"/>
      <c r="J64" s="31"/>
      <c r="K64" s="119"/>
      <c r="L64" s="119"/>
      <c r="M64" s="123" t="str">
        <f t="shared" si="0"/>
        <v/>
      </c>
    </row>
    <row r="65" spans="1:13">
      <c r="A65" s="7">
        <f ca="1">IF(B65="","",MAX($A$1:INDIRECT(ADDRESS(ROW()-1,COLUMN(),1)))+1)</f>
        <v>2</v>
      </c>
      <c r="B65" s="7" t="s">
        <v>185</v>
      </c>
      <c r="C65" s="9">
        <f ca="1">IF(B65="",IF(D65="","",IF(LEFT(D65)="※","",MAX(INDIRECT(ADDRESS(MATCH(MAX($A$1:INDIRECT(ADDRESS(ROW(),COLUMN()-2,1))),$A$1:INDIRECT(ADDRESS(ROW(),COLUMN()-2,1))),COLUMN(),1)):INDIRECT(ADDRESS(ROW()-1,COLUMN(),1)))+1)),1)</f>
        <v>1</v>
      </c>
      <c r="D65" s="10" t="s">
        <v>33</v>
      </c>
      <c r="E65" s="38" t="s">
        <v>8</v>
      </c>
      <c r="F65" s="7" t="s">
        <v>44</v>
      </c>
      <c r="G65" s="10" t="s">
        <v>392</v>
      </c>
      <c r="H65" s="20"/>
      <c r="I65" s="11" t="s">
        <v>45</v>
      </c>
      <c r="J65" s="74" t="s">
        <v>325</v>
      </c>
      <c r="K65" s="120"/>
      <c r="L65" s="120"/>
      <c r="M65" s="124" t="str">
        <f t="shared" si="0"/>
        <v/>
      </c>
    </row>
    <row r="66" spans="1:13">
      <c r="A66" s="15" t="str">
        <f ca="1">IF(B66="","",MAX($A$1:INDIRECT(ADDRESS(ROW()-1,COLUMN(),1)))+1)</f>
        <v/>
      </c>
      <c r="B66" s="15"/>
      <c r="C66" s="16" t="str">
        <f ca="1">IF(B66="",IF(D66="","",IF(LEFT(D66)="※","",MAX(INDIRECT(ADDRESS(MATCH(MAX($A$1:INDIRECT(ADDRESS(ROW(),COLUMN()-2,1))),$A$1:INDIRECT(ADDRESS(ROW(),COLUMN()-2,1))),COLUMN(),1)):INDIRECT(ADDRESS(ROW()-1,COLUMN(),1)))+1)),1)</f>
        <v/>
      </c>
      <c r="D66" s="15"/>
      <c r="E66" s="29"/>
      <c r="F66" s="29"/>
      <c r="G66" s="29"/>
      <c r="H66" s="17"/>
      <c r="I66" s="18" t="s">
        <v>45</v>
      </c>
      <c r="J66" s="32" t="s">
        <v>181</v>
      </c>
      <c r="K66" s="119"/>
      <c r="L66" s="119"/>
      <c r="M66" s="123" t="str">
        <f t="shared" si="0"/>
        <v/>
      </c>
    </row>
    <row r="67" spans="1:13">
      <c r="A67" s="15" t="str">
        <f ca="1">IF(B67="","",MAX($A$1:INDIRECT(ADDRESS(ROW()-1,COLUMN(),1)))+1)</f>
        <v/>
      </c>
      <c r="B67" s="15"/>
      <c r="C67" s="16" t="str">
        <f ca="1">IF(B67="",IF(D67="","",IF(LEFT(D67)="※","",MAX(INDIRECT(ADDRESS(MATCH(MAX($A$1:INDIRECT(ADDRESS(ROW(),COLUMN()-2,1))),$A$1:INDIRECT(ADDRESS(ROW(),COLUMN()-2,1))),COLUMN(),1)):INDIRECT(ADDRESS(ROW()-1,COLUMN(),1)))+1)),1)</f>
        <v/>
      </c>
      <c r="D67" s="15"/>
      <c r="E67" s="29"/>
      <c r="F67" s="29"/>
      <c r="G67" s="29"/>
      <c r="H67" s="17"/>
      <c r="I67" s="18" t="s">
        <v>182</v>
      </c>
      <c r="J67" s="19" t="s">
        <v>183</v>
      </c>
      <c r="K67" s="119"/>
      <c r="L67" s="119"/>
      <c r="M67" s="123" t="str">
        <f t="shared" ref="M67:M68" si="6">IF(K67="","",IF(L67="","",IF(L67=K67,$N$1,L67-K67)))</f>
        <v/>
      </c>
    </row>
    <row r="68" spans="1:13">
      <c r="A68" s="15" t="str">
        <f ca="1">IF(B68="","",MAX($A$1:INDIRECT(ADDRESS(ROW()-1,COLUMN(),1)))+1)</f>
        <v/>
      </c>
      <c r="B68" s="15"/>
      <c r="C68" s="16" t="str">
        <f ca="1">IF(B68="",IF(D68="","",IF(LEFT(D68)="※","",MAX(INDIRECT(ADDRESS(MATCH(MAX($A$1:INDIRECT(ADDRESS(ROW(),COLUMN()-2,1))),$A$1:INDIRECT(ADDRESS(ROW(),COLUMN()-2,1))),COLUMN(),1)):INDIRECT(ADDRESS(ROW()-1,COLUMN(),1)))+1)),1)</f>
        <v/>
      </c>
      <c r="D68" s="15"/>
      <c r="E68" s="29"/>
      <c r="F68" s="29"/>
      <c r="G68" s="29"/>
      <c r="H68" s="17"/>
      <c r="I68" s="18"/>
      <c r="J68" s="108"/>
      <c r="K68" s="119"/>
      <c r="L68" s="119"/>
      <c r="M68" s="123" t="str">
        <f t="shared" si="6"/>
        <v/>
      </c>
    </row>
    <row r="69" spans="1:13">
      <c r="A69" s="15" t="str">
        <f ca="1">IF(B69="","",MAX($A$1:INDIRECT(ADDRESS(ROW()-1,COLUMN(),1)))+1)</f>
        <v/>
      </c>
      <c r="B69" s="15"/>
      <c r="C69" s="16" t="str">
        <f ca="1">IF(B69="",IF(D69="","",IF(LEFT(D69)="※","",MAX(INDIRECT(ADDRESS(MATCH(MAX($A$1:INDIRECT(ADDRESS(ROW(),COLUMN()-2,1))),$A$1:INDIRECT(ADDRESS(ROW(),COLUMN()-2,1))),COLUMN(),1)):INDIRECT(ADDRESS(ROW()-1,COLUMN(),1)))+1)),1)</f>
        <v/>
      </c>
      <c r="D69" s="15"/>
      <c r="E69" s="29"/>
      <c r="F69" s="29"/>
      <c r="G69" s="29"/>
      <c r="H69" s="17"/>
      <c r="I69" s="18"/>
      <c r="J69" s="22" t="s">
        <v>184</v>
      </c>
      <c r="K69" s="119"/>
      <c r="L69" s="119"/>
      <c r="M69" s="123" t="str">
        <f t="shared" si="0"/>
        <v/>
      </c>
    </row>
    <row r="70" spans="1:13">
      <c r="A70" s="15" t="str">
        <f ca="1">IF(B70="","",MAX($A$1:INDIRECT(ADDRESS(ROW()-1,COLUMN(),1)))+1)</f>
        <v/>
      </c>
      <c r="B70" s="15"/>
      <c r="C70" s="16" t="str">
        <f ca="1">IF(B70="",IF(D70="","",IF(LEFT(D70)="※","",MAX(INDIRECT(ADDRESS(MATCH(MAX($A$1:INDIRECT(ADDRESS(ROW(),COLUMN()-2,1))),$A$1:INDIRECT(ADDRESS(ROW(),COLUMN()-2,1))),COLUMN(),1)):INDIRECT(ADDRESS(ROW()-1,COLUMN(),1)))+1)),1)</f>
        <v/>
      </c>
      <c r="D70" s="15"/>
      <c r="E70" s="29"/>
      <c r="F70" s="29"/>
      <c r="G70" s="29"/>
      <c r="H70" s="17"/>
      <c r="I70" s="18"/>
      <c r="J70" s="32"/>
      <c r="K70" s="119"/>
      <c r="L70" s="119"/>
      <c r="M70" s="123" t="str">
        <f t="shared" si="0"/>
        <v/>
      </c>
    </row>
    <row r="71" spans="1:13">
      <c r="A71" s="15" t="str">
        <f ca="1">IF(B71="","",MAX($A$1:INDIRECT(ADDRESS(ROW()-1,COLUMN(),1)))+1)</f>
        <v/>
      </c>
      <c r="B71" s="28"/>
      <c r="C71" s="9">
        <f ca="1">IF(B71="",IF(D71="","",IF(LEFT(D71)="※","",MAX(INDIRECT(ADDRESS(MATCH(MAX($A$1:INDIRECT(ADDRESS(ROW(),COLUMN()-2,1))),$A$1:INDIRECT(ADDRESS(ROW(),COLUMN()-2,1))),COLUMN(),1)):INDIRECT(ADDRESS(ROW()-1,COLUMN(),1)))+1)),1)</f>
        <v>2</v>
      </c>
      <c r="D71" s="38" t="s">
        <v>185</v>
      </c>
      <c r="E71" s="38" t="s">
        <v>186</v>
      </c>
      <c r="F71" s="7" t="s">
        <v>187</v>
      </c>
      <c r="G71" s="106" t="s">
        <v>188</v>
      </c>
      <c r="H71" s="10"/>
      <c r="I71" s="11" t="s">
        <v>18</v>
      </c>
      <c r="J71" s="12" t="s">
        <v>339</v>
      </c>
      <c r="K71" s="118"/>
      <c r="L71" s="118"/>
      <c r="M71" s="122" t="str">
        <f t="shared" si="0"/>
        <v/>
      </c>
    </row>
    <row r="72" spans="1:13">
      <c r="A72" s="15" t="str">
        <f ca="1">IF(B72="","",MAX($A$1:INDIRECT(ADDRESS(ROW()-1,COLUMN(),1)))+1)</f>
        <v/>
      </c>
      <c r="B72" s="28"/>
      <c r="C72" s="16" t="str">
        <f ca="1">IF(B72="",IF(D72="","",IF(LEFT(D72)="※","",MAX(INDIRECT(ADDRESS(MATCH(MAX($A$1:INDIRECT(ADDRESS(ROW(),COLUMN()-2,1))),$A$1:INDIRECT(ADDRESS(ROW(),COLUMN()-2,1))),COLUMN(),1)):INDIRECT(ADDRESS(ROW()-1,COLUMN(),1)))+1)),1)</f>
        <v/>
      </c>
      <c r="D72" s="33"/>
      <c r="E72" s="29"/>
      <c r="F72" s="15"/>
      <c r="G72" s="107"/>
      <c r="H72" s="17"/>
      <c r="I72" s="18" t="s">
        <v>386</v>
      </c>
      <c r="J72" s="34" t="s">
        <v>387</v>
      </c>
      <c r="K72" s="119"/>
      <c r="L72" s="119"/>
      <c r="M72" s="123" t="str">
        <f t="shared" si="0"/>
        <v/>
      </c>
    </row>
    <row r="73" spans="1:13" ht="15" customHeight="1">
      <c r="A73" s="15" t="str">
        <f ca="1">IF(B73="","",MAX($A$1:INDIRECT(ADDRESS(ROW()-1,COLUMN(),1)))+1)</f>
        <v/>
      </c>
      <c r="B73" s="28"/>
      <c r="C73" s="16" t="str">
        <f ca="1">IF(B73="",IF(D73="","",IF(LEFT(D73)="※","",MAX(INDIRECT(ADDRESS(MATCH(MAX($A$1:INDIRECT(ADDRESS(ROW(),COLUMN()-2,1))),$A$1:INDIRECT(ADDRESS(ROW(),COLUMN()-2,1))),COLUMN(),1)):INDIRECT(ADDRESS(ROW()-1,COLUMN(),1)))+1)),1)</f>
        <v/>
      </c>
      <c r="D73" s="15"/>
      <c r="E73" s="29"/>
      <c r="F73" s="15"/>
      <c r="G73" s="107"/>
      <c r="H73" s="17"/>
      <c r="I73" s="18"/>
      <c r="J73" s="19" t="s">
        <v>389</v>
      </c>
      <c r="K73" s="30"/>
      <c r="L73" s="30"/>
      <c r="M73" s="123" t="str">
        <f>IF(K73="","",IF(L73="","",IF(L73=K73,$N$1,L73-K73)))</f>
        <v/>
      </c>
    </row>
    <row r="74" spans="1:13">
      <c r="A74" s="15" t="str">
        <f ca="1">IF(B74="","",MAX($A$1:INDIRECT(ADDRESS(ROW()-1,COLUMN(),1)))+1)</f>
        <v/>
      </c>
      <c r="B74" s="28"/>
      <c r="C74" s="16" t="str">
        <f ca="1">IF(B74="",IF(D74="","",IF(LEFT(D74)="※","",MAX(INDIRECT(ADDRESS(MATCH(MAX($A$1:INDIRECT(ADDRESS(ROW(),COLUMN()-2,1))),$A$1:INDIRECT(ADDRESS(ROW(),COLUMN()-2,1))),COLUMN(),1)):INDIRECT(ADDRESS(ROW()-1,COLUMN(),1)))+1)),1)</f>
        <v/>
      </c>
      <c r="D74" s="29"/>
      <c r="E74" s="29"/>
      <c r="F74" s="15"/>
      <c r="G74" s="160"/>
      <c r="H74" s="159"/>
      <c r="I74" s="18"/>
      <c r="J74" s="19"/>
      <c r="K74" s="172"/>
      <c r="L74" s="172"/>
      <c r="M74" s="173" t="str">
        <f t="shared" ref="M74" si="7">IF(K74="","",IF(L74="","",IF(L74=K74,$N$1,L74-K74)))</f>
        <v/>
      </c>
    </row>
    <row r="75" spans="1:13">
      <c r="A75" s="15" t="str">
        <f ca="1">IF(B75="","",MAX($A$1:INDIRECT(ADDRESS(ROW()-1,COLUMN(),1)))+1)</f>
        <v/>
      </c>
      <c r="B75" s="28"/>
      <c r="C75" s="16" t="str">
        <f ca="1">IF(B75="",IF(D75="","",IF(LEFT(D75)="※","",MAX(INDIRECT(ADDRESS(MATCH(MAX($A$1:INDIRECT(ADDRESS(ROW(),COLUMN()-2,1))),$A$1:INDIRECT(ADDRESS(ROW(),COLUMN()-2,1))),COLUMN(),1)):INDIRECT(ADDRESS(ROW()-1,COLUMN(),1)))+1)),1)</f>
        <v/>
      </c>
      <c r="D75" s="29"/>
      <c r="E75" s="29"/>
      <c r="F75" s="15"/>
      <c r="G75" s="160"/>
      <c r="H75" s="159"/>
      <c r="I75" s="18" t="s">
        <v>189</v>
      </c>
      <c r="J75" s="19" t="s">
        <v>190</v>
      </c>
      <c r="K75" s="172"/>
      <c r="L75" s="172"/>
      <c r="M75" s="173" t="str">
        <f t="shared" ref="M75:M83" si="8">IF(K75="","",IF(L75="","",IF(L75=K75,$N$1,L75-K75)))</f>
        <v/>
      </c>
    </row>
    <row r="76" spans="1:13">
      <c r="A76" s="15" t="str">
        <f ca="1">IF(B76="","",MAX($A$1:INDIRECT(ADDRESS(ROW()-1,COLUMN(),1)))+1)</f>
        <v/>
      </c>
      <c r="B76" s="28"/>
      <c r="C76" s="16" t="str">
        <f ca="1">IF(B76="",IF(D76="","",IF(LEFT(D76)="※","",MAX(INDIRECT(ADDRESS(MATCH(MAX($A$1:INDIRECT(ADDRESS(ROW(),COLUMN()-2,1))),$A$1:INDIRECT(ADDRESS(ROW(),COLUMN()-2,1))),COLUMN(),1)):INDIRECT(ADDRESS(ROW()-1,COLUMN(),1)))+1)),1)</f>
        <v/>
      </c>
      <c r="D76" s="33"/>
      <c r="E76" s="29"/>
      <c r="F76" s="15"/>
      <c r="G76" s="107"/>
      <c r="H76" s="17"/>
      <c r="I76" s="18" t="s">
        <v>46</v>
      </c>
      <c r="J76" s="34" t="s">
        <v>47</v>
      </c>
      <c r="K76" s="119"/>
      <c r="L76" s="119"/>
      <c r="M76" s="123" t="str">
        <f t="shared" si="8"/>
        <v/>
      </c>
    </row>
    <row r="77" spans="1:13" ht="15" customHeight="1">
      <c r="A77" s="15" t="str">
        <f ca="1">IF(B77="","",MAX($A$1:INDIRECT(ADDRESS(ROW()-1,COLUMN(),1)))+1)</f>
        <v/>
      </c>
      <c r="B77" s="28"/>
      <c r="C77" s="16" t="str">
        <f ca="1">IF(B77="",IF(D77="","",IF(LEFT(D77)="※","",MAX(INDIRECT(ADDRESS(MATCH(MAX($A$1:INDIRECT(ADDRESS(ROW(),COLUMN()-2,1))),$A$1:INDIRECT(ADDRESS(ROW(),COLUMN()-2,1))),COLUMN(),1)):INDIRECT(ADDRESS(ROW()-1,COLUMN(),1)))+1)),1)</f>
        <v/>
      </c>
      <c r="D77" s="15"/>
      <c r="E77" s="29"/>
      <c r="F77" s="15"/>
      <c r="G77" s="107"/>
      <c r="H77" s="17"/>
      <c r="I77" s="18"/>
      <c r="J77" s="19" t="s">
        <v>48</v>
      </c>
      <c r="K77" s="30"/>
      <c r="L77" s="30"/>
      <c r="M77" s="123" t="str">
        <f>IF(K77="","",IF(L77="","",IF(L77=K77,$N$1,L77-K77)))</f>
        <v/>
      </c>
    </row>
    <row r="78" spans="1:13">
      <c r="A78" s="15" t="str">
        <f ca="1">IF(B78="","",MAX($A$1:INDIRECT(ADDRESS(ROW()-1,COLUMN(),1)))+1)</f>
        <v/>
      </c>
      <c r="B78" s="28"/>
      <c r="C78" s="16" t="str">
        <f ca="1">IF(B78="",IF(D78="","",IF(LEFT(D78)="※","",MAX(INDIRECT(ADDRESS(MATCH(MAX($A$1:INDIRECT(ADDRESS(ROW(),COLUMN()-2,1))),$A$1:INDIRECT(ADDRESS(ROW(),COLUMN()-2,1))),COLUMN(),1)):INDIRECT(ADDRESS(ROW()-1,COLUMN(),1)))+1)),1)</f>
        <v/>
      </c>
      <c r="D78" s="15"/>
      <c r="E78" s="29"/>
      <c r="F78" s="15"/>
      <c r="G78" s="107"/>
      <c r="H78" s="17"/>
      <c r="I78" s="18"/>
      <c r="J78" s="22" t="s">
        <v>191</v>
      </c>
      <c r="K78" s="30"/>
      <c r="L78" s="30"/>
      <c r="M78" s="123" t="str">
        <f>IF(K78="","",IF(L78="","",IF(L78=K78,$N$1,L78-K78)))</f>
        <v/>
      </c>
    </row>
    <row r="79" spans="1:13">
      <c r="A79" s="15" t="str">
        <f ca="1">IF(B79="","",MAX($A$1:INDIRECT(ADDRESS(ROW()-1,COLUMN(),1)))+1)</f>
        <v/>
      </c>
      <c r="B79" s="28"/>
      <c r="C79" s="16" t="str">
        <f ca="1">IF(B79="",IF(D79="","",IF(LEFT(D79)="※","",MAX(INDIRECT(ADDRESS(MATCH(MAX($A$1:INDIRECT(ADDRESS(ROW(),COLUMN()-2,1))),$A$1:INDIRECT(ADDRESS(ROW(),COLUMN()-2,1))),COLUMN(),1)):INDIRECT(ADDRESS(ROW()-1,COLUMN(),1)))+1)),1)</f>
        <v/>
      </c>
      <c r="D79" s="28"/>
      <c r="E79" s="29"/>
      <c r="F79" s="15"/>
      <c r="G79" s="107"/>
      <c r="H79" s="17"/>
      <c r="I79" s="18"/>
      <c r="J79" s="19"/>
      <c r="K79" s="119"/>
      <c r="L79" s="119"/>
      <c r="M79" s="123" t="str">
        <f t="shared" ref="M79:M80" si="9">IF(K79="","",IF(L79="","",IF(L79=K79,$N$1,L79-K79)))</f>
        <v/>
      </c>
    </row>
    <row r="80" spans="1:13">
      <c r="A80" s="15" t="str">
        <f ca="1">IF(B80="","",MAX($A$1:INDIRECT(ADDRESS(ROW()-1,COLUMN(),1)))+1)</f>
        <v/>
      </c>
      <c r="B80" s="28"/>
      <c r="C80" s="16" t="str">
        <f ca="1">IF(B80="",IF(D80="","",IF(LEFT(D80)="※","",MAX(INDIRECT(ADDRESS(MATCH(MAX($A$1:INDIRECT(ADDRESS(ROW(),COLUMN()-2,1))),$A$1:INDIRECT(ADDRESS(ROW(),COLUMN()-2,1))),COLUMN(),1)):INDIRECT(ADDRESS(ROW()-1,COLUMN(),1)))+1)),1)</f>
        <v/>
      </c>
      <c r="D80" s="28"/>
      <c r="E80" s="29"/>
      <c r="F80" s="15"/>
      <c r="G80" s="107"/>
      <c r="H80" s="17"/>
      <c r="I80" s="18" t="s">
        <v>390</v>
      </c>
      <c r="J80" s="19" t="s">
        <v>391</v>
      </c>
      <c r="K80" s="119"/>
      <c r="L80" s="119"/>
      <c r="M80" s="123" t="str">
        <f t="shared" si="9"/>
        <v/>
      </c>
    </row>
    <row r="81" spans="1:13">
      <c r="A81" s="15" t="str">
        <f ca="1">IF(B81="","",MAX($A$1:INDIRECT(ADDRESS(ROW()-1,COLUMN(),1)))+1)</f>
        <v/>
      </c>
      <c r="B81" s="28"/>
      <c r="C81" s="16" t="str">
        <f ca="1">IF(B81="",IF(D81="","",IF(LEFT(D81)="※","",MAX(INDIRECT(ADDRESS(MATCH(MAX($A$1:INDIRECT(ADDRESS(ROW(),COLUMN()-2,1))),$A$1:INDIRECT(ADDRESS(ROW(),COLUMN()-2,1))),COLUMN(),1)):INDIRECT(ADDRESS(ROW()-1,COLUMN(),1)))+1)),1)</f>
        <v/>
      </c>
      <c r="D81" s="28"/>
      <c r="E81" s="29"/>
      <c r="F81" s="15"/>
      <c r="G81" s="107"/>
      <c r="H81" s="17"/>
      <c r="I81" s="18" t="s">
        <v>192</v>
      </c>
      <c r="J81" s="19" t="s">
        <v>388</v>
      </c>
      <c r="K81" s="119"/>
      <c r="L81" s="119"/>
      <c r="M81" s="123" t="str">
        <f t="shared" si="8"/>
        <v/>
      </c>
    </row>
    <row r="82" spans="1:13">
      <c r="A82" s="15" t="str">
        <f ca="1">IF(B82="","",MAX($A$1:INDIRECT(ADDRESS(ROW()-1,COLUMN(),1)))+1)</f>
        <v/>
      </c>
      <c r="B82" s="28"/>
      <c r="C82" s="16" t="str">
        <f ca="1">IF(B82="",IF(D82="","",IF(LEFT(D82)="※","",MAX(INDIRECT(ADDRESS(MATCH(MAX($A$1:INDIRECT(ADDRESS(ROW(),COLUMN()-2,1))),$A$1:INDIRECT(ADDRESS(ROW(),COLUMN()-2,1))),COLUMN(),1)):INDIRECT(ADDRESS(ROW()-1,COLUMN(),1)))+1)),1)</f>
        <v/>
      </c>
      <c r="D82" s="28"/>
      <c r="E82" s="29"/>
      <c r="F82" s="15"/>
      <c r="G82" s="107"/>
      <c r="H82" s="17"/>
      <c r="I82" s="18" t="s">
        <v>192</v>
      </c>
      <c r="J82" s="19" t="s">
        <v>194</v>
      </c>
      <c r="K82" s="119"/>
      <c r="L82" s="119"/>
      <c r="M82" s="123" t="str">
        <f t="shared" si="8"/>
        <v/>
      </c>
    </row>
    <row r="83" spans="1:13">
      <c r="A83" s="15" t="str">
        <f ca="1">IF(B83="","",MAX($A$1:INDIRECT(ADDRESS(ROW()-1,COLUMN(),1)))+1)</f>
        <v/>
      </c>
      <c r="B83" s="28"/>
      <c r="C83" s="36" t="str">
        <f ca="1">IF(B83="",IF(D83="","",IF(LEFT(D83)="※","",MAX(INDIRECT(ADDRESS(MATCH(MAX($A$1:INDIRECT(ADDRESS(ROW(),COLUMN()-2,1))),$A$1:INDIRECT(ADDRESS(ROW(),COLUMN()-2,1))),COLUMN(),1)):INDIRECT(ADDRESS(ROW()-1,COLUMN(),1)))+1)),1)</f>
        <v/>
      </c>
      <c r="D83" s="135"/>
      <c r="E83" s="110"/>
      <c r="F83" s="110"/>
      <c r="G83" s="113"/>
      <c r="H83" s="24"/>
      <c r="I83" s="25"/>
      <c r="J83" s="136"/>
      <c r="K83" s="121"/>
      <c r="L83" s="121"/>
      <c r="M83" s="125" t="str">
        <f t="shared" si="8"/>
        <v/>
      </c>
    </row>
    <row r="84" spans="1:13">
      <c r="A84" s="15" t="str">
        <f ca="1">IF(B84="","",MAX($A$1:INDIRECT(ADDRESS(ROW()-1,COLUMN(),1)))+1)</f>
        <v/>
      </c>
      <c r="B84" s="15"/>
      <c r="C84" s="9">
        <f ca="1">IF(B84="",IF(D84="","",IF(LEFT(D84)="※","",MAX(INDIRECT(ADDRESS(MATCH(MAX($A$1:INDIRECT(ADDRESS(ROW(),COLUMN()-2,1))),$A$1:INDIRECT(ADDRESS(ROW(),COLUMN()-2,1))),COLUMN(),1)):INDIRECT(ADDRESS(ROW()-1,COLUMN(),1)))+1)),1)</f>
        <v>3</v>
      </c>
      <c r="D84" s="10" t="s">
        <v>49</v>
      </c>
      <c r="E84" s="38" t="s">
        <v>8</v>
      </c>
      <c r="F84" s="7" t="s">
        <v>44</v>
      </c>
      <c r="G84" s="10" t="s">
        <v>392</v>
      </c>
      <c r="H84" s="20"/>
      <c r="I84" s="11" t="s">
        <v>45</v>
      </c>
      <c r="J84" s="74" t="s">
        <v>325</v>
      </c>
      <c r="K84" s="120"/>
      <c r="L84" s="120"/>
      <c r="M84" s="124" t="str">
        <f t="shared" si="0"/>
        <v/>
      </c>
    </row>
    <row r="85" spans="1:13">
      <c r="A85" s="15" t="str">
        <f ca="1">IF(B85="","",MAX($A$1:INDIRECT(ADDRESS(ROW()-1,COLUMN(),1)))+1)</f>
        <v/>
      </c>
      <c r="B85" s="15"/>
      <c r="C85" s="16" t="str">
        <f ca="1">IF(B85="",IF(D85="","",IF(LEFT(D85)="※","",MAX(INDIRECT(ADDRESS(MATCH(MAX($A$1:INDIRECT(ADDRESS(ROW(),COLUMN()-2,1))),$A$1:INDIRECT(ADDRESS(ROW(),COLUMN()-2,1))),COLUMN(),1)):INDIRECT(ADDRESS(ROW()-1,COLUMN(),1)))+1)),1)</f>
        <v/>
      </c>
      <c r="D85" s="15"/>
      <c r="E85" s="29"/>
      <c r="F85" s="29"/>
      <c r="G85" s="29"/>
      <c r="H85" s="17"/>
      <c r="I85" s="18" t="s">
        <v>45</v>
      </c>
      <c r="J85" s="32" t="s">
        <v>195</v>
      </c>
      <c r="K85" s="119"/>
      <c r="L85" s="119"/>
      <c r="M85" s="123" t="str">
        <f t="shared" si="0"/>
        <v/>
      </c>
    </row>
    <row r="86" spans="1:13">
      <c r="A86" s="15" t="str">
        <f ca="1">IF(B86="","",MAX($A$1:INDIRECT(ADDRESS(ROW()-1,COLUMN(),1)))+1)</f>
        <v/>
      </c>
      <c r="B86" s="15"/>
      <c r="C86" s="16" t="str">
        <f ca="1">IF(B86="",IF(D86="","",IF(LEFT(D86)="※","",MAX(INDIRECT(ADDRESS(MATCH(MAX($A$1:INDIRECT(ADDRESS(ROW(),COLUMN()-2,1))),$A$1:INDIRECT(ADDRESS(ROW(),COLUMN()-2,1))),COLUMN(),1)):INDIRECT(ADDRESS(ROW()-1,COLUMN(),1)))+1)),1)</f>
        <v/>
      </c>
      <c r="D86" s="15"/>
      <c r="E86" s="29"/>
      <c r="F86" s="29"/>
      <c r="G86" s="29"/>
      <c r="H86" s="17"/>
      <c r="I86" s="18" t="s">
        <v>182</v>
      </c>
      <c r="J86" s="19" t="s">
        <v>183</v>
      </c>
      <c r="K86" s="119"/>
      <c r="L86" s="119"/>
      <c r="M86" s="123" t="str">
        <f t="shared" si="0"/>
        <v/>
      </c>
    </row>
    <row r="87" spans="1:13">
      <c r="A87" s="15" t="str">
        <f ca="1">IF(B87="","",MAX($A$1:INDIRECT(ADDRESS(ROW()-1,COLUMN(),1)))+1)</f>
        <v/>
      </c>
      <c r="B87" s="15"/>
      <c r="C87" s="16" t="str">
        <f ca="1">IF(B87="",IF(D87="","",IF(LEFT(D87)="※","",MAX(INDIRECT(ADDRESS(MATCH(MAX($A$1:INDIRECT(ADDRESS(ROW(),COLUMN()-2,1))),$A$1:INDIRECT(ADDRESS(ROW(),COLUMN()-2,1))),COLUMN(),1)):INDIRECT(ADDRESS(ROW()-1,COLUMN(),1)))+1)),1)</f>
        <v/>
      </c>
      <c r="D87" s="15"/>
      <c r="E87" s="29"/>
      <c r="F87" s="29"/>
      <c r="G87" s="29"/>
      <c r="H87" s="17"/>
      <c r="I87" s="18"/>
      <c r="J87" s="108"/>
      <c r="K87" s="119"/>
      <c r="L87" s="119"/>
      <c r="M87" s="123" t="str">
        <f t="shared" si="0"/>
        <v/>
      </c>
    </row>
    <row r="88" spans="1:13">
      <c r="A88" s="15" t="str">
        <f ca="1">IF(B88="","",MAX($A$1:INDIRECT(ADDRESS(ROW()-1,COLUMN(),1)))+1)</f>
        <v/>
      </c>
      <c r="B88" s="15"/>
      <c r="C88" s="16" t="str">
        <f ca="1">IF(B88="",IF(D88="","",IF(LEFT(D88)="※","",MAX(INDIRECT(ADDRESS(MATCH(MAX($A$1:INDIRECT(ADDRESS(ROW(),COLUMN()-2,1))),$A$1:INDIRECT(ADDRESS(ROW(),COLUMN()-2,1))),COLUMN(),1)):INDIRECT(ADDRESS(ROW()-1,COLUMN(),1)))+1)),1)</f>
        <v/>
      </c>
      <c r="D88" s="15"/>
      <c r="E88" s="29"/>
      <c r="F88" s="29"/>
      <c r="G88" s="29"/>
      <c r="H88" s="17"/>
      <c r="I88" s="18"/>
      <c r="J88" s="22" t="s">
        <v>184</v>
      </c>
      <c r="K88" s="119"/>
      <c r="L88" s="119"/>
      <c r="M88" s="123" t="str">
        <f t="shared" si="0"/>
        <v/>
      </c>
    </row>
    <row r="89" spans="1:13">
      <c r="A89" s="15" t="str">
        <f ca="1">IF(B89="","",MAX($A$1:INDIRECT(ADDRESS(ROW()-1,COLUMN(),1)))+1)</f>
        <v/>
      </c>
      <c r="B89" s="15"/>
      <c r="C89" s="16" t="str">
        <f ca="1">IF(B89="",IF(D89="","",IF(LEFT(D89)="※","",MAX(INDIRECT(ADDRESS(MATCH(MAX($A$1:INDIRECT(ADDRESS(ROW(),COLUMN()-2,1))),$A$1:INDIRECT(ADDRESS(ROW(),COLUMN()-2,1))),COLUMN(),1)):INDIRECT(ADDRESS(ROW()-1,COLUMN(),1)))+1)),1)</f>
        <v/>
      </c>
      <c r="D89" s="15"/>
      <c r="E89" s="29"/>
      <c r="F89" s="29"/>
      <c r="G89" s="29"/>
      <c r="H89" s="17"/>
      <c r="I89" s="18"/>
      <c r="J89" s="32"/>
      <c r="K89" s="119"/>
      <c r="L89" s="119"/>
      <c r="M89" s="123" t="str">
        <f t="shared" ref="M89" si="10">IF(K89="","",IF(L89="","",IF(L89=K89,$N$1,L89-K89)))</f>
        <v/>
      </c>
    </row>
    <row r="90" spans="1:13">
      <c r="A90" s="15" t="str">
        <f ca="1">IF(B90="","",MAX($A$1:INDIRECT(ADDRESS(ROW()-1,COLUMN(),1)))+1)</f>
        <v/>
      </c>
      <c r="B90" s="28"/>
      <c r="C90" s="9">
        <f ca="1">IF(B90="",IF(D90="","",IF(LEFT(D90)="※","",MAX(INDIRECT(ADDRESS(MATCH(MAX($A$1:INDIRECT(ADDRESS(ROW(),COLUMN()-2,1))),$A$1:INDIRECT(ADDRESS(ROW(),COLUMN()-2,1))),COLUMN(),1)):INDIRECT(ADDRESS(ROW()-1,COLUMN(),1)))+1)),1)</f>
        <v>4</v>
      </c>
      <c r="D90" s="10" t="s">
        <v>196</v>
      </c>
      <c r="E90" s="38"/>
      <c r="F90" s="7"/>
      <c r="G90" s="10"/>
      <c r="H90" s="10"/>
      <c r="I90" s="11"/>
      <c r="J90" s="21" t="s">
        <v>197</v>
      </c>
      <c r="K90" s="27"/>
      <c r="L90" s="27"/>
      <c r="M90" s="124" t="str">
        <f t="shared" si="0"/>
        <v/>
      </c>
    </row>
    <row r="91" spans="1:13">
      <c r="A91" s="23" t="str">
        <f ca="1">IF(B91="","",MAX($A$1:INDIRECT(ADDRESS(ROW()-1,COLUMN(),1)))+1)</f>
        <v/>
      </c>
      <c r="B91" s="37"/>
      <c r="C91" s="36" t="str">
        <f ca="1">IF(B91="",IF(D91="","",IF(LEFT(D91)="※","",MAX(INDIRECT(ADDRESS(MATCH(MAX($A$1:INDIRECT(ADDRESS(ROW(),COLUMN()-2,1))),$A$1:INDIRECT(ADDRESS(ROW(),COLUMN()-2,1))),COLUMN(),1)):INDIRECT(ADDRESS(ROW()-1,COLUMN(),1)))+1)),1)</f>
        <v/>
      </c>
      <c r="D91" s="23"/>
      <c r="E91" s="110"/>
      <c r="F91" s="110"/>
      <c r="G91" s="110"/>
      <c r="H91" s="24"/>
      <c r="I91" s="25"/>
      <c r="J91" s="26"/>
      <c r="K91" s="109"/>
      <c r="L91" s="109"/>
      <c r="M91" s="125" t="str">
        <f t="shared" si="0"/>
        <v/>
      </c>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zoomScale="85" zoomScaleNormal="85" workbookViewId="0">
      <pane xSplit="7" ySplit="3" topLeftCell="H25" activePane="bottomRight" state="frozen"/>
      <selection pane="topRight" activeCell="H1" sqref="H1"/>
      <selection pane="bottomLeft" activeCell="A4" sqref="A4"/>
      <selection pane="bottomRight"/>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209"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4">
      <c r="K1" s="115"/>
      <c r="L1" s="115"/>
      <c r="M1" s="116">
        <f>SUM($M$4:$M50)</f>
        <v>1.0416666661977717E-2</v>
      </c>
      <c r="N1" s="117">
        <v>6.9444444444444447E-4</v>
      </c>
    </row>
    <row r="2" spans="1:14" ht="31.5">
      <c r="A2" s="1" t="s">
        <v>41</v>
      </c>
      <c r="B2" s="1" t="s">
        <v>0</v>
      </c>
      <c r="C2" s="1" t="s">
        <v>41</v>
      </c>
      <c r="D2" s="1" t="s">
        <v>1</v>
      </c>
      <c r="E2" s="1" t="s">
        <v>2</v>
      </c>
      <c r="F2" s="1" t="s">
        <v>3</v>
      </c>
      <c r="G2" s="1" t="s">
        <v>39</v>
      </c>
      <c r="H2" s="2" t="s">
        <v>40</v>
      </c>
      <c r="I2" s="3"/>
      <c r="J2" s="4" t="s">
        <v>4</v>
      </c>
      <c r="K2" s="5" t="s">
        <v>5</v>
      </c>
      <c r="L2" s="5" t="s">
        <v>6</v>
      </c>
      <c r="M2" s="6" t="s">
        <v>7</v>
      </c>
    </row>
    <row r="3" spans="1:14" s="148" customFormat="1" ht="24" customHeight="1">
      <c r="A3" s="151" t="s">
        <v>253</v>
      </c>
      <c r="B3" s="149"/>
      <c r="C3" s="149"/>
      <c r="D3" s="149"/>
      <c r="E3" s="149"/>
      <c r="F3" s="149"/>
      <c r="G3" s="149"/>
      <c r="H3" s="210"/>
      <c r="I3" s="149"/>
      <c r="J3" s="149"/>
      <c r="K3" s="149"/>
      <c r="L3" s="149"/>
      <c r="M3" s="150"/>
    </row>
    <row r="4" spans="1:14">
      <c r="A4" s="7">
        <f ca="1">IF(B4="","",MAX($A$1:INDIRECT(ADDRESS(ROW()-1,COLUMN(),1)))+1)</f>
        <v>1</v>
      </c>
      <c r="B4" s="8" t="s">
        <v>208</v>
      </c>
      <c r="C4" s="9">
        <f ca="1">IF(B4="",IF(D4="","",IF(LEFT(D4)="※","",MAX(INDIRECT(ADDRESS(MATCH(MAX($A$1:INDIRECT(ADDRESS(ROW(),COLUMN()-2,1))),$A$1:INDIRECT(ADDRESS(ROW(),COLUMN()-2,1))),COLUMN(),1)):INDIRECT(ADDRESS(ROW()-1,COLUMN(),1)))+1)),1)</f>
        <v>1</v>
      </c>
      <c r="D4" s="10" t="s">
        <v>209</v>
      </c>
      <c r="E4" s="38" t="s">
        <v>421</v>
      </c>
      <c r="F4" s="7" t="s">
        <v>422</v>
      </c>
      <c r="G4" s="10"/>
      <c r="H4" s="211">
        <v>1</v>
      </c>
      <c r="I4" s="11"/>
      <c r="J4" s="132" t="s">
        <v>231</v>
      </c>
      <c r="K4" s="13">
        <v>43296.00277777778</v>
      </c>
      <c r="L4" s="14">
        <v>43296.004166666666</v>
      </c>
      <c r="M4" s="124">
        <f t="shared" ref="M4:M19" si="0">IF(K4="","",IF(L4="","",IF(L4=K4,$N$1,L4-K4)))</f>
        <v>1.3888888861401938E-3</v>
      </c>
    </row>
    <row r="5" spans="1:14">
      <c r="A5" s="15" t="str">
        <f ca="1">IF(B5="","",MAX($A$1:INDIRECT(ADDRESS(ROW()-1,COLUMN(),1)))+1)</f>
        <v/>
      </c>
      <c r="B5" s="15"/>
      <c r="C5" s="16" t="str">
        <f ca="1">IF(B5="",IF(D5="","",IF(LEFT(D5)="※","",MAX(INDIRECT(ADDRESS(MATCH(MAX($A$1:INDIRECT(ADDRESS(ROW(),COLUMN()-2,1))),$A$1:INDIRECT(ADDRESS(ROW(),COLUMN()-2,1))),COLUMN(),1)):INDIRECT(ADDRESS(ROW()-1,COLUMN(),1)))+1)),1)</f>
        <v/>
      </c>
      <c r="D5" s="15"/>
      <c r="E5" s="29"/>
      <c r="F5" s="15"/>
      <c r="G5" s="29"/>
      <c r="H5" s="17"/>
      <c r="I5" s="18"/>
      <c r="J5" s="32" t="s">
        <v>232</v>
      </c>
      <c r="K5" s="112"/>
      <c r="L5" s="112"/>
      <c r="M5" s="123" t="str">
        <f t="shared" ref="M5" si="1">IF(K5="","",IF(L5="","",IF(L5=K5,$N$1,L5-K5)))</f>
        <v/>
      </c>
    </row>
    <row r="6" spans="1:14">
      <c r="A6" s="15" t="str">
        <f ca="1">IF(B6="","",MAX($A$1:INDIRECT(ADDRESS(ROW()-1,COLUMN(),1)))+1)</f>
        <v/>
      </c>
      <c r="B6" s="15"/>
      <c r="C6" s="16" t="str">
        <f ca="1">IF(B6="",IF(D6="","",IF(LEFT(D6)="※","",MAX(INDIRECT(ADDRESS(MATCH(MAX($A$1:INDIRECT(ADDRESS(ROW(),COLUMN()-2,1))),$A$1:INDIRECT(ADDRESS(ROW(),COLUMN()-2,1))),COLUMN(),1)):INDIRECT(ADDRESS(ROW()-1,COLUMN(),1)))+1)),1)</f>
        <v/>
      </c>
      <c r="D6" s="15"/>
      <c r="E6" s="29"/>
      <c r="F6" s="15"/>
      <c r="G6" s="29"/>
      <c r="H6" s="17"/>
      <c r="I6" s="18"/>
      <c r="J6" s="32" t="s">
        <v>244</v>
      </c>
      <c r="K6" s="112"/>
      <c r="L6" s="112"/>
      <c r="M6" s="123" t="str">
        <f>IF(K6="","",IF(L6="","",IF(L6=K6,$N$1,L6-K6)))</f>
        <v/>
      </c>
    </row>
    <row r="7" spans="1:14">
      <c r="A7" s="15" t="str">
        <f ca="1">IF(B7="","",MAX($A$1:INDIRECT(ADDRESS(ROW()-1,COLUMN(),1)))+1)</f>
        <v/>
      </c>
      <c r="B7" s="15"/>
      <c r="C7" s="36" t="str">
        <f ca="1">IF(B7="",IF(D7="","",IF(LEFT(D7)="※","",MAX(INDIRECT(ADDRESS(MATCH(MAX($A$1:INDIRECT(ADDRESS(ROW(),COLUMN()-2,1))),$A$1:INDIRECT(ADDRESS(ROW(),COLUMN()-2,1))),COLUMN(),1)):INDIRECT(ADDRESS(ROW()-1,COLUMN(),1)))+1)),1)</f>
        <v/>
      </c>
      <c r="D7" s="23"/>
      <c r="E7" s="110"/>
      <c r="F7" s="23"/>
      <c r="G7" s="29"/>
      <c r="H7" s="24"/>
      <c r="I7" s="18"/>
      <c r="J7" s="26"/>
      <c r="K7" s="126"/>
      <c r="L7" s="126"/>
      <c r="M7" s="125" t="str">
        <f t="shared" si="0"/>
        <v/>
      </c>
    </row>
    <row r="8" spans="1:14">
      <c r="A8" s="15" t="str">
        <f ca="1">IF(B8="","",MAX($A$1:INDIRECT(ADDRESS(ROW()-1,COLUMN(),1)))+1)</f>
        <v/>
      </c>
      <c r="B8" s="15"/>
      <c r="C8" s="9">
        <f ca="1">IF(B8="",IF(D8="","",IF(LEFT(D8)="※","",MAX(INDIRECT(ADDRESS(MATCH(MAX($A$1:INDIRECT(ADDRESS(ROW(),COLUMN()-2,1))),$A$1:INDIRECT(ADDRESS(ROW(),COLUMN()-2,1))),COLUMN(),1)):INDIRECT(ADDRESS(ROW()-1,COLUMN(),1)))+1)),1)</f>
        <v>2</v>
      </c>
      <c r="D8" s="10" t="s">
        <v>262</v>
      </c>
      <c r="E8" s="38" t="s">
        <v>425</v>
      </c>
      <c r="F8" s="7" t="s">
        <v>426</v>
      </c>
      <c r="G8" s="178" t="s">
        <v>419</v>
      </c>
      <c r="H8" s="20">
        <v>1</v>
      </c>
      <c r="I8" s="11" t="s">
        <v>18</v>
      </c>
      <c r="J8" s="177" t="s">
        <v>427</v>
      </c>
      <c r="K8" s="120">
        <v>43296.004166666666</v>
      </c>
      <c r="L8" s="120">
        <v>43296.004861111112</v>
      </c>
      <c r="M8" s="124">
        <f t="shared" si="0"/>
        <v>6.944444467080757E-4</v>
      </c>
    </row>
    <row r="9" spans="1:14">
      <c r="A9" s="15" t="str">
        <f ca="1">IF(B9="","",MAX($A$1:INDIRECT(ADDRESS(ROW()-1,COLUMN(),1)))+1)</f>
        <v/>
      </c>
      <c r="B9" s="15"/>
      <c r="C9" s="16" t="str">
        <f ca="1">IF(B9="",IF(D9="","",IF(LEFT(D9)="※","",MAX(INDIRECT(ADDRESS(MATCH(MAX($A$1:INDIRECT(ADDRESS(ROW(),COLUMN()-2,1))),$A$1:INDIRECT(ADDRESS(ROW(),COLUMN()-2,1))),COLUMN(),1)):INDIRECT(ADDRESS(ROW()-1,COLUMN(),1)))+1)),1)</f>
        <v/>
      </c>
      <c r="D9" s="15"/>
      <c r="E9" s="29"/>
      <c r="F9" s="29"/>
      <c r="G9" s="179"/>
      <c r="H9" s="17"/>
      <c r="I9" s="18" t="s">
        <v>18</v>
      </c>
      <c r="J9" s="176" t="s">
        <v>424</v>
      </c>
      <c r="K9" s="119"/>
      <c r="L9" s="119"/>
      <c r="M9" s="123" t="str">
        <f t="shared" ref="M9:M12" si="2">IF(K9="","",IF(L9="","",IF(L9=K9,$N$1,L9-K9)))</f>
        <v/>
      </c>
    </row>
    <row r="10" spans="1:14">
      <c r="A10" s="15" t="str">
        <f ca="1">IF(B10="","",MAX($A$1:INDIRECT(ADDRESS(ROW()-1,COLUMN(),1)))+1)</f>
        <v/>
      </c>
      <c r="B10" s="15"/>
      <c r="C10" s="16" t="str">
        <f ca="1">IF(B10="",IF(D10="","",IF(LEFT(D10)="※","",MAX(INDIRECT(ADDRESS(MATCH(MAX($A$1:INDIRECT(ADDRESS(ROW(),COLUMN()-2,1))),$A$1:INDIRECT(ADDRESS(ROW(),COLUMN()-2,1))),COLUMN(),1)):INDIRECT(ADDRESS(ROW()-1,COLUMN(),1)))+1)),1)</f>
        <v/>
      </c>
      <c r="D10" s="15"/>
      <c r="E10" s="29"/>
      <c r="F10" s="29"/>
      <c r="G10" s="179"/>
      <c r="H10" s="17"/>
      <c r="I10" s="18"/>
      <c r="J10" s="176" t="s">
        <v>401</v>
      </c>
      <c r="K10" s="119"/>
      <c r="L10" s="119"/>
      <c r="M10" s="123" t="str">
        <f t="shared" si="2"/>
        <v/>
      </c>
    </row>
    <row r="11" spans="1:14">
      <c r="A11" s="15" t="str">
        <f ca="1">IF(B11="","",MAX($A$1:INDIRECT(ADDRESS(ROW()-1,COLUMN(),1)))+1)</f>
        <v/>
      </c>
      <c r="B11" s="15"/>
      <c r="C11" s="16" t="str">
        <f ca="1">IF(B11="",IF(D11="","",IF(LEFT(D11)="※","",MAX(INDIRECT(ADDRESS(MATCH(MAX($A$1:INDIRECT(ADDRESS(ROW(),COLUMN()-2,1))),$A$1:INDIRECT(ADDRESS(ROW(),COLUMN()-2,1))),COLUMN(),1)):INDIRECT(ADDRESS(ROW()-1,COLUMN(),1)))+1)),1)</f>
        <v/>
      </c>
      <c r="D11" s="15"/>
      <c r="E11" s="29"/>
      <c r="F11" s="29"/>
      <c r="G11" s="179"/>
      <c r="H11" s="17"/>
      <c r="I11" s="18"/>
      <c r="J11" s="32"/>
      <c r="K11" s="119"/>
      <c r="L11" s="119"/>
      <c r="M11" s="123" t="str">
        <f t="shared" ref="M11" si="3">IF(K11="","",IF(L11="","",IF(L11=K11,$N$1,L11-K11)))</f>
        <v/>
      </c>
    </row>
    <row r="12" spans="1:14">
      <c r="A12" s="15" t="str">
        <f ca="1">IF(B12="","",MAX($A$1:INDIRECT(ADDRESS(ROW()-1,COLUMN(),1)))+1)</f>
        <v/>
      </c>
      <c r="B12" s="15"/>
      <c r="C12" s="16" t="str">
        <f ca="1">IF(B12="",IF(D12="","",IF(LEFT(D12)="※","",MAX(INDIRECT(ADDRESS(MATCH(MAX($A$1:INDIRECT(ADDRESS(ROW(),COLUMN()-2,1))),$A$1:INDIRECT(ADDRESS(ROW(),COLUMN()-2,1))),COLUMN(),1)):INDIRECT(ADDRESS(ROW()-1,COLUMN(),1)))+1)),1)</f>
        <v/>
      </c>
      <c r="D12" s="15"/>
      <c r="E12" s="29"/>
      <c r="F12" s="29"/>
      <c r="G12" s="179"/>
      <c r="H12" s="17"/>
      <c r="I12" s="18" t="s">
        <v>18</v>
      </c>
      <c r="J12" s="32" t="s">
        <v>400</v>
      </c>
      <c r="K12" s="119"/>
      <c r="L12" s="119"/>
      <c r="M12" s="123" t="str">
        <f t="shared" si="2"/>
        <v/>
      </c>
    </row>
    <row r="13" spans="1:14">
      <c r="A13" s="15" t="str">
        <f ca="1">IF(B13="","",MAX($A$1:INDIRECT(ADDRESS(ROW()-1,COLUMN(),1)))+1)</f>
        <v/>
      </c>
      <c r="B13" s="15"/>
      <c r="C13" s="16" t="str">
        <f ca="1">IF(B13="",IF(D13="","",IF(LEFT(D13)="※","",MAX(INDIRECT(ADDRESS(MATCH(MAX($A$1:INDIRECT(ADDRESS(ROW(),COLUMN()-2,1))),$A$1:INDIRECT(ADDRESS(ROW(),COLUMN()-2,1))),COLUMN(),1)):INDIRECT(ADDRESS(ROW()-1,COLUMN(),1)))+1)),1)</f>
        <v/>
      </c>
      <c r="D13" s="15"/>
      <c r="E13" s="29"/>
      <c r="F13" s="29"/>
      <c r="G13" s="179"/>
      <c r="H13" s="17"/>
      <c r="I13" s="18" t="s">
        <v>9</v>
      </c>
      <c r="J13" s="32" t="s">
        <v>409</v>
      </c>
      <c r="K13" s="119"/>
      <c r="L13" s="119"/>
      <c r="M13" s="123" t="str">
        <f t="shared" si="0"/>
        <v/>
      </c>
    </row>
    <row r="14" spans="1:14">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79"/>
      <c r="H14" s="17"/>
      <c r="I14" s="18" t="s">
        <v>9</v>
      </c>
      <c r="J14" s="32" t="s">
        <v>410</v>
      </c>
      <c r="K14" s="119"/>
      <c r="L14" s="119"/>
      <c r="M14" s="123" t="str">
        <f t="shared" si="0"/>
        <v/>
      </c>
    </row>
    <row r="15" spans="1:14">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79"/>
      <c r="H15" s="17"/>
      <c r="I15" s="18"/>
      <c r="J15" s="31"/>
      <c r="K15" s="119"/>
      <c r="L15" s="119"/>
      <c r="M15" s="123" t="str">
        <f t="shared" si="0"/>
        <v/>
      </c>
    </row>
    <row r="16" spans="1:14">
      <c r="A16" s="15" t="str">
        <f ca="1">IF(B16="","",MAX($A$1:INDIRECT(ADDRESS(ROW()-1,COLUMN(),1)))+1)</f>
        <v/>
      </c>
      <c r="B16" s="15"/>
      <c r="C16" s="9">
        <f ca="1">IF(B16="",IF(D16="","",IF(LEFT(D16)="※","",MAX(INDIRECT(ADDRESS(MATCH(MAX($A$1:INDIRECT(ADDRESS(ROW(),COLUMN()-2,1))),$A$1:INDIRECT(ADDRESS(ROW(),COLUMN()-2,1))),COLUMN(),1)):INDIRECT(ADDRESS(ROW()-1,COLUMN(),1)))+1)),1)</f>
        <v>3</v>
      </c>
      <c r="D16" s="10" t="s">
        <v>264</v>
      </c>
      <c r="E16" s="38" t="s">
        <v>246</v>
      </c>
      <c r="F16" s="7" t="s">
        <v>247</v>
      </c>
      <c r="G16" s="10" t="s">
        <v>245</v>
      </c>
      <c r="H16" s="20">
        <v>2</v>
      </c>
      <c r="I16" s="11"/>
      <c r="J16" s="74" t="s">
        <v>248</v>
      </c>
      <c r="K16" s="120">
        <v>43296.004861111112</v>
      </c>
      <c r="L16" s="120">
        <v>43296.004861111112</v>
      </c>
      <c r="M16" s="124">
        <f t="shared" si="0"/>
        <v>6.9444444444444447E-4</v>
      </c>
    </row>
    <row r="17" spans="1:13">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29"/>
      <c r="H17" s="17"/>
      <c r="I17" s="18"/>
      <c r="J17" s="32" t="s">
        <v>402</v>
      </c>
      <c r="K17" s="119"/>
      <c r="L17" s="119"/>
      <c r="M17" s="123" t="str">
        <f t="shared" si="0"/>
        <v/>
      </c>
    </row>
    <row r="18" spans="1:13">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29"/>
      <c r="H18" s="17"/>
      <c r="I18" s="18"/>
      <c r="J18" s="132" t="s">
        <v>250</v>
      </c>
      <c r="K18" s="119"/>
      <c r="L18" s="119"/>
      <c r="M18" s="123" t="str">
        <f t="shared" si="0"/>
        <v/>
      </c>
    </row>
    <row r="19" spans="1:13">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29"/>
      <c r="H19" s="17"/>
      <c r="I19" s="18"/>
      <c r="J19" s="32"/>
      <c r="K19" s="119"/>
      <c r="L19" s="119"/>
      <c r="M19" s="123" t="str">
        <f t="shared" si="0"/>
        <v/>
      </c>
    </row>
    <row r="20" spans="1:13">
      <c r="A20" s="15" t="str">
        <f ca="1">IF(B20="","",MAX($A$1:INDIRECT(ADDRESS(ROW()-1,COLUMN(),1)))+1)</f>
        <v/>
      </c>
      <c r="B20" s="15"/>
      <c r="C20" s="9">
        <f ca="1">IF(B20="",IF(D20="","",IF(LEFT(D20)="※","",MAX(INDIRECT(ADDRESS(MATCH(MAX($A$1:INDIRECT(ADDRESS(ROW(),COLUMN()-2,1))),$A$1:INDIRECT(ADDRESS(ROW(),COLUMN()-2,1))),COLUMN(),1)):INDIRECT(ADDRESS(ROW()-1,COLUMN(),1)))+1)),1)</f>
        <v>4</v>
      </c>
      <c r="D20" s="10" t="s">
        <v>251</v>
      </c>
      <c r="E20" s="38" t="s">
        <v>425</v>
      </c>
      <c r="F20" s="7" t="s">
        <v>426</v>
      </c>
      <c r="G20" s="10" t="s">
        <v>245</v>
      </c>
      <c r="H20" s="20">
        <v>1</v>
      </c>
      <c r="I20" s="11"/>
      <c r="J20" s="74" t="s">
        <v>252</v>
      </c>
      <c r="K20" s="120">
        <v>43296.004861111112</v>
      </c>
      <c r="L20" s="120">
        <v>43296.007638888892</v>
      </c>
      <c r="M20" s="124">
        <f t="shared" ref="M20:M50" si="4">IF(K20="","",IF(L20="","",IF(L20=K20,$N$1,L20-K20)))</f>
        <v>2.7777777795563452E-3</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29"/>
      <c r="H21" s="17"/>
      <c r="I21" s="18"/>
      <c r="J21" s="32" t="s">
        <v>249</v>
      </c>
      <c r="K21" s="119"/>
      <c r="L21" s="119"/>
      <c r="M21" s="123" t="str">
        <f t="shared" si="4"/>
        <v/>
      </c>
    </row>
    <row r="22" spans="1:13">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29"/>
      <c r="H22" s="17"/>
      <c r="I22" s="18"/>
      <c r="J22" s="132" t="s">
        <v>250</v>
      </c>
      <c r="K22" s="119"/>
      <c r="L22" s="119"/>
      <c r="M22" s="123" t="str">
        <f t="shared" si="4"/>
        <v/>
      </c>
    </row>
    <row r="23" spans="1:13">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29"/>
      <c r="H23" s="17"/>
      <c r="I23" s="18"/>
      <c r="J23" s="32"/>
      <c r="K23" s="119"/>
      <c r="L23" s="119"/>
      <c r="M23" s="123" t="str">
        <f t="shared" si="4"/>
        <v/>
      </c>
    </row>
    <row r="24" spans="1:13">
      <c r="A24" s="7">
        <f ca="1">IF(B24="","",MAX($A$1:INDIRECT(ADDRESS(ROW()-1,COLUMN(),1)))+1)</f>
        <v>2</v>
      </c>
      <c r="B24" s="7" t="s">
        <v>185</v>
      </c>
      <c r="C24" s="189">
        <f ca="1">IF(B24="",IF(D24="","",IF(LEFT(D24)="※","",MAX(INDIRECT(ADDRESS(MATCH(MAX($A$1:INDIRECT(ADDRESS(ROW(),COLUMN()-2,1))),$A$1:INDIRECT(ADDRESS(ROW(),COLUMN()-2,1))),COLUMN(),1)):INDIRECT(ADDRESS(ROW()-1,COLUMN(),1)))+1)),1)</f>
        <v>1</v>
      </c>
      <c r="D24" s="184" t="s">
        <v>33</v>
      </c>
      <c r="E24" s="185" t="s">
        <v>428</v>
      </c>
      <c r="F24" s="185" t="s">
        <v>429</v>
      </c>
      <c r="G24" s="184" t="s">
        <v>434</v>
      </c>
      <c r="H24" s="191"/>
      <c r="I24" s="11"/>
      <c r="J24" s="186" t="s">
        <v>435</v>
      </c>
      <c r="K24" s="194"/>
      <c r="L24" s="194"/>
      <c r="M24" s="196" t="str">
        <f t="shared" ref="M24:M28" si="5">IF(K24="","",IF(L24="","",IF(L24=K24,$M$1,L24-K24)))</f>
        <v/>
      </c>
    </row>
    <row r="25" spans="1:13">
      <c r="A25" s="15" t="str">
        <f ca="1">IF(B25="","",MAX($A$1:INDIRECT(ADDRESS(ROW()-1,COLUMN(),1)))+1)</f>
        <v/>
      </c>
      <c r="B25" s="28"/>
      <c r="C25" s="190" t="str">
        <f ca="1">IF(B25="",IF(D25="","",IF(LEFT(D25)="※","",MAX(INDIRECT(ADDRESS(MATCH(MAX($A$1:INDIRECT(ADDRESS(ROW(),COLUMN()-2,1))),$A$1:INDIRECT(ADDRESS(ROW(),COLUMN()-2,1))),COLUMN(),1)):INDIRECT(ADDRESS(ROW()-1,COLUMN(),1)))+1)),1)</f>
        <v/>
      </c>
      <c r="D25" s="187" t="s">
        <v>438</v>
      </c>
      <c r="E25" s="187"/>
      <c r="F25" s="187"/>
      <c r="G25" s="187"/>
      <c r="H25" s="192"/>
      <c r="I25" s="18"/>
      <c r="J25" s="188" t="s">
        <v>431</v>
      </c>
      <c r="K25" s="195"/>
      <c r="L25" s="195"/>
      <c r="M25" s="197" t="str">
        <f t="shared" si="5"/>
        <v/>
      </c>
    </row>
    <row r="26" spans="1:13">
      <c r="A26" s="15" t="str">
        <f ca="1">IF(B26="","",MAX($A$1:INDIRECT(ADDRESS(ROW()-1,COLUMN(),1)))+1)</f>
        <v/>
      </c>
      <c r="B26" s="28"/>
      <c r="C26" s="190" t="str">
        <f ca="1">IF(B26="",IF(D26="","",IF(LEFT(D26)="※","",MAX(INDIRECT(ADDRESS(MATCH(MAX($A$1:INDIRECT(ADDRESS(ROW(),COLUMN()-2,1))),$A$1:INDIRECT(ADDRESS(ROW(),COLUMN()-2,1))),COLUMN(),1)):INDIRECT(ADDRESS(ROW()-1,COLUMN(),1)))+1)),1)</f>
        <v/>
      </c>
      <c r="D26" s="187"/>
      <c r="E26" s="187"/>
      <c r="F26" s="187"/>
      <c r="G26" s="187"/>
      <c r="H26" s="192"/>
      <c r="I26" s="18"/>
      <c r="J26" s="188" t="s">
        <v>436</v>
      </c>
      <c r="K26" s="195"/>
      <c r="L26" s="195"/>
      <c r="M26" s="197" t="str">
        <f t="shared" si="5"/>
        <v/>
      </c>
    </row>
    <row r="27" spans="1:13">
      <c r="A27" s="15" t="str">
        <f ca="1">IF(B27="","",MAX($A$1:INDIRECT(ADDRESS(ROW()-1,COLUMN(),1)))+1)</f>
        <v/>
      </c>
      <c r="B27" s="28"/>
      <c r="C27" s="190" t="str">
        <f ca="1">IF(B27="",IF(D27="","",IF(LEFT(D27)="※","",MAX(INDIRECT(ADDRESS(MATCH(MAX($A$1:INDIRECT(ADDRESS(ROW(),COLUMN()-2,1))),$A$1:INDIRECT(ADDRESS(ROW(),COLUMN()-2,1))),COLUMN(),1)):INDIRECT(ADDRESS(ROW()-1,COLUMN(),1)))+1)),1)</f>
        <v/>
      </c>
      <c r="D27" s="187"/>
      <c r="E27" s="187"/>
      <c r="F27" s="187"/>
      <c r="G27" s="187"/>
      <c r="H27" s="192"/>
      <c r="I27" s="18"/>
      <c r="J27" s="188" t="s">
        <v>437</v>
      </c>
      <c r="K27" s="195"/>
      <c r="L27" s="195"/>
      <c r="M27" s="197" t="str">
        <f t="shared" si="5"/>
        <v/>
      </c>
    </row>
    <row r="28" spans="1:13">
      <c r="A28" s="15" t="str">
        <f ca="1">IF(B28="","",MAX($A$1:INDIRECT(ADDRESS(ROW()-1,COLUMN(),1)))+1)</f>
        <v/>
      </c>
      <c r="B28" s="28"/>
      <c r="C28" s="190" t="str">
        <f ca="1">IF(B28="",IF(D28="","",IF(LEFT(D28)="※","",MAX(INDIRECT(ADDRESS(MATCH(MAX($A$1:INDIRECT(ADDRESS(ROW(),COLUMN()-2,1))),$A$1:INDIRECT(ADDRESS(ROW(),COLUMN()-2,1))),COLUMN(),1)):INDIRECT(ADDRESS(ROW()-1,COLUMN(),1)))+1)),1)</f>
        <v/>
      </c>
      <c r="D28" s="187"/>
      <c r="E28" s="187"/>
      <c r="F28" s="187"/>
      <c r="G28" s="187"/>
      <c r="H28" s="193"/>
      <c r="I28" s="18"/>
      <c r="J28" s="188"/>
      <c r="K28" s="195"/>
      <c r="L28" s="195"/>
      <c r="M28" s="197" t="str">
        <f t="shared" si="5"/>
        <v/>
      </c>
    </row>
    <row r="29" spans="1:13">
      <c r="A29" s="15" t="str">
        <f ca="1">IF(B29="","",MAX($A$1:INDIRECT(ADDRESS(ROW()-1,COLUMN(),1)))+1)</f>
        <v/>
      </c>
      <c r="B29" s="28"/>
      <c r="C29" s="9">
        <f ca="1">IF(B29="",IF(D29="","",IF(LEFT(D29)="※","",MAX(INDIRECT(ADDRESS(MATCH(MAX($A$1:INDIRECT(ADDRESS(ROW(),COLUMN()-2,1))),$A$1:INDIRECT(ADDRESS(ROW(),COLUMN()-2,1))),COLUMN(),1)):INDIRECT(ADDRESS(ROW()-1,COLUMN(),1)))+1)),1)</f>
        <v>2</v>
      </c>
      <c r="D29" s="38" t="s">
        <v>185</v>
      </c>
      <c r="E29" s="38" t="s">
        <v>425</v>
      </c>
      <c r="F29" s="7" t="s">
        <v>426</v>
      </c>
      <c r="G29" s="178" t="s">
        <v>419</v>
      </c>
      <c r="H29" s="211">
        <v>6</v>
      </c>
      <c r="I29" s="11" t="s">
        <v>18</v>
      </c>
      <c r="J29" s="177" t="s">
        <v>427</v>
      </c>
      <c r="K29" s="118">
        <v>43296.007638888892</v>
      </c>
      <c r="L29" s="118">
        <v>43296.012499999997</v>
      </c>
      <c r="M29" s="122">
        <f t="shared" si="4"/>
        <v>4.8611111051286571E-3</v>
      </c>
    </row>
    <row r="30" spans="1:13">
      <c r="A30" s="15" t="str">
        <f ca="1">IF(B30="","",MAX($A$1:INDIRECT(ADDRESS(ROW()-1,COLUMN(),1)))+1)</f>
        <v/>
      </c>
      <c r="B30" s="28"/>
      <c r="C30" s="16" t="str">
        <f ca="1">IF(B30="",IF(D30="","",IF(LEFT(D30)="※","",MAX(INDIRECT(ADDRESS(MATCH(MAX($A$1:INDIRECT(ADDRESS(ROW(),COLUMN()-2,1))),$A$1:INDIRECT(ADDRESS(ROW(),COLUMN()-2,1))),COLUMN(),1)):INDIRECT(ADDRESS(ROW()-1,COLUMN(),1)))+1)),1)</f>
        <v/>
      </c>
      <c r="D30" s="28" t="s">
        <v>414</v>
      </c>
      <c r="E30" s="29"/>
      <c r="F30" s="29"/>
      <c r="G30" s="179"/>
      <c r="H30" s="17"/>
      <c r="I30" s="18" t="s">
        <v>18</v>
      </c>
      <c r="J30" s="176" t="s">
        <v>424</v>
      </c>
      <c r="K30" s="119"/>
      <c r="L30" s="119"/>
      <c r="M30" s="123" t="str">
        <f t="shared" ref="M30:M35" si="6">IF(K30="","",IF(L30="","",IF(L30=K30,$N$1,L30-K30)))</f>
        <v/>
      </c>
    </row>
    <row r="31" spans="1:13">
      <c r="A31" s="15" t="str">
        <f ca="1">IF(B31="","",MAX($A$1:INDIRECT(ADDRESS(ROW()-1,COLUMN(),1)))+1)</f>
        <v/>
      </c>
      <c r="B31" s="28"/>
      <c r="C31" s="16" t="str">
        <f ca="1">IF(B31="",IF(D31="","",IF(LEFT(D31)="※","",MAX(INDIRECT(ADDRESS(MATCH(MAX($A$1:INDIRECT(ADDRESS(ROW(),COLUMN()-2,1))),$A$1:INDIRECT(ADDRESS(ROW(),COLUMN()-2,1))),COLUMN(),1)):INDIRECT(ADDRESS(ROW()-1,COLUMN(),1)))+1)),1)</f>
        <v/>
      </c>
      <c r="D31" s="28" t="s">
        <v>415</v>
      </c>
      <c r="E31" s="29"/>
      <c r="F31" s="29"/>
      <c r="G31" s="179"/>
      <c r="H31" s="17"/>
      <c r="I31" s="18"/>
      <c r="J31" s="176" t="s">
        <v>401</v>
      </c>
      <c r="K31" s="119"/>
      <c r="L31" s="119"/>
      <c r="M31" s="123" t="str">
        <f t="shared" si="6"/>
        <v/>
      </c>
    </row>
    <row r="32" spans="1:13">
      <c r="A32" s="15" t="str">
        <f ca="1">IF(B32="","",MAX($A$1:INDIRECT(ADDRESS(ROW()-1,COLUMN(),1)))+1)</f>
        <v/>
      </c>
      <c r="B32" s="28"/>
      <c r="C32" s="16" t="str">
        <f ca="1">IF(B32="",IF(D32="","",IF(LEFT(D32)="※","",MAX(INDIRECT(ADDRESS(MATCH(MAX($A$1:INDIRECT(ADDRESS(ROW(),COLUMN()-2,1))),$A$1:INDIRECT(ADDRESS(ROW(),COLUMN()-2,1))),COLUMN(),1)):INDIRECT(ADDRESS(ROW()-1,COLUMN(),1)))+1)),1)</f>
        <v/>
      </c>
      <c r="D32" s="28" t="s">
        <v>416</v>
      </c>
      <c r="E32" s="29"/>
      <c r="F32" s="29"/>
      <c r="G32" s="179"/>
      <c r="H32" s="17"/>
      <c r="I32" s="18" t="s">
        <v>406</v>
      </c>
      <c r="J32" s="19" t="s">
        <v>407</v>
      </c>
      <c r="K32" s="119"/>
      <c r="L32" s="119"/>
      <c r="M32" s="123" t="str">
        <f t="shared" si="6"/>
        <v/>
      </c>
    </row>
    <row r="33" spans="1:13">
      <c r="A33" s="15" t="str">
        <f ca="1">IF(B33="","",MAX($A$1:INDIRECT(ADDRESS(ROW()-1,COLUMN(),1)))+1)</f>
        <v/>
      </c>
      <c r="B33" s="28"/>
      <c r="C33" s="16" t="str">
        <f ca="1">IF(B33="",IF(D33="","",IF(LEFT(D33)="※","",MAX(INDIRECT(ADDRESS(MATCH(MAX($A$1:INDIRECT(ADDRESS(ROW(),COLUMN()-2,1))),$A$1:INDIRECT(ADDRESS(ROW(),COLUMN()-2,1))),COLUMN(),1)):INDIRECT(ADDRESS(ROW()-1,COLUMN(),1)))+1)),1)</f>
        <v/>
      </c>
      <c r="D33" s="28" t="s">
        <v>417</v>
      </c>
      <c r="E33" s="29"/>
      <c r="F33" s="15"/>
      <c r="G33" s="179"/>
      <c r="H33" s="17"/>
      <c r="I33" s="18"/>
      <c r="J33" s="19" t="s">
        <v>405</v>
      </c>
      <c r="K33" s="119"/>
      <c r="L33" s="119"/>
      <c r="M33" s="123" t="str">
        <f t="shared" ref="M33:M34" si="7">IF(K33="","",IF(L33="","",IF(L33=K33,$N$1,L33-K33)))</f>
        <v/>
      </c>
    </row>
    <row r="34" spans="1:13">
      <c r="A34" s="15" t="str">
        <f ca="1">IF(B34="","",MAX($A$1:INDIRECT(ADDRESS(ROW()-1,COLUMN(),1)))+1)</f>
        <v/>
      </c>
      <c r="B34" s="28"/>
      <c r="C34" s="16" t="str">
        <f ca="1">IF(B34="",IF(D34="","",IF(LEFT(D34)="※","",MAX(INDIRECT(ADDRESS(MATCH(MAX($A$1:INDIRECT(ADDRESS(ROW(),COLUMN()-2,1))),$A$1:INDIRECT(ADDRESS(ROW(),COLUMN()-2,1))),COLUMN(),1)):INDIRECT(ADDRESS(ROW()-1,COLUMN(),1)))+1)),1)</f>
        <v/>
      </c>
      <c r="D34" s="28"/>
      <c r="E34" s="29"/>
      <c r="F34" s="15"/>
      <c r="G34" s="179"/>
      <c r="H34" s="17"/>
      <c r="I34" s="18"/>
      <c r="J34" s="34"/>
      <c r="K34" s="119"/>
      <c r="L34" s="119"/>
      <c r="M34" s="123" t="str">
        <f t="shared" si="7"/>
        <v/>
      </c>
    </row>
    <row r="35" spans="1:13">
      <c r="A35" s="15" t="str">
        <f ca="1">IF(B35="","",MAX($A$1:INDIRECT(ADDRESS(ROW()-1,COLUMN(),1)))+1)</f>
        <v/>
      </c>
      <c r="B35" s="28"/>
      <c r="C35" s="16" t="str">
        <f ca="1">IF(B35="",IF(D35="","",IF(LEFT(D35)="※","",MAX(INDIRECT(ADDRESS(MATCH(MAX($A$1:INDIRECT(ADDRESS(ROW(),COLUMN()-2,1))),$A$1:INDIRECT(ADDRESS(ROW(),COLUMN()-2,1))),COLUMN(),1)):INDIRECT(ADDRESS(ROW()-1,COLUMN(),1)))+1)),1)</f>
        <v/>
      </c>
      <c r="D35" s="28"/>
      <c r="E35" s="29"/>
      <c r="F35" s="15"/>
      <c r="G35" s="179"/>
      <c r="H35" s="17"/>
      <c r="I35" s="18" t="s">
        <v>404</v>
      </c>
      <c r="J35" s="34" t="s">
        <v>403</v>
      </c>
      <c r="K35" s="119"/>
      <c r="L35" s="119"/>
      <c r="M35" s="123" t="str">
        <f t="shared" si="6"/>
        <v/>
      </c>
    </row>
    <row r="36" spans="1:13">
      <c r="A36" s="15" t="str">
        <f ca="1">IF(B36="","",MAX($A$1:INDIRECT(ADDRESS(ROW()-1,COLUMN(),1)))+1)</f>
        <v/>
      </c>
      <c r="B36" s="28"/>
      <c r="C36" s="16" t="str">
        <f ca="1">IF(B36="",IF(D36="","",IF(LEFT(D36)="※","",MAX(INDIRECT(ADDRESS(MATCH(MAX($A$1:INDIRECT(ADDRESS(ROW(),COLUMN()-2,1))),$A$1:INDIRECT(ADDRESS(ROW(),COLUMN()-2,1))),COLUMN(),1)):INDIRECT(ADDRESS(ROW()-1,COLUMN(),1)))+1)),1)</f>
        <v/>
      </c>
      <c r="D36" s="28"/>
      <c r="E36" s="29"/>
      <c r="F36" s="15"/>
      <c r="G36" s="179"/>
      <c r="H36" s="17"/>
      <c r="I36" s="18" t="s">
        <v>46</v>
      </c>
      <c r="J36" s="34" t="s">
        <v>47</v>
      </c>
      <c r="K36" s="119"/>
      <c r="L36" s="119"/>
      <c r="M36" s="123" t="str">
        <f t="shared" si="4"/>
        <v/>
      </c>
    </row>
    <row r="37" spans="1:13" ht="15" customHeight="1">
      <c r="A37" s="15" t="str">
        <f ca="1">IF(B37="","",MAX($A$1:INDIRECT(ADDRESS(ROW()-1,COLUMN(),1)))+1)</f>
        <v/>
      </c>
      <c r="B37" s="28"/>
      <c r="C37" s="16" t="str">
        <f ca="1">IF(B37="",IF(D37="","",IF(LEFT(D37)="※","",MAX(INDIRECT(ADDRESS(MATCH(MAX($A$1:INDIRECT(ADDRESS(ROW(),COLUMN()-2,1))),$A$1:INDIRECT(ADDRESS(ROW(),COLUMN()-2,1))),COLUMN(),1)):INDIRECT(ADDRESS(ROW()-1,COLUMN(),1)))+1)),1)</f>
        <v/>
      </c>
      <c r="D37" s="15"/>
      <c r="E37" s="29"/>
      <c r="F37" s="15"/>
      <c r="G37" s="179"/>
      <c r="H37" s="17"/>
      <c r="I37" s="18"/>
      <c r="J37" s="19" t="s">
        <v>48</v>
      </c>
      <c r="K37" s="30"/>
      <c r="L37" s="30"/>
      <c r="M37" s="123" t="str">
        <f>IF(K37="","",IF(L37="","",IF(L37=K37,$N$1,L37-K37)))</f>
        <v/>
      </c>
    </row>
    <row r="38" spans="1:13">
      <c r="A38" s="15" t="str">
        <f ca="1">IF(B38="","",MAX($A$1:INDIRECT(ADDRESS(ROW()-1,COLUMN(),1)))+1)</f>
        <v/>
      </c>
      <c r="B38" s="28"/>
      <c r="C38" s="16" t="str">
        <f ca="1">IF(B38="",IF(D38="","",IF(LEFT(D38)="※","",MAX(INDIRECT(ADDRESS(MATCH(MAX($A$1:INDIRECT(ADDRESS(ROW(),COLUMN()-2,1))),$A$1:INDIRECT(ADDRESS(ROW(),COLUMN()-2,1))),COLUMN(),1)):INDIRECT(ADDRESS(ROW()-1,COLUMN(),1)))+1)),1)</f>
        <v/>
      </c>
      <c r="D38" s="15"/>
      <c r="E38" s="29"/>
      <c r="F38" s="15"/>
      <c r="G38" s="179"/>
      <c r="H38" s="17"/>
      <c r="I38" s="18"/>
      <c r="J38" s="22" t="s">
        <v>191</v>
      </c>
      <c r="K38" s="30"/>
      <c r="L38" s="30"/>
      <c r="M38" s="123" t="str">
        <f>IF(K38="","",IF(L38="","",IF(L38=K38,$N$1,L38-K38)))</f>
        <v/>
      </c>
    </row>
    <row r="39" spans="1:13">
      <c r="A39" s="15" t="str">
        <f ca="1">IF(B39="","",MAX($A$1:INDIRECT(ADDRESS(ROW()-1,COLUMN(),1)))+1)</f>
        <v/>
      </c>
      <c r="B39" s="28"/>
      <c r="C39" s="16" t="str">
        <f ca="1">IF(B39="",IF(D39="","",IF(LEFT(D39)="※","",MAX(INDIRECT(ADDRESS(MATCH(MAX($A$1:INDIRECT(ADDRESS(ROW(),COLUMN()-2,1))),$A$1:INDIRECT(ADDRESS(ROW(),COLUMN()-2,1))),COLUMN(),1)):INDIRECT(ADDRESS(ROW()-1,COLUMN(),1)))+1)),1)</f>
        <v/>
      </c>
      <c r="D39" s="28"/>
      <c r="E39" s="29"/>
      <c r="F39" s="15"/>
      <c r="G39" s="179"/>
      <c r="H39" s="17"/>
      <c r="I39" s="18"/>
      <c r="J39" s="19"/>
      <c r="K39" s="119"/>
      <c r="L39" s="119"/>
      <c r="M39" s="123" t="str">
        <f t="shared" ref="M39" si="8">IF(K39="","",IF(L39="","",IF(L39=K39,$N$1,L39-K39)))</f>
        <v/>
      </c>
    </row>
    <row r="40" spans="1:13">
      <c r="A40" s="15" t="str">
        <f ca="1">IF(B40="","",MAX($A$1:INDIRECT(ADDRESS(ROW()-1,COLUMN(),1)))+1)</f>
        <v/>
      </c>
      <c r="B40" s="28"/>
      <c r="C40" s="16" t="str">
        <f ca="1">IF(B40="",IF(D40="","",IF(LEFT(D40)="※","",MAX(INDIRECT(ADDRESS(MATCH(MAX($A$1:INDIRECT(ADDRESS(ROW(),COLUMN()-2,1))),$A$1:INDIRECT(ADDRESS(ROW(),COLUMN()-2,1))),COLUMN(),1)):INDIRECT(ADDRESS(ROW()-1,COLUMN(),1)))+1)),1)</f>
        <v/>
      </c>
      <c r="D40" s="28"/>
      <c r="E40" s="29"/>
      <c r="F40" s="15"/>
      <c r="G40" s="179"/>
      <c r="H40" s="17"/>
      <c r="I40" s="18" t="s">
        <v>192</v>
      </c>
      <c r="J40" s="19" t="s">
        <v>408</v>
      </c>
      <c r="K40" s="119"/>
      <c r="L40" s="119"/>
      <c r="M40" s="123" t="str">
        <f t="shared" ref="M40" si="9">IF(K40="","",IF(L40="","",IF(L40=K40,$N$1,L40-K40)))</f>
        <v/>
      </c>
    </row>
    <row r="41" spans="1:13">
      <c r="A41" s="15" t="str">
        <f ca="1">IF(B41="","",MAX($A$1:INDIRECT(ADDRESS(ROW()-1,COLUMN(),1)))+1)</f>
        <v/>
      </c>
      <c r="B41" s="28"/>
      <c r="C41" s="16" t="str">
        <f ca="1">IF(B41="",IF(D41="","",IF(LEFT(D41)="※","",MAX(INDIRECT(ADDRESS(MATCH(MAX($A$1:INDIRECT(ADDRESS(ROW(),COLUMN()-2,1))),$A$1:INDIRECT(ADDRESS(ROW(),COLUMN()-2,1))),COLUMN(),1)):INDIRECT(ADDRESS(ROW()-1,COLUMN(),1)))+1)),1)</f>
        <v/>
      </c>
      <c r="D41" s="28"/>
      <c r="E41" s="29"/>
      <c r="F41" s="15"/>
      <c r="G41" s="179"/>
      <c r="H41" s="17"/>
      <c r="I41" s="18" t="s">
        <v>192</v>
      </c>
      <c r="J41" s="19" t="s">
        <v>193</v>
      </c>
      <c r="K41" s="119"/>
      <c r="L41" s="119"/>
      <c r="M41" s="123" t="str">
        <f t="shared" si="4"/>
        <v/>
      </c>
    </row>
    <row r="42" spans="1:13">
      <c r="A42" s="15" t="str">
        <f ca="1">IF(B42="","",MAX($A$1:INDIRECT(ADDRESS(ROW()-1,COLUMN(),1)))+1)</f>
        <v/>
      </c>
      <c r="B42" s="28"/>
      <c r="C42" s="16" t="str">
        <f ca="1">IF(B42="",IF(D42="","",IF(LEFT(D42)="※","",MAX(INDIRECT(ADDRESS(MATCH(MAX($A$1:INDIRECT(ADDRESS(ROW(),COLUMN()-2,1))),$A$1:INDIRECT(ADDRESS(ROW(),COLUMN()-2,1))),COLUMN(),1)):INDIRECT(ADDRESS(ROW()-1,COLUMN(),1)))+1)),1)</f>
        <v/>
      </c>
      <c r="D42" s="28"/>
      <c r="E42" s="29"/>
      <c r="F42" s="15"/>
      <c r="G42" s="179"/>
      <c r="H42" s="17"/>
      <c r="I42" s="18" t="s">
        <v>192</v>
      </c>
      <c r="J42" s="19" t="s">
        <v>194</v>
      </c>
      <c r="K42" s="119"/>
      <c r="L42" s="119"/>
      <c r="M42" s="123" t="str">
        <f t="shared" si="4"/>
        <v/>
      </c>
    </row>
    <row r="43" spans="1:13">
      <c r="A43" s="15" t="str">
        <f ca="1">IF(B43="","",MAX($A$1:INDIRECT(ADDRESS(ROW()-1,COLUMN(),1)))+1)</f>
        <v/>
      </c>
      <c r="B43" s="28"/>
      <c r="C43" s="36" t="str">
        <f ca="1">IF(B43="",IF(D43="","",IF(LEFT(D43)="※","",MAX(INDIRECT(ADDRESS(MATCH(MAX($A$1:INDIRECT(ADDRESS(ROW(),COLUMN()-2,1))),$A$1:INDIRECT(ADDRESS(ROW(),COLUMN()-2,1))),COLUMN(),1)):INDIRECT(ADDRESS(ROW()-1,COLUMN(),1)))+1)),1)</f>
        <v/>
      </c>
      <c r="D43" s="37"/>
      <c r="E43" s="110"/>
      <c r="F43" s="110"/>
      <c r="G43" s="179"/>
      <c r="H43" s="24"/>
      <c r="I43" s="25"/>
      <c r="J43" s="136"/>
      <c r="K43" s="121"/>
      <c r="L43" s="121"/>
      <c r="M43" s="125" t="str">
        <f t="shared" si="4"/>
        <v/>
      </c>
    </row>
    <row r="44" spans="1:13">
      <c r="A44" s="15" t="str">
        <f ca="1">IF(B44="","",MAX($A$1:INDIRECT(ADDRESS(ROW()-1,COLUMN(),1)))+1)</f>
        <v/>
      </c>
      <c r="B44" s="28"/>
      <c r="C44" s="189">
        <f ca="1">IF(B44="",IF(D44="","",IF(LEFT(D44)="※","",MAX(INDIRECT(ADDRESS(MATCH(MAX($A$1:INDIRECT(ADDRESS(ROW(),COLUMN()-2,1))),$A$1:INDIRECT(ADDRESS(ROW(),COLUMN()-2,1))),COLUMN(),1)):INDIRECT(ADDRESS(ROW()-1,COLUMN(),1)))+1)),1)</f>
        <v>3</v>
      </c>
      <c r="D44" s="184" t="s">
        <v>49</v>
      </c>
      <c r="E44" s="185" t="s">
        <v>428</v>
      </c>
      <c r="F44" s="185" t="s">
        <v>429</v>
      </c>
      <c r="G44" s="184" t="s">
        <v>434</v>
      </c>
      <c r="H44" s="192"/>
      <c r="I44" s="11"/>
      <c r="J44" s="186" t="s">
        <v>430</v>
      </c>
      <c r="K44" s="194"/>
      <c r="L44" s="194"/>
      <c r="M44" s="196" t="str">
        <f t="shared" ref="M44:M48" si="10">IF(K44="","",IF(L44="","",IF(L44=K44,$M$1,L44-K44)))</f>
        <v/>
      </c>
    </row>
    <row r="45" spans="1:13">
      <c r="A45" s="15" t="str">
        <f ca="1">IF(B45="","",MAX($A$1:INDIRECT(ADDRESS(ROW()-1,COLUMN(),1)))+1)</f>
        <v/>
      </c>
      <c r="B45" s="28"/>
      <c r="C45" s="190" t="str">
        <f ca="1">IF(B45="",IF(D45="","",IF(LEFT(D45)="※","",MAX(INDIRECT(ADDRESS(MATCH(MAX($A$1:INDIRECT(ADDRESS(ROW(),COLUMN()-2,1))),$A$1:INDIRECT(ADDRESS(ROW(),COLUMN()-2,1))),COLUMN(),1)):INDIRECT(ADDRESS(ROW()-1,COLUMN(),1)))+1)),1)</f>
        <v/>
      </c>
      <c r="D45" s="187"/>
      <c r="E45" s="187"/>
      <c r="F45" s="187"/>
      <c r="G45" s="187"/>
      <c r="H45" s="192"/>
      <c r="I45" s="18"/>
      <c r="J45" s="188" t="s">
        <v>431</v>
      </c>
      <c r="K45" s="195"/>
      <c r="L45" s="195"/>
      <c r="M45" s="197" t="str">
        <f t="shared" si="10"/>
        <v/>
      </c>
    </row>
    <row r="46" spans="1:13">
      <c r="A46" s="15" t="str">
        <f ca="1">IF(B46="","",MAX($A$1:INDIRECT(ADDRESS(ROW()-1,COLUMN(),1)))+1)</f>
        <v/>
      </c>
      <c r="B46" s="28"/>
      <c r="C46" s="190" t="str">
        <f ca="1">IF(B46="",IF(D46="","",IF(LEFT(D46)="※","",MAX(INDIRECT(ADDRESS(MATCH(MAX($A$1:INDIRECT(ADDRESS(ROW(),COLUMN()-2,1))),$A$1:INDIRECT(ADDRESS(ROW(),COLUMN()-2,1))),COLUMN(),1)):INDIRECT(ADDRESS(ROW()-1,COLUMN(),1)))+1)),1)</f>
        <v/>
      </c>
      <c r="D46" s="187"/>
      <c r="E46" s="187"/>
      <c r="F46" s="187"/>
      <c r="G46" s="187"/>
      <c r="H46" s="192"/>
      <c r="I46" s="18"/>
      <c r="J46" s="188" t="s">
        <v>432</v>
      </c>
      <c r="K46" s="195"/>
      <c r="L46" s="195"/>
      <c r="M46" s="197" t="str">
        <f t="shared" si="10"/>
        <v/>
      </c>
    </row>
    <row r="47" spans="1:13">
      <c r="A47" s="15" t="str">
        <f ca="1">IF(B47="","",MAX($A$1:INDIRECT(ADDRESS(ROW()-1,COLUMN(),1)))+1)</f>
        <v/>
      </c>
      <c r="B47" s="28"/>
      <c r="C47" s="190" t="str">
        <f ca="1">IF(B47="",IF(D47="","",IF(LEFT(D47)="※","",MAX(INDIRECT(ADDRESS(MATCH(MAX($A$1:INDIRECT(ADDRESS(ROW(),COLUMN()-2,1))),$A$1:INDIRECT(ADDRESS(ROW(),COLUMN()-2,1))),COLUMN(),1)):INDIRECT(ADDRESS(ROW()-1,COLUMN(),1)))+1)),1)</f>
        <v/>
      </c>
      <c r="D47" s="187"/>
      <c r="E47" s="187"/>
      <c r="F47" s="187"/>
      <c r="G47" s="187"/>
      <c r="H47" s="192"/>
      <c r="I47" s="18"/>
      <c r="J47" s="188" t="s">
        <v>433</v>
      </c>
      <c r="K47" s="195"/>
      <c r="L47" s="195"/>
      <c r="M47" s="197" t="str">
        <f t="shared" si="10"/>
        <v/>
      </c>
    </row>
    <row r="48" spans="1:13">
      <c r="A48" s="15" t="str">
        <f ca="1">IF(B48="","",MAX($A$1:INDIRECT(ADDRESS(ROW()-1,COLUMN(),1)))+1)</f>
        <v/>
      </c>
      <c r="B48" s="28"/>
      <c r="C48" s="190" t="str">
        <f ca="1">IF(B48="",IF(D48="","",IF(LEFT(D48)="※","",MAX(INDIRECT(ADDRESS(MATCH(MAX($A$1:INDIRECT(ADDRESS(ROW(),COLUMN()-2,1))),$A$1:INDIRECT(ADDRESS(ROW(),COLUMN()-2,1))),COLUMN(),1)):INDIRECT(ADDRESS(ROW()-1,COLUMN(),1)))+1)),1)</f>
        <v/>
      </c>
      <c r="D48" s="187"/>
      <c r="E48" s="187"/>
      <c r="F48" s="187"/>
      <c r="G48" s="187"/>
      <c r="H48" s="192"/>
      <c r="I48" s="18"/>
      <c r="J48" s="188"/>
      <c r="K48" s="195"/>
      <c r="L48" s="195"/>
      <c r="M48" s="197" t="str">
        <f t="shared" si="10"/>
        <v/>
      </c>
    </row>
    <row r="49" spans="1:13" ht="22.5">
      <c r="A49" s="15" t="str">
        <f ca="1">IF(B49="","",MAX($A$1:INDIRECT(ADDRESS(ROW()-1,COLUMN(),1)))+1)</f>
        <v/>
      </c>
      <c r="B49" s="28"/>
      <c r="C49" s="189">
        <f ca="1">IF(B49="",IF(D49="","",IF(LEFT(D49)="※","",MAX(INDIRECT(ADDRESS(MATCH(MAX($A$1:INDIRECT(ADDRESS(ROW(),COLUMN()-2,1))),$A$1:INDIRECT(ADDRESS(ROW(),COLUMN()-2,1))),COLUMN(),1)):INDIRECT(ADDRESS(ROW()-1,COLUMN(),1)))+1)),1)</f>
        <v>4</v>
      </c>
      <c r="D49" s="184" t="s">
        <v>196</v>
      </c>
      <c r="E49" s="185" t="s">
        <v>420</v>
      </c>
      <c r="F49" s="185" t="s">
        <v>439</v>
      </c>
      <c r="G49" s="184" t="s">
        <v>411</v>
      </c>
      <c r="H49" s="212"/>
      <c r="I49" s="11"/>
      <c r="J49" s="186" t="s">
        <v>275</v>
      </c>
      <c r="K49" s="194"/>
      <c r="L49" s="194"/>
      <c r="M49" s="201" t="str">
        <f t="shared" si="4"/>
        <v/>
      </c>
    </row>
    <row r="50" spans="1:13">
      <c r="A50" s="23" t="str">
        <f ca="1">IF(B50="","",MAX($A$1:INDIRECT(ADDRESS(ROW()-1,COLUMN(),1)))+1)</f>
        <v/>
      </c>
      <c r="B50" s="37"/>
      <c r="C50" s="199" t="str">
        <f ca="1">IF(B50="",IF(D50="","",IF(LEFT(D50)="※","",MAX(INDIRECT(ADDRESS(MATCH(MAX($A$1:INDIRECT(ADDRESS(ROW(),COLUMN()-2,1))),$A$1:INDIRECT(ADDRESS(ROW(),COLUMN()-2,1))),COLUMN(),1)):INDIRECT(ADDRESS(ROW()-1,COLUMN(),1)))+1)),1)</f>
        <v/>
      </c>
      <c r="D50" s="200"/>
      <c r="E50" s="200"/>
      <c r="F50" s="200"/>
      <c r="G50" s="200"/>
      <c r="H50" s="193"/>
      <c r="I50" s="25"/>
      <c r="J50" s="202"/>
      <c r="K50" s="203"/>
      <c r="L50" s="203"/>
      <c r="M50" s="204" t="str">
        <f t="shared" si="4"/>
        <v/>
      </c>
    </row>
    <row r="52" spans="1:13">
      <c r="H52" s="209">
        <f>SUM(H4:H50)</f>
        <v>11</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zoomScale="85" zoomScaleNormal="85" workbookViewId="0">
      <pane xSplit="7" ySplit="3" topLeftCell="H4" activePane="bottomRight" state="frozen"/>
      <selection pane="topRight" activeCell="H1" sqref="H1"/>
      <selection pane="bottomLeft" activeCell="A4" sqref="A4"/>
      <selection pane="bottomRight"/>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209"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4">
      <c r="K1" s="115"/>
      <c r="L1" s="115"/>
      <c r="M1" s="116">
        <f>SUM($M$4:$M75)</f>
        <v>1.1111111108685793E-2</v>
      </c>
      <c r="N1" s="117">
        <v>6.9444444444444447E-4</v>
      </c>
    </row>
    <row r="2" spans="1:14" ht="31.5">
      <c r="A2" s="1" t="s">
        <v>41</v>
      </c>
      <c r="B2" s="1" t="s">
        <v>0</v>
      </c>
      <c r="C2" s="1" t="s">
        <v>41</v>
      </c>
      <c r="D2" s="1" t="s">
        <v>1</v>
      </c>
      <c r="E2" s="1" t="s">
        <v>2</v>
      </c>
      <c r="F2" s="1" t="s">
        <v>3</v>
      </c>
      <c r="G2" s="1" t="s">
        <v>39</v>
      </c>
      <c r="H2" s="2" t="s">
        <v>40</v>
      </c>
      <c r="I2" s="3"/>
      <c r="J2" s="4" t="s">
        <v>4</v>
      </c>
      <c r="K2" s="5" t="s">
        <v>5</v>
      </c>
      <c r="L2" s="5" t="s">
        <v>6</v>
      </c>
      <c r="M2" s="6" t="s">
        <v>7</v>
      </c>
    </row>
    <row r="3" spans="1:14" s="148" customFormat="1" ht="24" customHeight="1">
      <c r="A3" s="151" t="s">
        <v>253</v>
      </c>
      <c r="B3" s="149"/>
      <c r="C3" s="149"/>
      <c r="D3" s="149"/>
      <c r="E3" s="149"/>
      <c r="F3" s="149"/>
      <c r="G3" s="149"/>
      <c r="H3" s="210"/>
      <c r="I3" s="149"/>
      <c r="J3" s="149"/>
      <c r="K3" s="149"/>
      <c r="L3" s="149"/>
      <c r="M3" s="150"/>
    </row>
    <row r="4" spans="1:14">
      <c r="A4" s="7">
        <f ca="1">IF(B4="","",MAX($A$1:INDIRECT(ADDRESS(ROW()-1,COLUMN(),1)))+1)</f>
        <v>1</v>
      </c>
      <c r="B4" s="8" t="s">
        <v>208</v>
      </c>
      <c r="C4" s="9">
        <f ca="1">IF(B4="",IF(D4="","",IF(LEFT(D4)="※","",MAX(INDIRECT(ADDRESS(MATCH(MAX($A$1:INDIRECT(ADDRESS(ROW(),COLUMN()-2,1))),$A$1:INDIRECT(ADDRESS(ROW(),COLUMN()-2,1))),COLUMN(),1)):INDIRECT(ADDRESS(ROW()-1,COLUMN(),1)))+1)),1)</f>
        <v>1</v>
      </c>
      <c r="D4" s="10" t="s">
        <v>209</v>
      </c>
      <c r="E4" s="38" t="s">
        <v>421</v>
      </c>
      <c r="F4" s="7" t="s">
        <v>422</v>
      </c>
      <c r="G4" s="10"/>
      <c r="H4" s="211"/>
      <c r="I4" s="11"/>
      <c r="J4" s="132" t="s">
        <v>231</v>
      </c>
      <c r="K4" s="13"/>
      <c r="L4" s="14"/>
      <c r="M4" s="124" t="str">
        <f t="shared" ref="M4:M45" si="0">IF(K4="","",IF(L4="","",IF(L4=K4,$N$1,L4-K4)))</f>
        <v/>
      </c>
    </row>
    <row r="5" spans="1:14">
      <c r="A5" s="15" t="str">
        <f ca="1">IF(B5="","",MAX($A$1:INDIRECT(ADDRESS(ROW()-1,COLUMN(),1)))+1)</f>
        <v/>
      </c>
      <c r="B5" s="15"/>
      <c r="C5" s="16" t="str">
        <f ca="1">IF(B5="",IF(D5="","",IF(LEFT(D5)="※","",MAX(INDIRECT(ADDRESS(MATCH(MAX($A$1:INDIRECT(ADDRESS(ROW(),COLUMN()-2,1))),$A$1:INDIRECT(ADDRESS(ROW(),COLUMN()-2,1))),COLUMN(),1)):INDIRECT(ADDRESS(ROW()-1,COLUMN(),1)))+1)),1)</f>
        <v/>
      </c>
      <c r="D5" s="15"/>
      <c r="E5" s="29"/>
      <c r="F5" s="15"/>
      <c r="G5" s="29"/>
      <c r="H5" s="17"/>
      <c r="I5" s="18"/>
      <c r="J5" s="32" t="s">
        <v>232</v>
      </c>
      <c r="K5" s="112"/>
      <c r="L5" s="112"/>
      <c r="M5" s="123" t="str">
        <f t="shared" si="0"/>
        <v/>
      </c>
    </row>
    <row r="6" spans="1:14">
      <c r="A6" s="15" t="str">
        <f ca="1">IF(B6="","",MAX($A$1:INDIRECT(ADDRESS(ROW()-1,COLUMN(),1)))+1)</f>
        <v/>
      </c>
      <c r="B6" s="15"/>
      <c r="C6" s="16" t="str">
        <f ca="1">IF(B6="",IF(D6="","",IF(LEFT(D6)="※","",MAX(INDIRECT(ADDRESS(MATCH(MAX($A$1:INDIRECT(ADDRESS(ROW(),COLUMN()-2,1))),$A$1:INDIRECT(ADDRESS(ROW(),COLUMN()-2,1))),COLUMN(),1)):INDIRECT(ADDRESS(ROW()-1,COLUMN(),1)))+1)),1)</f>
        <v/>
      </c>
      <c r="D6" s="15"/>
      <c r="E6" s="29"/>
      <c r="F6" s="15"/>
      <c r="G6" s="29"/>
      <c r="H6" s="17"/>
      <c r="I6" s="18"/>
      <c r="J6" s="32" t="s">
        <v>244</v>
      </c>
      <c r="K6" s="112"/>
      <c r="L6" s="112"/>
      <c r="M6" s="123" t="str">
        <f>IF(K6="","",IF(L6="","",IF(L6=K6,$N$1,L6-K6)))</f>
        <v/>
      </c>
    </row>
    <row r="7" spans="1:14">
      <c r="A7" s="15" t="str">
        <f ca="1">IF(B7="","",MAX($A$1:INDIRECT(ADDRESS(ROW()-1,COLUMN(),1)))+1)</f>
        <v/>
      </c>
      <c r="B7" s="15"/>
      <c r="C7" s="36" t="str">
        <f ca="1">IF(B7="",IF(D7="","",IF(LEFT(D7)="※","",MAX(INDIRECT(ADDRESS(MATCH(MAX($A$1:INDIRECT(ADDRESS(ROW(),COLUMN()-2,1))),$A$1:INDIRECT(ADDRESS(ROW(),COLUMN()-2,1))),COLUMN(),1)):INDIRECT(ADDRESS(ROW()-1,COLUMN(),1)))+1)),1)</f>
        <v/>
      </c>
      <c r="D7" s="23"/>
      <c r="E7" s="110"/>
      <c r="F7" s="23"/>
      <c r="G7" s="29"/>
      <c r="H7" s="24"/>
      <c r="I7" s="18"/>
      <c r="J7" s="26"/>
      <c r="K7" s="126"/>
      <c r="L7" s="126"/>
      <c r="M7" s="125" t="str">
        <f t="shared" si="0"/>
        <v/>
      </c>
    </row>
    <row r="8" spans="1:14">
      <c r="A8" s="15" t="str">
        <f ca="1">IF(B8="","",MAX($A$1:INDIRECT(ADDRESS(ROW()-1,COLUMN(),1)))+1)</f>
        <v/>
      </c>
      <c r="B8" s="15"/>
      <c r="C8" s="9">
        <f ca="1">IF(B8="",IF(D8="","",IF(LEFT(D8)="※","",MAX(INDIRECT(ADDRESS(MATCH(MAX($A$1:INDIRECT(ADDRESS(ROW(),COLUMN()-2,1))),$A$1:INDIRECT(ADDRESS(ROW(),COLUMN()-2,1))),COLUMN(),1)):INDIRECT(ADDRESS(ROW()-1,COLUMN(),1)))+1)),1)</f>
        <v>2</v>
      </c>
      <c r="D8" s="10" t="s">
        <v>262</v>
      </c>
      <c r="E8" s="38" t="s">
        <v>440</v>
      </c>
      <c r="F8" s="7" t="s">
        <v>426</v>
      </c>
      <c r="G8" s="180" t="s">
        <v>419</v>
      </c>
      <c r="H8" s="20">
        <v>1</v>
      </c>
      <c r="I8" s="11" t="s">
        <v>18</v>
      </c>
      <c r="J8" s="177" t="s">
        <v>427</v>
      </c>
      <c r="K8" s="120">
        <v>43296.107638888891</v>
      </c>
      <c r="L8" s="120">
        <v>43296.109027777777</v>
      </c>
      <c r="M8" s="124">
        <f t="shared" si="0"/>
        <v>1.3888888861401938E-3</v>
      </c>
    </row>
    <row r="9" spans="1:14">
      <c r="A9" s="15" t="str">
        <f ca="1">IF(B9="","",MAX($A$1:INDIRECT(ADDRESS(ROW()-1,COLUMN(),1)))+1)</f>
        <v/>
      </c>
      <c r="B9" s="15"/>
      <c r="C9" s="16" t="str">
        <f ca="1">IF(B9="",IF(D9="","",IF(LEFT(D9)="※","",MAX(INDIRECT(ADDRESS(MATCH(MAX($A$1:INDIRECT(ADDRESS(ROW(),COLUMN()-2,1))),$A$1:INDIRECT(ADDRESS(ROW(),COLUMN()-2,1))),COLUMN(),1)):INDIRECT(ADDRESS(ROW()-1,COLUMN(),1)))+1)),1)</f>
        <v/>
      </c>
      <c r="D9" s="15"/>
      <c r="E9" s="29"/>
      <c r="F9" s="29"/>
      <c r="G9" s="181"/>
      <c r="H9" s="17"/>
      <c r="I9" s="18" t="s">
        <v>18</v>
      </c>
      <c r="J9" s="176" t="s">
        <v>424</v>
      </c>
      <c r="K9" s="119"/>
      <c r="L9" s="119"/>
      <c r="M9" s="123" t="str">
        <f t="shared" si="0"/>
        <v/>
      </c>
    </row>
    <row r="10" spans="1:14">
      <c r="A10" s="15" t="str">
        <f ca="1">IF(B10="","",MAX($A$1:INDIRECT(ADDRESS(ROW()-1,COLUMN(),1)))+1)</f>
        <v/>
      </c>
      <c r="B10" s="15"/>
      <c r="C10" s="16" t="str">
        <f ca="1">IF(B10="",IF(D10="","",IF(LEFT(D10)="※","",MAX(INDIRECT(ADDRESS(MATCH(MAX($A$1:INDIRECT(ADDRESS(ROW(),COLUMN()-2,1))),$A$1:INDIRECT(ADDRESS(ROW(),COLUMN()-2,1))),COLUMN(),1)):INDIRECT(ADDRESS(ROW()-1,COLUMN(),1)))+1)),1)</f>
        <v/>
      </c>
      <c r="D10" s="15"/>
      <c r="E10" s="29"/>
      <c r="F10" s="29"/>
      <c r="G10" s="181"/>
      <c r="H10" s="17"/>
      <c r="I10" s="18"/>
      <c r="J10" s="176" t="s">
        <v>401</v>
      </c>
      <c r="K10" s="119"/>
      <c r="L10" s="119"/>
      <c r="M10" s="123" t="str">
        <f t="shared" si="0"/>
        <v/>
      </c>
    </row>
    <row r="11" spans="1:14">
      <c r="A11" s="15" t="str">
        <f ca="1">IF(B11="","",MAX($A$1:INDIRECT(ADDRESS(ROW()-1,COLUMN(),1)))+1)</f>
        <v/>
      </c>
      <c r="B11" s="15"/>
      <c r="C11" s="16" t="str">
        <f ca="1">IF(B11="",IF(D11="","",IF(LEFT(D11)="※","",MAX(INDIRECT(ADDRESS(MATCH(MAX($A$1:INDIRECT(ADDRESS(ROW(),COLUMN()-2,1))),$A$1:INDIRECT(ADDRESS(ROW(),COLUMN()-2,1))),COLUMN(),1)):INDIRECT(ADDRESS(ROW()-1,COLUMN(),1)))+1)),1)</f>
        <v/>
      </c>
      <c r="D11" s="15"/>
      <c r="E11" s="29"/>
      <c r="F11" s="29"/>
      <c r="G11" s="181"/>
      <c r="H11" s="17"/>
      <c r="I11" s="18"/>
      <c r="J11" s="32"/>
      <c r="K11" s="119"/>
      <c r="L11" s="119"/>
      <c r="M11" s="123" t="str">
        <f t="shared" si="0"/>
        <v/>
      </c>
    </row>
    <row r="12" spans="1:14">
      <c r="A12" s="15" t="str">
        <f ca="1">IF(B12="","",MAX($A$1:INDIRECT(ADDRESS(ROW()-1,COLUMN(),1)))+1)</f>
        <v/>
      </c>
      <c r="B12" s="15"/>
      <c r="C12" s="16" t="str">
        <f ca="1">IF(B12="",IF(D12="","",IF(LEFT(D12)="※","",MAX(INDIRECT(ADDRESS(MATCH(MAX($A$1:INDIRECT(ADDRESS(ROW(),COLUMN()-2,1))),$A$1:INDIRECT(ADDRESS(ROW(),COLUMN()-2,1))),COLUMN(),1)):INDIRECT(ADDRESS(ROW()-1,COLUMN(),1)))+1)),1)</f>
        <v/>
      </c>
      <c r="D12" s="15"/>
      <c r="E12" s="29"/>
      <c r="F12" s="29"/>
      <c r="G12" s="181"/>
      <c r="H12" s="17"/>
      <c r="I12" s="18" t="s">
        <v>18</v>
      </c>
      <c r="J12" s="32" t="s">
        <v>400</v>
      </c>
      <c r="K12" s="119"/>
      <c r="L12" s="119"/>
      <c r="M12" s="123" t="str">
        <f t="shared" si="0"/>
        <v/>
      </c>
    </row>
    <row r="13" spans="1:14">
      <c r="A13" s="15" t="str">
        <f ca="1">IF(B13="","",MAX($A$1:INDIRECT(ADDRESS(ROW()-1,COLUMN(),1)))+1)</f>
        <v/>
      </c>
      <c r="B13" s="15"/>
      <c r="C13" s="16" t="str">
        <f ca="1">IF(B13="",IF(D13="","",IF(LEFT(D13)="※","",MAX(INDIRECT(ADDRESS(MATCH(MAX($A$1:INDIRECT(ADDRESS(ROW(),COLUMN()-2,1))),$A$1:INDIRECT(ADDRESS(ROW(),COLUMN()-2,1))),COLUMN(),1)):INDIRECT(ADDRESS(ROW()-1,COLUMN(),1)))+1)),1)</f>
        <v/>
      </c>
      <c r="D13" s="15"/>
      <c r="E13" s="29"/>
      <c r="F13" s="29"/>
      <c r="G13" s="181"/>
      <c r="H13" s="17"/>
      <c r="I13" s="18" t="s">
        <v>9</v>
      </c>
      <c r="J13" s="32" t="s">
        <v>409</v>
      </c>
      <c r="K13" s="119"/>
      <c r="L13" s="119"/>
      <c r="M13" s="123" t="str">
        <f t="shared" si="0"/>
        <v/>
      </c>
    </row>
    <row r="14" spans="1:14">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81"/>
      <c r="H14" s="17"/>
      <c r="I14" s="18" t="s">
        <v>9</v>
      </c>
      <c r="J14" s="32" t="s">
        <v>410</v>
      </c>
      <c r="K14" s="119"/>
      <c r="L14" s="119"/>
      <c r="M14" s="123" t="str">
        <f t="shared" si="0"/>
        <v/>
      </c>
    </row>
    <row r="15" spans="1:14">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81"/>
      <c r="H15" s="17"/>
      <c r="I15" s="18"/>
      <c r="J15" s="31"/>
      <c r="K15" s="119"/>
      <c r="L15" s="119"/>
      <c r="M15" s="123" t="str">
        <f t="shared" si="0"/>
        <v/>
      </c>
    </row>
    <row r="16" spans="1:14">
      <c r="A16" s="15" t="str">
        <f ca="1">IF(B16="","",MAX($A$1:INDIRECT(ADDRESS(ROW()-1,COLUMN(),1)))+1)</f>
        <v/>
      </c>
      <c r="B16" s="15"/>
      <c r="C16" s="16" t="str">
        <f ca="1">IF(B16="",IF(D16="","",IF(LEFT(D16)="※","",MAX(INDIRECT(ADDRESS(MATCH(MAX($A$1:INDIRECT(ADDRESS(ROW(),COLUMN()-2,1))),$A$1:INDIRECT(ADDRESS(ROW(),COLUMN()-2,1))),COLUMN(),1)):INDIRECT(ADDRESS(ROW()-1,COLUMN(),1)))+1)),1)</f>
        <v/>
      </c>
      <c r="D16" s="29"/>
      <c r="E16" s="38" t="s">
        <v>441</v>
      </c>
      <c r="F16" s="7" t="s">
        <v>426</v>
      </c>
      <c r="G16" s="182" t="s">
        <v>419</v>
      </c>
      <c r="H16" s="20">
        <v>1</v>
      </c>
      <c r="I16" s="11" t="s">
        <v>18</v>
      </c>
      <c r="J16" s="177" t="s">
        <v>427</v>
      </c>
      <c r="K16" s="120">
        <v>43296.109027777777</v>
      </c>
      <c r="L16" s="120">
        <v>43296.109027777777</v>
      </c>
      <c r="M16" s="124">
        <f t="shared" ref="M16:M23" si="1">IF(K16="","",IF(L16="","",IF(L16=K16,$N$1,L16-K16)))</f>
        <v>6.9444444444444447E-4</v>
      </c>
    </row>
    <row r="17" spans="1:13">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183"/>
      <c r="H17" s="17"/>
      <c r="I17" s="18" t="s">
        <v>18</v>
      </c>
      <c r="J17" s="176" t="s">
        <v>424</v>
      </c>
      <c r="K17" s="119"/>
      <c r="L17" s="119"/>
      <c r="M17" s="123" t="str">
        <f t="shared" si="1"/>
        <v/>
      </c>
    </row>
    <row r="18" spans="1:13">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183"/>
      <c r="H18" s="17"/>
      <c r="I18" s="18"/>
      <c r="J18" s="176" t="s">
        <v>401</v>
      </c>
      <c r="K18" s="119"/>
      <c r="L18" s="119"/>
      <c r="M18" s="123" t="str">
        <f t="shared" si="1"/>
        <v/>
      </c>
    </row>
    <row r="19" spans="1:13">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183"/>
      <c r="H19" s="17"/>
      <c r="I19" s="18"/>
      <c r="J19" s="32"/>
      <c r="K19" s="119"/>
      <c r="L19" s="119"/>
      <c r="M19" s="123" t="str">
        <f t="shared" si="1"/>
        <v/>
      </c>
    </row>
    <row r="20" spans="1:13">
      <c r="A20" s="15" t="str">
        <f ca="1">IF(B20="","",MAX($A$1:INDIRECT(ADDRESS(ROW()-1,COLUMN(),1)))+1)</f>
        <v/>
      </c>
      <c r="B20" s="15"/>
      <c r="C20" s="16" t="str">
        <f ca="1">IF(B20="",IF(D20="","",IF(LEFT(D20)="※","",MAX(INDIRECT(ADDRESS(MATCH(MAX($A$1:INDIRECT(ADDRESS(ROW(),COLUMN()-2,1))),$A$1:INDIRECT(ADDRESS(ROW(),COLUMN()-2,1))),COLUMN(),1)):INDIRECT(ADDRESS(ROW()-1,COLUMN(),1)))+1)),1)</f>
        <v/>
      </c>
      <c r="D20" s="15"/>
      <c r="E20" s="29"/>
      <c r="F20" s="29"/>
      <c r="G20" s="183"/>
      <c r="H20" s="17"/>
      <c r="I20" s="18" t="s">
        <v>18</v>
      </c>
      <c r="J20" s="32" t="s">
        <v>400</v>
      </c>
      <c r="K20" s="119"/>
      <c r="L20" s="119"/>
      <c r="M20" s="123" t="str">
        <f t="shared" si="1"/>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183"/>
      <c r="H21" s="17"/>
      <c r="I21" s="18" t="s">
        <v>9</v>
      </c>
      <c r="J21" s="32" t="s">
        <v>409</v>
      </c>
      <c r="K21" s="119"/>
      <c r="L21" s="119"/>
      <c r="M21" s="123" t="str">
        <f t="shared" si="1"/>
        <v/>
      </c>
    </row>
    <row r="22" spans="1:13">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183"/>
      <c r="H22" s="17"/>
      <c r="I22" s="18" t="s">
        <v>9</v>
      </c>
      <c r="J22" s="32" t="s">
        <v>410</v>
      </c>
      <c r="K22" s="119"/>
      <c r="L22" s="119"/>
      <c r="M22" s="123" t="str">
        <f t="shared" si="1"/>
        <v/>
      </c>
    </row>
    <row r="23" spans="1:13">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183"/>
      <c r="H23" s="17"/>
      <c r="I23" s="18"/>
      <c r="J23" s="31"/>
      <c r="K23" s="119"/>
      <c r="L23" s="119"/>
      <c r="M23" s="123" t="str">
        <f t="shared" si="1"/>
        <v/>
      </c>
    </row>
    <row r="24" spans="1:13">
      <c r="A24" s="15" t="str">
        <f ca="1">IF(B24="","",MAX($A$1:INDIRECT(ADDRESS(ROW()-1,COLUMN(),1)))+1)</f>
        <v/>
      </c>
      <c r="B24" s="15"/>
      <c r="C24" s="9">
        <f ca="1">IF(B24="",IF(D24="","",IF(LEFT(D24)="※","",MAX(INDIRECT(ADDRESS(MATCH(MAX($A$1:INDIRECT(ADDRESS(ROW(),COLUMN()-2,1))),$A$1:INDIRECT(ADDRESS(ROW(),COLUMN()-2,1))),COLUMN(),1)):INDIRECT(ADDRESS(ROW()-1,COLUMN(),1)))+1)),1)</f>
        <v>3</v>
      </c>
      <c r="D24" s="10" t="s">
        <v>264</v>
      </c>
      <c r="E24" s="38" t="s">
        <v>246</v>
      </c>
      <c r="F24" s="7" t="s">
        <v>247</v>
      </c>
      <c r="G24" s="10" t="s">
        <v>245</v>
      </c>
      <c r="H24" s="20"/>
      <c r="I24" s="11"/>
      <c r="J24" s="74" t="s">
        <v>248</v>
      </c>
      <c r="K24" s="120"/>
      <c r="L24" s="120"/>
      <c r="M24" s="124" t="str">
        <f t="shared" si="0"/>
        <v/>
      </c>
    </row>
    <row r="25" spans="1:13">
      <c r="A25" s="15" t="str">
        <f ca="1">IF(B25="","",MAX($A$1:INDIRECT(ADDRESS(ROW()-1,COLUMN(),1)))+1)</f>
        <v/>
      </c>
      <c r="B25" s="15"/>
      <c r="C25" s="16" t="str">
        <f ca="1">IF(B25="",IF(D25="","",IF(LEFT(D25)="※","",MAX(INDIRECT(ADDRESS(MATCH(MAX($A$1:INDIRECT(ADDRESS(ROW(),COLUMN()-2,1))),$A$1:INDIRECT(ADDRESS(ROW(),COLUMN()-2,1))),COLUMN(),1)):INDIRECT(ADDRESS(ROW()-1,COLUMN(),1)))+1)),1)</f>
        <v/>
      </c>
      <c r="D25" s="15"/>
      <c r="E25" s="29"/>
      <c r="F25" s="29"/>
      <c r="G25" s="29"/>
      <c r="H25" s="17"/>
      <c r="I25" s="18"/>
      <c r="J25" s="32" t="s">
        <v>402</v>
      </c>
      <c r="K25" s="119"/>
      <c r="L25" s="119"/>
      <c r="M25" s="123" t="str">
        <f t="shared" si="0"/>
        <v/>
      </c>
    </row>
    <row r="26" spans="1:13">
      <c r="A26" s="15" t="str">
        <f ca="1">IF(B26="","",MAX($A$1:INDIRECT(ADDRESS(ROW()-1,COLUMN(),1)))+1)</f>
        <v/>
      </c>
      <c r="B26" s="15"/>
      <c r="C26" s="16" t="str">
        <f ca="1">IF(B26="",IF(D26="","",IF(LEFT(D26)="※","",MAX(INDIRECT(ADDRESS(MATCH(MAX($A$1:INDIRECT(ADDRESS(ROW(),COLUMN()-2,1))),$A$1:INDIRECT(ADDRESS(ROW(),COLUMN()-2,1))),COLUMN(),1)):INDIRECT(ADDRESS(ROW()-1,COLUMN(),1)))+1)),1)</f>
        <v/>
      </c>
      <c r="D26" s="15"/>
      <c r="E26" s="29"/>
      <c r="F26" s="29"/>
      <c r="G26" s="29"/>
      <c r="H26" s="17"/>
      <c r="I26" s="18"/>
      <c r="J26" s="132" t="s">
        <v>250</v>
      </c>
      <c r="K26" s="119"/>
      <c r="L26" s="119"/>
      <c r="M26" s="123" t="str">
        <f t="shared" si="0"/>
        <v/>
      </c>
    </row>
    <row r="27" spans="1:13">
      <c r="A27" s="15" t="str">
        <f ca="1">IF(B27="","",MAX($A$1:INDIRECT(ADDRESS(ROW()-1,COLUMN(),1)))+1)</f>
        <v/>
      </c>
      <c r="B27" s="15"/>
      <c r="C27" s="16" t="str">
        <f ca="1">IF(B27="",IF(D27="","",IF(LEFT(D27)="※","",MAX(INDIRECT(ADDRESS(MATCH(MAX($A$1:INDIRECT(ADDRESS(ROW(),COLUMN()-2,1))),$A$1:INDIRECT(ADDRESS(ROW(),COLUMN()-2,1))),COLUMN(),1)):INDIRECT(ADDRESS(ROW()-1,COLUMN(),1)))+1)),1)</f>
        <v/>
      </c>
      <c r="D27" s="15"/>
      <c r="E27" s="29"/>
      <c r="F27" s="29"/>
      <c r="G27" s="29"/>
      <c r="H27" s="17"/>
      <c r="I27" s="18"/>
      <c r="J27" s="32"/>
      <c r="K27" s="119"/>
      <c r="L27" s="119"/>
      <c r="M27" s="123" t="str">
        <f t="shared" si="0"/>
        <v/>
      </c>
    </row>
    <row r="28" spans="1:13">
      <c r="A28" s="15" t="str">
        <f ca="1">IF(B28="","",MAX($A$1:INDIRECT(ADDRESS(ROW()-1,COLUMN(),1)))+1)</f>
        <v/>
      </c>
      <c r="B28" s="15"/>
      <c r="C28" s="9">
        <f ca="1">IF(B28="",IF(D28="","",IF(LEFT(D28)="※","",MAX(INDIRECT(ADDRESS(MATCH(MAX($A$1:INDIRECT(ADDRESS(ROW(),COLUMN()-2,1))),$A$1:INDIRECT(ADDRESS(ROW(),COLUMN()-2,1))),COLUMN(),1)):INDIRECT(ADDRESS(ROW()-1,COLUMN(),1)))+1)),1)</f>
        <v>4</v>
      </c>
      <c r="D28" s="10" t="s">
        <v>251</v>
      </c>
      <c r="E28" s="38" t="s">
        <v>440</v>
      </c>
      <c r="F28" s="7" t="s">
        <v>426</v>
      </c>
      <c r="G28" s="10" t="s">
        <v>245</v>
      </c>
      <c r="H28" s="20">
        <v>2</v>
      </c>
      <c r="I28" s="11"/>
      <c r="J28" s="74" t="s">
        <v>252</v>
      </c>
      <c r="K28" s="120">
        <v>43296.109722222223</v>
      </c>
      <c r="L28" s="120">
        <v>43296.111111111109</v>
      </c>
      <c r="M28" s="124">
        <f t="shared" si="0"/>
        <v>1.3888888861401938E-3</v>
      </c>
    </row>
    <row r="29" spans="1:13">
      <c r="A29" s="15" t="str">
        <f ca="1">IF(B29="","",MAX($A$1:INDIRECT(ADDRESS(ROW()-1,COLUMN(),1)))+1)</f>
        <v/>
      </c>
      <c r="B29" s="15"/>
      <c r="C29" s="16" t="str">
        <f ca="1">IF(B29="",IF(D29="","",IF(LEFT(D29)="※","",MAX(INDIRECT(ADDRESS(MATCH(MAX($A$1:INDIRECT(ADDRESS(ROW(),COLUMN()-2,1))),$A$1:INDIRECT(ADDRESS(ROW(),COLUMN()-2,1))),COLUMN(),1)):INDIRECT(ADDRESS(ROW()-1,COLUMN(),1)))+1)),1)</f>
        <v/>
      </c>
      <c r="D29" s="15"/>
      <c r="E29" s="29" t="s">
        <v>441</v>
      </c>
      <c r="F29" s="29"/>
      <c r="G29" s="29"/>
      <c r="H29" s="17"/>
      <c r="I29" s="18"/>
      <c r="J29" s="32" t="s">
        <v>249</v>
      </c>
      <c r="K29" s="119"/>
      <c r="L29" s="119"/>
      <c r="M29" s="123" t="str">
        <f t="shared" si="0"/>
        <v/>
      </c>
    </row>
    <row r="30" spans="1:13">
      <c r="A30" s="15" t="str">
        <f ca="1">IF(B30="","",MAX($A$1:INDIRECT(ADDRESS(ROW()-1,COLUMN(),1)))+1)</f>
        <v/>
      </c>
      <c r="B30" s="15"/>
      <c r="C30" s="16" t="str">
        <f ca="1">IF(B30="",IF(D30="","",IF(LEFT(D30)="※","",MAX(INDIRECT(ADDRESS(MATCH(MAX($A$1:INDIRECT(ADDRESS(ROW(),COLUMN()-2,1))),$A$1:INDIRECT(ADDRESS(ROW(),COLUMN()-2,1))),COLUMN(),1)):INDIRECT(ADDRESS(ROW()-1,COLUMN(),1)))+1)),1)</f>
        <v/>
      </c>
      <c r="D30" s="15"/>
      <c r="E30" s="29"/>
      <c r="F30" s="29"/>
      <c r="G30" s="29"/>
      <c r="H30" s="17"/>
      <c r="I30" s="18"/>
      <c r="J30" s="132" t="s">
        <v>250</v>
      </c>
      <c r="K30" s="119"/>
      <c r="L30" s="119"/>
      <c r="M30" s="123" t="str">
        <f t="shared" si="0"/>
        <v/>
      </c>
    </row>
    <row r="31" spans="1:13">
      <c r="A31" s="15" t="str">
        <f ca="1">IF(B31="","",MAX($A$1:INDIRECT(ADDRESS(ROW()-1,COLUMN(),1)))+1)</f>
        <v/>
      </c>
      <c r="B31" s="15"/>
      <c r="C31" s="16" t="str">
        <f ca="1">IF(B31="",IF(D31="","",IF(LEFT(D31)="※","",MAX(INDIRECT(ADDRESS(MATCH(MAX($A$1:INDIRECT(ADDRESS(ROW(),COLUMN()-2,1))),$A$1:INDIRECT(ADDRESS(ROW(),COLUMN()-2,1))),COLUMN(),1)):INDIRECT(ADDRESS(ROW()-1,COLUMN(),1)))+1)),1)</f>
        <v/>
      </c>
      <c r="D31" s="15"/>
      <c r="E31" s="29"/>
      <c r="F31" s="29"/>
      <c r="G31" s="29"/>
      <c r="H31" s="17"/>
      <c r="I31" s="18"/>
      <c r="J31" s="32"/>
      <c r="K31" s="119"/>
      <c r="L31" s="119"/>
      <c r="M31" s="123" t="str">
        <f t="shared" si="0"/>
        <v/>
      </c>
    </row>
    <row r="32" spans="1:13">
      <c r="A32" s="7">
        <f ca="1">IF(B32="","",MAX($A$1:INDIRECT(ADDRESS(ROW()-1,COLUMN(),1)))+1)</f>
        <v>2</v>
      </c>
      <c r="B32" s="7" t="s">
        <v>185</v>
      </c>
      <c r="C32" s="189">
        <f ca="1">IF(B32="",IF(D32="","",IF(LEFT(D32)="※","",MAX(INDIRECT(ADDRESS(MATCH(MAX($A$1:INDIRECT(ADDRESS(ROW(),COLUMN()-2,1))),$A$1:INDIRECT(ADDRESS(ROW(),COLUMN()-2,1))),COLUMN(),1)):INDIRECT(ADDRESS(ROW()-1,COLUMN(),1)))+1)),1)</f>
        <v>1</v>
      </c>
      <c r="D32" s="184" t="s">
        <v>33</v>
      </c>
      <c r="E32" s="185" t="s">
        <v>428</v>
      </c>
      <c r="F32" s="185" t="s">
        <v>429</v>
      </c>
      <c r="G32" s="184" t="s">
        <v>434</v>
      </c>
      <c r="H32" s="191"/>
      <c r="I32" s="11"/>
      <c r="J32" s="186" t="s">
        <v>442</v>
      </c>
      <c r="K32" s="194"/>
      <c r="L32" s="194"/>
      <c r="M32" s="201" t="str">
        <f t="shared" ref="M32:M33" si="2">IF(K32="","",IF(L32="","",IF(L32=K32,$M$1,L32-K32)))</f>
        <v/>
      </c>
    </row>
    <row r="33" spans="1:13">
      <c r="A33" s="15" t="str">
        <f ca="1">IF(B33="","",MAX($A$1:INDIRECT(ADDRESS(ROW()-1,COLUMN(),1)))+1)</f>
        <v/>
      </c>
      <c r="B33" s="28"/>
      <c r="C33" s="190" t="str">
        <f ca="1">IF(B33="",IF(D33="","",IF(LEFT(D33)="※","",MAX(INDIRECT(ADDRESS(MATCH(MAX($A$1:INDIRECT(ADDRESS(ROW(),COLUMN()-2,1))),$A$1:INDIRECT(ADDRESS(ROW(),COLUMN()-2,1))),COLUMN(),1)):INDIRECT(ADDRESS(ROW()-1,COLUMN(),1)))+1)),1)</f>
        <v/>
      </c>
      <c r="D33" s="187" t="s">
        <v>423</v>
      </c>
      <c r="E33" s="187"/>
      <c r="F33" s="187"/>
      <c r="G33" s="205"/>
      <c r="H33" s="192"/>
      <c r="I33" s="18"/>
      <c r="J33" s="188" t="s">
        <v>431</v>
      </c>
      <c r="K33" s="195"/>
      <c r="L33" s="195"/>
      <c r="M33" s="206" t="str">
        <f t="shared" si="2"/>
        <v/>
      </c>
    </row>
    <row r="34" spans="1:13">
      <c r="A34" s="15" t="str">
        <f ca="1">IF(B34="","",MAX($A$1:INDIRECT(ADDRESS(ROW()-1,COLUMN(),1)))+1)</f>
        <v/>
      </c>
      <c r="B34" s="28"/>
      <c r="C34" s="190" t="str">
        <f ca="1">IF(B34="",IF(D34="","",IF(LEFT(D34)="※","",MAX(INDIRECT(ADDRESS(MATCH(MAX($A$1:INDIRECT(ADDRESS(ROW(),COLUMN()-2,1))),$A$1:INDIRECT(ADDRESS(ROW(),COLUMN()-2,1))),COLUMN(),1)):INDIRECT(ADDRESS(ROW()-1,COLUMN(),1)))+1)),1)</f>
        <v/>
      </c>
      <c r="D34" s="187" t="s">
        <v>438</v>
      </c>
      <c r="E34" s="187"/>
      <c r="F34" s="187"/>
      <c r="G34" s="205"/>
      <c r="H34" s="192"/>
      <c r="I34" s="18"/>
      <c r="J34" s="188" t="s">
        <v>447</v>
      </c>
      <c r="K34" s="195"/>
      <c r="L34" s="195"/>
      <c r="M34" s="206" t="str">
        <f t="shared" ref="M34:M37" si="3">IF(K34="","",IF(L34="","",IF(L34=K34,$M$1,L34-K34)))</f>
        <v/>
      </c>
    </row>
    <row r="35" spans="1:13">
      <c r="A35" s="15" t="str">
        <f ca="1">IF(B35="","",MAX($A$1:INDIRECT(ADDRESS(ROW()-1,COLUMN(),1)))+1)</f>
        <v/>
      </c>
      <c r="B35" s="28"/>
      <c r="C35" s="190" t="str">
        <f ca="1">IF(B35="",IF(D35="","",IF(LEFT(D35)="※","",MAX(INDIRECT(ADDRESS(MATCH(MAX($A$1:INDIRECT(ADDRESS(ROW(),COLUMN()-2,1))),$A$1:INDIRECT(ADDRESS(ROW(),COLUMN()-2,1))),COLUMN(),1)):INDIRECT(ADDRESS(ROW()-1,COLUMN(),1)))+1)),1)</f>
        <v/>
      </c>
      <c r="D35" s="187"/>
      <c r="E35" s="187"/>
      <c r="F35" s="187"/>
      <c r="G35" s="205"/>
      <c r="H35" s="192"/>
      <c r="I35" s="18"/>
      <c r="J35" s="188" t="s">
        <v>448</v>
      </c>
      <c r="K35" s="195"/>
      <c r="L35" s="195"/>
      <c r="M35" s="206" t="str">
        <f t="shared" si="3"/>
        <v/>
      </c>
    </row>
    <row r="36" spans="1:13">
      <c r="A36" s="15" t="str">
        <f ca="1">IF(B36="","",MAX($A$1:INDIRECT(ADDRESS(ROW()-1,COLUMN(),1)))+1)</f>
        <v/>
      </c>
      <c r="B36" s="28"/>
      <c r="C36" s="190" t="str">
        <f ca="1">IF(B36="",IF(D36="","",IF(LEFT(D36)="※","",MAX(INDIRECT(ADDRESS(MATCH(MAX($A$1:INDIRECT(ADDRESS(ROW(),COLUMN()-2,1))),$A$1:INDIRECT(ADDRESS(ROW(),COLUMN()-2,1))),COLUMN(),1)):INDIRECT(ADDRESS(ROW()-1,COLUMN(),1)))+1)),1)</f>
        <v/>
      </c>
      <c r="D36" s="187"/>
      <c r="E36" s="187"/>
      <c r="F36" s="187"/>
      <c r="G36" s="205"/>
      <c r="H36" s="192"/>
      <c r="I36" s="18"/>
      <c r="J36" s="188"/>
      <c r="K36" s="195"/>
      <c r="L36" s="195"/>
      <c r="M36" s="206" t="str">
        <f t="shared" si="3"/>
        <v/>
      </c>
    </row>
    <row r="37" spans="1:13">
      <c r="A37" s="15" t="str">
        <f ca="1">IF(B37="","",MAX($A$1:INDIRECT(ADDRESS(ROW()-1,COLUMN(),1)))+1)</f>
        <v/>
      </c>
      <c r="B37" s="28"/>
      <c r="C37" s="190" t="str">
        <f ca="1">IF(B37="",IF(D37="","",IF(LEFT(D37)="※","",MAX(INDIRECT(ADDRESS(MATCH(MAX($A$1:INDIRECT(ADDRESS(ROW(),COLUMN()-2,1))),$A$1:INDIRECT(ADDRESS(ROW(),COLUMN()-2,1))),COLUMN(),1)):INDIRECT(ADDRESS(ROW()-1,COLUMN(),1)))+1)),1)</f>
        <v/>
      </c>
      <c r="D37" s="187"/>
      <c r="E37" s="187"/>
      <c r="F37" s="187"/>
      <c r="G37" s="205"/>
      <c r="H37" s="192"/>
      <c r="I37" s="18"/>
      <c r="J37" s="207"/>
      <c r="K37" s="195"/>
      <c r="L37" s="195"/>
      <c r="M37" s="206" t="str">
        <f t="shared" si="3"/>
        <v/>
      </c>
    </row>
    <row r="38" spans="1:13">
      <c r="A38" s="15" t="str">
        <f ca="1">IF(B38="","",MAX($A$1:INDIRECT(ADDRESS(ROW()-1,COLUMN(),1)))+1)</f>
        <v/>
      </c>
      <c r="B38" s="28"/>
      <c r="C38" s="9">
        <f ca="1">IF(B38="",IF(D38="","",IF(LEFT(D38)="※","",MAX(INDIRECT(ADDRESS(MATCH(MAX($A$1:INDIRECT(ADDRESS(ROW(),COLUMN()-2,1))),$A$1:INDIRECT(ADDRESS(ROW(),COLUMN()-2,1))),COLUMN(),1)):INDIRECT(ADDRESS(ROW()-1,COLUMN(),1)))+1)),1)</f>
        <v>2</v>
      </c>
      <c r="D38" s="38" t="s">
        <v>185</v>
      </c>
      <c r="E38" s="38" t="s">
        <v>440</v>
      </c>
      <c r="F38" s="7" t="s">
        <v>426</v>
      </c>
      <c r="G38" s="180" t="s">
        <v>419</v>
      </c>
      <c r="H38" s="211">
        <v>6</v>
      </c>
      <c r="I38" s="11" t="s">
        <v>18</v>
      </c>
      <c r="J38" s="177" t="s">
        <v>427</v>
      </c>
      <c r="K38" s="118">
        <v>43296.111111111109</v>
      </c>
      <c r="L38" s="118">
        <v>43296.115277777775</v>
      </c>
      <c r="M38" s="122">
        <f t="shared" si="0"/>
        <v>4.166666665696539E-3</v>
      </c>
    </row>
    <row r="39" spans="1:13">
      <c r="A39" s="15" t="str">
        <f ca="1">IF(B39="","",MAX($A$1:INDIRECT(ADDRESS(ROW()-1,COLUMN(),1)))+1)</f>
        <v/>
      </c>
      <c r="B39" s="28"/>
      <c r="C39" s="16" t="str">
        <f ca="1">IF(B39="",IF(D39="","",IF(LEFT(D39)="※","",MAX(INDIRECT(ADDRESS(MATCH(MAX($A$1:INDIRECT(ADDRESS(ROW(),COLUMN()-2,1))),$A$1:INDIRECT(ADDRESS(ROW(),COLUMN()-2,1))),COLUMN(),1)):INDIRECT(ADDRESS(ROW()-1,COLUMN(),1)))+1)),1)</f>
        <v/>
      </c>
      <c r="D39" s="28" t="s">
        <v>414</v>
      </c>
      <c r="E39" s="29"/>
      <c r="F39" s="29"/>
      <c r="G39" s="181"/>
      <c r="H39" s="17"/>
      <c r="I39" s="18" t="s">
        <v>18</v>
      </c>
      <c r="J39" s="176" t="s">
        <v>424</v>
      </c>
      <c r="K39" s="119"/>
      <c r="L39" s="119"/>
      <c r="M39" s="123" t="str">
        <f t="shared" si="0"/>
        <v/>
      </c>
    </row>
    <row r="40" spans="1:13">
      <c r="A40" s="15" t="str">
        <f ca="1">IF(B40="","",MAX($A$1:INDIRECT(ADDRESS(ROW()-1,COLUMN(),1)))+1)</f>
        <v/>
      </c>
      <c r="B40" s="28"/>
      <c r="C40" s="16" t="str">
        <f ca="1">IF(B40="",IF(D40="","",IF(LEFT(D40)="※","",MAX(INDIRECT(ADDRESS(MATCH(MAX($A$1:INDIRECT(ADDRESS(ROW(),COLUMN()-2,1))),$A$1:INDIRECT(ADDRESS(ROW(),COLUMN()-2,1))),COLUMN(),1)):INDIRECT(ADDRESS(ROW()-1,COLUMN(),1)))+1)),1)</f>
        <v/>
      </c>
      <c r="D40" s="28" t="s">
        <v>415</v>
      </c>
      <c r="E40" s="29"/>
      <c r="F40" s="29"/>
      <c r="G40" s="181"/>
      <c r="H40" s="17"/>
      <c r="I40" s="18"/>
      <c r="J40" s="176" t="s">
        <v>401</v>
      </c>
      <c r="K40" s="119"/>
      <c r="L40" s="119"/>
      <c r="M40" s="123" t="str">
        <f t="shared" si="0"/>
        <v/>
      </c>
    </row>
    <row r="41" spans="1:13">
      <c r="A41" s="15" t="str">
        <f ca="1">IF(B41="","",MAX($A$1:INDIRECT(ADDRESS(ROW()-1,COLUMN(),1)))+1)</f>
        <v/>
      </c>
      <c r="B41" s="28"/>
      <c r="C41" s="16" t="str">
        <f ca="1">IF(B41="",IF(D41="","",IF(LEFT(D41)="※","",MAX(INDIRECT(ADDRESS(MATCH(MAX($A$1:INDIRECT(ADDRESS(ROW(),COLUMN()-2,1))),$A$1:INDIRECT(ADDRESS(ROW(),COLUMN()-2,1))),COLUMN(),1)):INDIRECT(ADDRESS(ROW()-1,COLUMN(),1)))+1)),1)</f>
        <v/>
      </c>
      <c r="D41" s="28" t="s">
        <v>416</v>
      </c>
      <c r="E41" s="29"/>
      <c r="F41" s="29"/>
      <c r="G41" s="181"/>
      <c r="H41" s="17"/>
      <c r="I41" s="18" t="s">
        <v>406</v>
      </c>
      <c r="J41" s="19" t="s">
        <v>407</v>
      </c>
      <c r="K41" s="119"/>
      <c r="L41" s="119"/>
      <c r="M41" s="123" t="str">
        <f t="shared" si="0"/>
        <v/>
      </c>
    </row>
    <row r="42" spans="1:13">
      <c r="A42" s="15" t="str">
        <f ca="1">IF(B42="","",MAX($A$1:INDIRECT(ADDRESS(ROW()-1,COLUMN(),1)))+1)</f>
        <v/>
      </c>
      <c r="B42" s="28"/>
      <c r="C42" s="16" t="str">
        <f ca="1">IF(B42="",IF(D42="","",IF(LEFT(D42)="※","",MAX(INDIRECT(ADDRESS(MATCH(MAX($A$1:INDIRECT(ADDRESS(ROW(),COLUMN()-2,1))),$A$1:INDIRECT(ADDRESS(ROW(),COLUMN()-2,1))),COLUMN(),1)):INDIRECT(ADDRESS(ROW()-1,COLUMN(),1)))+1)),1)</f>
        <v/>
      </c>
      <c r="D42" s="28" t="s">
        <v>417</v>
      </c>
      <c r="E42" s="29"/>
      <c r="F42" s="15"/>
      <c r="G42" s="181"/>
      <c r="H42" s="17"/>
      <c r="I42" s="18"/>
      <c r="J42" s="19" t="s">
        <v>405</v>
      </c>
      <c r="K42" s="119"/>
      <c r="L42" s="119"/>
      <c r="M42" s="123" t="str">
        <f t="shared" si="0"/>
        <v/>
      </c>
    </row>
    <row r="43" spans="1:13">
      <c r="A43" s="15" t="str">
        <f ca="1">IF(B43="","",MAX($A$1:INDIRECT(ADDRESS(ROW()-1,COLUMN(),1)))+1)</f>
        <v/>
      </c>
      <c r="B43" s="28"/>
      <c r="C43" s="16" t="str">
        <f ca="1">IF(B43="",IF(D43="","",IF(LEFT(D43)="※","",MAX(INDIRECT(ADDRESS(MATCH(MAX($A$1:INDIRECT(ADDRESS(ROW(),COLUMN()-2,1))),$A$1:INDIRECT(ADDRESS(ROW(),COLUMN()-2,1))),COLUMN(),1)):INDIRECT(ADDRESS(ROW()-1,COLUMN(),1)))+1)),1)</f>
        <v/>
      </c>
      <c r="D43" s="28"/>
      <c r="E43" s="29"/>
      <c r="F43" s="15"/>
      <c r="G43" s="181"/>
      <c r="H43" s="17"/>
      <c r="I43" s="18"/>
      <c r="J43" s="34"/>
      <c r="K43" s="119"/>
      <c r="L43" s="119"/>
      <c r="M43" s="123" t="str">
        <f t="shared" si="0"/>
        <v/>
      </c>
    </row>
    <row r="44" spans="1:13">
      <c r="A44" s="15" t="str">
        <f ca="1">IF(B44="","",MAX($A$1:INDIRECT(ADDRESS(ROW()-1,COLUMN(),1)))+1)</f>
        <v/>
      </c>
      <c r="B44" s="28"/>
      <c r="C44" s="16" t="str">
        <f ca="1">IF(B44="",IF(D44="","",IF(LEFT(D44)="※","",MAX(INDIRECT(ADDRESS(MATCH(MAX($A$1:INDIRECT(ADDRESS(ROW(),COLUMN()-2,1))),$A$1:INDIRECT(ADDRESS(ROW(),COLUMN()-2,1))),COLUMN(),1)):INDIRECT(ADDRESS(ROW()-1,COLUMN(),1)))+1)),1)</f>
        <v/>
      </c>
      <c r="D44" s="28"/>
      <c r="E44" s="29"/>
      <c r="F44" s="15"/>
      <c r="G44" s="181"/>
      <c r="H44" s="17"/>
      <c r="I44" s="18" t="s">
        <v>404</v>
      </c>
      <c r="J44" s="34" t="s">
        <v>403</v>
      </c>
      <c r="K44" s="119"/>
      <c r="L44" s="119"/>
      <c r="M44" s="123" t="str">
        <f t="shared" si="0"/>
        <v/>
      </c>
    </row>
    <row r="45" spans="1:13">
      <c r="A45" s="15" t="str">
        <f ca="1">IF(B45="","",MAX($A$1:INDIRECT(ADDRESS(ROW()-1,COLUMN(),1)))+1)</f>
        <v/>
      </c>
      <c r="B45" s="28"/>
      <c r="C45" s="16" t="str">
        <f ca="1">IF(B45="",IF(D45="","",IF(LEFT(D45)="※","",MAX(INDIRECT(ADDRESS(MATCH(MAX($A$1:INDIRECT(ADDRESS(ROW(),COLUMN()-2,1))),$A$1:INDIRECT(ADDRESS(ROW(),COLUMN()-2,1))),COLUMN(),1)):INDIRECT(ADDRESS(ROW()-1,COLUMN(),1)))+1)),1)</f>
        <v/>
      </c>
      <c r="D45" s="28"/>
      <c r="E45" s="29"/>
      <c r="F45" s="15"/>
      <c r="G45" s="181"/>
      <c r="H45" s="17"/>
      <c r="I45" s="18" t="s">
        <v>46</v>
      </c>
      <c r="J45" s="34" t="s">
        <v>47</v>
      </c>
      <c r="K45" s="119"/>
      <c r="L45" s="119"/>
      <c r="M45" s="123" t="str">
        <f t="shared" si="0"/>
        <v/>
      </c>
    </row>
    <row r="46" spans="1:13" ht="15" customHeight="1">
      <c r="A46" s="15" t="str">
        <f ca="1">IF(B46="","",MAX($A$1:INDIRECT(ADDRESS(ROW()-1,COLUMN(),1)))+1)</f>
        <v/>
      </c>
      <c r="B46" s="28"/>
      <c r="C46" s="16" t="str">
        <f ca="1">IF(B46="",IF(D46="","",IF(LEFT(D46)="※","",MAX(INDIRECT(ADDRESS(MATCH(MAX($A$1:INDIRECT(ADDRESS(ROW(),COLUMN()-2,1))),$A$1:INDIRECT(ADDRESS(ROW(),COLUMN()-2,1))),COLUMN(),1)):INDIRECT(ADDRESS(ROW()-1,COLUMN(),1)))+1)),1)</f>
        <v/>
      </c>
      <c r="D46" s="15"/>
      <c r="E46" s="29"/>
      <c r="F46" s="15"/>
      <c r="G46" s="181"/>
      <c r="H46" s="17"/>
      <c r="I46" s="18"/>
      <c r="J46" s="19" t="s">
        <v>48</v>
      </c>
      <c r="K46" s="30"/>
      <c r="L46" s="30"/>
      <c r="M46" s="123" t="str">
        <f>IF(K46="","",IF(L46="","",IF(L46=K46,$N$1,L46-K46)))</f>
        <v/>
      </c>
    </row>
    <row r="47" spans="1:13">
      <c r="A47" s="15" t="str">
        <f ca="1">IF(B47="","",MAX($A$1:INDIRECT(ADDRESS(ROW()-1,COLUMN(),1)))+1)</f>
        <v/>
      </c>
      <c r="B47" s="28"/>
      <c r="C47" s="16" t="str">
        <f ca="1">IF(B47="",IF(D47="","",IF(LEFT(D47)="※","",MAX(INDIRECT(ADDRESS(MATCH(MAX($A$1:INDIRECT(ADDRESS(ROW(),COLUMN()-2,1))),$A$1:INDIRECT(ADDRESS(ROW(),COLUMN()-2,1))),COLUMN(),1)):INDIRECT(ADDRESS(ROW()-1,COLUMN(),1)))+1)),1)</f>
        <v/>
      </c>
      <c r="D47" s="15"/>
      <c r="E47" s="29"/>
      <c r="F47" s="15"/>
      <c r="G47" s="181"/>
      <c r="H47" s="17"/>
      <c r="I47" s="18"/>
      <c r="J47" s="22" t="s">
        <v>191</v>
      </c>
      <c r="K47" s="30"/>
      <c r="L47" s="30"/>
      <c r="M47" s="123" t="str">
        <f>IF(K47="","",IF(L47="","",IF(L47=K47,$N$1,L47-K47)))</f>
        <v/>
      </c>
    </row>
    <row r="48" spans="1:13">
      <c r="A48" s="15" t="str">
        <f ca="1">IF(B48="","",MAX($A$1:INDIRECT(ADDRESS(ROW()-1,COLUMN(),1)))+1)</f>
        <v/>
      </c>
      <c r="B48" s="28"/>
      <c r="C48" s="16" t="str">
        <f ca="1">IF(B48="",IF(D48="","",IF(LEFT(D48)="※","",MAX(INDIRECT(ADDRESS(MATCH(MAX($A$1:INDIRECT(ADDRESS(ROW(),COLUMN()-2,1))),$A$1:INDIRECT(ADDRESS(ROW(),COLUMN()-2,1))),COLUMN(),1)):INDIRECT(ADDRESS(ROW()-1,COLUMN(),1)))+1)),1)</f>
        <v/>
      </c>
      <c r="D48" s="28"/>
      <c r="E48" s="29"/>
      <c r="F48" s="15"/>
      <c r="G48" s="181"/>
      <c r="H48" s="17"/>
      <c r="I48" s="18"/>
      <c r="J48" s="19"/>
      <c r="K48" s="119"/>
      <c r="L48" s="119"/>
      <c r="M48" s="123" t="str">
        <f t="shared" ref="M48:M75" si="4">IF(K48="","",IF(L48="","",IF(L48=K48,$N$1,L48-K48)))</f>
        <v/>
      </c>
    </row>
    <row r="49" spans="1:13">
      <c r="A49" s="15" t="str">
        <f ca="1">IF(B49="","",MAX($A$1:INDIRECT(ADDRESS(ROW()-1,COLUMN(),1)))+1)</f>
        <v/>
      </c>
      <c r="B49" s="28"/>
      <c r="C49" s="16" t="str">
        <f ca="1">IF(B49="",IF(D49="","",IF(LEFT(D49)="※","",MAX(INDIRECT(ADDRESS(MATCH(MAX($A$1:INDIRECT(ADDRESS(ROW(),COLUMN()-2,1))),$A$1:INDIRECT(ADDRESS(ROW(),COLUMN()-2,1))),COLUMN(),1)):INDIRECT(ADDRESS(ROW()-1,COLUMN(),1)))+1)),1)</f>
        <v/>
      </c>
      <c r="D49" s="28"/>
      <c r="E49" s="29"/>
      <c r="F49" s="15"/>
      <c r="G49" s="181"/>
      <c r="H49" s="17"/>
      <c r="I49" s="18" t="s">
        <v>192</v>
      </c>
      <c r="J49" s="19" t="s">
        <v>408</v>
      </c>
      <c r="K49" s="119"/>
      <c r="L49" s="119"/>
      <c r="M49" s="123" t="str">
        <f t="shared" si="4"/>
        <v/>
      </c>
    </row>
    <row r="50" spans="1:13">
      <c r="A50" s="15" t="str">
        <f ca="1">IF(B50="","",MAX($A$1:INDIRECT(ADDRESS(ROW()-1,COLUMN(),1)))+1)</f>
        <v/>
      </c>
      <c r="B50" s="28"/>
      <c r="C50" s="16" t="str">
        <f ca="1">IF(B50="",IF(D50="","",IF(LEFT(D50)="※","",MAX(INDIRECT(ADDRESS(MATCH(MAX($A$1:INDIRECT(ADDRESS(ROW(),COLUMN()-2,1))),$A$1:INDIRECT(ADDRESS(ROW(),COLUMN()-2,1))),COLUMN(),1)):INDIRECT(ADDRESS(ROW()-1,COLUMN(),1)))+1)),1)</f>
        <v/>
      </c>
      <c r="D50" s="28"/>
      <c r="E50" s="29"/>
      <c r="F50" s="15"/>
      <c r="G50" s="181"/>
      <c r="H50" s="17"/>
      <c r="I50" s="18" t="s">
        <v>192</v>
      </c>
      <c r="J50" s="19" t="s">
        <v>193</v>
      </c>
      <c r="K50" s="119"/>
      <c r="L50" s="119"/>
      <c r="M50" s="123" t="str">
        <f t="shared" si="4"/>
        <v/>
      </c>
    </row>
    <row r="51" spans="1:13">
      <c r="A51" s="15" t="str">
        <f ca="1">IF(B51="","",MAX($A$1:INDIRECT(ADDRESS(ROW()-1,COLUMN(),1)))+1)</f>
        <v/>
      </c>
      <c r="B51" s="28"/>
      <c r="C51" s="16" t="str">
        <f ca="1">IF(B51="",IF(D51="","",IF(LEFT(D51)="※","",MAX(INDIRECT(ADDRESS(MATCH(MAX($A$1:INDIRECT(ADDRESS(ROW(),COLUMN()-2,1))),$A$1:INDIRECT(ADDRESS(ROW(),COLUMN()-2,1))),COLUMN(),1)):INDIRECT(ADDRESS(ROW()-1,COLUMN(),1)))+1)),1)</f>
        <v/>
      </c>
      <c r="D51" s="28"/>
      <c r="E51" s="29"/>
      <c r="F51" s="15"/>
      <c r="G51" s="181"/>
      <c r="H51" s="17"/>
      <c r="I51" s="18" t="s">
        <v>192</v>
      </c>
      <c r="J51" s="19" t="s">
        <v>194</v>
      </c>
      <c r="K51" s="119"/>
      <c r="L51" s="119"/>
      <c r="M51" s="123" t="str">
        <f t="shared" si="4"/>
        <v/>
      </c>
    </row>
    <row r="52" spans="1:13">
      <c r="A52" s="15" t="str">
        <f ca="1">IF(B52="","",MAX($A$1:INDIRECT(ADDRESS(ROW()-1,COLUMN(),1)))+1)</f>
        <v/>
      </c>
      <c r="B52" s="28"/>
      <c r="C52" s="16" t="str">
        <f ca="1">IF(B52="",IF(D52="","",IF(LEFT(D52)="※","",MAX(INDIRECT(ADDRESS(MATCH(MAX($A$1:INDIRECT(ADDRESS(ROW(),COLUMN()-2,1))),$A$1:INDIRECT(ADDRESS(ROW(),COLUMN()-2,1))),COLUMN(),1)):INDIRECT(ADDRESS(ROW()-1,COLUMN(),1)))+1)),1)</f>
        <v/>
      </c>
      <c r="D52" s="28"/>
      <c r="E52" s="110"/>
      <c r="F52" s="110"/>
      <c r="G52" s="181"/>
      <c r="H52" s="24"/>
      <c r="I52" s="25"/>
      <c r="J52" s="136"/>
      <c r="K52" s="121"/>
      <c r="L52" s="121"/>
      <c r="M52" s="125" t="str">
        <f t="shared" si="4"/>
        <v/>
      </c>
    </row>
    <row r="53" spans="1:13">
      <c r="A53" s="15" t="str">
        <f ca="1">IF(B53="","",MAX($A$1:INDIRECT(ADDRESS(ROW()-1,COLUMN(),1)))+1)</f>
        <v/>
      </c>
      <c r="B53" s="28"/>
      <c r="C53" s="16" t="str">
        <f ca="1">IF(B53="",IF(D53="","",IF(LEFT(D53)="※","",MAX(INDIRECT(ADDRESS(MATCH(MAX($A$1:INDIRECT(ADDRESS(ROW(),COLUMN()-2,1))),$A$1:INDIRECT(ADDRESS(ROW(),COLUMN()-2,1))),COLUMN(),1)):INDIRECT(ADDRESS(ROW()-1,COLUMN(),1)))+1)),1)</f>
        <v/>
      </c>
      <c r="D53" s="29"/>
      <c r="E53" s="38" t="s">
        <v>441</v>
      </c>
      <c r="F53" s="7" t="s">
        <v>426</v>
      </c>
      <c r="G53" s="182" t="s">
        <v>419</v>
      </c>
      <c r="H53" s="211">
        <v>6</v>
      </c>
      <c r="I53" s="11" t="s">
        <v>18</v>
      </c>
      <c r="J53" s="177" t="s">
        <v>427</v>
      </c>
      <c r="K53" s="118">
        <v>43296.115277777775</v>
      </c>
      <c r="L53" s="118">
        <v>43296.118750000001</v>
      </c>
      <c r="M53" s="122">
        <f t="shared" si="4"/>
        <v>3.4722222262644209E-3</v>
      </c>
    </row>
    <row r="54" spans="1:13">
      <c r="A54" s="15" t="str">
        <f ca="1">IF(B54="","",MAX($A$1:INDIRECT(ADDRESS(ROW()-1,COLUMN(),1)))+1)</f>
        <v/>
      </c>
      <c r="B54" s="28"/>
      <c r="C54" s="16" t="str">
        <f ca="1">IF(B54="",IF(D54="","",IF(LEFT(D54)="※","",MAX(INDIRECT(ADDRESS(MATCH(MAX($A$1:INDIRECT(ADDRESS(ROW(),COLUMN()-2,1))),$A$1:INDIRECT(ADDRESS(ROW(),COLUMN()-2,1))),COLUMN(),1)):INDIRECT(ADDRESS(ROW()-1,COLUMN(),1)))+1)),1)</f>
        <v/>
      </c>
      <c r="D54" s="28"/>
      <c r="E54" s="29"/>
      <c r="F54" s="29"/>
      <c r="G54" s="183"/>
      <c r="H54" s="17"/>
      <c r="I54" s="18" t="s">
        <v>18</v>
      </c>
      <c r="J54" s="176" t="s">
        <v>424</v>
      </c>
      <c r="K54" s="119"/>
      <c r="L54" s="119"/>
      <c r="M54" s="123" t="str">
        <f t="shared" si="4"/>
        <v/>
      </c>
    </row>
    <row r="55" spans="1:13">
      <c r="A55" s="15" t="str">
        <f ca="1">IF(B55="","",MAX($A$1:INDIRECT(ADDRESS(ROW()-1,COLUMN(),1)))+1)</f>
        <v/>
      </c>
      <c r="B55" s="28"/>
      <c r="C55" s="16" t="str">
        <f ca="1">IF(B55="",IF(D55="","",IF(LEFT(D55)="※","",MAX(INDIRECT(ADDRESS(MATCH(MAX($A$1:INDIRECT(ADDRESS(ROW(),COLUMN()-2,1))),$A$1:INDIRECT(ADDRESS(ROW(),COLUMN()-2,1))),COLUMN(),1)):INDIRECT(ADDRESS(ROW()-1,COLUMN(),1)))+1)),1)</f>
        <v/>
      </c>
      <c r="D55" s="28"/>
      <c r="E55" s="29"/>
      <c r="F55" s="29"/>
      <c r="G55" s="183"/>
      <c r="H55" s="17"/>
      <c r="I55" s="18"/>
      <c r="J55" s="176" t="s">
        <v>401</v>
      </c>
      <c r="K55" s="119"/>
      <c r="L55" s="119"/>
      <c r="M55" s="123" t="str">
        <f t="shared" si="4"/>
        <v/>
      </c>
    </row>
    <row r="56" spans="1:13">
      <c r="A56" s="15" t="str">
        <f ca="1">IF(B56="","",MAX($A$1:INDIRECT(ADDRESS(ROW()-1,COLUMN(),1)))+1)</f>
        <v/>
      </c>
      <c r="B56" s="28"/>
      <c r="C56" s="16" t="str">
        <f ca="1">IF(B56="",IF(D56="","",IF(LEFT(D56)="※","",MAX(INDIRECT(ADDRESS(MATCH(MAX($A$1:INDIRECT(ADDRESS(ROW(),COLUMN()-2,1))),$A$1:INDIRECT(ADDRESS(ROW(),COLUMN()-2,1))),COLUMN(),1)):INDIRECT(ADDRESS(ROW()-1,COLUMN(),1)))+1)),1)</f>
        <v/>
      </c>
      <c r="D56" s="28"/>
      <c r="E56" s="29"/>
      <c r="F56" s="29"/>
      <c r="G56" s="183"/>
      <c r="H56" s="17"/>
      <c r="I56" s="18" t="s">
        <v>406</v>
      </c>
      <c r="J56" s="19" t="s">
        <v>407</v>
      </c>
      <c r="K56" s="119"/>
      <c r="L56" s="119"/>
      <c r="M56" s="123" t="str">
        <f t="shared" si="4"/>
        <v/>
      </c>
    </row>
    <row r="57" spans="1:13">
      <c r="A57" s="15" t="str">
        <f ca="1">IF(B57="","",MAX($A$1:INDIRECT(ADDRESS(ROW()-1,COLUMN(),1)))+1)</f>
        <v/>
      </c>
      <c r="B57" s="28"/>
      <c r="C57" s="16" t="str">
        <f ca="1">IF(B57="",IF(D57="","",IF(LEFT(D57)="※","",MAX(INDIRECT(ADDRESS(MATCH(MAX($A$1:INDIRECT(ADDRESS(ROW(),COLUMN()-2,1))),$A$1:INDIRECT(ADDRESS(ROW(),COLUMN()-2,1))),COLUMN(),1)):INDIRECT(ADDRESS(ROW()-1,COLUMN(),1)))+1)),1)</f>
        <v/>
      </c>
      <c r="D57" s="28"/>
      <c r="E57" s="29"/>
      <c r="F57" s="15"/>
      <c r="G57" s="183"/>
      <c r="H57" s="17"/>
      <c r="I57" s="18"/>
      <c r="J57" s="19" t="s">
        <v>405</v>
      </c>
      <c r="K57" s="119"/>
      <c r="L57" s="119"/>
      <c r="M57" s="123" t="str">
        <f t="shared" si="4"/>
        <v/>
      </c>
    </row>
    <row r="58" spans="1:13">
      <c r="A58" s="15" t="str">
        <f ca="1">IF(B58="","",MAX($A$1:INDIRECT(ADDRESS(ROW()-1,COLUMN(),1)))+1)</f>
        <v/>
      </c>
      <c r="B58" s="28"/>
      <c r="C58" s="16" t="str">
        <f ca="1">IF(B58="",IF(D58="","",IF(LEFT(D58)="※","",MAX(INDIRECT(ADDRESS(MATCH(MAX($A$1:INDIRECT(ADDRESS(ROW(),COLUMN()-2,1))),$A$1:INDIRECT(ADDRESS(ROW(),COLUMN()-2,1))),COLUMN(),1)):INDIRECT(ADDRESS(ROW()-1,COLUMN(),1)))+1)),1)</f>
        <v/>
      </c>
      <c r="D58" s="28"/>
      <c r="E58" s="29"/>
      <c r="F58" s="15"/>
      <c r="G58" s="183"/>
      <c r="H58" s="17"/>
      <c r="I58" s="18"/>
      <c r="J58" s="34"/>
      <c r="K58" s="119"/>
      <c r="L58" s="119"/>
      <c r="M58" s="123" t="str">
        <f t="shared" si="4"/>
        <v/>
      </c>
    </row>
    <row r="59" spans="1:13">
      <c r="A59" s="15" t="str">
        <f ca="1">IF(B59="","",MAX($A$1:INDIRECT(ADDRESS(ROW()-1,COLUMN(),1)))+1)</f>
        <v/>
      </c>
      <c r="B59" s="28"/>
      <c r="C59" s="16" t="str">
        <f ca="1">IF(B59="",IF(D59="","",IF(LEFT(D59)="※","",MAX(INDIRECT(ADDRESS(MATCH(MAX($A$1:INDIRECT(ADDRESS(ROW(),COLUMN()-2,1))),$A$1:INDIRECT(ADDRESS(ROW(),COLUMN()-2,1))),COLUMN(),1)):INDIRECT(ADDRESS(ROW()-1,COLUMN(),1)))+1)),1)</f>
        <v/>
      </c>
      <c r="D59" s="28"/>
      <c r="E59" s="29"/>
      <c r="F59" s="15"/>
      <c r="G59" s="183"/>
      <c r="H59" s="17"/>
      <c r="I59" s="18" t="s">
        <v>404</v>
      </c>
      <c r="J59" s="34" t="s">
        <v>403</v>
      </c>
      <c r="K59" s="119"/>
      <c r="L59" s="119"/>
      <c r="M59" s="123" t="str">
        <f t="shared" si="4"/>
        <v/>
      </c>
    </row>
    <row r="60" spans="1:13">
      <c r="A60" s="15" t="str">
        <f ca="1">IF(B60="","",MAX($A$1:INDIRECT(ADDRESS(ROW()-1,COLUMN(),1)))+1)</f>
        <v/>
      </c>
      <c r="B60" s="28"/>
      <c r="C60" s="16" t="str">
        <f ca="1">IF(B60="",IF(D60="","",IF(LEFT(D60)="※","",MAX(INDIRECT(ADDRESS(MATCH(MAX($A$1:INDIRECT(ADDRESS(ROW(),COLUMN()-2,1))),$A$1:INDIRECT(ADDRESS(ROW(),COLUMN()-2,1))),COLUMN(),1)):INDIRECT(ADDRESS(ROW()-1,COLUMN(),1)))+1)),1)</f>
        <v/>
      </c>
      <c r="D60" s="28"/>
      <c r="E60" s="29"/>
      <c r="F60" s="15"/>
      <c r="G60" s="183"/>
      <c r="H60" s="17"/>
      <c r="I60" s="18" t="s">
        <v>46</v>
      </c>
      <c r="J60" s="34" t="s">
        <v>47</v>
      </c>
      <c r="K60" s="119"/>
      <c r="L60" s="119"/>
      <c r="M60" s="123" t="str">
        <f t="shared" si="4"/>
        <v/>
      </c>
    </row>
    <row r="61" spans="1:13" ht="15" customHeight="1">
      <c r="A61" s="15" t="str">
        <f ca="1">IF(B61="","",MAX($A$1:INDIRECT(ADDRESS(ROW()-1,COLUMN(),1)))+1)</f>
        <v/>
      </c>
      <c r="B61" s="28"/>
      <c r="C61" s="16" t="str">
        <f ca="1">IF(B61="",IF(D61="","",IF(LEFT(D61)="※","",MAX(INDIRECT(ADDRESS(MATCH(MAX($A$1:INDIRECT(ADDRESS(ROW(),COLUMN()-2,1))),$A$1:INDIRECT(ADDRESS(ROW(),COLUMN()-2,1))),COLUMN(),1)):INDIRECT(ADDRESS(ROW()-1,COLUMN(),1)))+1)),1)</f>
        <v/>
      </c>
      <c r="D61" s="15"/>
      <c r="E61" s="29"/>
      <c r="F61" s="15"/>
      <c r="G61" s="183"/>
      <c r="H61" s="17"/>
      <c r="I61" s="18"/>
      <c r="J61" s="19" t="s">
        <v>48</v>
      </c>
      <c r="K61" s="30"/>
      <c r="L61" s="30"/>
      <c r="M61" s="123" t="str">
        <f>IF(K61="","",IF(L61="","",IF(L61=K61,$N$1,L61-K61)))</f>
        <v/>
      </c>
    </row>
    <row r="62" spans="1:13">
      <c r="A62" s="15" t="str">
        <f ca="1">IF(B62="","",MAX($A$1:INDIRECT(ADDRESS(ROW()-1,COLUMN(),1)))+1)</f>
        <v/>
      </c>
      <c r="B62" s="28"/>
      <c r="C62" s="16" t="str">
        <f ca="1">IF(B62="",IF(D62="","",IF(LEFT(D62)="※","",MAX(INDIRECT(ADDRESS(MATCH(MAX($A$1:INDIRECT(ADDRESS(ROW(),COLUMN()-2,1))),$A$1:INDIRECT(ADDRESS(ROW(),COLUMN()-2,1))),COLUMN(),1)):INDIRECT(ADDRESS(ROW()-1,COLUMN(),1)))+1)),1)</f>
        <v/>
      </c>
      <c r="D62" s="15"/>
      <c r="E62" s="29"/>
      <c r="F62" s="15"/>
      <c r="G62" s="183"/>
      <c r="H62" s="17"/>
      <c r="I62" s="18"/>
      <c r="J62" s="22" t="s">
        <v>191</v>
      </c>
      <c r="K62" s="30"/>
      <c r="L62" s="30"/>
      <c r="M62" s="123" t="str">
        <f>IF(K62="","",IF(L62="","",IF(L62=K62,$N$1,L62-K62)))</f>
        <v/>
      </c>
    </row>
    <row r="63" spans="1:13">
      <c r="A63" s="15" t="str">
        <f ca="1">IF(B63="","",MAX($A$1:INDIRECT(ADDRESS(ROW()-1,COLUMN(),1)))+1)</f>
        <v/>
      </c>
      <c r="B63" s="28"/>
      <c r="C63" s="16" t="str">
        <f ca="1">IF(B63="",IF(D63="","",IF(LEFT(D63)="※","",MAX(INDIRECT(ADDRESS(MATCH(MAX($A$1:INDIRECT(ADDRESS(ROW(),COLUMN()-2,1))),$A$1:INDIRECT(ADDRESS(ROW(),COLUMN()-2,1))),COLUMN(),1)):INDIRECT(ADDRESS(ROW()-1,COLUMN(),1)))+1)),1)</f>
        <v/>
      </c>
      <c r="D63" s="28"/>
      <c r="E63" s="29"/>
      <c r="F63" s="15"/>
      <c r="G63" s="183"/>
      <c r="H63" s="17"/>
      <c r="I63" s="18"/>
      <c r="J63" s="19"/>
      <c r="K63" s="119"/>
      <c r="L63" s="119"/>
      <c r="M63" s="123" t="str">
        <f t="shared" ref="M63:M67" si="5">IF(K63="","",IF(L63="","",IF(L63=K63,$N$1,L63-K63)))</f>
        <v/>
      </c>
    </row>
    <row r="64" spans="1:13">
      <c r="A64" s="15" t="str">
        <f ca="1">IF(B64="","",MAX($A$1:INDIRECT(ADDRESS(ROW()-1,COLUMN(),1)))+1)</f>
        <v/>
      </c>
      <c r="B64" s="28"/>
      <c r="C64" s="16" t="str">
        <f ca="1">IF(B64="",IF(D64="","",IF(LEFT(D64)="※","",MAX(INDIRECT(ADDRESS(MATCH(MAX($A$1:INDIRECT(ADDRESS(ROW(),COLUMN()-2,1))),$A$1:INDIRECT(ADDRESS(ROW(),COLUMN()-2,1))),COLUMN(),1)):INDIRECT(ADDRESS(ROW()-1,COLUMN(),1)))+1)),1)</f>
        <v/>
      </c>
      <c r="D64" s="28"/>
      <c r="E64" s="29"/>
      <c r="F64" s="15"/>
      <c r="G64" s="183"/>
      <c r="H64" s="17"/>
      <c r="I64" s="18" t="s">
        <v>192</v>
      </c>
      <c r="J64" s="19" t="s">
        <v>408</v>
      </c>
      <c r="K64" s="119"/>
      <c r="L64" s="119"/>
      <c r="M64" s="123" t="str">
        <f t="shared" si="5"/>
        <v/>
      </c>
    </row>
    <row r="65" spans="1:13">
      <c r="A65" s="15" t="str">
        <f ca="1">IF(B65="","",MAX($A$1:INDIRECT(ADDRESS(ROW()-1,COLUMN(),1)))+1)</f>
        <v/>
      </c>
      <c r="B65" s="28"/>
      <c r="C65" s="16" t="str">
        <f ca="1">IF(B65="",IF(D65="","",IF(LEFT(D65)="※","",MAX(INDIRECT(ADDRESS(MATCH(MAX($A$1:INDIRECT(ADDRESS(ROW(),COLUMN()-2,1))),$A$1:INDIRECT(ADDRESS(ROW(),COLUMN()-2,1))),COLUMN(),1)):INDIRECT(ADDRESS(ROW()-1,COLUMN(),1)))+1)),1)</f>
        <v/>
      </c>
      <c r="D65" s="28"/>
      <c r="E65" s="29"/>
      <c r="F65" s="15"/>
      <c r="G65" s="183"/>
      <c r="H65" s="17"/>
      <c r="I65" s="18" t="s">
        <v>192</v>
      </c>
      <c r="J65" s="19" t="s">
        <v>193</v>
      </c>
      <c r="K65" s="119"/>
      <c r="L65" s="119"/>
      <c r="M65" s="123" t="str">
        <f t="shared" si="5"/>
        <v/>
      </c>
    </row>
    <row r="66" spans="1:13">
      <c r="A66" s="15" t="str">
        <f ca="1">IF(B66="","",MAX($A$1:INDIRECT(ADDRESS(ROW()-1,COLUMN(),1)))+1)</f>
        <v/>
      </c>
      <c r="B66" s="28"/>
      <c r="C66" s="16" t="str">
        <f ca="1">IF(B66="",IF(D66="","",IF(LEFT(D66)="※","",MAX(INDIRECT(ADDRESS(MATCH(MAX($A$1:INDIRECT(ADDRESS(ROW(),COLUMN()-2,1))),$A$1:INDIRECT(ADDRESS(ROW(),COLUMN()-2,1))),COLUMN(),1)):INDIRECT(ADDRESS(ROW()-1,COLUMN(),1)))+1)),1)</f>
        <v/>
      </c>
      <c r="D66" s="28"/>
      <c r="E66" s="29"/>
      <c r="F66" s="15"/>
      <c r="G66" s="183"/>
      <c r="H66" s="17"/>
      <c r="I66" s="18" t="s">
        <v>192</v>
      </c>
      <c r="J66" s="19" t="s">
        <v>194</v>
      </c>
      <c r="K66" s="119"/>
      <c r="L66" s="119"/>
      <c r="M66" s="123" t="str">
        <f t="shared" si="5"/>
        <v/>
      </c>
    </row>
    <row r="67" spans="1:13">
      <c r="A67" s="15" t="str">
        <f ca="1">IF(B67="","",MAX($A$1:INDIRECT(ADDRESS(ROW()-1,COLUMN(),1)))+1)</f>
        <v/>
      </c>
      <c r="B67" s="28"/>
      <c r="C67" s="36" t="str">
        <f ca="1">IF(B67="",IF(D67="","",IF(LEFT(D67)="※","",MAX(INDIRECT(ADDRESS(MATCH(MAX($A$1:INDIRECT(ADDRESS(ROW(),COLUMN()-2,1))),$A$1:INDIRECT(ADDRESS(ROW(),COLUMN()-2,1))),COLUMN(),1)):INDIRECT(ADDRESS(ROW()-1,COLUMN(),1)))+1)),1)</f>
        <v/>
      </c>
      <c r="D67" s="37"/>
      <c r="E67" s="110"/>
      <c r="F67" s="110"/>
      <c r="G67" s="183"/>
      <c r="H67" s="24"/>
      <c r="I67" s="25"/>
      <c r="J67" s="136"/>
      <c r="K67" s="121"/>
      <c r="L67" s="121"/>
      <c r="M67" s="125" t="str">
        <f t="shared" si="5"/>
        <v/>
      </c>
    </row>
    <row r="68" spans="1:13">
      <c r="A68" s="15" t="str">
        <f ca="1">IF(B68="","",MAX($A$1:INDIRECT(ADDRESS(ROW()-1,COLUMN(),1)))+1)</f>
        <v/>
      </c>
      <c r="B68" s="28"/>
      <c r="C68" s="190">
        <f ca="1">IF(B68="",IF(D68="","",IF(LEFT(D68)="※","",MAX(INDIRECT(ADDRESS(MATCH(MAX($A$1:INDIRECT(ADDRESS(ROW(),COLUMN()-2,1))),$A$1:INDIRECT(ADDRESS(ROW(),COLUMN()-2,1))),COLUMN(),1)):INDIRECT(ADDRESS(ROW()-1,COLUMN(),1)))+1)),1)</f>
        <v>3</v>
      </c>
      <c r="D68" s="184" t="s">
        <v>49</v>
      </c>
      <c r="E68" s="185" t="s">
        <v>449</v>
      </c>
      <c r="F68" s="185" t="s">
        <v>450</v>
      </c>
      <c r="G68" s="184" t="s">
        <v>451</v>
      </c>
      <c r="H68" s="192"/>
      <c r="I68" s="11"/>
      <c r="J68" s="186" t="s">
        <v>452</v>
      </c>
      <c r="K68" s="194"/>
      <c r="L68" s="194"/>
      <c r="M68" s="201" t="str">
        <f t="shared" ref="M68:M73" si="6">IF(K68="","",IF(L68="","",IF(L68=K68,$M$1,L68-K68)))</f>
        <v/>
      </c>
    </row>
    <row r="69" spans="1:13">
      <c r="A69" s="15" t="str">
        <f ca="1">IF(B69="","",MAX($A$1:INDIRECT(ADDRESS(ROW()-1,COLUMN(),1)))+1)</f>
        <v/>
      </c>
      <c r="B69" s="28"/>
      <c r="C69" s="190" t="str">
        <f ca="1">IF(B69="",IF(D69="","",IF(LEFT(D69)="※","",MAX(INDIRECT(ADDRESS(MATCH(MAX($A$1:INDIRECT(ADDRESS(ROW(),COLUMN()-2,1))),$A$1:INDIRECT(ADDRESS(ROW(),COLUMN()-2,1))),COLUMN(),1)):INDIRECT(ADDRESS(ROW()-1,COLUMN(),1)))+1)),1)</f>
        <v/>
      </c>
      <c r="D69" s="187" t="s">
        <v>423</v>
      </c>
      <c r="E69" s="187"/>
      <c r="F69" s="187"/>
      <c r="G69" s="205"/>
      <c r="H69" s="192"/>
      <c r="I69" s="18"/>
      <c r="J69" s="188" t="s">
        <v>431</v>
      </c>
      <c r="K69" s="195"/>
      <c r="L69" s="195"/>
      <c r="M69" s="206" t="str">
        <f t="shared" si="6"/>
        <v/>
      </c>
    </row>
    <row r="70" spans="1:13">
      <c r="A70" s="15" t="str">
        <f ca="1">IF(B70="","",MAX($A$1:INDIRECT(ADDRESS(ROW()-1,COLUMN(),1)))+1)</f>
        <v/>
      </c>
      <c r="B70" s="28"/>
      <c r="C70" s="190" t="str">
        <f ca="1">IF(B70="",IF(D70="","",IF(LEFT(D70)="※","",MAX(INDIRECT(ADDRESS(MATCH(MAX($A$1:INDIRECT(ADDRESS(ROW(),COLUMN()-2,1))),$A$1:INDIRECT(ADDRESS(ROW(),COLUMN()-2,1))),COLUMN(),1)):INDIRECT(ADDRESS(ROW()-1,COLUMN(),1)))+1)),1)</f>
        <v/>
      </c>
      <c r="D70" s="187"/>
      <c r="E70" s="187"/>
      <c r="F70" s="187"/>
      <c r="G70" s="205"/>
      <c r="H70" s="192"/>
      <c r="I70" s="18"/>
      <c r="J70" s="188" t="s">
        <v>443</v>
      </c>
      <c r="K70" s="195"/>
      <c r="L70" s="195"/>
      <c r="M70" s="206" t="str">
        <f t="shared" si="6"/>
        <v/>
      </c>
    </row>
    <row r="71" spans="1:13">
      <c r="A71" s="15" t="str">
        <f ca="1">IF(B71="","",MAX($A$1:INDIRECT(ADDRESS(ROW()-1,COLUMN(),1)))+1)</f>
        <v/>
      </c>
      <c r="B71" s="28"/>
      <c r="C71" s="190" t="str">
        <f ca="1">IF(B71="",IF(D71="","",IF(LEFT(D71)="※","",MAX(INDIRECT(ADDRESS(MATCH(MAX($A$1:INDIRECT(ADDRESS(ROW(),COLUMN()-2,1))),$A$1:INDIRECT(ADDRESS(ROW(),COLUMN()-2,1))),COLUMN(),1)):INDIRECT(ADDRESS(ROW()-1,COLUMN(),1)))+1)),1)</f>
        <v/>
      </c>
      <c r="D71" s="187"/>
      <c r="E71" s="187"/>
      <c r="F71" s="187"/>
      <c r="G71" s="205"/>
      <c r="H71" s="192"/>
      <c r="I71" s="18"/>
      <c r="J71" s="188" t="s">
        <v>444</v>
      </c>
      <c r="K71" s="195"/>
      <c r="L71" s="195"/>
      <c r="M71" s="206" t="str">
        <f t="shared" si="6"/>
        <v/>
      </c>
    </row>
    <row r="72" spans="1:13">
      <c r="A72" s="15" t="str">
        <f ca="1">IF(B72="","",MAX($A$1:INDIRECT(ADDRESS(ROW()-1,COLUMN(),1)))+1)</f>
        <v/>
      </c>
      <c r="B72" s="28"/>
      <c r="C72" s="190" t="str">
        <f ca="1">IF(B72="",IF(D72="","",IF(LEFT(D72)="※","",MAX(INDIRECT(ADDRESS(MATCH(MAX($A$1:INDIRECT(ADDRESS(ROW(),COLUMN()-2,1))),$A$1:INDIRECT(ADDRESS(ROW(),COLUMN()-2,1))),COLUMN(),1)):INDIRECT(ADDRESS(ROW()-1,COLUMN(),1)))+1)),1)</f>
        <v/>
      </c>
      <c r="D72" s="187"/>
      <c r="E72" s="187"/>
      <c r="F72" s="187"/>
      <c r="G72" s="205"/>
      <c r="H72" s="192"/>
      <c r="I72" s="18"/>
      <c r="J72" s="188" t="s">
        <v>445</v>
      </c>
      <c r="K72" s="195"/>
      <c r="L72" s="195"/>
      <c r="M72" s="206" t="str">
        <f t="shared" si="6"/>
        <v/>
      </c>
    </row>
    <row r="73" spans="1:13">
      <c r="A73" s="15" t="str">
        <f ca="1">IF(B73="","",MAX($A$1:INDIRECT(ADDRESS(ROW()-1,COLUMN(),1)))+1)</f>
        <v/>
      </c>
      <c r="B73" s="28"/>
      <c r="C73" s="190" t="str">
        <f ca="1">IF(B73="",IF(D73="","",IF(LEFT(D73)="※","",MAX(INDIRECT(ADDRESS(MATCH(MAX($A$1:INDIRECT(ADDRESS(ROW(),COLUMN()-2,1))),$A$1:INDIRECT(ADDRESS(ROW(),COLUMN()-2,1))),COLUMN(),1)):INDIRECT(ADDRESS(ROW()-1,COLUMN(),1)))+1)),1)</f>
        <v/>
      </c>
      <c r="D73" s="187"/>
      <c r="E73" s="187"/>
      <c r="F73" s="187"/>
      <c r="G73" s="205"/>
      <c r="H73" s="192"/>
      <c r="I73" s="18"/>
      <c r="J73" s="207"/>
      <c r="K73" s="195"/>
      <c r="L73" s="195"/>
      <c r="M73" s="206" t="str">
        <f t="shared" si="6"/>
        <v/>
      </c>
    </row>
    <row r="74" spans="1:13">
      <c r="A74" s="15" t="str">
        <f ca="1">IF(B74="","",MAX($A$1:INDIRECT(ADDRESS(ROW()-1,COLUMN(),1)))+1)</f>
        <v/>
      </c>
      <c r="B74" s="28"/>
      <c r="C74" s="189">
        <f ca="1">IF(B74="",IF(D74="","",IF(LEFT(D74)="※","",MAX(INDIRECT(ADDRESS(MATCH(MAX($A$1:INDIRECT(ADDRESS(ROW(),COLUMN()-2,1))),$A$1:INDIRECT(ADDRESS(ROW(),COLUMN()-2,1))),COLUMN(),1)):INDIRECT(ADDRESS(ROW()-1,COLUMN(),1)))+1)),1)</f>
        <v>4</v>
      </c>
      <c r="D74" s="184" t="s">
        <v>196</v>
      </c>
      <c r="E74" s="185" t="s">
        <v>420</v>
      </c>
      <c r="F74" s="185"/>
      <c r="G74" s="184" t="s">
        <v>411</v>
      </c>
      <c r="H74" s="212"/>
      <c r="I74" s="11"/>
      <c r="J74" s="186" t="s">
        <v>455</v>
      </c>
      <c r="K74" s="194"/>
      <c r="L74" s="194"/>
      <c r="M74" s="201" t="str">
        <f t="shared" si="4"/>
        <v/>
      </c>
    </row>
    <row r="75" spans="1:13">
      <c r="A75" s="15" t="str">
        <f ca="1">IF(B75="","",MAX($A$1:INDIRECT(ADDRESS(ROW()-1,COLUMN(),1)))+1)</f>
        <v/>
      </c>
      <c r="B75" s="28"/>
      <c r="C75" s="199" t="str">
        <f ca="1">IF(B75="",IF(D75="","",IF(LEFT(D75)="※","",MAX(INDIRECT(ADDRESS(MATCH(MAX($A$1:INDIRECT(ADDRESS(ROW(),COLUMN()-2,1))),$A$1:INDIRECT(ADDRESS(ROW(),COLUMN()-2,1))),COLUMN(),1)):INDIRECT(ADDRESS(ROW()-1,COLUMN(),1)))+1)),1)</f>
        <v/>
      </c>
      <c r="D75" s="200"/>
      <c r="E75" s="200"/>
      <c r="F75" s="200"/>
      <c r="G75" s="200"/>
      <c r="H75" s="193"/>
      <c r="I75" s="18"/>
      <c r="J75" s="202"/>
      <c r="K75" s="203"/>
      <c r="L75" s="203"/>
      <c r="M75" s="204" t="str">
        <f t="shared" si="4"/>
        <v/>
      </c>
    </row>
    <row r="76" spans="1:13">
      <c r="A76" s="15" t="str">
        <f ca="1">IF(B76="","",MAX($A$1:INDIRECT(ADDRESS(ROW()-1,COLUMN(),1)))+1)</f>
        <v/>
      </c>
      <c r="B76" s="15"/>
      <c r="C76" s="189">
        <f ca="1">IF(B76="",IF(D76="","",IF(LEFT(D76)="※","",MAX(INDIRECT(ADDRESS(MATCH(MAX($A$1:INDIRECT(ADDRESS(ROW(),COLUMN()-2,1))),$A$1:INDIRECT(ADDRESS(ROW(),COLUMN()-2,1))),COLUMN(),1)):INDIRECT(ADDRESS(ROW()-1,COLUMN(),1)))+1)),1)</f>
        <v>5</v>
      </c>
      <c r="D76" s="184" t="s">
        <v>33</v>
      </c>
      <c r="E76" s="185" t="s">
        <v>428</v>
      </c>
      <c r="F76" s="185" t="s">
        <v>429</v>
      </c>
      <c r="G76" s="184" t="s">
        <v>434</v>
      </c>
      <c r="H76" s="191"/>
      <c r="I76" s="11"/>
      <c r="J76" s="186" t="s">
        <v>442</v>
      </c>
      <c r="K76" s="194"/>
      <c r="L76" s="194"/>
      <c r="M76" s="201" t="str">
        <f t="shared" ref="M76:M81" si="7">IF(K76="","",IF(L76="","",IF(L76=K76,$M$1,L76-K76)))</f>
        <v/>
      </c>
    </row>
    <row r="77" spans="1:13">
      <c r="A77" s="15" t="str">
        <f ca="1">IF(B77="","",MAX($A$1:INDIRECT(ADDRESS(ROW()-1,COLUMN(),1)))+1)</f>
        <v/>
      </c>
      <c r="B77" s="28"/>
      <c r="C77" s="190" t="str">
        <f ca="1">IF(B77="",IF(D77="","",IF(LEFT(D77)="※","",MAX(INDIRECT(ADDRESS(MATCH(MAX($A$1:INDIRECT(ADDRESS(ROW(),COLUMN()-2,1))),$A$1:INDIRECT(ADDRESS(ROW(),COLUMN()-2,1))),COLUMN(),1)):INDIRECT(ADDRESS(ROW()-1,COLUMN(),1)))+1)),1)</f>
        <v/>
      </c>
      <c r="D77" s="187" t="s">
        <v>423</v>
      </c>
      <c r="E77" s="187"/>
      <c r="F77" s="187"/>
      <c r="G77" s="205"/>
      <c r="H77" s="192"/>
      <c r="I77" s="18"/>
      <c r="J77" s="188" t="s">
        <v>431</v>
      </c>
      <c r="K77" s="195"/>
      <c r="L77" s="195"/>
      <c r="M77" s="206" t="str">
        <f t="shared" si="7"/>
        <v/>
      </c>
    </row>
    <row r="78" spans="1:13">
      <c r="A78" s="15" t="str">
        <f ca="1">IF(B78="","",MAX($A$1:INDIRECT(ADDRESS(ROW()-1,COLUMN(),1)))+1)</f>
        <v/>
      </c>
      <c r="B78" s="28"/>
      <c r="C78" s="190" t="str">
        <f ca="1">IF(B78="",IF(D78="","",IF(LEFT(D78)="※","",MAX(INDIRECT(ADDRESS(MATCH(MAX($A$1:INDIRECT(ADDRESS(ROW(),COLUMN()-2,1))),$A$1:INDIRECT(ADDRESS(ROW(),COLUMN()-2,1))),COLUMN(),1)):INDIRECT(ADDRESS(ROW()-1,COLUMN(),1)))+1)),1)</f>
        <v/>
      </c>
      <c r="D78" s="187"/>
      <c r="E78" s="187"/>
      <c r="F78" s="187"/>
      <c r="G78" s="205"/>
      <c r="H78" s="192"/>
      <c r="I78" s="18"/>
      <c r="J78" s="188" t="s">
        <v>447</v>
      </c>
      <c r="K78" s="195"/>
      <c r="L78" s="195"/>
      <c r="M78" s="206" t="str">
        <f t="shared" si="7"/>
        <v/>
      </c>
    </row>
    <row r="79" spans="1:13">
      <c r="A79" s="15" t="str">
        <f ca="1">IF(B79="","",MAX($A$1:INDIRECT(ADDRESS(ROW()-1,COLUMN(),1)))+1)</f>
        <v/>
      </c>
      <c r="B79" s="28"/>
      <c r="C79" s="190" t="str">
        <f ca="1">IF(B79="",IF(D79="","",IF(LEFT(D79)="※","",MAX(INDIRECT(ADDRESS(MATCH(MAX($A$1:INDIRECT(ADDRESS(ROW(),COLUMN()-2,1))),$A$1:INDIRECT(ADDRESS(ROW(),COLUMN()-2,1))),COLUMN(),1)):INDIRECT(ADDRESS(ROW()-1,COLUMN(),1)))+1)),1)</f>
        <v/>
      </c>
      <c r="D79" s="187"/>
      <c r="E79" s="187"/>
      <c r="F79" s="187"/>
      <c r="G79" s="205"/>
      <c r="H79" s="192"/>
      <c r="I79" s="18"/>
      <c r="J79" s="188" t="s">
        <v>448</v>
      </c>
      <c r="K79" s="195"/>
      <c r="L79" s="195"/>
      <c r="M79" s="206" t="str">
        <f t="shared" si="7"/>
        <v/>
      </c>
    </row>
    <row r="80" spans="1:13">
      <c r="A80" s="15" t="str">
        <f ca="1">IF(B80="","",MAX($A$1:INDIRECT(ADDRESS(ROW()-1,COLUMN(),1)))+1)</f>
        <v/>
      </c>
      <c r="B80" s="28"/>
      <c r="C80" s="190" t="str">
        <f ca="1">IF(B80="",IF(D80="","",IF(LEFT(D80)="※","",MAX(INDIRECT(ADDRESS(MATCH(MAX($A$1:INDIRECT(ADDRESS(ROW(),COLUMN()-2,1))),$A$1:INDIRECT(ADDRESS(ROW(),COLUMN()-2,1))),COLUMN(),1)):INDIRECT(ADDRESS(ROW()-1,COLUMN(),1)))+1)),1)</f>
        <v/>
      </c>
      <c r="D80" s="187"/>
      <c r="E80" s="187"/>
      <c r="F80" s="187"/>
      <c r="G80" s="205"/>
      <c r="H80" s="192"/>
      <c r="I80" s="18"/>
      <c r="J80" s="188" t="s">
        <v>446</v>
      </c>
      <c r="K80" s="195"/>
      <c r="L80" s="195"/>
      <c r="M80" s="206" t="str">
        <f t="shared" si="7"/>
        <v/>
      </c>
    </row>
    <row r="81" spans="1:13">
      <c r="A81" s="23" t="str">
        <f ca="1">IF(B81="","",MAX($A$1:INDIRECT(ADDRESS(ROW()-1,COLUMN(),1)))+1)</f>
        <v/>
      </c>
      <c r="B81" s="37"/>
      <c r="C81" s="199" t="str">
        <f ca="1">IF(B81="",IF(D81="","",IF(LEFT(D81)="※","",MAX(INDIRECT(ADDRESS(MATCH(MAX($A$1:INDIRECT(ADDRESS(ROW(),COLUMN()-2,1))),$A$1:INDIRECT(ADDRESS(ROW(),COLUMN()-2,1))),COLUMN(),1)):INDIRECT(ADDRESS(ROW()-1,COLUMN(),1)))+1)),1)</f>
        <v/>
      </c>
      <c r="D81" s="200"/>
      <c r="E81" s="200"/>
      <c r="F81" s="200"/>
      <c r="G81" s="208"/>
      <c r="H81" s="193"/>
      <c r="I81" s="25"/>
      <c r="J81" s="198"/>
      <c r="K81" s="203"/>
      <c r="L81" s="203"/>
      <c r="M81" s="204" t="str">
        <f t="shared" si="7"/>
        <v/>
      </c>
    </row>
    <row r="83" spans="1:13">
      <c r="H83" s="209">
        <f>SUM(H8:H81)</f>
        <v>16</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文書管理</vt:lpstr>
      <vt:lpstr>ドキュメント一覧</vt:lpstr>
      <vt:lpstr>証明書の仕組み</vt:lpstr>
      <vt:lpstr>作業一覧(ドキュメント突合せ)</vt:lpstr>
      <vt:lpstr>1.証明書作成</vt:lpstr>
      <vt:lpstr>2.証明書インポート</vt:lpstr>
      <vt:lpstr>3.別環境への移送(内部)</vt:lpstr>
      <vt:lpstr>3.別環境への移送(外部)</vt:lpstr>
      <vt:lpstr>4.その他</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H14163</dc:creator>
  <cp:lastModifiedBy>H14202</cp:lastModifiedBy>
  <cp:lastPrinted>2016-09-08T07:56:06Z</cp:lastPrinted>
  <dcterms:created xsi:type="dcterms:W3CDTF">2015-05-28T23:44:18Z</dcterms:created>
  <dcterms:modified xsi:type="dcterms:W3CDTF">2018-09-10T11:27:29Z</dcterms:modified>
</cp:coreProperties>
</file>