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48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1" r:id="rId6"/>
    <sheet name="テスト・シナリオ1_別紙" sheetId="42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40" r:id="rId16"/>
    <sheet name="テスト仕様_テスト結果(テスト・シナリオ7)" sheetId="47" r:id="rId17"/>
    <sheet name="テスト・シナリオ7_別紙" sheetId="48" r:id="rId18"/>
    <sheet name="不具合ログ" sheetId="7" r:id="rId19"/>
    <sheet name="テスト仕様_テスト結果(テスト・シナリオ1)20240123" sheetId="45" r:id="rId20"/>
    <sheet name="テスト・シナリオ1_別紙20240123" sheetId="46" r:id="rId21"/>
    <sheet name="テスト仕様_テスト結果(テスト・シナリオ1)_20231221" sheetId="43" r:id="rId22"/>
    <sheet name="テスト・シナリオ1_別紙_20231221" sheetId="44" r:id="rId23"/>
    <sheet name="テスト仕様_テスト結果(テスト・シナリオ1)_20230816" sheetId="13" r:id="rId24"/>
    <sheet name="テスト・シナリオ1_別紙_20230816" sheetId="14" r:id="rId25"/>
    <sheet name="未完了の課題と完了済みの課題" sheetId="8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17" hidden="1">#REF!</definedName>
    <definedName name="_Regression_X" localSheetId="13" hidden="1">#REF!</definedName>
    <definedName name="_Regression_X" localSheetId="14" hidden="1">#REF!</definedName>
    <definedName name="_Regression_X" localSheetId="16" hidden="1">#REF!</definedName>
    <definedName name="_Regression_X" hidden="1">#REF!</definedName>
    <definedName name="a" localSheetId="15" hidden="1">{#N/A,#N/A,FALSE,"表一覧"}</definedName>
    <definedName name="a" localSheetId="17" hidden="1">{#N/A,#N/A,FALSE,"表一覧"}</definedName>
    <definedName name="a" hidden="1">{#N/A,#N/A,FALSE,"表一覧"}</definedName>
    <definedName name="aa" localSheetId="15" hidden="1">{#N/A,#N/A,FALSE,"表一覧"}</definedName>
    <definedName name="aa" localSheetId="17" hidden="1">{#N/A,#N/A,FALSE,"表一覧"}</definedName>
    <definedName name="aa" hidden="1">{#N/A,#N/A,FALSE,"表一覧"}</definedName>
    <definedName name="aaa" localSheetId="15" hidden="1">{#N/A,#N/A,FALSE,"表一覧"}</definedName>
    <definedName name="aaa" localSheetId="17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テスト仕様_データ・プロファイル!$A$1:$C$32</definedName>
    <definedName name="_xlnm.Print_Area" localSheetId="5">'テスト仕様_テスト結果(テスト・シナリオ1)'!$A$1:$I$32</definedName>
    <definedName name="_xlnm.Print_Area" localSheetId="23">'テスト仕様_テスト結果(テスト・シナリオ1)_20230816'!$A$1:$I$29</definedName>
    <definedName name="_xlnm.Print_Area" localSheetId="21">'テスト仕様_テスト結果(テスト・シナリオ1)_20231221'!$A$1:$I$29</definedName>
    <definedName name="_xlnm.Print_Area" localSheetId="19">'テスト仕様_テスト結果(テスト・シナリオ1)20240123'!$A$1:$I$30</definedName>
    <definedName name="_xlnm.Print_Area" localSheetId="7">'テスト仕様_テスト結果(テスト・シナリオ2)'!$A$1:$I$46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'テスト仕様_テスト結果(テスト・シナリオ6)'!$A$1:$I$32</definedName>
    <definedName name="_xlnm.Print_Area" localSheetId="16">'テスト仕様_テスト結果(テスト・シナリオ7)'!$A$1:$I$32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localSheetId="15" hidden="1">{#N/A,#N/A,FALSE,"表一覧"}</definedName>
    <definedName name="wrn.仕様書表紙." localSheetId="17" hidden="1">{#N/A,#N/A,FALSE,"表一覧"}</definedName>
    <definedName name="wrn.仕様書表紙." hidden="1">{#N/A,#N/A,FALSE,"表一覧"}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17" hidden="1">#REF!</definedName>
    <definedName name="関連表" localSheetId="13" hidden="1">#REF!</definedName>
    <definedName name="関連表" localSheetId="14" hidden="1">#REF!</definedName>
    <definedName name="関連表" localSheetId="1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8" l="1"/>
  <c r="S6" i="48" s="1"/>
  <c r="R6" i="46" l="1"/>
  <c r="R5" i="46"/>
  <c r="R8" i="44" l="1"/>
  <c r="S8" i="44" s="1"/>
  <c r="S7" i="44"/>
  <c r="R7" i="44"/>
  <c r="R6" i="44"/>
  <c r="S6" i="44" s="1"/>
  <c r="R5" i="44"/>
  <c r="S5" i="44" s="1"/>
  <c r="R6" i="42" l="1"/>
  <c r="R5" i="42"/>
  <c r="R20" i="40" l="1"/>
  <c r="S20" i="40" s="1"/>
  <c r="R19" i="40"/>
  <c r="S19" i="40" s="1"/>
  <c r="R14" i="40" l="1"/>
  <c r="S14" i="40" s="1"/>
  <c r="R13" i="40"/>
  <c r="S13" i="40" s="1"/>
  <c r="R6" i="39"/>
  <c r="S6" i="39" s="1"/>
  <c r="R6" i="37"/>
  <c r="S6" i="37" s="1"/>
  <c r="R7" i="35" l="1"/>
  <c r="S7" i="35" s="1"/>
  <c r="R7" i="14"/>
  <c r="S7" i="14" s="1"/>
  <c r="R6" i="35" l="1"/>
  <c r="S6" i="35" s="1"/>
  <c r="R6" i="14" l="1"/>
  <c r="S6" i="14" s="1"/>
</calcChain>
</file>

<file path=xl/sharedStrings.xml><?xml version="1.0" encoding="utf-8"?>
<sst xmlns="http://schemas.openxmlformats.org/spreadsheetml/2006/main" count="1066" uniqueCount="357">
  <si>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</si>
  <si>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</si>
  <si>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</si>
  <si>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</si>
  <si>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</si>
  <si>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</si>
  <si>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</si>
  <si>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</si>
  <si>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</si>
  <si>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</si>
  <si>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</si>
  <si>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</si>
  <si>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</si>
  <si>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</si>
  <si>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</si>
  <si>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</si>
  <si>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</si>
  <si>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</si>
  <si>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</si>
  <si>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</si>
  <si>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</si>
  <si>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</si>
  <si>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</si>
  <si>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</si>
  <si>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</si>
  <si>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</si>
  <si>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</si>
  <si>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</si>
  <si>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</si>
  <si>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</si>
  <si>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</si>
  <si>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</si>
  <si>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</si>
  <si>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</si>
  <si>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</si>
  <si>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</si>
  <si>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</si>
  <si>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</si>
  <si>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</si>
  <si>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</si>
  <si>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</si>
  <si>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</si>
  <si>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</si>
  <si>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</si>
  <si>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</si>
  <si>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</si>
  <si>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</si>
  <si>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</si>
  <si>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</si>
  <si>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</si>
  <si>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</si>
  <si>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</si>
  <si>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</si>
  <si>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</si>
  <si>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</si>
  <si>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</si>
  <si>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</si>
  <si>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</si>
  <si>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</si>
  <si>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</si>
  <si>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</si>
  <si>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</si>
  <si>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</si>
  <si>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</si>
  <si>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</si>
  <si>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</si>
  <si>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</si>
  <si>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</si>
  <si>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</si>
  <si>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</si>
  <si>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</si>
  <si>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</si>
  <si>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</si>
  <si>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</si>
  <si>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</si>
  <si>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</si>
  <si>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</si>
  <si>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</si>
  <si>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</si>
  <si>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</si>
  <si>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</si>
  <si>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</si>
  <si>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</si>
  <si>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</si>
  <si>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</si>
  <si>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</si>
  <si>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</si>
  <si>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</si>
  <si>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</si>
  <si>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</si>
  <si>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</si>
  <si>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</si>
  <si>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</si>
  <si>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</si>
  <si>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</si>
  <si>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</si>
  <si>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</si>
  <si>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</si>
  <si>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</si>
  <si>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</si>
  <si>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</si>
  <si>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</si>
  <si>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</si>
  <si>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</si>
  <si>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</si>
  <si>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</si>
  <si>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</si>
  <si>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</si>
  <si>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</si>
  <si>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</si>
  <si>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</si>
  <si>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</si>
  <si>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</si>
  <si>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</si>
  <si>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</si>
  <si>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</si>
  <si>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</si>
  <si>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</si>
  <si>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</si>
  <si>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</si>
  <si>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</si>
  <si>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</si>
  <si>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</si>
  <si>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</si>
  <si>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</si>
  <si>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</si>
  <si>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</si>
  <si>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</si>
  <si>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</si>
  <si>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</si>
  <si>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</si>
  <si>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</si>
  <si>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XXCMM002A1103_TestUser13</t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</si>
  <si>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</si>
  <si>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</si>
  <si>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</si>
  <si>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</si>
  <si>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PATCH</t>
    <phoneticPr fontId="3"/>
  </si>
  <si>
    <t>{</t>
  </si>
  <si>
    <r>
      <t>    </t>
    </r>
    <r>
      <rPr>
        <sz val="9"/>
        <color rgb="FFA31515"/>
        <rFont val="Consolas"/>
        <family val="3"/>
      </rPr>
      <t>"ActiveFlag"</t>
    </r>
    <r>
      <rPr>
        <sz val="9"/>
        <color rgb="FF000000"/>
        <rFont val="Consolas"/>
        <family val="3"/>
      </rPr>
      <t> : </t>
    </r>
    <r>
      <rPr>
        <b/>
        <sz val="9"/>
        <color rgb="FF0451A5"/>
        <rFont val="Consolas"/>
        <family val="3"/>
      </rPr>
      <t>false</t>
    </r>
  </si>
  <si>
    <t>}</t>
  </si>
  <si>
    <t>payload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</si>
  <si>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</si>
  <si>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</si>
  <si>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</si>
  <si>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</si>
  <si>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</si>
  <si>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</si>
  <si>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l_user13</t>
    <phoneticPr fontId="3"/>
  </si>
  <si>
    <t>f_user13</t>
    <phoneticPr fontId="3"/>
  </si>
  <si>
    <t>f_user1</t>
    <phoneticPr fontId="3"/>
  </si>
  <si>
    <t>XXCMM002A1103</t>
    <phoneticPr fontId="3"/>
  </si>
  <si>
    <t>ADD</t>
    <phoneticPr fontId="3"/>
  </si>
  <si>
    <t>DATA_ACCESS = null の為対象外</t>
    <rPh sb="20" eb="21">
      <t>タメ</t>
    </rPh>
    <rPh sb="21" eb="24">
      <t>タイショウガイ</t>
    </rPh>
    <phoneticPr fontId="3"/>
  </si>
  <si>
    <t>XXCMM002A1103_TestUser1</t>
    <phoneticPr fontId="3"/>
  </si>
  <si>
    <t>l_user1</t>
    <phoneticPr fontId="3"/>
  </si>
  <si>
    <t>f_user1</t>
    <phoneticPr fontId="3"/>
  </si>
  <si>
    <t>XXCMM002A1103</t>
    <phoneticPr fontId="3"/>
  </si>
  <si>
    <t>XXCMM002A1103_TestUser5</t>
    <phoneticPr fontId="3"/>
  </si>
  <si>
    <t>l_user5</t>
    <phoneticPr fontId="3"/>
  </si>
  <si>
    <t>f_user5</t>
    <phoneticPr fontId="3"/>
  </si>
  <si>
    <t xml:space="preserve">割当更新処理開始メッセージとして、以下が出力されること
「データアクセス(BU,SALES-BU)割当更新処理を開始します」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</si>
  <si>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更新されるユーザ(BU = '1')</t>
    <rPh sb="0" eb="2">
      <t>コウシン</t>
    </rPh>
    <phoneticPr fontId="3"/>
  </si>
  <si>
    <t>社員データIF_10</t>
  </si>
  <si>
    <t>処理開始メッセージとして、以下が出力されること
「社員データIF_10処理を開始します。」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</si>
  <si>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「社員データIF_10処理を終了します。」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</si>
  <si>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>CMM_002_A11_10_社員データIF_OIC統合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</si>
  <si>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</si>
  <si>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トレースをオフにした状態で、
以下パラメータで、XXCMM002A11_10を起動すること
{
  "filePath": "/uspg/jp1/zb/py/devoicuser/dummy"
}</t>
    <rPh sb="10" eb="12">
      <t>ジョウタイ</t>
    </rPh>
    <phoneticPr fontId="3"/>
  </si>
  <si>
    <t>以下パラメータで、XXCMM002A11_10を起動すること
{
  "filePath": "/uspg/jp1/zb/py/devoicuser/dummy"
}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</si>
  <si>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</si>
  <si>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</si>
  <si>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</si>
  <si>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</si>
  <si>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予想結果</t>
    <phoneticPr fontId="5"/>
  </si>
  <si>
    <t>3-1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</si>
  <si>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</si>
  <si>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</si>
  <si>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</si>
  <si>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SelectCreateSalesOutput) &gt; 0.0 の分岐で1通っていること</t>
    <phoneticPr fontId="3"/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</si>
  <si>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</si>
  <si>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</si>
  <si>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</si>
  <si>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</si>
  <si>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以下の割当が作成されていること
User : XXCMM002A1103_TestUser13
Role : XXCMM002A1103
SecurityContext : Business unit
SecurityContextValue : SALES-BU</t>
    <rPh sb="3" eb="5">
      <t>ワリアテ</t>
    </rPh>
    <rPh sb="6" eb="8">
      <t>サクセイ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</si>
  <si>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</si>
  <si>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</si>
  <si>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テスト・シナリオ4</t>
    <phoneticPr fontId="5"/>
  </si>
  <si>
    <t>予想結果</t>
    <phoneticPr fontId="5"/>
  </si>
  <si>
    <t>-</t>
    <phoneticPr fontId="3"/>
  </si>
  <si>
    <t>4-2</t>
    <phoneticPr fontId="3"/>
  </si>
  <si>
    <t>正常終了する。
リターン値は以下となっていること。
{
  "returnCode" : "0",
  "message" : "",
  "errorDetail" : ""
}</t>
    <phoneticPr fontId="3"/>
  </si>
  <si>
    <t>count( SelectUserRoleTmpOutput)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</si>
  <si>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</si>
  <si>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エビデンス</t>
    <phoneticPr fontId="5"/>
  </si>
  <si>
    <t xml:space="preserve">割当更新処理開始メッセージとして、以下が出力されること
「データアクセス(BU,SALES-SOB)割当更新処理を開始します」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</si>
  <si>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</si>
  <si>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</si>
  <si>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</si>
  <si>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</si>
  <si>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</si>
  <si>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</si>
  <si>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 xml:space="preserve">別紙【シナリオ6事前API実行】をpostmanより実行し、以下のデータアクセス割当をActiveFlag : falseに更新する
User : XXCMM002A1103_TestUser1
Role : XXCMM002A1103
SecurityContext : Business unit
SecurityContextValue : SALES-BU
</t>
    <rPh sb="0" eb="2">
      <t>ベッシ</t>
    </rPh>
    <rPh sb="26" eb="28">
      <t>ジッコウ</t>
    </rPh>
    <rPh sb="30" eb="32">
      <t>イカ</t>
    </rPh>
    <rPh sb="40" eb="42">
      <t>ワリアテ</t>
    </rPh>
    <rPh sb="62" eb="64">
      <t>コウシン</t>
    </rPh>
    <phoneticPr fontId="3"/>
  </si>
  <si>
    <t>【シナリオ6事前API実行】</t>
    <rPh sb="6" eb="8">
      <t>ジゼン</t>
    </rPh>
    <rPh sb="11" eb="13">
      <t>ジッコウ</t>
    </rPh>
    <phoneticPr fontId="3"/>
  </si>
  <si>
    <t>【シナリオ6登録データ】</t>
    <phoneticPr fontId="3"/>
  </si>
  <si>
    <t>XXCMM002A1103_TestUser1</t>
    <phoneticPr fontId="3"/>
  </si>
  <si>
    <t>XXCMM002A1103</t>
    <phoneticPr fontId="3"/>
  </si>
  <si>
    <t>l_user1</t>
    <phoneticPr fontId="3"/>
  </si>
  <si>
    <t>ADD</t>
    <phoneticPr fontId="3"/>
  </si>
  <si>
    <t>https://fa-esgk-dev1-saasfaprod1.fa.ocs.oraclecloud.com/fscmRestApi/resources/11.13.18.05/dataSecurities/300000018478123</t>
    <phoneticPr fontId="3"/>
  </si>
  <si>
    <t>シナリオ3</t>
    <phoneticPr fontId="3"/>
  </si>
  <si>
    <t>テスト・シナリオ1</t>
  </si>
  <si>
    <t>テスト・シナリオ1_別紙 のデータを用いてテストを実施します。</t>
  </si>
  <si>
    <t>テスト・シナリオ2</t>
  </si>
  <si>
    <t>テスト・シナリオ2_別紙 のデータを用いてテストを実施します。</t>
  </si>
  <si>
    <t>テスト・シナリオ3</t>
  </si>
  <si>
    <t>テスト・シナリオ3_別紙 のデータを用いてテストを実施します。</t>
  </si>
  <si>
    <t>テスト・シナリオ4</t>
  </si>
  <si>
    <t>テスト・シナリオ4_別紙 のデータを用いてテストを実施します。</t>
  </si>
  <si>
    <t>テスト・シナリオ5</t>
  </si>
  <si>
    <t>最大件数.sql ファイルのデータを用いてテストを実施します。</t>
  </si>
  <si>
    <t>テスト・シナリオ6</t>
  </si>
  <si>
    <t>テスト・シナリオ6_別紙 のデータを用いてテストを実施します。</t>
    <phoneticPr fontId="3"/>
  </si>
  <si>
    <t>1-2</t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</si>
  <si>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</si>
  <si>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</si>
  <si>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別紙【シナリオ3登録データ】をxxccd_user_role_tmpに登録する(他のレコードは削除する)</t>
    <phoneticPr fontId="3"/>
  </si>
  <si>
    <t>別紙【シナリオ4登録データ】をxxccd_user_role_tmpに登録する(他のレコードは削除する)</t>
    <phoneticPr fontId="3"/>
  </si>
  <si>
    <t>【シナリオ4登録データ】</t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</si>
  <si>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</si>
  <si>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</si>
  <si>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</si>
  <si>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</si>
  <si>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以下パラメータで、XXCMM002A11_10を起動すること
{
  "filePath": "/uspg/jp1/zb/py/devoicuser/dummy"
}</t>
    <phoneticPr fontId="3"/>
  </si>
  <si>
    <t>テスト・シナリオ5</t>
    <phoneticPr fontId="5"/>
  </si>
  <si>
    <t>Issue1.0</t>
    <phoneticPr fontId="5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</si>
  <si>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</si>
  <si>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</si>
  <si>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</si>
  <si>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以下がActive : trueに更新されていること
User : XXCMM002A1103_TestUser1
Role : XXCMM002A1103
SecurityContext : Business unit
SecurityContextValue : SALES-BU</t>
    <phoneticPr fontId="3"/>
  </si>
  <si>
    <t xml:space="preserve">割当更新処理開始メッセージとして、以下が出力されること
「データアクセス(BU)割当更新処理を開始します」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</si>
  <si>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割当が作成されていないユーザに変更してテストを実施。</t>
    <rPh sb="0" eb="2">
      <t>ワリアテ</t>
    </rPh>
    <rPh sb="3" eb="5">
      <t>サクセイ</t>
    </rPh>
    <rPh sb="15" eb="17">
      <t>ヘンコウ</t>
    </rPh>
    <rPh sb="23" eb="25">
      <t>ジッシ</t>
    </rPh>
    <phoneticPr fontId="3"/>
  </si>
  <si>
    <t>XXCMM002A1103_TestUser5</t>
    <phoneticPr fontId="3"/>
  </si>
  <si>
    <t>l_user5</t>
    <phoneticPr fontId="3"/>
  </si>
  <si>
    <t>ERROR_ROLE</t>
    <phoneticPr fontId="3"/>
  </si>
  <si>
    <t>XXCMM002A1103</t>
    <phoneticPr fontId="3"/>
  </si>
  <si>
    <t>以下の割当が作成されていないこと
User : XXCMM002A1103_TestUser5
Role : ERROR_ROLE
SecurityContext : Business unit
SecurityContextValue : SALES-BU</t>
    <phoneticPr fontId="3"/>
  </si>
  <si>
    <t>以下の割当が作成されていないこと
User : XXCMM002A1103_TestUser5
Role : XXCMM002A1103
SecurityContext : Business unit
SecurityContextValue : SALES-BU</t>
    <phoneticPr fontId="3"/>
  </si>
  <si>
    <t>402413</t>
    <phoneticPr fontId="3"/>
  </si>
  <si>
    <t>BUの割当が更新・作成されない。</t>
    <phoneticPr fontId="3"/>
  </si>
  <si>
    <t>1-2</t>
    <phoneticPr fontId="3"/>
  </si>
  <si>
    <t>InsertParameterのマッピングを下記の通り修正。
　ROLE_ASSIGNMENT　-　roleCommonName</t>
    <phoneticPr fontId="3"/>
  </si>
  <si>
    <t>対応済</t>
  </si>
  <si>
    <t>T_TE030_CMM_002_A11_10_社員データIF_OIC統合_エビデンス.xlsx</t>
    <phoneticPr fontId="3"/>
  </si>
  <si>
    <t>T_TE030_CMM_002_A11_10</t>
    <phoneticPr fontId="3"/>
  </si>
  <si>
    <t>Issue1.1</t>
  </si>
  <si>
    <t>SCSK 佐藤勇樹</t>
    <rPh sb="5" eb="7">
      <t>サトウ</t>
    </rPh>
    <rPh sb="7" eb="9">
      <t>ユウキ</t>
    </rPh>
    <phoneticPr fontId="5"/>
  </si>
  <si>
    <t>E_本稼動_19390【マスタ】従業員IF性能検証対応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rPh sb="25" eb="27">
      <t>タイオウ</t>
    </rPh>
    <phoneticPr fontId="5"/>
  </si>
  <si>
    <t xml:space="preserve">正常終了する。
非同期のため、リターン値はないこと。
</t>
    <rPh sb="8" eb="11">
      <t>ヒドウキ</t>
    </rPh>
    <phoneticPr fontId="3"/>
  </si>
  <si>
    <t>社員データIF_10</t>
    <phoneticPr fontId="3"/>
  </si>
  <si>
    <t>ユーザロール一時情報(xxccd_user_role_tmp)にテスト・シナリオ1_別紙【設定値パターン】を登録すること</t>
    <rPh sb="45" eb="48">
      <t>セッテイチ</t>
    </rPh>
    <phoneticPr fontId="3"/>
  </si>
  <si>
    <t>LEDGER</t>
  </si>
  <si>
    <t>XXCMM002A1103_TestUser3</t>
    <phoneticPr fontId="5"/>
  </si>
  <si>
    <t>l_user3</t>
    <phoneticPr fontId="5"/>
  </si>
  <si>
    <t>f_user3</t>
  </si>
  <si>
    <t>XXCMM002A1103</t>
    <phoneticPr fontId="5"/>
  </si>
  <si>
    <t>ADD</t>
    <phoneticPr fontId="3"/>
  </si>
  <si>
    <t>XXCMM002A1103_TestUser310</t>
    <phoneticPr fontId="5"/>
  </si>
  <si>
    <t>TestUser310</t>
    <phoneticPr fontId="5"/>
  </si>
  <si>
    <t>l_user310</t>
    <phoneticPr fontId="5"/>
  </si>
  <si>
    <t>f_user310</t>
    <phoneticPr fontId="5"/>
  </si>
  <si>
    <t>KI_1011_ZAIMU_REPORT_GL</t>
  </si>
  <si>
    <t>ADD</t>
    <phoneticPr fontId="3"/>
  </si>
  <si>
    <t>XXCMM002A1103_TestUser4</t>
    <phoneticPr fontId="5"/>
  </si>
  <si>
    <t>l_user4</t>
  </si>
  <si>
    <t>f_user4</t>
  </si>
  <si>
    <t>XXCMM002A1103</t>
  </si>
  <si>
    <t>ADD</t>
    <phoneticPr fontId="3"/>
  </si>
  <si>
    <t>XXCMM002A1103_TestUser410</t>
    <phoneticPr fontId="5"/>
  </si>
  <si>
    <t>TestUser410</t>
    <phoneticPr fontId="5"/>
  </si>
  <si>
    <t>l_user410</t>
    <phoneticPr fontId="5"/>
  </si>
  <si>
    <t>f_user410</t>
    <phoneticPr fontId="5"/>
  </si>
  <si>
    <t>新規確認用(ビジネスユニットの割当が作成されたことが無いユーザー)</t>
    <rPh sb="0" eb="2">
      <t>シンキ</t>
    </rPh>
    <rPh sb="2" eb="4">
      <t>カクニン</t>
    </rPh>
    <rPh sb="4" eb="5">
      <t>ヨウ</t>
    </rPh>
    <rPh sb="15" eb="17">
      <t>ワリアテ</t>
    </rPh>
    <rPh sb="18" eb="20">
      <t>サクセイ</t>
    </rPh>
    <rPh sb="26" eb="27">
      <t>ナ</t>
    </rPh>
    <phoneticPr fontId="31"/>
  </si>
  <si>
    <t>更新確認用(BU = '1')</t>
    <rPh sb="0" eb="2">
      <t>コウシン</t>
    </rPh>
    <rPh sb="2" eb="4">
      <t>カクニン</t>
    </rPh>
    <rPh sb="4" eb="5">
      <t>ヨウ</t>
    </rPh>
    <phoneticPr fontId="31"/>
  </si>
  <si>
    <t>KI_1011_ZAIMU_REPORT_GL</t>
    <phoneticPr fontId="3"/>
  </si>
  <si>
    <t>テストデータに使用した以下ユーザーの割当がActive : trueに更新されていること
①
User : XXCMM002A1103_TestUser3
Role : XXCMM002A1103
SecurityContext : BU
SecurityContextValue : SALES-BU
②
User : XXCMM002A1103_TestUser310
Role : KI_1011_ZAIMU_REPORT_GL
SecurityContext : BU
SecurityContextValue : SALES-BU</t>
    <rPh sb="7" eb="9">
      <t>シヨウ</t>
    </rPh>
    <rPh sb="11" eb="13">
      <t>イカ</t>
    </rPh>
    <rPh sb="18" eb="20">
      <t>ワリアテ</t>
    </rPh>
    <phoneticPr fontId="3"/>
  </si>
  <si>
    <t>テストデータに使用した以下ユーザーの割当が新規作成されていること
①
User : XXCMM002A1103_TestUser4
Role : XXCMM002A1103
SecurityContext : BU
SecurityContextValue : SALES-BU
②
User : XXCMM002A1103_TestUser410
Role : KI_1011_ZAIMU_REPORT_GL
SecurityContext : BU
SecurityContextValue : SALES-BU</t>
    <rPh sb="7" eb="9">
      <t>シヨウ</t>
    </rPh>
    <rPh sb="11" eb="13">
      <t>イカ</t>
    </rPh>
    <rPh sb="18" eb="20">
      <t>ワリアテ</t>
    </rPh>
    <rPh sb="21" eb="23">
      <t>シンキ</t>
    </rPh>
    <rPh sb="23" eb="25">
      <t>サクセイ</t>
    </rPh>
    <phoneticPr fontId="3"/>
  </si>
  <si>
    <t>トレースをオフにした状態で、
以下パラメータで、XXCMM002A11_10を起動すること
{
  "asyncId" : 24,
  "idType" : "A",
  "filePath": "/uspg/jp1/zb/py/devoicuser/dummy"
}</t>
    <rPh sb="10" eb="12">
      <t>ジョウタイ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</si>
  <si>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</si>
  <si>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</si>
  <si>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テスト・シナリオ1.1</t>
    <phoneticPr fontId="5"/>
  </si>
  <si>
    <t>別紙【シナリオ1.1登録データ】をxxccd_user_role_tmpに登録する(他のレコードは削除する)</t>
    <phoneticPr fontId="3"/>
  </si>
  <si>
    <t>【シナリオ1.1登録データ】</t>
    <phoneticPr fontId="3"/>
  </si>
  <si>
    <t>SCSK 細沼翔太</t>
    <rPh sb="5" eb="7">
      <t>ホソヌマ</t>
    </rPh>
    <rPh sb="7" eb="9">
      <t>ショウタ</t>
    </rPh>
    <phoneticPr fontId="5"/>
  </si>
  <si>
    <t>Issue1.2</t>
    <phoneticPr fontId="5"/>
  </si>
  <si>
    <t>E_本稼動_19736 対応</t>
    <phoneticPr fontId="3"/>
  </si>
  <si>
    <t>XXCMM002A1103_TestUser368</t>
    <phoneticPr fontId="3"/>
  </si>
  <si>
    <t>TestUser368</t>
  </si>
  <si>
    <t>l_user368</t>
  </si>
  <si>
    <t>f_user368</t>
  </si>
  <si>
    <t>ADD</t>
    <phoneticPr fontId="3"/>
  </si>
  <si>
    <t>XXCMM002A1103_TestUser369</t>
  </si>
  <si>
    <t>TestUser369</t>
  </si>
  <si>
    <t>l_user369</t>
  </si>
  <si>
    <t>f_user369</t>
  </si>
  <si>
    <t>【シナリオ1登録データ】</t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</si>
  <si>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</si>
  <si>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</si>
  <si>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</si>
  <si>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</si>
  <si>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1-3</t>
    <phoneticPr fontId="3"/>
  </si>
  <si>
    <t>-</t>
    <phoneticPr fontId="3"/>
  </si>
  <si>
    <t>-</t>
    <phoneticPr fontId="3"/>
  </si>
  <si>
    <t>1-4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</si>
  <si>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</si>
  <si>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</si>
  <si>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</si>
  <si>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</si>
  <si>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</si>
  <si>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テーブル「非同期処理ステータス」に以下データ登録出力されること
プロセスID：[非同期ID]
IDタイプ：A</t>
    <phoneticPr fontId="3"/>
  </si>
  <si>
    <t>トレースをオフにした状態で、
以下パラメータで、XXCMM002A11_10を起動すること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</si>
  <si>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 xml:space="preserve">正常終了する。
非同期のため、リターン値はないこと。
</t>
    <phoneticPr fontId="3"/>
  </si>
  <si>
    <t>XXCMM002A1103_TestUser366</t>
  </si>
  <si>
    <t>TestUser366</t>
  </si>
  <si>
    <t>l_user366</t>
  </si>
  <si>
    <t>f_user366</t>
  </si>
  <si>
    <t>XXCMM002A1103_TestUser367</t>
  </si>
  <si>
    <t>TestUser367</t>
  </si>
  <si>
    <t>l_user367</t>
  </si>
  <si>
    <t>f_user367</t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</si>
  <si>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</si>
  <si>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</si>
  <si>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</si>
  <si>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</si>
  <si>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OK</t>
    <phoneticPr fontId="3"/>
  </si>
  <si>
    <t>-</t>
    <phoneticPr fontId="3"/>
  </si>
  <si>
    <t>-</t>
    <phoneticPr fontId="3"/>
  </si>
  <si>
    <t>Issue1.4</t>
    <phoneticPr fontId="5"/>
  </si>
  <si>
    <t>トレースをオフにした状態で、
以下パラメータで、XXCMM002A11_10を起動すること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phoneticPr fontId="3"/>
  </si>
  <si>
    <t>別紙【シナリオ7登録データ】をxxccd_user_role_tmpに登録する(他のレコードは削除する)</t>
    <rPh sb="0" eb="2">
      <t>ベッシ</t>
    </rPh>
    <rPh sb="35" eb="37">
      <t>トウロク</t>
    </rPh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</si>
  <si>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</si>
  <si>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テーブル「非同期処理ステータス」に以下データが登録されること
プロセスID：[非同期ID]
IDタイプ：A
INSTANCE_ID：英数字混合の文字列</t>
    <rPh sb="17" eb="19">
      <t>イカ</t>
    </rPh>
    <rPh sb="23" eb="25">
      <t>トウロク</t>
    </rPh>
    <rPh sb="39" eb="42">
      <t>ヒドウキ</t>
    </rPh>
    <rPh sb="66" eb="71">
      <t>エイスウジコンゴウ</t>
    </rPh>
    <rPh sb="72" eb="75">
      <t>モジレツ</t>
    </rPh>
    <phoneticPr fontId="3"/>
  </si>
  <si>
    <t>T_TE030_CMM_002_A11_10_社員データIF_OIC統合_エビデンス（シナリオ10）.xlsx</t>
    <phoneticPr fontId="3"/>
  </si>
  <si>
    <t>2024/5/14</t>
  </si>
  <si>
    <t>-</t>
    <phoneticPr fontId="3"/>
  </si>
  <si>
    <t>-</t>
    <phoneticPr fontId="3"/>
  </si>
  <si>
    <t>-</t>
    <phoneticPr fontId="3"/>
  </si>
  <si>
    <t>-</t>
    <phoneticPr fontId="3"/>
  </si>
  <si>
    <t>E_本稼動_19992 OIC3アップグレード 対応</t>
    <rPh sb="24" eb="26">
      <t>タイオウ</t>
    </rPh>
    <phoneticPr fontId="1"/>
  </si>
  <si>
    <t>シナリオ7</t>
    <phoneticPr fontId="3"/>
  </si>
  <si>
    <t>【シナリオ7登録データ】</t>
    <phoneticPr fontId="3"/>
  </si>
  <si>
    <t>テスト・シナリオ7</t>
    <phoneticPr fontId="5"/>
  </si>
  <si>
    <t>7-1</t>
    <phoneticPr fontId="3"/>
  </si>
  <si>
    <t>7-3</t>
    <phoneticPr fontId="3"/>
  </si>
  <si>
    <t>7-2</t>
    <phoneticPr fontId="3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</si>
  <si>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</si>
  <si>
    <t>BU割当更新/作成の確認【E_本稼動_19390 対応再実行】【E_本稼動_19736 対応再実行】【E_本稼動_19390_再 対応再実行】</t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</si>
</sst>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b/>
      <sz val="9"/>
      <color rgb="FF0451A5"/>
      <name val="Consolas"/>
      <family val="3"/>
    </font>
    <font>
      <b/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  <font>
      <sz val="8"/>
      <color rgb="FF0000FF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26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30" fillId="0" borderId="0" xfId="1" applyFont="1" applyAlignment="1">
      <alignment horizontal="left"/>
    </xf>
    <xf numFmtId="0" fontId="0" fillId="12" borderId="0" xfId="0" applyFill="1">
      <alignment vertical="center"/>
    </xf>
    <xf numFmtId="0" fontId="24" fillId="12" borderId="0" xfId="0" applyFont="1" applyFill="1">
      <alignment vertical="center"/>
    </xf>
    <xf numFmtId="0" fontId="23" fillId="12" borderId="0" xfId="3" applyFill="1">
      <alignment vertical="center"/>
    </xf>
    <xf numFmtId="0" fontId="27" fillId="12" borderId="0" xfId="0" applyFont="1" applyFill="1">
      <alignment vertical="center"/>
    </xf>
    <xf numFmtId="0" fontId="0" fillId="12" borderId="8" xfId="0" applyFill="1" applyBorder="1">
      <alignment vertical="center"/>
    </xf>
    <xf numFmtId="0" fontId="0" fillId="12" borderId="8" xfId="0" applyFill="1" applyBorder="1" applyAlignment="1">
      <alignment vertical="top"/>
    </xf>
    <xf numFmtId="0" fontId="25" fillId="12" borderId="8" xfId="1" applyNumberFormat="1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 wrapText="1"/>
    </xf>
    <xf numFmtId="0" fontId="18" fillId="12" borderId="8" xfId="0" applyFont="1" applyFill="1" applyBorder="1" applyAlignment="1">
      <alignment vertical="top"/>
    </xf>
    <xf numFmtId="0" fontId="0" fillId="12" borderId="0" xfId="0" quotePrefix="1" applyFill="1">
      <alignment vertical="center"/>
    </xf>
    <xf numFmtId="0" fontId="0" fillId="12" borderId="0" xfId="0" applyFill="1" applyAlignment="1">
      <alignment vertical="top"/>
    </xf>
    <xf numFmtId="0" fontId="26" fillId="12" borderId="0" xfId="0" applyFont="1" applyFill="1">
      <alignment vertical="center"/>
    </xf>
    <xf numFmtId="0" fontId="18" fillId="0" borderId="0" xfId="0" applyFont="1" applyAlignment="1">
      <alignment vertical="top" wrapText="1"/>
    </xf>
    <xf numFmtId="49" fontId="0" fillId="8" borderId="8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8" xfId="0" applyNumberFormat="1" applyBorder="1" applyAlignment="1">
      <alignment vertical="top"/>
    </xf>
    <xf numFmtId="0" fontId="0" fillId="0" borderId="0" xfId="0" quotePrefix="1" applyAlignment="1">
      <alignment vertical="center"/>
    </xf>
    <xf numFmtId="0" fontId="32" fillId="0" borderId="0" xfId="1" applyFont="1" applyAlignment="1">
      <alignment horizontal="left"/>
    </xf>
    <xf numFmtId="0" fontId="33" fillId="0" borderId="0" xfId="1" applyFont="1"/>
    <xf numFmtId="0" fontId="34" fillId="0" borderId="0" xfId="1" applyFont="1" applyAlignment="1">
      <alignment horizontal="left"/>
    </xf>
    <xf numFmtId="0" fontId="0" fillId="9" borderId="0" xfId="0" applyFont="1" applyFill="1" applyAlignment="1">
      <alignment vertical="center"/>
    </xf>
    <xf numFmtId="0" fontId="7" fillId="0" borderId="3" xfId="1" applyFont="1" applyBorder="1" applyAlignment="1">
      <alignment vertical="top"/>
    </xf>
    <xf numFmtId="0" fontId="8" fillId="3" borderId="0" xfId="1" applyFont="1" applyFill="1" applyAlignment="1">
      <alignment horizontal="right"/>
    </xf>
    <xf numFmtId="49" fontId="0" fillId="9" borderId="0" xfId="0" applyNumberFormat="1" applyFill="1" applyAlignment="1">
      <alignment vertical="center" wrapText="1"/>
    </xf>
    <xf numFmtId="0" fontId="36" fillId="0" borderId="8" xfId="1" applyNumberFormat="1" applyFont="1" applyBorder="1" applyAlignment="1">
      <alignment vertical="top" wrapText="1"/>
    </xf>
    <xf numFmtId="0" fontId="38" fillId="0" borderId="0" xfId="1" applyFont="1" applyBorder="1" applyAlignment="1">
      <alignment vertical="top"/>
    </xf>
    <xf numFmtId="0" fontId="35" fillId="0" borderId="33" xfId="0" applyFont="1" applyFill="1" applyBorder="1">
      <alignment vertical="center"/>
    </xf>
    <xf numFmtId="0" fontId="37" fillId="0" borderId="33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0000FF"/>
      <color rgb="FFFF00FF"/>
      <color rgb="FFFFCC99"/>
      <color rgb="FFFF99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981075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7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981075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3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3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981075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981075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0</xdr:rowOff>
    </xdr:from>
    <xdr:to>
      <xdr:col>5</xdr:col>
      <xdr:colOff>981075</xdr:colOff>
      <xdr:row>178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387800"/>
          <a:ext cx="7019925" cy="25654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19050</xdr:rowOff>
    </xdr:from>
    <xdr:to>
      <xdr:col>5</xdr:col>
      <xdr:colOff>981075</xdr:colOff>
      <xdr:row>195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048450"/>
          <a:ext cx="7019925" cy="27590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19050</xdr:rowOff>
    </xdr:from>
    <xdr:to>
      <xdr:col>2</xdr:col>
      <xdr:colOff>2447925</xdr:colOff>
      <xdr:row>160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581350"/>
          <a:ext cx="3314700" cy="44767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76200</xdr:rowOff>
    </xdr:from>
    <xdr:to>
      <xdr:col>5</xdr:col>
      <xdr:colOff>838200</xdr:colOff>
      <xdr:row>175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95250</xdr:rowOff>
    </xdr:from>
    <xdr:to>
      <xdr:col>5</xdr:col>
      <xdr:colOff>838200</xdr:colOff>
      <xdr:row>192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95250</xdr:rowOff>
    </xdr:from>
    <xdr:to>
      <xdr:col>2</xdr:col>
      <xdr:colOff>2447925</xdr:colOff>
      <xdr:row>157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28575</xdr:rowOff>
    </xdr:from>
    <xdr:to>
      <xdr:col>5</xdr:col>
      <xdr:colOff>838200</xdr:colOff>
      <xdr:row>178</xdr:row>
      <xdr:rowOff>123825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47625</xdr:rowOff>
    </xdr:from>
    <xdr:to>
      <xdr:col>5</xdr:col>
      <xdr:colOff>838200</xdr:colOff>
      <xdr:row>196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47625</xdr:rowOff>
    </xdr:from>
    <xdr:to>
      <xdr:col>2</xdr:col>
      <xdr:colOff>2447925</xdr:colOff>
      <xdr:row>161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133350</xdr:rowOff>
    </xdr:from>
    <xdr:to>
      <xdr:col>5</xdr:col>
      <xdr:colOff>981075</xdr:colOff>
      <xdr:row>184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705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152400</xdr:rowOff>
    </xdr:from>
    <xdr:to>
      <xdr:col>5</xdr:col>
      <xdr:colOff>981075</xdr:colOff>
      <xdr:row>201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327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152400</xdr:rowOff>
    </xdr:from>
    <xdr:to>
      <xdr:col>2</xdr:col>
      <xdr:colOff>2447925</xdr:colOff>
      <xdr:row>166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323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fa-esgk-dev1-saasfaprod1.fa.ocs.oraclecloud.com/fscmRestApi/resources/11.13.18.05/dataSecurities/300000018478123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64" t="s">
        <v>65</v>
      </c>
      <c r="C6" s="164"/>
      <c r="D6" s="164"/>
      <c r="E6" s="164"/>
      <c r="F6" s="164"/>
      <c r="G6" s="164"/>
      <c r="H6" s="164"/>
    </row>
    <row r="7" spans="2:8" ht="6" customHeight="1">
      <c r="B7" s="5"/>
    </row>
    <row r="8" spans="2:8" ht="6" customHeight="1">
      <c r="B8" s="5"/>
    </row>
    <row r="9" spans="2:8" ht="58.5" customHeight="1">
      <c r="B9" s="165" t="s">
        <v>0</v>
      </c>
      <c r="C9" s="165"/>
      <c r="D9" s="165"/>
      <c r="E9" s="165"/>
      <c r="F9" s="165"/>
      <c r="G9" s="165"/>
      <c r="H9" s="165"/>
    </row>
    <row r="10" spans="2:8" ht="6" customHeight="1">
      <c r="B10" s="5"/>
    </row>
    <row r="11" spans="2:8" ht="58.5" customHeight="1">
      <c r="B11" s="165" t="s">
        <v>6</v>
      </c>
      <c r="C11" s="165"/>
      <c r="D11" s="165"/>
      <c r="E11" s="165"/>
      <c r="F11" s="165"/>
      <c r="G11" s="165"/>
      <c r="H11" s="165"/>
    </row>
    <row r="12" spans="2:8" ht="6" customHeight="1"/>
    <row r="13" spans="2:8" ht="58.5" customHeight="1">
      <c r="B13" s="165" t="s">
        <v>166</v>
      </c>
      <c r="C13" s="165"/>
      <c r="D13" s="165"/>
      <c r="E13" s="165"/>
      <c r="F13" s="165"/>
      <c r="G13" s="165"/>
      <c r="H13" s="165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68</v>
      </c>
      <c r="C22" s="7" t="s">
        <v>254</v>
      </c>
    </row>
    <row r="23" spans="1:8" ht="6" customHeight="1">
      <c r="B23" s="6"/>
      <c r="C23" s="6"/>
    </row>
    <row r="24" spans="1:8">
      <c r="B24" s="6" t="s">
        <v>4</v>
      </c>
      <c r="C24" s="6" t="s">
        <v>337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6" t="s">
        <v>71</v>
      </c>
    </row>
    <row r="9" spans="1:9" ht="14.25" thickBot="1">
      <c r="B9" s="24" t="s">
        <v>38</v>
      </c>
    </row>
    <row r="10" spans="1:9" ht="14.25" thickBot="1">
      <c r="B10" s="99" t="s">
        <v>39</v>
      </c>
      <c r="C10" s="100" t="s">
        <v>40</v>
      </c>
      <c r="D10" s="100" t="s">
        <v>41</v>
      </c>
      <c r="E10" s="100" t="s">
        <v>174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>
      <c r="B11" s="59" t="s">
        <v>175</v>
      </c>
      <c r="C11" s="41" t="s">
        <v>226</v>
      </c>
      <c r="D11" s="115" t="s">
        <v>106</v>
      </c>
      <c r="E11" s="115" t="s">
        <v>176</v>
      </c>
      <c r="F11" s="115" t="s">
        <v>176</v>
      </c>
      <c r="G11" s="115" t="s">
        <v>106</v>
      </c>
      <c r="H11" s="115" t="s">
        <v>106</v>
      </c>
      <c r="I11" s="115" t="s">
        <v>176</v>
      </c>
    </row>
    <row r="12" spans="1:9" ht="73.5">
      <c r="A12" s="37"/>
      <c r="B12" s="59" t="s">
        <v>110</v>
      </c>
      <c r="C12" s="108" t="s">
        <v>232</v>
      </c>
      <c r="D12" s="41" t="s">
        <v>163</v>
      </c>
      <c r="E12" s="109" t="s">
        <v>177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42">
      <c r="A14" s="37"/>
      <c r="B14" s="59"/>
      <c r="C14" s="41"/>
      <c r="D14" s="41"/>
      <c r="E14" s="110" t="s">
        <v>240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31.5">
      <c r="B15" s="59"/>
      <c r="C15" s="41"/>
      <c r="D15" s="41"/>
      <c r="E15" s="109" t="s">
        <v>165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>
      <c r="B16" s="59"/>
      <c r="C16" s="108"/>
      <c r="D16" s="41"/>
      <c r="E16" s="109" t="s">
        <v>178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>
      <c r="B17" s="59"/>
      <c r="C17" s="41"/>
      <c r="D17" s="41"/>
      <c r="E17" s="109" t="s">
        <v>179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>
      <c r="B18" s="66"/>
      <c r="C18" s="42"/>
      <c r="D18" s="42"/>
      <c r="E18" s="42"/>
      <c r="F18" s="53"/>
      <c r="G18" s="42"/>
      <c r="H18" s="42"/>
      <c r="I18" s="71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47</v>
      </c>
      <c r="E22" s="34"/>
      <c r="F22" s="34"/>
      <c r="G22" s="34"/>
      <c r="H22" s="34"/>
      <c r="I22" s="34"/>
    </row>
    <row r="23" spans="1:9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>
      <c r="B24" s="112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>
      <c r="A2" s="113" t="s">
        <v>180</v>
      </c>
    </row>
    <row r="4" spans="1:20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>
      <c r="A6"/>
      <c r="B6" s="118">
        <v>1</v>
      </c>
      <c r="C6" s="118" t="s">
        <v>181</v>
      </c>
      <c r="D6" s="118">
        <v>68</v>
      </c>
      <c r="E6" s="116" t="s">
        <v>182</v>
      </c>
      <c r="F6" s="116" t="s">
        <v>183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1,'XXCMM002A1103_TestUser14','68','l_user14','f_user14','XXCMM002A1103','','','','1','1','','','','','ADD');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(1,'XXCMM002A1103_TestUser14','68','l_user14','f_user14','XXCMM002A1103','','','','1','1','','','','','ADD');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E14" sqref="E14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34</v>
      </c>
    </row>
    <row r="4" spans="1:9">
      <c r="B4" s="32" t="s">
        <v>185</v>
      </c>
    </row>
    <row r="5" spans="1:9">
      <c r="B5" s="24" t="s">
        <v>186</v>
      </c>
    </row>
    <row r="6" spans="1:9">
      <c r="B6" s="24"/>
    </row>
    <row r="8" spans="1:9">
      <c r="B8" s="36" t="s">
        <v>187</v>
      </c>
    </row>
    <row r="9" spans="1:9" ht="14.25" thickBot="1">
      <c r="B9" s="24" t="s">
        <v>38</v>
      </c>
    </row>
    <row r="10" spans="1:9" ht="14.25" thickBot="1">
      <c r="B10" s="99" t="s">
        <v>39</v>
      </c>
      <c r="C10" s="100" t="s">
        <v>40</v>
      </c>
      <c r="D10" s="100" t="s">
        <v>41</v>
      </c>
      <c r="E10" s="100" t="s">
        <v>188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>
      <c r="B11" s="59" t="s">
        <v>117</v>
      </c>
      <c r="C11" s="41" t="s">
        <v>227</v>
      </c>
      <c r="D11" s="115" t="s">
        <v>106</v>
      </c>
      <c r="E11" s="115" t="s">
        <v>189</v>
      </c>
      <c r="F11" s="115" t="s">
        <v>189</v>
      </c>
      <c r="G11" s="115" t="s">
        <v>189</v>
      </c>
      <c r="H11" s="115" t="s">
        <v>106</v>
      </c>
      <c r="I11" s="115" t="s">
        <v>106</v>
      </c>
    </row>
    <row r="12" spans="1:9" ht="73.5">
      <c r="A12" s="37"/>
      <c r="B12" s="59" t="s">
        <v>190</v>
      </c>
      <c r="C12" s="108" t="s">
        <v>233</v>
      </c>
      <c r="D12" s="41" t="s">
        <v>163</v>
      </c>
      <c r="E12" s="109" t="s">
        <v>191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>
      <c r="A13" s="37"/>
      <c r="B13" s="59"/>
      <c r="C13" s="110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>
      <c r="A14" s="37"/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42">
      <c r="B15" s="59"/>
      <c r="C15" s="41"/>
      <c r="D15" s="41"/>
      <c r="E15" s="110" t="s">
        <v>195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 ht="21">
      <c r="B16" s="59"/>
      <c r="C16" s="108"/>
      <c r="D16" s="41"/>
      <c r="E16" s="109" t="s">
        <v>192</v>
      </c>
      <c r="F16" s="41" t="s">
        <v>236</v>
      </c>
      <c r="G16" s="41" t="s">
        <v>237</v>
      </c>
      <c r="H16" s="41" t="s">
        <v>238</v>
      </c>
      <c r="I16" s="70">
        <v>45014</v>
      </c>
    </row>
    <row r="17" spans="1:9" ht="21">
      <c r="B17" s="59"/>
      <c r="C17" s="41"/>
      <c r="D17" s="41"/>
      <c r="E17" s="109" t="s">
        <v>193</v>
      </c>
      <c r="F17" s="41" t="s">
        <v>236</v>
      </c>
      <c r="G17" s="41" t="s">
        <v>237</v>
      </c>
      <c r="H17" s="41" t="s">
        <v>238</v>
      </c>
      <c r="I17" s="70">
        <v>45014</v>
      </c>
    </row>
    <row r="18" spans="1:9" ht="14.25" thickBot="1">
      <c r="B18" s="66"/>
      <c r="C18" s="42"/>
      <c r="D18" s="42"/>
      <c r="E18" s="42"/>
      <c r="F18" s="53"/>
      <c r="G18" s="42"/>
      <c r="H18" s="42"/>
      <c r="I18" s="71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194</v>
      </c>
      <c r="E22" s="34"/>
      <c r="F22" s="34"/>
      <c r="G22" s="34"/>
      <c r="H22" s="34"/>
      <c r="I22" s="34"/>
    </row>
    <row r="23" spans="1:9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>
      <c r="B24" s="112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>
      <c r="A2" s="113" t="s">
        <v>228</v>
      </c>
    </row>
    <row r="4" spans="1:20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>
      <c r="A6"/>
      <c r="B6" s="118">
        <v>1</v>
      </c>
      <c r="C6" s="118" t="s">
        <v>132</v>
      </c>
      <c r="D6" s="118">
        <v>65</v>
      </c>
      <c r="E6" s="116" t="s">
        <v>148</v>
      </c>
      <c r="F6" s="116" t="s">
        <v>149</v>
      </c>
      <c r="G6" s="119" t="s">
        <v>121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105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1,'XXCMM002A1103_TestUser13','65','l_user13','f_user13','XXCMM002A1103','','','','1','1','','','','','ADD');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(1,'XXCMM002A1103_TestUser13','65','l_user13','f_user13','XXCMM002A1103','','','','1','1','','','','','ADD');</v>
      </c>
      <c r="T6" s="117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34</v>
      </c>
    </row>
    <row r="4" spans="1:10">
      <c r="B4" s="32" t="s">
        <v>35</v>
      </c>
    </row>
    <row r="5" spans="1:10">
      <c r="B5" s="24" t="s">
        <v>36</v>
      </c>
    </row>
    <row r="6" spans="1:10">
      <c r="B6" s="24"/>
    </row>
    <row r="8" spans="1:10">
      <c r="B8" s="36" t="s">
        <v>234</v>
      </c>
    </row>
    <row r="9" spans="1:10" ht="14.25" thickBot="1">
      <c r="B9" s="24" t="s">
        <v>38</v>
      </c>
    </row>
    <row r="10" spans="1:10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>
      <c r="A11" s="37"/>
      <c r="B11" s="59" t="s">
        <v>196</v>
      </c>
      <c r="C11" s="41" t="s">
        <v>229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>
      <c r="A12" s="37"/>
      <c r="B12" s="59" t="s">
        <v>197</v>
      </c>
      <c r="C12" s="108" t="s">
        <v>169</v>
      </c>
      <c r="D12" s="41" t="s">
        <v>163</v>
      </c>
      <c r="E12" s="109" t="s">
        <v>124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10">
      <c r="B13" s="121"/>
      <c r="C13" s="50"/>
      <c r="D13" s="50"/>
      <c r="E13" s="109"/>
      <c r="F13" s="41"/>
      <c r="G13" s="41"/>
      <c r="H13" s="41"/>
      <c r="I13" s="70"/>
    </row>
    <row r="14" spans="1:10" ht="14.25" thickBot="1">
      <c r="B14" s="66"/>
      <c r="C14" s="42"/>
      <c r="D14" s="42"/>
      <c r="E14" s="42"/>
      <c r="F14" s="41"/>
      <c r="G14" s="41"/>
      <c r="H14" s="41"/>
      <c r="I14" s="43"/>
    </row>
    <row r="15" spans="1:10">
      <c r="B15" s="34"/>
      <c r="C15" s="34"/>
      <c r="D15" s="34"/>
      <c r="E15" s="34"/>
      <c r="F15" s="34"/>
      <c r="G15" s="34"/>
      <c r="H15" s="34"/>
      <c r="I15" s="34"/>
    </row>
    <row r="16" spans="1:10">
      <c r="B16" s="34"/>
      <c r="C16" s="34"/>
      <c r="D16" s="34"/>
      <c r="E16" s="34"/>
      <c r="F16" s="34"/>
      <c r="G16" s="34"/>
      <c r="H16" s="34"/>
      <c r="I16" s="34"/>
    </row>
    <row r="17" spans="1:9" ht="6" customHeight="1">
      <c r="A17" s="27"/>
      <c r="B17" s="27"/>
      <c r="C17" s="27"/>
      <c r="D17" s="34"/>
      <c r="E17" s="34"/>
      <c r="F17" s="34"/>
      <c r="G17" s="34"/>
      <c r="H17" s="34"/>
    </row>
    <row r="18" spans="1:9" ht="14.25">
      <c r="A18" s="31" t="s">
        <v>47</v>
      </c>
      <c r="E18" s="34"/>
      <c r="F18" s="34"/>
      <c r="G18" s="34"/>
      <c r="H18" s="34"/>
      <c r="I18" s="34"/>
    </row>
    <row r="19" spans="1:9">
      <c r="B19" s="112" t="s">
        <v>253</v>
      </c>
      <c r="C19" s="34"/>
      <c r="D19" s="34"/>
      <c r="E19" s="34"/>
      <c r="F19" s="34"/>
      <c r="G19" s="34"/>
      <c r="H19" s="34"/>
      <c r="I19" s="34"/>
    </row>
    <row r="20" spans="1:9">
      <c r="B20" s="112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6" t="s">
        <v>198</v>
      </c>
    </row>
    <row r="9" spans="1:9" ht="14.25" thickBot="1">
      <c r="B9" s="24" t="s">
        <v>38</v>
      </c>
    </row>
    <row r="10" spans="1:9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73.5">
      <c r="B11" s="59" t="s">
        <v>199</v>
      </c>
      <c r="C11" s="132" t="s">
        <v>202</v>
      </c>
      <c r="D11" s="50" t="s">
        <v>106</v>
      </c>
      <c r="E11" s="50" t="s">
        <v>106</v>
      </c>
      <c r="F11" s="50" t="s">
        <v>106</v>
      </c>
      <c r="G11" s="50" t="s">
        <v>106</v>
      </c>
      <c r="H11" s="50" t="s">
        <v>106</v>
      </c>
      <c r="I11" s="50" t="s">
        <v>106</v>
      </c>
    </row>
    <row r="12" spans="1:9" ht="21">
      <c r="B12" s="59" t="s">
        <v>200</v>
      </c>
      <c r="C12" s="41" t="s">
        <v>230</v>
      </c>
      <c r="D12" s="41" t="s">
        <v>106</v>
      </c>
      <c r="E12" s="41" t="s">
        <v>106</v>
      </c>
      <c r="F12" s="41" t="s">
        <v>106</v>
      </c>
      <c r="G12" s="41" t="s">
        <v>106</v>
      </c>
      <c r="H12" s="41" t="s">
        <v>106</v>
      </c>
      <c r="I12" s="41" t="s">
        <v>106</v>
      </c>
    </row>
    <row r="13" spans="1:9" ht="73.5">
      <c r="A13" s="37"/>
      <c r="B13" s="59" t="s">
        <v>201</v>
      </c>
      <c r="C13" s="108" t="s">
        <v>169</v>
      </c>
      <c r="D13" s="41" t="s">
        <v>163</v>
      </c>
      <c r="E13" s="109" t="s">
        <v>136</v>
      </c>
      <c r="F13" s="41" t="s">
        <v>236</v>
      </c>
      <c r="G13" s="41" t="s">
        <v>237</v>
      </c>
      <c r="H13" s="41" t="s">
        <v>238</v>
      </c>
      <c r="I13" s="130">
        <v>45014</v>
      </c>
    </row>
    <row r="14" spans="1:9" ht="31.5">
      <c r="A14" s="37"/>
      <c r="B14" s="59"/>
      <c r="C14" s="41"/>
      <c r="D14" s="41"/>
      <c r="E14" s="109" t="s">
        <v>164</v>
      </c>
      <c r="F14" s="41" t="s">
        <v>236</v>
      </c>
      <c r="G14" s="41" t="s">
        <v>237</v>
      </c>
      <c r="H14" s="41" t="s">
        <v>238</v>
      </c>
      <c r="I14" s="130">
        <v>45014</v>
      </c>
    </row>
    <row r="15" spans="1:9" ht="42">
      <c r="A15" s="37"/>
      <c r="B15" s="59"/>
      <c r="C15" s="41"/>
      <c r="D15" s="41"/>
      <c r="E15" s="110" t="s">
        <v>161</v>
      </c>
      <c r="F15" s="41" t="s">
        <v>236</v>
      </c>
      <c r="G15" s="41" t="s">
        <v>237</v>
      </c>
      <c r="H15" s="41" t="s">
        <v>238</v>
      </c>
      <c r="I15" s="130">
        <v>45014</v>
      </c>
    </row>
    <row r="16" spans="1:9" ht="31.5">
      <c r="A16" s="37"/>
      <c r="B16" s="59"/>
      <c r="C16" s="108"/>
      <c r="D16" s="41"/>
      <c r="E16" s="110" t="s">
        <v>142</v>
      </c>
      <c r="F16" s="41" t="s">
        <v>236</v>
      </c>
      <c r="G16" s="41" t="s">
        <v>237</v>
      </c>
      <c r="H16" s="41" t="s">
        <v>238</v>
      </c>
      <c r="I16" s="130">
        <v>45014</v>
      </c>
    </row>
    <row r="17" spans="1:9" ht="31.5">
      <c r="A17" s="37"/>
      <c r="B17" s="59"/>
      <c r="C17" s="41"/>
      <c r="D17" s="41"/>
      <c r="E17" s="109" t="s">
        <v>165</v>
      </c>
      <c r="F17" s="41" t="s">
        <v>236</v>
      </c>
      <c r="G17" s="41" t="s">
        <v>237</v>
      </c>
      <c r="H17" s="41" t="s">
        <v>238</v>
      </c>
      <c r="I17" s="130">
        <v>45014</v>
      </c>
    </row>
    <row r="18" spans="1:9" ht="52.5">
      <c r="A18" s="37"/>
      <c r="B18" s="59"/>
      <c r="C18" s="41"/>
      <c r="D18" s="41"/>
      <c r="E18" s="109" t="s">
        <v>247</v>
      </c>
      <c r="F18" s="41" t="s">
        <v>236</v>
      </c>
      <c r="G18" s="41" t="s">
        <v>237</v>
      </c>
      <c r="H18" s="41" t="s">
        <v>238</v>
      </c>
      <c r="I18" s="130">
        <v>45014</v>
      </c>
    </row>
    <row r="19" spans="1:9" ht="52.5">
      <c r="A19" s="37"/>
      <c r="B19" s="59"/>
      <c r="C19" s="41"/>
      <c r="D19" s="41"/>
      <c r="E19" s="109" t="s">
        <v>246</v>
      </c>
      <c r="F19" s="41" t="s">
        <v>236</v>
      </c>
      <c r="G19" s="41" t="s">
        <v>237</v>
      </c>
      <c r="H19" s="41" t="s">
        <v>238</v>
      </c>
      <c r="I19" s="130">
        <v>45014</v>
      </c>
    </row>
    <row r="20" spans="1:9">
      <c r="A20" s="37"/>
      <c r="B20" s="59"/>
      <c r="C20" s="41"/>
      <c r="D20" s="41"/>
      <c r="E20" s="109"/>
      <c r="F20" s="41"/>
      <c r="G20" s="41"/>
      <c r="H20" s="41"/>
      <c r="I20" s="130"/>
    </row>
    <row r="21" spans="1:9" ht="14.25" thickBot="1">
      <c r="B21" s="66"/>
      <c r="C21" s="42"/>
      <c r="D21" s="42"/>
      <c r="E21" s="42"/>
      <c r="F21" s="42"/>
      <c r="G21" s="42"/>
      <c r="H21" s="42"/>
      <c r="I21" s="131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47</v>
      </c>
      <c r="E25" s="34"/>
      <c r="F25" s="34"/>
      <c r="G25" s="34"/>
      <c r="H25" s="34"/>
      <c r="I25" s="34"/>
    </row>
    <row r="26" spans="1:9">
      <c r="B26" s="112" t="s">
        <v>253</v>
      </c>
      <c r="C26" s="34"/>
      <c r="D26" s="34"/>
      <c r="E26" s="34"/>
      <c r="F26" s="34"/>
      <c r="G26" s="34"/>
      <c r="H26" s="34"/>
      <c r="I26" s="34"/>
    </row>
    <row r="27" spans="1:9">
      <c r="B27" s="112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3:G21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1" spans="1:20" s="135" customFormat="1"/>
    <row r="2" spans="1:20" s="135" customFormat="1">
      <c r="A2" s="136" t="s">
        <v>203</v>
      </c>
    </row>
    <row r="3" spans="1:20" s="135" customFormat="1">
      <c r="B3" s="135" t="s">
        <v>137</v>
      </c>
      <c r="C3" s="137" t="s">
        <v>209</v>
      </c>
    </row>
    <row r="4" spans="1:20" s="135" customFormat="1">
      <c r="B4" s="135" t="s">
        <v>141</v>
      </c>
      <c r="C4" s="138" t="s">
        <v>138</v>
      </c>
    </row>
    <row r="5" spans="1:20" s="135" customFormat="1">
      <c r="C5" s="138" t="s">
        <v>139</v>
      </c>
    </row>
    <row r="6" spans="1:20" s="135" customFormat="1">
      <c r="C6" s="138" t="s">
        <v>140</v>
      </c>
    </row>
    <row r="7" spans="1:20" s="135" customFormat="1"/>
    <row r="9" spans="1:20">
      <c r="A9" s="113" t="s">
        <v>204</v>
      </c>
    </row>
    <row r="11" spans="1:20" s="135" customFormat="1">
      <c r="B11" s="139" t="s">
        <v>89</v>
      </c>
      <c r="C11" s="139" t="s">
        <v>90</v>
      </c>
      <c r="D11" s="139" t="s">
        <v>91</v>
      </c>
      <c r="E11" s="139" t="s">
        <v>92</v>
      </c>
      <c r="F11" s="139" t="s">
        <v>93</v>
      </c>
      <c r="G11" s="139" t="s">
        <v>94</v>
      </c>
      <c r="H11" s="139" t="s">
        <v>95</v>
      </c>
      <c r="I11" s="139" t="s">
        <v>96</v>
      </c>
      <c r="J11" s="139" t="s">
        <v>97</v>
      </c>
      <c r="K11" s="139" t="s">
        <v>98</v>
      </c>
      <c r="L11" s="139" t="s">
        <v>99</v>
      </c>
      <c r="M11" s="139" t="s">
        <v>100</v>
      </c>
      <c r="N11" s="139" t="s">
        <v>101</v>
      </c>
      <c r="O11" s="139" t="s">
        <v>102</v>
      </c>
      <c r="P11" s="139" t="s">
        <v>103</v>
      </c>
      <c r="Q11" s="139" t="s">
        <v>104</v>
      </c>
    </row>
    <row r="12" spans="1:20" s="135" customFormat="1">
      <c r="B12" s="139" t="s">
        <v>58</v>
      </c>
      <c r="C12" s="139" t="s">
        <v>75</v>
      </c>
      <c r="D12" s="139" t="s">
        <v>76</v>
      </c>
      <c r="E12" s="139" t="s">
        <v>77</v>
      </c>
      <c r="F12" s="139" t="s">
        <v>78</v>
      </c>
      <c r="G12" s="139" t="s">
        <v>79</v>
      </c>
      <c r="H12" s="139" t="s">
        <v>80</v>
      </c>
      <c r="I12" s="139" t="s">
        <v>130</v>
      </c>
      <c r="J12" s="139" t="s">
        <v>81</v>
      </c>
      <c r="K12" s="139" t="s">
        <v>82</v>
      </c>
      <c r="L12" s="139" t="s">
        <v>83</v>
      </c>
      <c r="M12" s="139" t="s">
        <v>84</v>
      </c>
      <c r="N12" s="139" t="s">
        <v>85</v>
      </c>
      <c r="O12" s="139" t="s">
        <v>86</v>
      </c>
      <c r="P12" s="139" t="s">
        <v>87</v>
      </c>
      <c r="Q12" s="139" t="s">
        <v>88</v>
      </c>
      <c r="R12" s="135" t="s">
        <v>144</v>
      </c>
      <c r="S12" s="135" t="s">
        <v>145</v>
      </c>
      <c r="T12" s="135" t="s">
        <v>146</v>
      </c>
    </row>
    <row r="13" spans="1:20" s="135" customFormat="1">
      <c r="B13" s="140">
        <v>1</v>
      </c>
      <c r="C13" s="140" t="s">
        <v>205</v>
      </c>
      <c r="D13" s="140">
        <v>36</v>
      </c>
      <c r="E13" s="141" t="s">
        <v>122</v>
      </c>
      <c r="F13" s="141" t="s">
        <v>123</v>
      </c>
      <c r="G13" s="142" t="s">
        <v>206</v>
      </c>
      <c r="H13" s="143"/>
      <c r="I13" s="143"/>
      <c r="J13" s="143"/>
      <c r="K13" s="143">
        <v>1</v>
      </c>
      <c r="L13" s="140">
        <v>1</v>
      </c>
      <c r="M13" s="143"/>
      <c r="N13" s="143"/>
      <c r="O13" s="143"/>
      <c r="P13" s="143"/>
      <c r="Q13" s="140" t="s">
        <v>105</v>
      </c>
      <c r="R13" s="144" t="str">
        <f>B13&amp;",'"&amp;C13&amp;"','"&amp;D13&amp;"','"&amp;E13&amp;"','"&amp;F13&amp;"','"&amp;G13&amp;"','"&amp;H13&amp;"','"&amp;I13&amp;"','"&amp;J13&amp;"','"&amp;K13&amp;"','"&amp;L13&amp;"','"&amp;M13&amp;"','"&amp;N13&amp;"','"&amp;O13&amp;"','"&amp;P13&amp;"','"&amp;Q13&amp;"');"</f>
        <v>1,'XXCMM002A1103_TestUser1','36','l_user1','f_user1','XXCMM002A1103','','','','1','1','','','','','ADD');</v>
      </c>
      <c r="S13" s="144" t="str">
        <f>$R$12&amp;$S$12&amp;$T$12&amp;R13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  <c r="T13" s="145"/>
    </row>
    <row r="14" spans="1:20" s="145" customFormat="1">
      <c r="A14" s="135"/>
      <c r="B14" s="140">
        <v>2</v>
      </c>
      <c r="C14" s="140" t="s">
        <v>125</v>
      </c>
      <c r="D14" s="140">
        <v>36</v>
      </c>
      <c r="E14" s="141" t="s">
        <v>207</v>
      </c>
      <c r="F14" s="141" t="s">
        <v>123</v>
      </c>
      <c r="G14" s="142" t="s">
        <v>134</v>
      </c>
      <c r="H14" s="143"/>
      <c r="I14" s="143"/>
      <c r="J14" s="143"/>
      <c r="K14" s="143">
        <v>1</v>
      </c>
      <c r="L14" s="140">
        <v>1</v>
      </c>
      <c r="M14" s="143"/>
      <c r="N14" s="143"/>
      <c r="O14" s="143"/>
      <c r="P14" s="143"/>
      <c r="Q14" s="140" t="s">
        <v>208</v>
      </c>
      <c r="R14" s="144" t="str">
        <f>B14&amp;",'"&amp;C14&amp;"','"&amp;D14&amp;"','"&amp;E14&amp;"','"&amp;F14&amp;"','"&amp;G14&amp;"','"&amp;H14&amp;"','"&amp;I14&amp;"','"&amp;J14&amp;"','"&amp;K14&amp;"','"&amp;L14&amp;"','"&amp;M14&amp;"','"&amp;N14&amp;"','"&amp;O14&amp;"','"&amp;P14&amp;"','"&amp;Q14&amp;"');"</f>
        <v>2,'XXCMM002A1103_TestUser1','36','l_user1','f_user1','ERROR_ROLE','','','','1','1','','','','','ADD');</v>
      </c>
      <c r="S14" s="144" t="str">
        <f>$R$12&amp;$S$12&amp;$T$12&amp;R14</f>
        <v>INSERT INTO XXCCD_USER_ROLE_TMP (ID,USER_NAME,PERSON_NUMBER,LAST_NAME,FIRST_NAME,ROLE_ASSIGNMENT,SUPPLY_AGENT,LEDGER,DATA_ACCESS,BU,INSTANCE_ID,BEF_SUPPLY_AGENT,BEF_LEDGER,BEF_DATA_ACCESS,BEF_BU,ADD_REMOVE_ROLE) VALUES (2,'XXCMM002A1103_TestUser1','36','l_user1','f_user1','ERROR_ROLE','','','','1','1','','','','','ADD');</v>
      </c>
    </row>
    <row r="15" spans="1:20" s="135" customFormat="1">
      <c r="G15" s="146" t="s">
        <v>135</v>
      </c>
    </row>
    <row r="16" spans="1:20">
      <c r="A16" t="s">
        <v>241</v>
      </c>
    </row>
    <row r="17" spans="1:20">
      <c r="B17" s="114" t="s">
        <v>89</v>
      </c>
      <c r="C17" s="114" t="s">
        <v>90</v>
      </c>
      <c r="D17" s="114" t="s">
        <v>91</v>
      </c>
      <c r="E17" s="114" t="s">
        <v>92</v>
      </c>
      <c r="F17" s="114" t="s">
        <v>93</v>
      </c>
      <c r="G17" s="114" t="s">
        <v>94</v>
      </c>
      <c r="H17" s="114" t="s">
        <v>95</v>
      </c>
      <c r="I17" s="114" t="s">
        <v>96</v>
      </c>
      <c r="J17" s="114" t="s">
        <v>97</v>
      </c>
      <c r="K17" s="114" t="s">
        <v>98</v>
      </c>
      <c r="L17" s="114" t="s">
        <v>99</v>
      </c>
      <c r="M17" s="114" t="s">
        <v>100</v>
      </c>
      <c r="N17" s="114" t="s">
        <v>101</v>
      </c>
      <c r="O17" s="114" t="s">
        <v>102</v>
      </c>
      <c r="P17" s="114" t="s">
        <v>103</v>
      </c>
      <c r="Q17" s="114" t="s">
        <v>104</v>
      </c>
    </row>
    <row r="18" spans="1:20">
      <c r="B18" s="114" t="s">
        <v>58</v>
      </c>
      <c r="C18" s="114" t="s">
        <v>75</v>
      </c>
      <c r="D18" s="114" t="s">
        <v>76</v>
      </c>
      <c r="E18" s="114" t="s">
        <v>77</v>
      </c>
      <c r="F18" s="114" t="s">
        <v>78</v>
      </c>
      <c r="G18" s="114" t="s">
        <v>79</v>
      </c>
      <c r="H18" s="114" t="s">
        <v>80</v>
      </c>
      <c r="I18" s="114" t="s">
        <v>130</v>
      </c>
      <c r="J18" s="114" t="s">
        <v>81</v>
      </c>
      <c r="K18" s="114" t="s">
        <v>82</v>
      </c>
      <c r="L18" s="114" t="s">
        <v>83</v>
      </c>
      <c r="M18" s="114" t="s">
        <v>84</v>
      </c>
      <c r="N18" s="114" t="s">
        <v>85</v>
      </c>
      <c r="O18" s="114" t="s">
        <v>86</v>
      </c>
      <c r="P18" s="114" t="s">
        <v>87</v>
      </c>
      <c r="Q18" s="114" t="s">
        <v>88</v>
      </c>
      <c r="R18" t="s">
        <v>144</v>
      </c>
      <c r="S18" t="s">
        <v>145</v>
      </c>
      <c r="T18" t="s">
        <v>146</v>
      </c>
    </row>
    <row r="19" spans="1:20">
      <c r="B19" s="118">
        <v>1</v>
      </c>
      <c r="C19" s="118" t="s">
        <v>242</v>
      </c>
      <c r="D19" s="118">
        <v>40</v>
      </c>
      <c r="E19" s="116" t="s">
        <v>243</v>
      </c>
      <c r="F19" s="116" t="s">
        <v>160</v>
      </c>
      <c r="G19" s="119" t="s">
        <v>245</v>
      </c>
      <c r="H19" s="120"/>
      <c r="I19" s="120"/>
      <c r="J19" s="120"/>
      <c r="K19" s="120">
        <v>1</v>
      </c>
      <c r="L19" s="118">
        <v>1</v>
      </c>
      <c r="M19" s="120"/>
      <c r="N19" s="120"/>
      <c r="O19" s="120"/>
      <c r="P19" s="120"/>
      <c r="Q19" s="118" t="s">
        <v>152</v>
      </c>
      <c r="R19" s="133" t="str">
        <f>B19&amp;",'"&amp;C19&amp;"','"&amp;D19&amp;"','"&amp;E19&amp;"','"&amp;F19&amp;"','"&amp;G19&amp;"','"&amp;H19&amp;"','"&amp;I19&amp;"','"&amp;J19&amp;"','"&amp;K19&amp;"','"&amp;L19&amp;"','"&amp;M19&amp;"','"&amp;N19&amp;"','"&amp;O19&amp;"','"&amp;P19&amp;"','"&amp;Q19&amp;"');"</f>
        <v>1,'XXCMM002A1103_TestUser5','40','l_user5','f_user5','XXCMM002A1103','','','','1','1','','','','','ADD');</v>
      </c>
      <c r="S19" s="133" t="str">
        <f>$R$12&amp;$S$12&amp;$T$12&amp;R19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(1,'XXCMM002A1103_TestUser5','40','l_user5','f_user5','XXCMM002A1103','','','','1','1','','','','','ADD');</v>
      </c>
      <c r="T19" s="117"/>
    </row>
    <row r="20" spans="1:20" s="117" customFormat="1">
      <c r="A20"/>
      <c r="B20" s="118">
        <v>2</v>
      </c>
      <c r="C20" s="118" t="s">
        <v>242</v>
      </c>
      <c r="D20" s="118">
        <v>40</v>
      </c>
      <c r="E20" s="116" t="s">
        <v>243</v>
      </c>
      <c r="F20" s="116" t="s">
        <v>160</v>
      </c>
      <c r="G20" s="128" t="s">
        <v>244</v>
      </c>
      <c r="H20" s="120"/>
      <c r="I20" s="120"/>
      <c r="J20" s="120"/>
      <c r="K20" s="120">
        <v>1</v>
      </c>
      <c r="L20" s="118">
        <v>1</v>
      </c>
      <c r="M20" s="120"/>
      <c r="N20" s="120"/>
      <c r="O20" s="120"/>
      <c r="P20" s="120"/>
      <c r="Q20" s="118" t="s">
        <v>152</v>
      </c>
      <c r="R20" s="133" t="str">
        <f>B20&amp;",'"&amp;C20&amp;"','"&amp;D20&amp;"','"&amp;E20&amp;"','"&amp;F20&amp;"','"&amp;G20&amp;"','"&amp;H20&amp;"','"&amp;I20&amp;"','"&amp;J20&amp;"','"&amp;K20&amp;"','"&amp;L20&amp;"','"&amp;M20&amp;"','"&amp;N20&amp;"','"&amp;O20&amp;"','"&amp;P20&amp;"','"&amp;Q20&amp;"');"</f>
        <v>2,'XXCMM002A1103_TestUser5','40','l_user5','f_user5','ERROR_ROLE','','','','1','1','','','','','ADD');</v>
      </c>
      <c r="S20" s="133" t="str">
        <f>$R$12&amp;$S$12&amp;$T$12&amp;R20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(2,'XXCMM002A1103_TestUser5','40','l_user5','f_user5','ERROR_ROLE','','','','1','1','','','','','ADD');</v>
      </c>
    </row>
    <row r="21" spans="1:20">
      <c r="G21" s="129" t="s">
        <v>135</v>
      </c>
    </row>
  </sheetData>
  <phoneticPr fontId="3"/>
  <hyperlinks>
    <hyperlink ref="C3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6" t="s">
        <v>351</v>
      </c>
    </row>
    <row r="9" spans="1:9" ht="14.25" thickBot="1">
      <c r="B9" s="24" t="s">
        <v>38</v>
      </c>
    </row>
    <row r="10" spans="1:9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94.5">
      <c r="B11" s="59" t="s">
        <v>352</v>
      </c>
      <c r="C11" s="132" t="s">
        <v>338</v>
      </c>
      <c r="D11" s="41" t="s">
        <v>163</v>
      </c>
      <c r="E11" s="115" t="s">
        <v>258</v>
      </c>
      <c r="F11" s="50" t="s">
        <v>314</v>
      </c>
      <c r="G11" s="50" t="s">
        <v>237</v>
      </c>
      <c r="H11" s="50" t="s">
        <v>316</v>
      </c>
      <c r="I11" s="50" t="s">
        <v>343</v>
      </c>
    </row>
    <row r="12" spans="1:9" ht="52.5">
      <c r="A12" s="37"/>
      <c r="B12" s="59"/>
      <c r="C12" s="41"/>
      <c r="D12" s="41"/>
      <c r="E12" s="109" t="s">
        <v>341</v>
      </c>
      <c r="F12" s="41" t="s">
        <v>314</v>
      </c>
      <c r="G12" s="41" t="s">
        <v>237</v>
      </c>
      <c r="H12" s="41" t="s">
        <v>316</v>
      </c>
      <c r="I12" s="130" t="s">
        <v>343</v>
      </c>
    </row>
    <row r="13" spans="1:9" ht="21.75" thickBot="1">
      <c r="B13" s="59" t="s">
        <v>354</v>
      </c>
      <c r="C13" s="41" t="s">
        <v>339</v>
      </c>
      <c r="D13" s="41" t="s">
        <v>344</v>
      </c>
      <c r="E13" s="41" t="s">
        <v>345</v>
      </c>
      <c r="F13" s="41" t="s">
        <v>344</v>
      </c>
      <c r="G13" s="41" t="s">
        <v>346</v>
      </c>
      <c r="H13" s="41" t="s">
        <v>347</v>
      </c>
      <c r="I13" s="41" t="s">
        <v>344</v>
      </c>
    </row>
    <row r="14" spans="1:9" ht="84">
      <c r="A14" s="37"/>
      <c r="B14" s="59" t="s">
        <v>353</v>
      </c>
      <c r="C14" s="132" t="s">
        <v>320</v>
      </c>
      <c r="D14" s="41" t="s">
        <v>163</v>
      </c>
      <c r="E14" s="115" t="s">
        <v>258</v>
      </c>
      <c r="F14" s="41" t="s">
        <v>314</v>
      </c>
      <c r="G14" s="41" t="s">
        <v>237</v>
      </c>
      <c r="H14" s="41" t="s">
        <v>316</v>
      </c>
      <c r="I14" s="130" t="s">
        <v>343</v>
      </c>
    </row>
    <row r="15" spans="1:9" ht="52.5">
      <c r="A15" s="37"/>
      <c r="B15" s="59"/>
      <c r="C15" s="41"/>
      <c r="D15" s="41"/>
      <c r="E15" s="109" t="s">
        <v>340</v>
      </c>
      <c r="F15" s="41" t="s">
        <v>314</v>
      </c>
      <c r="G15" s="41" t="s">
        <v>237</v>
      </c>
      <c r="H15" s="41" t="s">
        <v>316</v>
      </c>
      <c r="I15" s="130" t="s">
        <v>343</v>
      </c>
    </row>
    <row r="16" spans="1:9">
      <c r="A16" s="37"/>
      <c r="B16" s="59"/>
      <c r="C16" s="41"/>
      <c r="D16" s="41"/>
      <c r="E16" s="110"/>
      <c r="F16" s="41"/>
      <c r="G16" s="41"/>
      <c r="H16" s="41"/>
      <c r="I16" s="130"/>
    </row>
    <row r="17" spans="1:9">
      <c r="A17" s="37"/>
      <c r="B17" s="59"/>
      <c r="C17" s="108"/>
      <c r="D17" s="41"/>
      <c r="E17" s="110"/>
      <c r="F17" s="41"/>
      <c r="G17" s="41"/>
      <c r="H17" s="41"/>
      <c r="I17" s="130"/>
    </row>
    <row r="18" spans="1:9">
      <c r="A18" s="37"/>
      <c r="B18" s="59"/>
      <c r="C18" s="41"/>
      <c r="D18" s="41"/>
      <c r="E18" s="109"/>
      <c r="F18" s="41"/>
      <c r="G18" s="41"/>
      <c r="H18" s="41"/>
      <c r="I18" s="130"/>
    </row>
    <row r="19" spans="1:9">
      <c r="A19" s="37"/>
      <c r="B19" s="59"/>
      <c r="C19" s="41"/>
      <c r="D19" s="41"/>
      <c r="E19" s="109"/>
      <c r="F19" s="41"/>
      <c r="G19" s="41"/>
      <c r="H19" s="41"/>
      <c r="I19" s="130"/>
    </row>
    <row r="20" spans="1:9">
      <c r="A20" s="37"/>
      <c r="B20" s="59"/>
      <c r="C20" s="41"/>
      <c r="D20" s="41"/>
      <c r="E20" s="109"/>
      <c r="F20" s="41"/>
      <c r="G20" s="41"/>
      <c r="H20" s="41"/>
      <c r="I20" s="130"/>
    </row>
    <row r="21" spans="1:9" ht="14.25" thickBot="1">
      <c r="B21" s="66"/>
      <c r="C21" s="42"/>
      <c r="D21" s="42"/>
      <c r="E21" s="42"/>
      <c r="F21" s="42"/>
      <c r="G21" s="42"/>
      <c r="H21" s="42"/>
      <c r="I21" s="131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47</v>
      </c>
      <c r="E25" s="34"/>
      <c r="F25" s="34"/>
      <c r="G25" s="34"/>
      <c r="H25" s="34"/>
      <c r="I25" s="34"/>
    </row>
    <row r="26" spans="1:9">
      <c r="B26" s="161" t="s">
        <v>342</v>
      </c>
      <c r="C26" s="34"/>
      <c r="D26" s="34"/>
      <c r="E26" s="34"/>
      <c r="F26" s="34"/>
      <c r="G26" s="34"/>
      <c r="H26" s="34"/>
      <c r="I26" s="34"/>
    </row>
    <row r="27" spans="1:9">
      <c r="B27" s="112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4:G21 G12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T7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>
      <c r="A2" s="113" t="s">
        <v>350</v>
      </c>
    </row>
    <row r="4" spans="1:20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s="135" t="s">
        <v>144</v>
      </c>
      <c r="S5" s="135" t="s">
        <v>145</v>
      </c>
      <c r="T5" s="135" t="s">
        <v>146</v>
      </c>
    </row>
    <row r="6" spans="1:20" s="117" customFormat="1">
      <c r="A6"/>
      <c r="B6" s="118">
        <v>1</v>
      </c>
      <c r="C6" s="118" t="s">
        <v>242</v>
      </c>
      <c r="D6" s="118">
        <v>40</v>
      </c>
      <c r="E6" s="116" t="s">
        <v>243</v>
      </c>
      <c r="F6" s="116" t="s">
        <v>160</v>
      </c>
      <c r="G6" s="128" t="s">
        <v>244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152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1,'XXCMM002A1103_TestUser5','40','l_user5','f_user5','ERROR_ROLE','','','','1','1','','','','','ADD');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(1,'XXCMM002A1103_TestUser5','40','l_user5','f_user5','ERROR_ROLE','','','','1','1','','','','','ADD');</v>
      </c>
    </row>
    <row r="7" spans="1:20">
      <c r="G7" s="129" t="s">
        <v>135</v>
      </c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48</v>
      </c>
    </row>
    <row r="4" spans="1:8" ht="14.25" thickBot="1">
      <c r="B4" s="32" t="s">
        <v>49</v>
      </c>
    </row>
    <row r="5" spans="1:8">
      <c r="B5" s="168" t="s">
        <v>64</v>
      </c>
      <c r="C5" s="102" t="s">
        <v>70</v>
      </c>
      <c r="D5" s="170" t="s">
        <v>50</v>
      </c>
      <c r="E5" s="172" t="s">
        <v>51</v>
      </c>
      <c r="F5" s="170" t="s">
        <v>52</v>
      </c>
      <c r="G5" s="172" t="s">
        <v>53</v>
      </c>
      <c r="H5" s="166" t="s">
        <v>54</v>
      </c>
    </row>
    <row r="6" spans="1:8" ht="14.25" thickBot="1">
      <c r="B6" s="169"/>
      <c r="C6" s="103" t="s">
        <v>55</v>
      </c>
      <c r="D6" s="171"/>
      <c r="E6" s="173"/>
      <c r="F6" s="171"/>
      <c r="G6" s="173"/>
      <c r="H6" s="167"/>
    </row>
    <row r="7" spans="1:8" ht="21">
      <c r="B7" s="62" t="s">
        <v>248</v>
      </c>
      <c r="C7" s="62" t="s">
        <v>250</v>
      </c>
      <c r="D7" s="41" t="s">
        <v>249</v>
      </c>
      <c r="E7" s="41" t="s">
        <v>251</v>
      </c>
      <c r="F7" s="46" t="s">
        <v>238</v>
      </c>
      <c r="G7" s="48">
        <v>45014</v>
      </c>
      <c r="H7" s="64" t="s">
        <v>252</v>
      </c>
    </row>
    <row r="8" spans="1:8">
      <c r="B8" s="62"/>
      <c r="C8" s="62"/>
      <c r="D8" s="41"/>
      <c r="E8" s="41"/>
      <c r="F8" s="46"/>
      <c r="G8" s="48"/>
      <c r="H8" s="64"/>
    </row>
    <row r="9" spans="1:8">
      <c r="B9" s="62"/>
      <c r="C9" s="62"/>
      <c r="D9" s="41"/>
      <c r="E9" s="41"/>
      <c r="F9" s="46"/>
      <c r="G9" s="48"/>
      <c r="H9" s="64"/>
    </row>
    <row r="10" spans="1:8">
      <c r="B10" s="62"/>
      <c r="C10" s="62"/>
      <c r="D10" s="41"/>
      <c r="E10" s="41"/>
      <c r="F10" s="46"/>
      <c r="G10" s="48"/>
      <c r="H10" s="64"/>
    </row>
    <row r="11" spans="1:8">
      <c r="B11" s="62"/>
      <c r="C11" s="62"/>
      <c r="D11" s="41"/>
      <c r="E11" s="41"/>
      <c r="F11" s="46"/>
      <c r="G11" s="48"/>
      <c r="H11" s="64"/>
    </row>
    <row r="12" spans="1:8">
      <c r="B12" s="62"/>
      <c r="C12" s="41"/>
      <c r="D12" s="41"/>
      <c r="E12" s="41"/>
      <c r="F12" s="45"/>
      <c r="G12" s="47"/>
      <c r="H12" s="64"/>
    </row>
    <row r="13" spans="1:8">
      <c r="B13" s="62"/>
      <c r="C13" s="40"/>
      <c r="D13" s="49"/>
      <c r="E13" s="44"/>
      <c r="F13" s="41"/>
      <c r="G13" s="43"/>
      <c r="H13" s="65"/>
    </row>
    <row r="14" spans="1:8">
      <c r="B14" s="62"/>
      <c r="C14" s="41"/>
      <c r="D14" s="41"/>
      <c r="E14" s="41"/>
      <c r="F14" s="45"/>
      <c r="G14" s="47"/>
      <c r="H14" s="64"/>
    </row>
    <row r="15" spans="1:8">
      <c r="B15" s="62"/>
      <c r="C15" s="40"/>
      <c r="D15" s="49"/>
      <c r="E15" s="44"/>
      <c r="F15" s="41"/>
      <c r="G15" s="43"/>
      <c r="H15" s="65"/>
    </row>
    <row r="16" spans="1:8">
      <c r="B16" s="62"/>
      <c r="C16" s="41"/>
      <c r="D16" s="41"/>
      <c r="E16" s="50"/>
      <c r="F16" s="45"/>
      <c r="G16" s="47"/>
      <c r="H16" s="63"/>
    </row>
    <row r="17" spans="2:8">
      <c r="B17" s="62"/>
      <c r="C17" s="40"/>
      <c r="D17" s="49"/>
      <c r="E17" s="41"/>
      <c r="F17" s="41"/>
      <c r="G17" s="43"/>
      <c r="H17" s="64"/>
    </row>
    <row r="18" spans="2:8">
      <c r="B18" s="62"/>
      <c r="C18" s="41"/>
      <c r="D18" s="40"/>
      <c r="E18" s="50"/>
      <c r="F18" s="45"/>
      <c r="G18" s="47"/>
      <c r="H18" s="63"/>
    </row>
    <row r="19" spans="2:8">
      <c r="B19" s="62"/>
      <c r="C19" s="40"/>
      <c r="D19" s="41"/>
      <c r="E19" s="41"/>
      <c r="F19" s="41"/>
      <c r="G19" s="43"/>
      <c r="H19" s="64"/>
    </row>
    <row r="20" spans="2:8">
      <c r="B20" s="62"/>
      <c r="C20" s="41"/>
      <c r="D20" s="40"/>
      <c r="E20" s="50"/>
      <c r="F20" s="45"/>
      <c r="G20" s="47"/>
      <c r="H20" s="63"/>
    </row>
    <row r="21" spans="2:8">
      <c r="B21" s="62"/>
      <c r="C21" s="40"/>
      <c r="D21" s="41"/>
      <c r="E21" s="41"/>
      <c r="F21" s="41"/>
      <c r="G21" s="43"/>
      <c r="H21" s="64"/>
    </row>
    <row r="22" spans="2:8">
      <c r="B22" s="62"/>
      <c r="C22" s="41"/>
      <c r="D22" s="41"/>
      <c r="E22" s="41"/>
      <c r="F22" s="41"/>
      <c r="G22" s="47"/>
      <c r="H22" s="63"/>
    </row>
    <row r="23" spans="2:8">
      <c r="B23" s="61"/>
      <c r="C23" s="50"/>
      <c r="D23" s="50"/>
      <c r="E23" s="41"/>
      <c r="F23" s="45"/>
      <c r="G23" s="51"/>
      <c r="H23" s="63"/>
    </row>
    <row r="24" spans="2:8" ht="14.25" thickBot="1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3" t="s">
        <v>10</v>
      </c>
      <c r="C7" s="94" t="s">
        <v>11</v>
      </c>
      <c r="D7" s="94" t="s">
        <v>12</v>
      </c>
      <c r="E7" s="95" t="s">
        <v>69</v>
      </c>
      <c r="F7" s="95"/>
      <c r="G7" s="95"/>
      <c r="H7" s="95"/>
      <c r="I7" s="96"/>
    </row>
    <row r="8" spans="1:9">
      <c r="B8" s="85">
        <v>44978</v>
      </c>
      <c r="C8" s="20" t="s">
        <v>73</v>
      </c>
      <c r="D8" s="21" t="s">
        <v>235</v>
      </c>
      <c r="E8" s="22" t="s">
        <v>13</v>
      </c>
      <c r="F8" s="23"/>
      <c r="G8" s="23"/>
      <c r="H8" s="23"/>
      <c r="I8" s="86"/>
    </row>
    <row r="9" spans="1:9">
      <c r="B9" s="85">
        <v>45154</v>
      </c>
      <c r="C9" s="20" t="s">
        <v>256</v>
      </c>
      <c r="D9" s="21" t="s">
        <v>255</v>
      </c>
      <c r="E9" s="22" t="s">
        <v>257</v>
      </c>
      <c r="F9" s="23"/>
      <c r="G9" s="23"/>
      <c r="H9" s="23"/>
      <c r="I9" s="86"/>
    </row>
    <row r="10" spans="1:9">
      <c r="B10" s="85">
        <v>45281</v>
      </c>
      <c r="C10" s="20" t="s">
        <v>293</v>
      </c>
      <c r="D10" s="157" t="s">
        <v>294</v>
      </c>
      <c r="E10" s="22" t="s">
        <v>295</v>
      </c>
      <c r="F10" s="23"/>
      <c r="G10" s="23"/>
      <c r="H10" s="23"/>
      <c r="I10" s="86"/>
    </row>
    <row r="11" spans="1:9">
      <c r="B11" s="85">
        <v>45314</v>
      </c>
      <c r="C11" s="20" t="s">
        <v>293</v>
      </c>
      <c r="D11" s="157" t="s">
        <v>317</v>
      </c>
      <c r="E11" s="22" t="s">
        <v>318</v>
      </c>
      <c r="F11" s="23"/>
      <c r="G11" s="23"/>
      <c r="H11" s="23"/>
      <c r="I11" s="86"/>
    </row>
    <row r="12" spans="1:9">
      <c r="B12" s="85">
        <v>45575</v>
      </c>
      <c r="C12" s="20" t="s">
        <v>293</v>
      </c>
      <c r="D12" s="157" t="s">
        <v>337</v>
      </c>
      <c r="E12" s="22" t="s">
        <v>348</v>
      </c>
      <c r="F12" s="23"/>
      <c r="G12" s="23"/>
      <c r="H12" s="23"/>
      <c r="I12" s="86"/>
    </row>
    <row r="13" spans="1:9" ht="14.25" thickBot="1">
      <c r="B13" s="87"/>
      <c r="C13" s="88"/>
      <c r="D13" s="89"/>
      <c r="E13" s="90"/>
      <c r="F13" s="91"/>
      <c r="G13" s="91"/>
      <c r="H13" s="91"/>
      <c r="I13" s="92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34</v>
      </c>
    </row>
    <row r="4" spans="1:10">
      <c r="B4" s="32" t="s">
        <v>35</v>
      </c>
    </row>
    <row r="5" spans="1:10">
      <c r="B5" s="24" t="s">
        <v>36</v>
      </c>
    </row>
    <row r="6" spans="1:10">
      <c r="B6" s="24"/>
    </row>
    <row r="8" spans="1:10">
      <c r="B8" s="36" t="s">
        <v>290</v>
      </c>
    </row>
    <row r="9" spans="1:10" ht="14.25" thickBot="1">
      <c r="B9" s="24" t="s">
        <v>38</v>
      </c>
    </row>
    <row r="10" spans="1:10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52" t="s">
        <v>314</v>
      </c>
      <c r="G12" s="52" t="s">
        <v>315</v>
      </c>
      <c r="H12" s="38" t="s">
        <v>316</v>
      </c>
      <c r="I12" s="72">
        <v>45282</v>
      </c>
    </row>
    <row r="13" spans="1:10">
      <c r="A13" s="37"/>
      <c r="B13" s="59"/>
      <c r="C13" s="41"/>
      <c r="D13" s="41"/>
      <c r="E13" s="109" t="s">
        <v>306</v>
      </c>
      <c r="F13" s="52" t="s">
        <v>314</v>
      </c>
      <c r="G13" s="52" t="s">
        <v>315</v>
      </c>
      <c r="H13" s="38" t="s">
        <v>316</v>
      </c>
      <c r="I13" s="72">
        <v>45282</v>
      </c>
    </row>
    <row r="14" spans="1:10" ht="21">
      <c r="A14" s="37"/>
      <c r="B14" s="59"/>
      <c r="C14" s="108"/>
      <c r="D14" s="41"/>
      <c r="E14" s="109" t="s">
        <v>307</v>
      </c>
      <c r="F14" s="52" t="s">
        <v>314</v>
      </c>
      <c r="G14" s="52" t="s">
        <v>315</v>
      </c>
      <c r="H14" s="38" t="s">
        <v>316</v>
      </c>
      <c r="I14" s="72">
        <v>45282</v>
      </c>
    </row>
    <row r="15" spans="1:10" ht="31.5">
      <c r="A15" s="37"/>
      <c r="B15" s="59" t="s">
        <v>310</v>
      </c>
      <c r="C15" s="41" t="s">
        <v>308</v>
      </c>
      <c r="D15" s="115" t="s">
        <v>311</v>
      </c>
      <c r="E15" s="115" t="s">
        <v>312</v>
      </c>
      <c r="F15" s="38"/>
      <c r="G15" s="38"/>
      <c r="H15" s="38"/>
      <c r="I15" s="72"/>
    </row>
    <row r="16" spans="1:10" ht="73.5">
      <c r="A16" s="37"/>
      <c r="B16" s="59" t="s">
        <v>313</v>
      </c>
      <c r="C16" s="108" t="s">
        <v>168</v>
      </c>
      <c r="D16" s="41" t="s">
        <v>163</v>
      </c>
      <c r="E16" s="109" t="s">
        <v>108</v>
      </c>
      <c r="F16" s="52" t="s">
        <v>314</v>
      </c>
      <c r="G16" s="52" t="s">
        <v>315</v>
      </c>
      <c r="H16" s="38" t="s">
        <v>316</v>
      </c>
      <c r="I16" s="72">
        <v>45282</v>
      </c>
    </row>
    <row r="17" spans="1:9">
      <c r="A17" s="37"/>
      <c r="B17" s="59"/>
      <c r="C17" s="41"/>
      <c r="D17" s="41"/>
      <c r="E17" s="109" t="s">
        <v>309</v>
      </c>
      <c r="F17" s="52" t="s">
        <v>314</v>
      </c>
      <c r="G17" s="52" t="s">
        <v>315</v>
      </c>
      <c r="H17" s="38" t="s">
        <v>316</v>
      </c>
      <c r="I17" s="72">
        <v>45282</v>
      </c>
    </row>
    <row r="18" spans="1:9" ht="21">
      <c r="A18" s="37"/>
      <c r="B18" s="59"/>
      <c r="C18" s="41"/>
      <c r="D18" s="41"/>
      <c r="E18" s="109" t="s">
        <v>307</v>
      </c>
      <c r="F18" s="52" t="s">
        <v>314</v>
      </c>
      <c r="G18" s="52" t="s">
        <v>315</v>
      </c>
      <c r="H18" s="38" t="s">
        <v>316</v>
      </c>
      <c r="I18" s="72">
        <v>45282</v>
      </c>
    </row>
    <row r="19" spans="1:9" ht="14.25" thickBot="1">
      <c r="B19" s="66"/>
      <c r="C19" s="42"/>
      <c r="D19" s="42"/>
      <c r="E19" s="42"/>
      <c r="F19" s="53"/>
      <c r="G19" s="42"/>
      <c r="H19" s="42"/>
      <c r="I19" s="71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>
      <c r="B21" s="34"/>
      <c r="C21" s="34"/>
      <c r="D21" s="34"/>
      <c r="E21" s="34"/>
      <c r="F21" s="34"/>
      <c r="G21" s="34"/>
      <c r="H21" s="34"/>
      <c r="I21" s="34"/>
    </row>
    <row r="22" spans="1:9" ht="6" customHeight="1">
      <c r="A22" s="27"/>
      <c r="B22" s="27"/>
      <c r="C22" s="27"/>
      <c r="D22" s="34"/>
      <c r="E22" s="34"/>
      <c r="F22" s="34"/>
      <c r="G22" s="34"/>
      <c r="H22" s="34"/>
    </row>
    <row r="23" spans="1:9" ht="14.25">
      <c r="A23" s="31" t="s">
        <v>47</v>
      </c>
      <c r="E23" s="34"/>
      <c r="F23" s="34"/>
      <c r="G23" s="34"/>
      <c r="H23" s="34"/>
      <c r="I23" s="34"/>
    </row>
    <row r="24" spans="1:9">
      <c r="B24" s="112" t="s">
        <v>253</v>
      </c>
      <c r="C24" s="34"/>
      <c r="D24" s="34"/>
      <c r="E24" s="34"/>
      <c r="F24" s="34"/>
      <c r="G24" s="34"/>
      <c r="H24" s="34"/>
      <c r="I24" s="34"/>
    </row>
    <row r="25" spans="1:9">
      <c r="B25" s="112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6"/>
  <sheetViews>
    <sheetView zoomScaleNormal="100" workbookViewId="0"/>
  </sheetViews>
  <sheetFormatPr defaultRowHeight="13.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>
      <c r="A2" s="113" t="s">
        <v>305</v>
      </c>
    </row>
    <row r="4" spans="1:23" s="149" customFormat="1" ht="40.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ht="27">
      <c r="A5" s="159" t="s">
        <v>133</v>
      </c>
      <c r="B5" s="120">
        <v>1</v>
      </c>
      <c r="C5" s="120" t="s">
        <v>296</v>
      </c>
      <c r="D5" s="120" t="s">
        <v>297</v>
      </c>
      <c r="E5" s="160" t="s">
        <v>298</v>
      </c>
      <c r="F5" s="160" t="s">
        <v>299</v>
      </c>
      <c r="G5" s="119" t="s">
        <v>276</v>
      </c>
      <c r="H5" s="120">
        <v>1</v>
      </c>
      <c r="I5" s="120">
        <v>1</v>
      </c>
      <c r="J5" s="120">
        <v>1</v>
      </c>
      <c r="K5" s="120">
        <v>1</v>
      </c>
      <c r="L5" s="120">
        <v>1</v>
      </c>
      <c r="M5" s="120"/>
      <c r="N5" s="120"/>
      <c r="O5" s="120"/>
      <c r="P5" s="120"/>
      <c r="Q5" s="120" t="s">
        <v>300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1,'XXCMM002A1103_TestUser368','TestUser368','l_user368','f_user368','XXCMM002A1103','1','1','1','1','1','','','','','ADD');</v>
      </c>
      <c r="S5" s="152"/>
      <c r="T5" s="150"/>
      <c r="U5" s="150"/>
      <c r="V5" s="150"/>
      <c r="W5" s="150"/>
    </row>
    <row r="6" spans="1:23" s="149" customFormat="1" ht="27">
      <c r="A6" s="159" t="s">
        <v>133</v>
      </c>
      <c r="B6" s="120">
        <v>2</v>
      </c>
      <c r="C6" s="120" t="s">
        <v>301</v>
      </c>
      <c r="D6" s="120" t="s">
        <v>302</v>
      </c>
      <c r="E6" s="160" t="s">
        <v>303</v>
      </c>
      <c r="F6" s="160" t="s">
        <v>304</v>
      </c>
      <c r="G6" s="119" t="s">
        <v>276</v>
      </c>
      <c r="H6" s="120">
        <v>1</v>
      </c>
      <c r="I6" s="120">
        <v>1</v>
      </c>
      <c r="J6" s="120">
        <v>1</v>
      </c>
      <c r="K6" s="120">
        <v>1</v>
      </c>
      <c r="L6" s="120">
        <v>1</v>
      </c>
      <c r="M6" s="120"/>
      <c r="N6" s="120"/>
      <c r="O6" s="120"/>
      <c r="P6" s="120"/>
      <c r="Q6" s="120" t="s">
        <v>266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2,'XXCMM002A1103_TestUser369','TestUser369','l_user369','f_user369','XXCMM002A1103','1','1','1','1','1','','','','','ADD');</v>
      </c>
      <c r="S6" s="152"/>
      <c r="T6" s="150"/>
      <c r="U6" s="150"/>
      <c r="V6" s="150"/>
      <c r="W6" s="150"/>
    </row>
  </sheetData>
  <phoneticPr fontId="3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158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34</v>
      </c>
    </row>
    <row r="4" spans="1:10">
      <c r="B4" s="32" t="s">
        <v>35</v>
      </c>
    </row>
    <row r="5" spans="1:10">
      <c r="B5" s="24" t="s">
        <v>36</v>
      </c>
    </row>
    <row r="6" spans="1:10">
      <c r="B6" s="24"/>
    </row>
    <row r="8" spans="1:10">
      <c r="B8" s="36" t="s">
        <v>290</v>
      </c>
    </row>
    <row r="9" spans="1:10" ht="14.25" thickBot="1">
      <c r="B9" s="24" t="s">
        <v>38</v>
      </c>
    </row>
    <row r="10" spans="1:10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73.5">
      <c r="A12" s="37"/>
      <c r="B12" s="59" t="s">
        <v>223</v>
      </c>
      <c r="C12" s="108" t="s">
        <v>287</v>
      </c>
      <c r="D12" s="41" t="s">
        <v>259</v>
      </c>
      <c r="E12" s="109" t="s">
        <v>258</v>
      </c>
      <c r="F12" s="38" t="s">
        <v>288</v>
      </c>
      <c r="G12" s="38" t="s">
        <v>237</v>
      </c>
      <c r="H12" s="38" t="s">
        <v>289</v>
      </c>
      <c r="I12" s="72">
        <v>45154</v>
      </c>
    </row>
    <row r="13" spans="1:10" ht="31.5">
      <c r="A13" s="37"/>
      <c r="B13" s="59"/>
      <c r="C13" s="41"/>
      <c r="D13" s="41"/>
      <c r="E13" s="109" t="s">
        <v>164</v>
      </c>
      <c r="F13" s="38" t="s">
        <v>288</v>
      </c>
      <c r="G13" s="38" t="s">
        <v>237</v>
      </c>
      <c r="H13" s="38" t="s">
        <v>289</v>
      </c>
      <c r="I13" s="72">
        <v>45154</v>
      </c>
    </row>
    <row r="14" spans="1:10" ht="42">
      <c r="A14" s="37"/>
      <c r="B14" s="59"/>
      <c r="C14" s="108"/>
      <c r="D14" s="41"/>
      <c r="E14" s="110" t="s">
        <v>240</v>
      </c>
      <c r="F14" s="38" t="s">
        <v>288</v>
      </c>
      <c r="G14" s="38" t="s">
        <v>237</v>
      </c>
      <c r="H14" s="38" t="s">
        <v>289</v>
      </c>
      <c r="I14" s="72">
        <v>45154</v>
      </c>
    </row>
    <row r="15" spans="1:10" ht="31.5">
      <c r="A15" s="37"/>
      <c r="B15" s="59"/>
      <c r="C15" s="41"/>
      <c r="D15" s="41"/>
      <c r="E15" s="109" t="s">
        <v>165</v>
      </c>
      <c r="F15" s="38" t="s">
        <v>288</v>
      </c>
      <c r="G15" s="38" t="s">
        <v>237</v>
      </c>
      <c r="H15" s="38" t="s">
        <v>289</v>
      </c>
      <c r="I15" s="72">
        <v>45154</v>
      </c>
    </row>
    <row r="16" spans="1:10" ht="136.5">
      <c r="A16" s="37"/>
      <c r="B16" s="59"/>
      <c r="C16" s="41"/>
      <c r="D16" s="41"/>
      <c r="E16" s="109" t="s">
        <v>285</v>
      </c>
      <c r="F16" s="38" t="s">
        <v>288</v>
      </c>
      <c r="G16" s="38" t="s">
        <v>237</v>
      </c>
      <c r="H16" s="38" t="s">
        <v>289</v>
      </c>
      <c r="I16" s="72">
        <v>45154</v>
      </c>
    </row>
    <row r="17" spans="1:9" ht="126">
      <c r="A17" s="37"/>
      <c r="B17" s="59"/>
      <c r="C17" s="41"/>
      <c r="D17" s="41"/>
      <c r="E17" s="109" t="s">
        <v>286</v>
      </c>
      <c r="F17" s="38" t="s">
        <v>288</v>
      </c>
      <c r="G17" s="38" t="s">
        <v>237</v>
      </c>
      <c r="H17" s="38" t="s">
        <v>289</v>
      </c>
      <c r="I17" s="72">
        <v>45154</v>
      </c>
    </row>
    <row r="18" spans="1:9" ht="14.25" thickBot="1">
      <c r="B18" s="66"/>
      <c r="C18" s="42"/>
      <c r="D18" s="42"/>
      <c r="E18" s="42"/>
      <c r="F18" s="53"/>
      <c r="G18" s="42"/>
      <c r="H18" s="42"/>
      <c r="I18" s="71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47</v>
      </c>
      <c r="E22" s="34"/>
      <c r="F22" s="34"/>
      <c r="G22" s="34"/>
      <c r="H22" s="34"/>
      <c r="I22" s="34"/>
    </row>
    <row r="23" spans="1:9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>
      <c r="B24" s="112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disablePrompts="1"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W8"/>
  <sheetViews>
    <sheetView zoomScale="70" zoomScaleNormal="70" workbookViewId="0"/>
  </sheetViews>
  <sheetFormatPr defaultRowHeight="13.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>
      <c r="A2" s="113" t="s">
        <v>292</v>
      </c>
    </row>
    <row r="4" spans="1:23" s="149" customFormat="1" ht="40.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>
      <c r="A5" s="156" t="s">
        <v>283</v>
      </c>
      <c r="B5" s="151">
        <v>1</v>
      </c>
      <c r="C5" s="151" t="s">
        <v>262</v>
      </c>
      <c r="D5" s="118">
        <v>38</v>
      </c>
      <c r="E5" s="116" t="s">
        <v>263</v>
      </c>
      <c r="F5" s="116" t="s">
        <v>264</v>
      </c>
      <c r="G5" s="119" t="s">
        <v>265</v>
      </c>
      <c r="H5" s="120"/>
      <c r="I5" s="120"/>
      <c r="J5" s="120"/>
      <c r="K5" s="120">
        <v>1</v>
      </c>
      <c r="L5" s="118">
        <v>1</v>
      </c>
      <c r="M5" s="120"/>
      <c r="N5" s="120"/>
      <c r="O5" s="120"/>
      <c r="P5" s="120"/>
      <c r="Q5" s="118" t="s">
        <v>266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1,'XXCMM002A1103_TestUser3','38','l_user3','f_user3','XXCMM002A1103','','','','1','1','','','','','ADD');</v>
      </c>
      <c r="S5" s="152" t="e">
        <f>#REF!&amp;#REF!&amp;#REF!&amp;R5</f>
        <v>#REF!</v>
      </c>
      <c r="T5" s="150"/>
      <c r="U5" s="150"/>
      <c r="V5" s="150"/>
      <c r="W5" s="150"/>
    </row>
    <row r="6" spans="1:23" s="149" customFormat="1" ht="24">
      <c r="A6" s="156" t="s">
        <v>283</v>
      </c>
      <c r="B6" s="151">
        <v>2</v>
      </c>
      <c r="C6" s="151" t="s">
        <v>267</v>
      </c>
      <c r="D6" s="116" t="s">
        <v>268</v>
      </c>
      <c r="E6" s="116" t="s">
        <v>269</v>
      </c>
      <c r="F6" s="116" t="s">
        <v>270</v>
      </c>
      <c r="G6" s="119" t="s">
        <v>284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272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2,'XXCMM002A1103_TestUser310','TestUser310','l_user310','f_user310','KI_1011_ZAIMU_REPORT_GL','','','','1','1','','','','','ADD');</v>
      </c>
      <c r="S6" s="152" t="e">
        <f>#REF!&amp;#REF!&amp;#REF!&amp;R6</f>
        <v>#REF!</v>
      </c>
      <c r="T6" s="150"/>
      <c r="U6" s="150"/>
      <c r="V6" s="150"/>
      <c r="W6" s="150"/>
    </row>
    <row r="7" spans="1:23" s="149" customFormat="1">
      <c r="A7" s="156" t="s">
        <v>282</v>
      </c>
      <c r="B7" s="151">
        <v>3</v>
      </c>
      <c r="C7" s="151" t="s">
        <v>273</v>
      </c>
      <c r="D7" s="118">
        <v>39</v>
      </c>
      <c r="E7" s="116" t="s">
        <v>274</v>
      </c>
      <c r="F7" s="116" t="s">
        <v>275</v>
      </c>
      <c r="G7" s="119" t="s">
        <v>276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277</v>
      </c>
      <c r="R7" s="152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3,'XXCMM002A1103_TestUser4','39','l_user4','f_user4','XXCMM002A1103','','','','1','1','','','','','ADD');</v>
      </c>
      <c r="S7" s="152" t="e">
        <f>#REF!&amp;#REF!&amp;#REF!&amp;R7</f>
        <v>#REF!</v>
      </c>
      <c r="T7" s="150"/>
      <c r="U7" s="150"/>
      <c r="V7" s="150"/>
      <c r="W7" s="150"/>
    </row>
    <row r="8" spans="1:23" s="149" customFormat="1" ht="24">
      <c r="A8" s="156" t="s">
        <v>282</v>
      </c>
      <c r="B8" s="151">
        <v>4</v>
      </c>
      <c r="C8" s="151" t="s">
        <v>278</v>
      </c>
      <c r="D8" s="116" t="s">
        <v>279</v>
      </c>
      <c r="E8" s="116" t="s">
        <v>280</v>
      </c>
      <c r="F8" s="116" t="s">
        <v>281</v>
      </c>
      <c r="G8" s="119" t="s">
        <v>271</v>
      </c>
      <c r="H8" s="120"/>
      <c r="I8" s="120"/>
      <c r="J8" s="120"/>
      <c r="K8" s="120">
        <v>1</v>
      </c>
      <c r="L8" s="118">
        <v>1</v>
      </c>
      <c r="M8" s="120"/>
      <c r="N8" s="120"/>
      <c r="O8" s="120"/>
      <c r="P8" s="120"/>
      <c r="Q8" s="118" t="s">
        <v>266</v>
      </c>
      <c r="R8" s="152" t="str">
        <f t="shared" ref="R8" si="1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4,'XXCMM002A1103_TestUser410','TestUser410','l_user410','f_user410','KI_1011_ZAIMU_REPORT_GL','','','','1','1','','','','','ADD');</v>
      </c>
      <c r="S8" s="152" t="e">
        <f>#REF!&amp;#REF!&amp;#REF!&amp;R8</f>
        <v>#REF!</v>
      </c>
      <c r="T8" s="150"/>
      <c r="U8" s="150"/>
      <c r="V8" s="150"/>
      <c r="W8" s="150"/>
    </row>
  </sheetData>
  <phoneticPr fontId="3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34</v>
      </c>
    </row>
    <row r="4" spans="1:10">
      <c r="B4" s="32" t="s">
        <v>35</v>
      </c>
    </row>
    <row r="5" spans="1:10">
      <c r="B5" s="24" t="s">
        <v>36</v>
      </c>
    </row>
    <row r="6" spans="1:10">
      <c r="B6" s="24"/>
    </row>
    <row r="8" spans="1:10">
      <c r="B8" s="36" t="s">
        <v>37</v>
      </c>
    </row>
    <row r="9" spans="1:10" ht="14.25" thickBot="1">
      <c r="B9" s="24" t="s">
        <v>38</v>
      </c>
    </row>
    <row r="10" spans="1:10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>
      <c r="B11" s="59" t="s">
        <v>109</v>
      </c>
      <c r="C11" s="41" t="s">
        <v>224</v>
      </c>
      <c r="D11" s="115" t="s">
        <v>106</v>
      </c>
      <c r="E11" s="115" t="s">
        <v>107</v>
      </c>
      <c r="F11" s="115" t="s">
        <v>106</v>
      </c>
      <c r="G11" s="115" t="s">
        <v>107</v>
      </c>
      <c r="H11" s="115" t="s">
        <v>106</v>
      </c>
      <c r="I11" s="115" t="s">
        <v>107</v>
      </c>
      <c r="J11" s="122"/>
    </row>
    <row r="12" spans="1:10" ht="73.5">
      <c r="A12" s="37"/>
      <c r="B12" s="59" t="s">
        <v>223</v>
      </c>
      <c r="C12" s="108" t="s">
        <v>168</v>
      </c>
      <c r="D12" s="41" t="s">
        <v>163</v>
      </c>
      <c r="E12" s="109" t="s">
        <v>108</v>
      </c>
      <c r="F12" s="38" t="s">
        <v>236</v>
      </c>
      <c r="G12" s="38" t="s">
        <v>237</v>
      </c>
      <c r="H12" s="38" t="s">
        <v>238</v>
      </c>
      <c r="I12" s="72">
        <v>45014</v>
      </c>
    </row>
    <row r="13" spans="1:10" ht="31.5">
      <c r="A13" s="37"/>
      <c r="B13" s="59"/>
      <c r="C13" s="41"/>
      <c r="D13" s="41"/>
      <c r="E13" s="109" t="s">
        <v>164</v>
      </c>
      <c r="F13" s="38" t="s">
        <v>236</v>
      </c>
      <c r="G13" s="38" t="s">
        <v>237</v>
      </c>
      <c r="H13" s="38" t="s">
        <v>238</v>
      </c>
      <c r="I13" s="72">
        <v>45014</v>
      </c>
    </row>
    <row r="14" spans="1:10" ht="42">
      <c r="A14" s="37"/>
      <c r="B14" s="59"/>
      <c r="C14" s="108"/>
      <c r="D14" s="41"/>
      <c r="E14" s="110" t="s">
        <v>240</v>
      </c>
      <c r="F14" s="38" t="s">
        <v>236</v>
      </c>
      <c r="G14" s="38" t="s">
        <v>237</v>
      </c>
      <c r="H14" s="38" t="s">
        <v>238</v>
      </c>
      <c r="I14" s="72">
        <v>45014</v>
      </c>
    </row>
    <row r="15" spans="1:10" ht="31.5">
      <c r="A15" s="37"/>
      <c r="B15" s="59"/>
      <c r="C15" s="41"/>
      <c r="D15" s="41"/>
      <c r="E15" s="109" t="s">
        <v>165</v>
      </c>
      <c r="F15" s="38" t="s">
        <v>236</v>
      </c>
      <c r="G15" s="38" t="s">
        <v>237</v>
      </c>
      <c r="H15" s="38" t="s">
        <v>238</v>
      </c>
      <c r="I15" s="72">
        <v>45014</v>
      </c>
    </row>
    <row r="16" spans="1:10" ht="63">
      <c r="A16" s="37"/>
      <c r="B16" s="59"/>
      <c r="C16" s="41"/>
      <c r="D16" s="41"/>
      <c r="E16" s="109" t="s">
        <v>239</v>
      </c>
      <c r="F16" s="38" t="s">
        <v>236</v>
      </c>
      <c r="G16" s="38" t="s">
        <v>237</v>
      </c>
      <c r="H16" s="38" t="s">
        <v>238</v>
      </c>
      <c r="I16" s="72">
        <v>45014</v>
      </c>
    </row>
    <row r="17" spans="1:9" ht="52.5">
      <c r="A17" s="37"/>
      <c r="B17" s="59"/>
      <c r="C17" s="41"/>
      <c r="D17" s="41"/>
      <c r="E17" s="109" t="s">
        <v>184</v>
      </c>
      <c r="F17" s="38" t="s">
        <v>236</v>
      </c>
      <c r="G17" s="38" t="s">
        <v>237</v>
      </c>
      <c r="H17" s="38" t="s">
        <v>238</v>
      </c>
      <c r="I17" s="72">
        <v>45014</v>
      </c>
    </row>
    <row r="18" spans="1:9" ht="14.25" thickBot="1">
      <c r="B18" s="66"/>
      <c r="C18" s="42"/>
      <c r="D18" s="42"/>
      <c r="E18" s="42"/>
      <c r="F18" s="53"/>
      <c r="G18" s="42"/>
      <c r="H18" s="42"/>
      <c r="I18" s="71"/>
    </row>
    <row r="19" spans="1:9">
      <c r="B19" s="34"/>
      <c r="C19" s="34"/>
      <c r="D19" s="34"/>
      <c r="E19" s="34"/>
      <c r="F19" s="34"/>
      <c r="G19" s="34"/>
      <c r="H19" s="34"/>
      <c r="I19" s="34"/>
    </row>
    <row r="20" spans="1:9">
      <c r="B20" s="34"/>
      <c r="C20" s="34"/>
      <c r="D20" s="34"/>
      <c r="E20" s="34"/>
      <c r="F20" s="34"/>
      <c r="G20" s="34"/>
      <c r="H20" s="34"/>
      <c r="I20" s="34"/>
    </row>
    <row r="21" spans="1:9" ht="6" customHeight="1">
      <c r="A21" s="27"/>
      <c r="B21" s="27"/>
      <c r="C21" s="27"/>
      <c r="D21" s="34"/>
      <c r="E21" s="34"/>
      <c r="F21" s="34"/>
      <c r="G21" s="34"/>
      <c r="H21" s="34"/>
    </row>
    <row r="22" spans="1:9" ht="14.25">
      <c r="A22" s="31" t="s">
        <v>47</v>
      </c>
      <c r="E22" s="34"/>
      <c r="F22" s="34"/>
      <c r="G22" s="34"/>
      <c r="H22" s="34"/>
      <c r="I22" s="34"/>
    </row>
    <row r="23" spans="1:9">
      <c r="B23" s="112" t="s">
        <v>253</v>
      </c>
      <c r="C23" s="34"/>
      <c r="D23" s="34"/>
      <c r="E23" s="34"/>
      <c r="F23" s="34"/>
      <c r="G23" s="34"/>
      <c r="H23" s="34"/>
      <c r="I23" s="34"/>
    </row>
    <row r="24" spans="1:9">
      <c r="B24" s="112"/>
      <c r="C24" s="34"/>
      <c r="D24" s="34"/>
      <c r="E24" s="34"/>
      <c r="F24" s="34"/>
      <c r="G24" s="34"/>
      <c r="H24" s="34"/>
      <c r="I24" s="34"/>
    </row>
    <row r="25" spans="1:9">
      <c r="B25" s="34"/>
      <c r="C25" s="34"/>
      <c r="D25" s="34"/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4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7"/>
  <sheetViews>
    <sheetView workbookViewId="0"/>
  </sheetViews>
  <sheetFormatPr defaultRowHeight="13.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0">
      <c r="A2" s="113" t="s">
        <v>74</v>
      </c>
    </row>
    <row r="4" spans="1:20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17" customFormat="1">
      <c r="A6" s="123" t="s">
        <v>162</v>
      </c>
      <c r="B6" s="118">
        <v>1</v>
      </c>
      <c r="C6" s="118" t="s">
        <v>125</v>
      </c>
      <c r="D6" s="118">
        <v>36</v>
      </c>
      <c r="E6" s="116" t="s">
        <v>122</v>
      </c>
      <c r="F6" s="116" t="s">
        <v>150</v>
      </c>
      <c r="G6" s="119" t="s">
        <v>151</v>
      </c>
      <c r="H6" s="120"/>
      <c r="I6" s="120"/>
      <c r="J6" s="120"/>
      <c r="K6" s="120">
        <v>1</v>
      </c>
      <c r="L6" s="118">
        <v>1</v>
      </c>
      <c r="M6" s="120"/>
      <c r="N6" s="120"/>
      <c r="O6" s="120"/>
      <c r="P6" s="120"/>
      <c r="Q6" s="118" t="s">
        <v>152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(1,'XXCMM002A1103_TestUser1','36','l_user1','f_user1','XXCMM002A1103','','','','1','1','','','','','ADD');</v>
      </c>
    </row>
    <row r="7" spans="1:20" ht="27">
      <c r="A7" s="127" t="s">
        <v>133</v>
      </c>
      <c r="B7" s="118">
        <v>3</v>
      </c>
      <c r="C7" s="118" t="s">
        <v>132</v>
      </c>
      <c r="D7" s="118">
        <v>65</v>
      </c>
      <c r="E7" s="116" t="s">
        <v>148</v>
      </c>
      <c r="F7" s="116" t="s">
        <v>149</v>
      </c>
      <c r="G7" s="119" t="s">
        <v>121</v>
      </c>
      <c r="H7" s="120"/>
      <c r="I7" s="120"/>
      <c r="J7" s="120"/>
      <c r="K7" s="120">
        <v>1</v>
      </c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3,'XXCMM002A1103_TestUser13','65','l_user13','f_user13','XXCMM002A1103','','','','1','1','','','','','ADD');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(3,'XXCMM002A1103_TestUser13','65','l_user13','f_user13','XXCMM002A1103','','','','1','1','','','','','ADD');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56</v>
      </c>
    </row>
    <row r="4" spans="1:7" ht="6" customHeight="1">
      <c r="A4" s="27"/>
      <c r="B4" s="27"/>
      <c r="C4" s="27"/>
    </row>
    <row r="5" spans="1:7" ht="14.25">
      <c r="A5" s="31" t="s">
        <v>57</v>
      </c>
    </row>
    <row r="6" spans="1:7" ht="14.25" thickBot="1">
      <c r="A6" s="17"/>
    </row>
    <row r="7" spans="1:7" ht="14.25" thickBot="1">
      <c r="A7" s="54"/>
      <c r="B7" s="104" t="s">
        <v>58</v>
      </c>
      <c r="C7" s="105" t="s">
        <v>59</v>
      </c>
      <c r="D7" s="105" t="s">
        <v>51</v>
      </c>
      <c r="E7" s="105" t="s">
        <v>60</v>
      </c>
      <c r="F7" s="105" t="s">
        <v>61</v>
      </c>
      <c r="G7" s="106" t="s">
        <v>62</v>
      </c>
    </row>
    <row r="8" spans="1:7" ht="14.1" customHeight="1" thickBot="1">
      <c r="A8" s="34"/>
      <c r="B8" s="55" t="s">
        <v>127</v>
      </c>
      <c r="C8" s="56" t="s">
        <v>126</v>
      </c>
      <c r="D8" s="56"/>
      <c r="E8" s="56"/>
      <c r="F8" s="57"/>
      <c r="G8" s="58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63</v>
      </c>
    </row>
    <row r="13" spans="1:7" ht="14.25" thickBot="1">
      <c r="A13" s="17"/>
    </row>
    <row r="14" spans="1:7" ht="14.25" thickBot="1">
      <c r="A14" s="54"/>
      <c r="B14" s="104" t="s">
        <v>58</v>
      </c>
      <c r="C14" s="107" t="s">
        <v>59</v>
      </c>
      <c r="D14" s="107" t="s">
        <v>51</v>
      </c>
      <c r="E14" s="107" t="s">
        <v>60</v>
      </c>
      <c r="F14" s="107" t="s">
        <v>61</v>
      </c>
      <c r="G14" s="106" t="s">
        <v>62</v>
      </c>
    </row>
    <row r="15" spans="1:7" ht="14.1" customHeight="1">
      <c r="A15" s="34"/>
      <c r="B15" s="59"/>
      <c r="C15" s="38"/>
      <c r="D15" s="38"/>
      <c r="E15" s="38"/>
      <c r="F15" s="39"/>
      <c r="G15" s="60"/>
    </row>
    <row r="16" spans="1:7" ht="14.1" customHeight="1">
      <c r="A16" s="34"/>
      <c r="B16" s="59"/>
      <c r="C16" s="38"/>
      <c r="D16" s="38"/>
      <c r="E16" s="38"/>
      <c r="F16" s="39"/>
      <c r="G16" s="60"/>
    </row>
    <row r="17" spans="1:7" ht="14.1" customHeight="1">
      <c r="A17" s="34"/>
      <c r="B17" s="59"/>
      <c r="C17" s="38"/>
      <c r="D17" s="38"/>
      <c r="E17" s="38"/>
      <c r="F17" s="39"/>
      <c r="G17" s="60"/>
    </row>
    <row r="18" spans="1:7" ht="14.1" customHeight="1" thickBot="1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167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0" ht="14.45" customHeight="1">
      <c r="B17" s="26" t="s">
        <v>20</v>
      </c>
    </row>
    <row r="18" spans="1:10" ht="14.45" customHeight="1"/>
    <row r="19" spans="1:10" ht="14.45" customHeight="1">
      <c r="B19" s="26" t="s">
        <v>21</v>
      </c>
      <c r="J19" s="29"/>
    </row>
    <row r="20" spans="1:10" ht="14.45" customHeight="1">
      <c r="B20" s="37" t="s">
        <v>72</v>
      </c>
      <c r="J20" s="29"/>
    </row>
    <row r="21" spans="1:10" ht="14.45" customHeight="1">
      <c r="J21" s="29"/>
    </row>
    <row r="22" spans="1:10" ht="14.45" customHeight="1">
      <c r="J22" s="29"/>
    </row>
    <row r="23" spans="1:10" ht="6" customHeight="1">
      <c r="A23" s="27"/>
      <c r="B23" s="27"/>
    </row>
    <row r="24" spans="1:10">
      <c r="A24" s="28" t="s">
        <v>22</v>
      </c>
    </row>
    <row r="25" spans="1:10" ht="14.45" customHeight="1">
      <c r="J25" s="29"/>
    </row>
    <row r="26" spans="1:10" ht="14.45" customHeight="1">
      <c r="B26" s="26" t="s">
        <v>23</v>
      </c>
    </row>
    <row r="27" spans="1:10" ht="14.45" customHeight="1">
      <c r="B27" s="26" t="s">
        <v>24</v>
      </c>
    </row>
    <row r="28" spans="1:10" ht="14.45" customHeight="1">
      <c r="B28" s="26" t="s">
        <v>25</v>
      </c>
    </row>
    <row r="29" spans="1:10" ht="14.45" customHeight="1">
      <c r="B29" s="26" t="s">
        <v>26</v>
      </c>
    </row>
    <row r="30" spans="1:10" ht="14.45" customHeight="1">
      <c r="B30" s="26" t="s">
        <v>27</v>
      </c>
    </row>
    <row r="31" spans="1:10" ht="14.45" customHeight="1">
      <c r="B31" s="26" t="s">
        <v>28</v>
      </c>
    </row>
    <row r="32" spans="1:10" ht="14.45" customHeight="1">
      <c r="B32" s="26" t="s">
        <v>29</v>
      </c>
    </row>
    <row r="33" spans="2:2" ht="14.45" customHeight="1">
      <c r="B33" s="26" t="s">
        <v>30</v>
      </c>
    </row>
    <row r="34" spans="2:2" ht="14.45" customHeight="1">
      <c r="B34" s="26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118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119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7" t="s">
        <v>66</v>
      </c>
      <c r="E6" s="98" t="s">
        <v>67</v>
      </c>
      <c r="F6" s="78"/>
    </row>
    <row r="7" spans="1:6" s="79" customFormat="1">
      <c r="A7" s="78"/>
      <c r="B7" s="78"/>
      <c r="C7" s="78"/>
      <c r="D7" s="111" t="s">
        <v>112</v>
      </c>
      <c r="E7" s="163" t="s">
        <v>356</v>
      </c>
      <c r="F7" s="78"/>
    </row>
    <row r="8" spans="1:6" s="79" customFormat="1">
      <c r="A8" s="78"/>
      <c r="B8" s="78"/>
      <c r="C8" s="78"/>
      <c r="D8" s="111" t="s">
        <v>120</v>
      </c>
      <c r="E8" s="80" t="s">
        <v>129</v>
      </c>
      <c r="F8" s="78"/>
    </row>
    <row r="9" spans="1:6" s="79" customFormat="1">
      <c r="A9" s="78"/>
      <c r="B9" s="78"/>
      <c r="C9" s="78"/>
      <c r="D9" s="111" t="s">
        <v>210</v>
      </c>
      <c r="E9" s="80" t="s">
        <v>170</v>
      </c>
      <c r="F9" s="78"/>
    </row>
    <row r="10" spans="1:6" s="79" customFormat="1">
      <c r="A10" s="78"/>
      <c r="B10" s="78"/>
      <c r="C10" s="78"/>
      <c r="D10" s="111" t="s">
        <v>116</v>
      </c>
      <c r="E10" s="80" t="s">
        <v>171</v>
      </c>
      <c r="F10" s="78"/>
    </row>
    <row r="11" spans="1:6" s="79" customFormat="1">
      <c r="A11" s="78"/>
      <c r="B11" s="78"/>
      <c r="C11" s="78"/>
      <c r="D11" s="111" t="s">
        <v>172</v>
      </c>
      <c r="E11" s="80" t="s">
        <v>111</v>
      </c>
      <c r="F11" s="78"/>
    </row>
    <row r="12" spans="1:6" s="79" customFormat="1">
      <c r="A12" s="78"/>
      <c r="B12" s="78"/>
      <c r="C12" s="78"/>
      <c r="D12" s="111" t="s">
        <v>173</v>
      </c>
      <c r="E12" s="81" t="s">
        <v>128</v>
      </c>
      <c r="F12" s="78"/>
    </row>
    <row r="13" spans="1:6" s="79" customFormat="1">
      <c r="A13" s="78"/>
      <c r="B13" s="78"/>
      <c r="C13" s="78"/>
      <c r="D13" s="111" t="s">
        <v>349</v>
      </c>
      <c r="E13" s="162" t="s">
        <v>355</v>
      </c>
      <c r="F13" s="78"/>
    </row>
    <row r="14" spans="1:6" s="79" customFormat="1" ht="12" thickBot="1">
      <c r="A14" s="82"/>
      <c r="B14" s="78"/>
      <c r="C14" s="78"/>
      <c r="D14" s="83"/>
      <c r="E14" s="84"/>
      <c r="F14" s="78"/>
    </row>
    <row r="15" spans="1:6" s="79" customFormat="1" ht="11.25">
      <c r="A15" s="78"/>
      <c r="B15" s="82"/>
      <c r="C15" s="82"/>
      <c r="D15" s="82"/>
      <c r="E15" s="82"/>
      <c r="F15" s="82"/>
    </row>
    <row r="16" spans="1:6" s="79" customFormat="1" ht="11.25">
      <c r="A16" s="82"/>
      <c r="B16" s="82"/>
      <c r="C16" s="82"/>
      <c r="D16" s="82"/>
      <c r="E16" s="82"/>
      <c r="F16" s="82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211</v>
      </c>
    </row>
    <row r="7" spans="1:9">
      <c r="B7" s="32" t="s">
        <v>212</v>
      </c>
    </row>
    <row r="8" spans="1:9">
      <c r="B8" s="32"/>
    </row>
    <row r="9" spans="1:9">
      <c r="B9" s="32"/>
    </row>
    <row r="10" spans="1:9">
      <c r="B10" s="33" t="s">
        <v>213</v>
      </c>
    </row>
    <row r="11" spans="1:9">
      <c r="B11" s="32" t="s">
        <v>214</v>
      </c>
    </row>
    <row r="12" spans="1:9">
      <c r="B12" s="32"/>
    </row>
    <row r="13" spans="1:9">
      <c r="B13" s="32"/>
    </row>
    <row r="14" spans="1:9">
      <c r="B14" s="134" t="s">
        <v>215</v>
      </c>
    </row>
    <row r="15" spans="1:9">
      <c r="B15" s="32" t="s">
        <v>216</v>
      </c>
    </row>
    <row r="16" spans="1:9">
      <c r="B16" s="32"/>
    </row>
    <row r="17" spans="2:3">
      <c r="B17" s="33"/>
    </row>
    <row r="18" spans="2:3">
      <c r="B18" s="134" t="s">
        <v>217</v>
      </c>
    </row>
    <row r="19" spans="2:3">
      <c r="B19" s="32" t="s">
        <v>218</v>
      </c>
    </row>
    <row r="20" spans="2:3">
      <c r="B20" s="32"/>
    </row>
    <row r="21" spans="2:3">
      <c r="B21" s="32"/>
    </row>
    <row r="22" spans="2:3">
      <c r="B22" s="134" t="s">
        <v>219</v>
      </c>
    </row>
    <row r="23" spans="2:3">
      <c r="B23" s="32" t="s">
        <v>220</v>
      </c>
    </row>
    <row r="26" spans="2:3">
      <c r="B26" s="134" t="s">
        <v>221</v>
      </c>
    </row>
    <row r="27" spans="2:3">
      <c r="B27" s="32" t="s">
        <v>222</v>
      </c>
    </row>
    <row r="30" spans="2:3">
      <c r="B30" s="153"/>
      <c r="C30" s="154"/>
    </row>
    <row r="31" spans="2:3">
      <c r="B31" s="155"/>
      <c r="C31" s="15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75" style="26"/>
  </cols>
  <sheetData>
    <row r="1" spans="1:10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10" ht="17.25">
      <c r="A2" s="25" t="s">
        <v>34</v>
      </c>
    </row>
    <row r="4" spans="1:10">
      <c r="B4" s="32" t="s">
        <v>35</v>
      </c>
    </row>
    <row r="5" spans="1:10">
      <c r="B5" s="24" t="s">
        <v>36</v>
      </c>
    </row>
    <row r="6" spans="1:10">
      <c r="B6" s="24"/>
    </row>
    <row r="8" spans="1:10">
      <c r="B8" s="36" t="s">
        <v>290</v>
      </c>
    </row>
    <row r="9" spans="1:10" ht="14.25" thickBot="1">
      <c r="B9" s="24" t="s">
        <v>38</v>
      </c>
    </row>
    <row r="10" spans="1:10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10" ht="21">
      <c r="B11" s="59" t="s">
        <v>109</v>
      </c>
      <c r="C11" s="41" t="s">
        <v>291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  <c r="J11" s="122"/>
    </row>
    <row r="12" spans="1:10" ht="84">
      <c r="A12" s="37"/>
      <c r="B12" s="59" t="s">
        <v>223</v>
      </c>
      <c r="C12" s="108" t="s">
        <v>320</v>
      </c>
      <c r="D12" s="41" t="s">
        <v>163</v>
      </c>
      <c r="E12" s="109" t="s">
        <v>321</v>
      </c>
      <c r="F12" s="38" t="s">
        <v>330</v>
      </c>
      <c r="G12" s="38" t="s">
        <v>331</v>
      </c>
      <c r="H12" s="38" t="s">
        <v>332</v>
      </c>
      <c r="I12" s="72">
        <v>45315</v>
      </c>
    </row>
    <row r="13" spans="1:10">
      <c r="A13" s="37"/>
      <c r="B13" s="59"/>
      <c r="C13" s="41"/>
      <c r="D13" s="41"/>
      <c r="E13" s="109" t="s">
        <v>306</v>
      </c>
      <c r="F13" s="38" t="s">
        <v>330</v>
      </c>
      <c r="G13" s="38" t="s">
        <v>331</v>
      </c>
      <c r="H13" s="38" t="s">
        <v>332</v>
      </c>
      <c r="I13" s="72">
        <v>45315</v>
      </c>
    </row>
    <row r="14" spans="1:10" ht="21">
      <c r="A14" s="37"/>
      <c r="B14" s="59"/>
      <c r="C14" s="41"/>
      <c r="D14" s="41"/>
      <c r="E14" s="109" t="s">
        <v>307</v>
      </c>
      <c r="F14" s="38" t="s">
        <v>330</v>
      </c>
      <c r="G14" s="38" t="s">
        <v>333</v>
      </c>
      <c r="H14" s="38" t="s">
        <v>332</v>
      </c>
      <c r="I14" s="72">
        <v>45315</v>
      </c>
    </row>
    <row r="15" spans="1:10" ht="42">
      <c r="A15" s="37"/>
      <c r="B15" s="59"/>
      <c r="C15" s="41"/>
      <c r="D15" s="41"/>
      <c r="E15" s="109" t="s">
        <v>319</v>
      </c>
      <c r="F15" s="38" t="s">
        <v>330</v>
      </c>
      <c r="G15" s="38" t="s">
        <v>333</v>
      </c>
      <c r="H15" s="38" t="s">
        <v>332</v>
      </c>
      <c r="I15" s="72">
        <v>45315</v>
      </c>
    </row>
    <row r="16" spans="1:10" ht="31.5">
      <c r="A16" s="37"/>
      <c r="B16" s="59" t="s">
        <v>310</v>
      </c>
      <c r="C16" s="41" t="s">
        <v>308</v>
      </c>
      <c r="D16" s="115" t="s">
        <v>311</v>
      </c>
      <c r="E16" s="115" t="s">
        <v>312</v>
      </c>
      <c r="F16" s="38" t="s">
        <v>335</v>
      </c>
      <c r="G16" s="38" t="s">
        <v>336</v>
      </c>
      <c r="H16" s="38" t="s">
        <v>335</v>
      </c>
      <c r="I16" s="72" t="s">
        <v>335</v>
      </c>
    </row>
    <row r="17" spans="1:9" ht="84">
      <c r="A17" s="37"/>
      <c r="B17" s="59" t="s">
        <v>313</v>
      </c>
      <c r="C17" s="108" t="s">
        <v>320</v>
      </c>
      <c r="D17" s="41" t="s">
        <v>163</v>
      </c>
      <c r="E17" s="109" t="s">
        <v>321</v>
      </c>
      <c r="F17" s="38" t="s">
        <v>330</v>
      </c>
      <c r="G17" s="38" t="s">
        <v>331</v>
      </c>
      <c r="H17" s="38" t="s">
        <v>332</v>
      </c>
      <c r="I17" s="72">
        <v>45315</v>
      </c>
    </row>
    <row r="18" spans="1:9">
      <c r="A18" s="37"/>
      <c r="B18" s="59"/>
      <c r="C18" s="41"/>
      <c r="D18" s="41"/>
      <c r="E18" s="109" t="s">
        <v>309</v>
      </c>
      <c r="F18" s="38" t="s">
        <v>330</v>
      </c>
      <c r="G18" s="38" t="s">
        <v>334</v>
      </c>
      <c r="H18" s="38" t="s">
        <v>332</v>
      </c>
      <c r="I18" s="72">
        <v>45315</v>
      </c>
    </row>
    <row r="19" spans="1:9" ht="21">
      <c r="A19" s="37"/>
      <c r="B19" s="59"/>
      <c r="C19" s="41"/>
      <c r="D19" s="41"/>
      <c r="E19" s="109" t="s">
        <v>307</v>
      </c>
      <c r="F19" s="38" t="s">
        <v>330</v>
      </c>
      <c r="G19" s="38" t="s">
        <v>333</v>
      </c>
      <c r="H19" s="38" t="s">
        <v>332</v>
      </c>
      <c r="I19" s="72">
        <v>45315</v>
      </c>
    </row>
    <row r="20" spans="1:9" ht="42">
      <c r="A20" s="37"/>
      <c r="B20" s="59"/>
      <c r="C20" s="41"/>
      <c r="D20" s="41"/>
      <c r="E20" s="109" t="s">
        <v>319</v>
      </c>
      <c r="F20" s="38" t="s">
        <v>330</v>
      </c>
      <c r="G20" s="38" t="s">
        <v>331</v>
      </c>
      <c r="H20" s="38" t="s">
        <v>332</v>
      </c>
      <c r="I20" s="72">
        <v>45315</v>
      </c>
    </row>
    <row r="21" spans="1:9" ht="14.25" thickBot="1">
      <c r="B21" s="66"/>
      <c r="C21" s="42"/>
      <c r="D21" s="42"/>
      <c r="E21" s="42"/>
      <c r="F21" s="53"/>
      <c r="G21" s="42"/>
      <c r="H21" s="42"/>
      <c r="I21" s="71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7"/>
      <c r="B24" s="27"/>
      <c r="C24" s="27"/>
      <c r="D24" s="34"/>
      <c r="E24" s="34"/>
      <c r="F24" s="34"/>
      <c r="G24" s="34"/>
      <c r="H24" s="34"/>
    </row>
    <row r="25" spans="1:9" ht="14.25">
      <c r="A25" s="31" t="s">
        <v>47</v>
      </c>
      <c r="E25" s="34"/>
      <c r="F25" s="34"/>
      <c r="G25" s="34"/>
      <c r="H25" s="34"/>
      <c r="I25" s="34"/>
    </row>
    <row r="26" spans="1:9">
      <c r="B26" s="112" t="s">
        <v>253</v>
      </c>
      <c r="C26" s="34"/>
      <c r="D26" s="34"/>
      <c r="E26" s="34"/>
      <c r="F26" s="34"/>
      <c r="G26" s="34"/>
      <c r="H26" s="34"/>
      <c r="I26" s="34"/>
    </row>
    <row r="27" spans="1:9">
      <c r="B27" s="112"/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"/>
  <sheetViews>
    <sheetView zoomScaleNormal="100" workbookViewId="0"/>
  </sheetViews>
  <sheetFormatPr defaultRowHeight="13.5"/>
  <cols>
    <col min="1" max="1" width="35.375" bestFit="1" customWidth="1"/>
    <col min="2" max="2" width="9.5" customWidth="1"/>
    <col min="3" max="3" width="25.875" customWidth="1"/>
    <col min="7" max="7" width="44.75" customWidth="1"/>
  </cols>
  <sheetData>
    <row r="2" spans="1:23">
      <c r="A2" s="113" t="s">
        <v>305</v>
      </c>
    </row>
    <row r="4" spans="1:23" s="149" customFormat="1" ht="40.5">
      <c r="A4" s="147" t="s">
        <v>260</v>
      </c>
      <c r="B4" s="148" t="s">
        <v>58</v>
      </c>
      <c r="C4" s="148" t="s">
        <v>75</v>
      </c>
      <c r="D4" s="148" t="s">
        <v>76</v>
      </c>
      <c r="E4" s="148" t="s">
        <v>77</v>
      </c>
      <c r="F4" s="148" t="s">
        <v>78</v>
      </c>
      <c r="G4" s="148" t="s">
        <v>79</v>
      </c>
      <c r="H4" s="148" t="s">
        <v>80</v>
      </c>
      <c r="I4" s="148" t="s">
        <v>261</v>
      </c>
      <c r="J4" s="148" t="s">
        <v>81</v>
      </c>
      <c r="K4" s="148" t="s">
        <v>82</v>
      </c>
      <c r="L4" s="148" t="s">
        <v>83</v>
      </c>
      <c r="M4" s="148" t="s">
        <v>84</v>
      </c>
      <c r="N4" s="148" t="s">
        <v>85</v>
      </c>
      <c r="O4" s="148" t="s">
        <v>86</v>
      </c>
      <c r="P4" s="148" t="s">
        <v>87</v>
      </c>
      <c r="Q4" s="148" t="s">
        <v>88</v>
      </c>
      <c r="R4" s="149" t="s">
        <v>144</v>
      </c>
      <c r="S4" s="149" t="s">
        <v>145</v>
      </c>
      <c r="T4" s="150" t="s">
        <v>146</v>
      </c>
      <c r="U4" s="150"/>
      <c r="V4" s="150"/>
      <c r="W4" s="150"/>
    </row>
    <row r="5" spans="1:23" s="149" customFormat="1" ht="27">
      <c r="A5" s="159" t="s">
        <v>133</v>
      </c>
      <c r="B5" s="120">
        <v>1</v>
      </c>
      <c r="C5" s="120" t="s">
        <v>322</v>
      </c>
      <c r="D5" s="120" t="s">
        <v>323</v>
      </c>
      <c r="E5" s="160" t="s">
        <v>324</v>
      </c>
      <c r="F5" s="160" t="s">
        <v>325</v>
      </c>
      <c r="G5" s="119" t="s">
        <v>276</v>
      </c>
      <c r="H5" s="120">
        <v>1</v>
      </c>
      <c r="I5" s="120">
        <v>1</v>
      </c>
      <c r="J5" s="120">
        <v>1</v>
      </c>
      <c r="K5" s="120">
        <v>1</v>
      </c>
      <c r="L5" s="120">
        <v>1</v>
      </c>
      <c r="M5" s="120"/>
      <c r="N5" s="120"/>
      <c r="O5" s="120"/>
      <c r="P5" s="120"/>
      <c r="Q5" s="120" t="s">
        <v>300</v>
      </c>
      <c r="R5" s="152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1,'XXCMM002A1103_TestUser366','TestUser366','l_user366','f_user366','XXCMM002A1103','1','1','1','1','1','','','','','ADD');</v>
      </c>
      <c r="S5" s="152"/>
      <c r="T5" s="150"/>
      <c r="U5" s="150"/>
      <c r="V5" s="150"/>
      <c r="W5" s="150"/>
    </row>
    <row r="6" spans="1:23" s="149" customFormat="1" ht="27">
      <c r="A6" s="159" t="s">
        <v>133</v>
      </c>
      <c r="B6" s="120">
        <v>2</v>
      </c>
      <c r="C6" s="120" t="s">
        <v>326</v>
      </c>
      <c r="D6" s="120" t="s">
        <v>327</v>
      </c>
      <c r="E6" s="160" t="s">
        <v>328</v>
      </c>
      <c r="F6" s="160" t="s">
        <v>329</v>
      </c>
      <c r="G6" s="119" t="s">
        <v>276</v>
      </c>
      <c r="H6" s="120">
        <v>1</v>
      </c>
      <c r="I6" s="120">
        <v>1</v>
      </c>
      <c r="J6" s="120">
        <v>1</v>
      </c>
      <c r="K6" s="120">
        <v>1</v>
      </c>
      <c r="L6" s="120">
        <v>1</v>
      </c>
      <c r="M6" s="120"/>
      <c r="N6" s="120"/>
      <c r="O6" s="120"/>
      <c r="P6" s="120"/>
      <c r="Q6" s="120" t="s">
        <v>266</v>
      </c>
      <c r="R6" s="152" t="str">
        <f t="shared" ref="R6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2,'XXCMM002A1103_TestUser367','TestUser367','l_user367','f_user367','XXCMM002A1103','1','1','1','1','1','','','','','ADD');</v>
      </c>
      <c r="S6" s="152"/>
      <c r="T6" s="150"/>
      <c r="U6" s="150"/>
      <c r="V6" s="150"/>
      <c r="W6" s="150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34</v>
      </c>
    </row>
    <row r="4" spans="1:9">
      <c r="B4" s="32" t="s">
        <v>35</v>
      </c>
    </row>
    <row r="5" spans="1:9">
      <c r="B5" s="24" t="s">
        <v>36</v>
      </c>
    </row>
    <row r="6" spans="1:9">
      <c r="B6" s="24"/>
    </row>
    <row r="8" spans="1:9">
      <c r="B8" s="36" t="s">
        <v>113</v>
      </c>
    </row>
    <row r="9" spans="1:9" ht="14.25" thickBot="1">
      <c r="B9" s="24" t="s">
        <v>38</v>
      </c>
    </row>
    <row r="10" spans="1:9" ht="14.25" thickBot="1">
      <c r="B10" s="99" t="s">
        <v>39</v>
      </c>
      <c r="C10" s="100" t="s">
        <v>40</v>
      </c>
      <c r="D10" s="100" t="s">
        <v>41</v>
      </c>
      <c r="E10" s="100" t="s">
        <v>42</v>
      </c>
      <c r="F10" s="100" t="s">
        <v>43</v>
      </c>
      <c r="G10" s="100" t="s">
        <v>44</v>
      </c>
      <c r="H10" s="100" t="s">
        <v>45</v>
      </c>
      <c r="I10" s="101" t="s">
        <v>46</v>
      </c>
    </row>
    <row r="11" spans="1:9" ht="21">
      <c r="B11" s="59" t="s">
        <v>114</v>
      </c>
      <c r="C11" s="41" t="s">
        <v>225</v>
      </c>
      <c r="D11" s="115" t="s">
        <v>106</v>
      </c>
      <c r="E11" s="115" t="s">
        <v>106</v>
      </c>
      <c r="F11" s="115" t="s">
        <v>106</v>
      </c>
      <c r="G11" s="115" t="s">
        <v>106</v>
      </c>
      <c r="H11" s="115" t="s">
        <v>106</v>
      </c>
      <c r="I11" s="115" t="s">
        <v>106</v>
      </c>
    </row>
    <row r="12" spans="1:9" ht="73.5">
      <c r="A12" s="37"/>
      <c r="B12" s="59" t="s">
        <v>115</v>
      </c>
      <c r="C12" s="108" t="s">
        <v>231</v>
      </c>
      <c r="D12" s="41" t="s">
        <v>163</v>
      </c>
      <c r="E12" s="109" t="s">
        <v>108</v>
      </c>
      <c r="F12" s="41" t="s">
        <v>236</v>
      </c>
      <c r="G12" s="41" t="s">
        <v>237</v>
      </c>
      <c r="H12" s="41" t="s">
        <v>238</v>
      </c>
      <c r="I12" s="70">
        <v>45014</v>
      </c>
    </row>
    <row r="13" spans="1:9" ht="31.5">
      <c r="A13" s="37"/>
      <c r="B13" s="59"/>
      <c r="C13" s="41"/>
      <c r="D13" s="41"/>
      <c r="E13" s="109" t="s">
        <v>164</v>
      </c>
      <c r="F13" s="41" t="s">
        <v>236</v>
      </c>
      <c r="G13" s="41" t="s">
        <v>237</v>
      </c>
      <c r="H13" s="41" t="s">
        <v>238</v>
      </c>
      <c r="I13" s="70">
        <v>45014</v>
      </c>
    </row>
    <row r="14" spans="1:9" ht="31.5">
      <c r="B14" s="59"/>
      <c r="C14" s="41"/>
      <c r="D14" s="41"/>
      <c r="E14" s="109" t="s">
        <v>165</v>
      </c>
      <c r="F14" s="41" t="s">
        <v>236</v>
      </c>
      <c r="G14" s="41" t="s">
        <v>237</v>
      </c>
      <c r="H14" s="41" t="s">
        <v>238</v>
      </c>
      <c r="I14" s="70">
        <v>45014</v>
      </c>
    </row>
    <row r="15" spans="1:9" ht="21">
      <c r="B15" s="59"/>
      <c r="C15" s="108"/>
      <c r="D15" s="41"/>
      <c r="E15" s="109" t="s">
        <v>147</v>
      </c>
      <c r="F15" s="41" t="s">
        <v>236</v>
      </c>
      <c r="G15" s="41" t="s">
        <v>237</v>
      </c>
      <c r="H15" s="41" t="s">
        <v>238</v>
      </c>
      <c r="I15" s="70">
        <v>45014</v>
      </c>
    </row>
    <row r="16" spans="1:9">
      <c r="B16" s="59"/>
      <c r="C16" s="41"/>
      <c r="D16" s="41"/>
      <c r="E16" s="41"/>
      <c r="F16" s="41"/>
      <c r="G16" s="41"/>
      <c r="H16" s="41"/>
      <c r="I16" s="70"/>
    </row>
    <row r="17" spans="1:9">
      <c r="B17" s="59"/>
      <c r="C17" s="41"/>
      <c r="D17" s="41"/>
      <c r="E17" s="41"/>
      <c r="F17" s="41"/>
      <c r="G17" s="41"/>
      <c r="H17" s="41"/>
      <c r="I17" s="70"/>
    </row>
    <row r="18" spans="1:9">
      <c r="B18" s="59"/>
      <c r="C18" s="41"/>
      <c r="D18" s="41"/>
      <c r="E18" s="110"/>
      <c r="F18" s="41"/>
      <c r="G18" s="41"/>
      <c r="H18" s="41"/>
      <c r="I18" s="70"/>
    </row>
    <row r="19" spans="1:9">
      <c r="A19" s="37"/>
      <c r="B19" s="59"/>
      <c r="C19" s="41"/>
      <c r="D19" s="41"/>
      <c r="E19" s="41"/>
      <c r="F19" s="52"/>
      <c r="G19" s="52"/>
      <c r="H19" s="52"/>
      <c r="I19" s="70"/>
    </row>
    <row r="20" spans="1:9">
      <c r="A20" s="37"/>
      <c r="B20" s="59"/>
      <c r="C20" s="41"/>
      <c r="D20" s="41"/>
      <c r="E20" s="41"/>
      <c r="F20" s="52"/>
      <c r="G20" s="52"/>
      <c r="H20" s="52"/>
      <c r="I20" s="70"/>
    </row>
    <row r="21" spans="1:9">
      <c r="B21" s="59"/>
      <c r="C21" s="41"/>
      <c r="D21" s="41"/>
      <c r="E21" s="110"/>
      <c r="F21" s="41"/>
      <c r="G21" s="41"/>
      <c r="H21" s="41"/>
      <c r="I21" s="70"/>
    </row>
    <row r="22" spans="1:9">
      <c r="A22" s="37"/>
      <c r="B22" s="59"/>
      <c r="C22" s="41"/>
      <c r="D22" s="41"/>
      <c r="E22" s="41"/>
      <c r="F22" s="52"/>
      <c r="G22" s="52"/>
      <c r="H22" s="52"/>
      <c r="I22" s="70"/>
    </row>
    <row r="23" spans="1:9">
      <c r="A23" s="37"/>
      <c r="B23" s="59"/>
      <c r="C23" s="41"/>
      <c r="D23" s="41"/>
      <c r="E23" s="41"/>
      <c r="F23" s="52"/>
      <c r="G23" s="52"/>
      <c r="H23" s="52"/>
      <c r="I23" s="70"/>
    </row>
    <row r="24" spans="1:9">
      <c r="B24" s="59"/>
      <c r="C24" s="41"/>
      <c r="D24" s="41"/>
      <c r="E24" s="110"/>
      <c r="F24" s="41"/>
      <c r="G24" s="41"/>
      <c r="H24" s="41"/>
      <c r="I24" s="70"/>
    </row>
    <row r="25" spans="1:9">
      <c r="B25" s="59"/>
      <c r="C25" s="41"/>
      <c r="D25" s="41"/>
      <c r="E25" s="110"/>
      <c r="F25" s="41"/>
      <c r="G25" s="41"/>
      <c r="H25" s="41"/>
      <c r="I25" s="70"/>
    </row>
    <row r="26" spans="1:9">
      <c r="B26" s="59"/>
      <c r="C26" s="41"/>
      <c r="D26" s="41"/>
      <c r="E26" s="110"/>
      <c r="F26" s="41"/>
      <c r="G26" s="41"/>
      <c r="H26" s="41"/>
      <c r="I26" s="70"/>
    </row>
    <row r="27" spans="1:9">
      <c r="B27" s="59"/>
      <c r="C27" s="41"/>
      <c r="D27" s="41"/>
      <c r="E27" s="110"/>
      <c r="F27" s="41"/>
      <c r="G27" s="41"/>
      <c r="H27" s="41"/>
      <c r="I27" s="70"/>
    </row>
    <row r="28" spans="1:9">
      <c r="B28" s="59"/>
      <c r="C28" s="41"/>
      <c r="D28" s="41"/>
      <c r="E28" s="110"/>
      <c r="F28" s="41"/>
      <c r="G28" s="41"/>
      <c r="H28" s="41"/>
      <c r="I28" s="70"/>
    </row>
    <row r="29" spans="1:9">
      <c r="B29" s="59"/>
      <c r="C29" s="41"/>
      <c r="D29" s="41"/>
      <c r="E29" s="110"/>
      <c r="F29" s="41"/>
      <c r="G29" s="41"/>
      <c r="H29" s="41"/>
      <c r="I29" s="70"/>
    </row>
    <row r="30" spans="1:9">
      <c r="B30" s="59"/>
      <c r="C30" s="108"/>
      <c r="D30" s="41"/>
      <c r="E30" s="46"/>
      <c r="F30" s="41"/>
      <c r="G30" s="41"/>
      <c r="H30" s="41"/>
      <c r="I30" s="70"/>
    </row>
    <row r="31" spans="1:9">
      <c r="B31" s="59"/>
      <c r="C31" s="41"/>
      <c r="D31" s="41"/>
      <c r="E31" s="41"/>
      <c r="F31" s="41"/>
      <c r="G31" s="41"/>
      <c r="H31" s="41"/>
      <c r="I31" s="70"/>
    </row>
    <row r="32" spans="1:9">
      <c r="B32" s="59"/>
      <c r="C32" s="41"/>
      <c r="D32" s="41"/>
      <c r="E32" s="41"/>
      <c r="F32" s="41"/>
      <c r="G32" s="41"/>
      <c r="H32" s="41"/>
      <c r="I32" s="70"/>
    </row>
    <row r="33" spans="1:9">
      <c r="B33" s="62"/>
      <c r="C33" s="41"/>
      <c r="D33" s="41"/>
      <c r="E33" s="41"/>
      <c r="F33" s="41"/>
      <c r="G33" s="41"/>
      <c r="H33" s="41"/>
      <c r="I33" s="70"/>
    </row>
    <row r="34" spans="1:9">
      <c r="B34" s="62"/>
      <c r="C34" s="41"/>
      <c r="D34" s="41"/>
      <c r="E34" s="41"/>
      <c r="F34" s="41"/>
      <c r="G34" s="41"/>
      <c r="H34" s="41"/>
      <c r="I34" s="70"/>
    </row>
    <row r="35" spans="1:9" ht="14.25" thickBot="1">
      <c r="B35" s="66"/>
      <c r="C35" s="42"/>
      <c r="D35" s="42"/>
      <c r="E35" s="42"/>
      <c r="F35" s="53"/>
      <c r="G35" s="42"/>
      <c r="H35" s="42"/>
      <c r="I35" s="71"/>
    </row>
    <row r="36" spans="1:9">
      <c r="B36" s="34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 ht="6" customHeight="1">
      <c r="A38" s="27"/>
      <c r="B38" s="27"/>
      <c r="C38" s="27"/>
      <c r="D38" s="34"/>
      <c r="E38" s="34"/>
      <c r="F38" s="34"/>
      <c r="G38" s="34"/>
      <c r="H38" s="34"/>
    </row>
    <row r="39" spans="1:9" ht="14.25">
      <c r="A39" s="31" t="s">
        <v>47</v>
      </c>
      <c r="E39" s="34"/>
      <c r="F39" s="34"/>
      <c r="G39" s="34"/>
      <c r="H39" s="34"/>
      <c r="I39" s="34"/>
    </row>
    <row r="40" spans="1:9">
      <c r="B40" s="112" t="s">
        <v>253</v>
      </c>
      <c r="C40" s="34"/>
      <c r="D40" s="34"/>
      <c r="E40" s="34"/>
      <c r="F40" s="34"/>
      <c r="G40" s="34"/>
      <c r="H40" s="34"/>
      <c r="I40" s="34"/>
    </row>
    <row r="41" spans="1:9">
      <c r="B41" s="112"/>
      <c r="C41" s="34"/>
      <c r="D41" s="34"/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4"/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2:G35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/>
  </sheetViews>
  <sheetFormatPr defaultRowHeight="13.5"/>
  <cols>
    <col min="1" max="1" width="26.5" customWidth="1"/>
    <col min="2" max="2" width="12.75" customWidth="1"/>
    <col min="3" max="3" width="25.875" customWidth="1"/>
    <col min="7" max="7" width="44.75" customWidth="1"/>
  </cols>
  <sheetData>
    <row r="2" spans="1:20">
      <c r="A2" s="113" t="s">
        <v>143</v>
      </c>
    </row>
    <row r="4" spans="1:20">
      <c r="B4" s="114" t="s">
        <v>89</v>
      </c>
      <c r="C4" s="114" t="s">
        <v>90</v>
      </c>
      <c r="D4" s="114" t="s">
        <v>91</v>
      </c>
      <c r="E4" s="114" t="s">
        <v>92</v>
      </c>
      <c r="F4" s="114" t="s">
        <v>93</v>
      </c>
      <c r="G4" s="114" t="s">
        <v>94</v>
      </c>
      <c r="H4" s="114" t="s">
        <v>95</v>
      </c>
      <c r="I4" s="114" t="s">
        <v>96</v>
      </c>
      <c r="J4" s="114" t="s">
        <v>97</v>
      </c>
      <c r="K4" s="114" t="s">
        <v>98</v>
      </c>
      <c r="L4" s="114" t="s">
        <v>99</v>
      </c>
      <c r="M4" s="114" t="s">
        <v>100</v>
      </c>
      <c r="N4" s="114" t="s">
        <v>101</v>
      </c>
      <c r="O4" s="114" t="s">
        <v>102</v>
      </c>
      <c r="P4" s="114" t="s">
        <v>103</v>
      </c>
      <c r="Q4" s="114" t="s">
        <v>104</v>
      </c>
    </row>
    <row r="5" spans="1:20">
      <c r="B5" s="114" t="s">
        <v>58</v>
      </c>
      <c r="C5" s="114" t="s">
        <v>75</v>
      </c>
      <c r="D5" s="114" t="s">
        <v>76</v>
      </c>
      <c r="E5" s="114" t="s">
        <v>77</v>
      </c>
      <c r="F5" s="114" t="s">
        <v>78</v>
      </c>
      <c r="G5" s="114" t="s">
        <v>79</v>
      </c>
      <c r="H5" s="114" t="s">
        <v>80</v>
      </c>
      <c r="I5" s="114" t="s">
        <v>130</v>
      </c>
      <c r="J5" s="114" t="s">
        <v>81</v>
      </c>
      <c r="K5" s="114" t="s">
        <v>82</v>
      </c>
      <c r="L5" s="114" t="s">
        <v>83</v>
      </c>
      <c r="M5" s="114" t="s">
        <v>84</v>
      </c>
      <c r="N5" s="114" t="s">
        <v>85</v>
      </c>
      <c r="O5" s="114" t="s">
        <v>86</v>
      </c>
      <c r="P5" s="114" t="s">
        <v>87</v>
      </c>
      <c r="Q5" s="114" t="s">
        <v>88</v>
      </c>
      <c r="R5" t="s">
        <v>144</v>
      </c>
      <c r="S5" t="s">
        <v>145</v>
      </c>
      <c r="T5" t="s">
        <v>146</v>
      </c>
    </row>
    <row r="6" spans="1:20" s="126" customFormat="1" ht="30.75" customHeight="1">
      <c r="A6" s="124" t="s">
        <v>131</v>
      </c>
      <c r="B6" s="118">
        <v>1</v>
      </c>
      <c r="C6" s="118" t="s">
        <v>154</v>
      </c>
      <c r="D6" s="118">
        <v>36</v>
      </c>
      <c r="E6" s="116" t="s">
        <v>155</v>
      </c>
      <c r="F6" s="116" t="s">
        <v>156</v>
      </c>
      <c r="G6" s="119" t="s">
        <v>157</v>
      </c>
      <c r="H6" s="119"/>
      <c r="I6" s="119"/>
      <c r="J6" s="119"/>
      <c r="K6" s="119">
        <v>1</v>
      </c>
      <c r="L6" s="125">
        <v>1</v>
      </c>
      <c r="M6" s="119"/>
      <c r="N6" s="119"/>
      <c r="O6" s="119"/>
      <c r="P6" s="119"/>
      <c r="Q6" s="125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1,'XXCMM002A1103_TestUser1','36','l_user1','f_user1','XXCMM002A1103','','','','1','1','','','','','');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(1,'XXCMM002A1103_TestUser1','36','l_user1','f_user1','XXCMM002A1103','','','','1','1','','','','','');</v>
      </c>
      <c r="T6" s="117"/>
    </row>
    <row r="7" spans="1:20" ht="30.75" customHeight="1">
      <c r="A7" s="124" t="s">
        <v>153</v>
      </c>
      <c r="B7" s="118">
        <v>2</v>
      </c>
      <c r="C7" s="118" t="s">
        <v>158</v>
      </c>
      <c r="D7" s="118">
        <v>40</v>
      </c>
      <c r="E7" s="116" t="s">
        <v>159</v>
      </c>
      <c r="F7" s="116" t="s">
        <v>160</v>
      </c>
      <c r="G7" s="119" t="s">
        <v>157</v>
      </c>
      <c r="H7" s="120"/>
      <c r="I7" s="120"/>
      <c r="J7" s="120"/>
      <c r="K7" s="120"/>
      <c r="L7" s="118">
        <v>1</v>
      </c>
      <c r="M7" s="120"/>
      <c r="N7" s="120"/>
      <c r="O7" s="120"/>
      <c r="P7" s="120"/>
      <c r="Q7" s="118" t="s">
        <v>105</v>
      </c>
      <c r="R7" s="133" t="str">
        <f t="shared" ref="R7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2,'XXCMM002A1103_TestUser5','40','l_user5','f_user5','XXCMM002A1103','','','','','1','','','','','ADD');</v>
      </c>
      <c r="S7" s="133" t="str">
        <f t="shared" ref="S7" si="1">$R$5&amp;$S$5&amp;$T$5&amp;R7</f>
        <v>INSERT INTO XXCCD_USER_ROLE_TMP (ID,USER_NAME,PERSON_NUMBER,LAST_NAME,FIRST_NAME,ROLE_ASSIGNMENT,SUPPLY_AGENT,LEDGER,DATA_ACCESS,BU,INSTANCE_ID,BEF_SUPPLY_AGENT,BEF_LEDGER,BEF_DATA_ACCESS,BEF_BU,ADD_REMOVE_ROLE) VALUES (2,'XXCMM002A1103_TestUser5','40','l_user5','f_user5','XXCMM002A1103','','','','','1','','','','','ADD');</v>
      </c>
      <c r="T7" s="117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15</vt:i4>
      </vt:variant>
    </vt:vector>
  </HeadingPairs>
  <TitlesOfParts>
    <vt:vector size="4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テスト・シナリオ7_別紙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テスト・シナリオ1_別紙_20231221</vt:lpstr>
      <vt:lpstr>テスト仕様_テスト結果(テスト・シナリオ1)_20230816</vt:lpstr>
      <vt:lpstr>テスト・シナリオ1_別紙_20230816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'テスト仕様_テスト結果(テスト・シナリオ1)_20230816'!Print_Area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