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comsv01\障害対応\E_本稼動_19401～19500\E_本稼動_19496【グループ会社】グループ会社統合対応\20_成果物\XXCOK015A05C_インフォマート向けIFファイル作成\"/>
    </mc:Choice>
  </mc:AlternateContent>
  <bookViews>
    <workbookView xWindow="195" yWindow="105" windowWidth="14040" windowHeight="7770" tabRatio="927"/>
  </bookViews>
  <sheets>
    <sheet name="表紙" sheetId="15" r:id="rId1"/>
    <sheet name="文書管理" sheetId="13" r:id="rId2"/>
    <sheet name="インフォマート向け支払通知データ（税抜 外税）" sheetId="14" r:id="rId3"/>
    <sheet name="インフォマート向け支払通知データ（税込 内税）" sheetId="16" r:id="rId4"/>
    <sheet name="出力ファイルの構成" sheetId="26" r:id="rId5"/>
    <sheet name="ｲﾝﾌｫﾏｰﾄｲﾒｰｼﾞ(ヘッダー部 おもて)" sheetId="29" r:id="rId6"/>
    <sheet name="ｲﾝﾌｫﾏｰﾄｲﾒｰｼﾞ(明細)" sheetId="30" r:id="rId7"/>
    <sheet name="ｲﾝﾌｫﾏｰﾄｲﾒｰｼﾞ(設置別明細)" sheetId="28" r:id="rId8"/>
    <sheet name="出力レイアウト（ヘッダー部、明細部）" sheetId="17" r:id="rId9"/>
    <sheet name="出力レイアウト（設置先別明細）" sheetId="18" r:id="rId10"/>
    <sheet name="課題管理" sheetId="11" r:id="rId11"/>
    <sheet name="参考）CSVサンプルイメージ（注 税抜）" sheetId="19" r:id="rId12"/>
    <sheet name="参考）【通知書】データ連携（税抜）" sheetId="21" r:id="rId13"/>
    <sheet name="参考）【通知書】データ連携（税込）" sheetId="22" r:id="rId14"/>
    <sheet name="参考）通知書ﾌｧｲﾙﾚｲｱｳﾄ" sheetId="27" r:id="rId15"/>
    <sheet name="参考）データファイル概要" sheetId="23" r:id="rId16"/>
    <sheet name="参考）【ブロック形式】ファイル構成" sheetId="24" r:id="rId17"/>
    <sheet name="参考）補足説明）カスタム明細" sheetId="25" r:id="rId18"/>
  </sheets>
  <definedNames>
    <definedName name="_xlnm._FilterDatabase" localSheetId="3" hidden="1">'インフォマート向け支払通知データ（税込 内税）'!$B$15:$P$101</definedName>
    <definedName name="_xlnm._FilterDatabase" localSheetId="2" hidden="1">'インフォマート向け支払通知データ（税抜 外税）'!$B$15:$P$101</definedName>
    <definedName name="_xlnm._FilterDatabase" localSheetId="11" hidden="1">'参考）CSVサンプルイメージ（注 税抜）'!$A$1:$BE$771</definedName>
    <definedName name="_xlnm._FilterDatabase" localSheetId="1" hidden="1">#REF!</definedName>
    <definedName name="_Toc498334709" localSheetId="10">課題管理!$A$2</definedName>
    <definedName name="_Toc498334710" localSheetId="10">課題管理!$A$5</definedName>
    <definedName name="_Toc498334711" localSheetId="10">課題管理!$A$14</definedName>
    <definedName name="_xlnm.Print_Area" localSheetId="3">'インフォマート向け支払通知データ（税込 内税）'!$A$1:$N$101</definedName>
    <definedName name="_xlnm.Print_Area" localSheetId="2">'インフォマート向け支払通知データ（税抜 外税）'!$A$1:$N$101</definedName>
    <definedName name="_xlnm.Print_Titles" localSheetId="3">'インフォマート向け支払通知データ（税込 内税）'!$13:$15</definedName>
    <definedName name="_xlnm.Print_Titles" localSheetId="2">'インフォマート向け支払通知データ（税抜 外税）'!$13:$15</definedName>
  </definedNames>
  <calcPr calcId="152511"/>
</workbook>
</file>

<file path=xl/calcChain.xml><?xml version="1.0" encoding="utf-8"?>
<calcChain xmlns="http://schemas.openxmlformats.org/spreadsheetml/2006/main">
  <c r="D29" i="15" l="1"/>
  <c r="ER31" i="29" l="1"/>
  <c r="FQ27" i="29"/>
  <c r="FQ29" i="29" s="1"/>
  <c r="DK31" i="29"/>
  <c r="DX27" i="29"/>
  <c r="DX29" i="29" s="1"/>
  <c r="DW31" i="29" s="1"/>
  <c r="DL27" i="29"/>
  <c r="CY31" i="29" s="1"/>
  <c r="Y31" i="29"/>
  <c r="M31" i="29"/>
  <c r="AL27" i="29"/>
  <c r="AL29" i="29" s="1"/>
  <c r="AK31" i="29" s="1"/>
  <c r="DP24" i="28"/>
  <c r="DU24" i="28" s="1"/>
  <c r="DG20" i="28"/>
  <c r="DP20" i="28" s="1"/>
  <c r="DG18" i="28"/>
  <c r="DP18" i="28"/>
  <c r="DU18" i="28" s="1"/>
  <c r="DG16" i="28"/>
  <c r="DP16" i="28"/>
  <c r="DU16" i="28" s="1"/>
  <c r="DG14" i="28"/>
  <c r="DP14" i="28" s="1"/>
  <c r="DG12" i="28"/>
  <c r="DP12" i="28" s="1"/>
  <c r="DG10" i="28"/>
  <c r="BW28" i="28"/>
  <c r="BN20" i="28"/>
  <c r="BN18" i="28"/>
  <c r="BN16" i="28"/>
  <c r="BN22" i="28" s="1"/>
  <c r="BW22" i="28" s="1"/>
  <c r="BN14" i="28"/>
  <c r="BN12" i="28"/>
  <c r="BN10" i="28"/>
  <c r="DP10" i="28"/>
  <c r="GX31" i="29"/>
  <c r="GY27" i="29"/>
  <c r="GL31" i="29" s="1"/>
  <c r="HK27" i="29"/>
  <c r="HJ31" i="29" s="1"/>
  <c r="FD31" i="29"/>
  <c r="FP31" i="29"/>
  <c r="BY27" i="29"/>
  <c r="BR31" i="29"/>
  <c r="BS27" i="29"/>
  <c r="CE27" i="29" s="1"/>
  <c r="CE29" i="29" s="1"/>
  <c r="CD31" i="29" s="1"/>
  <c r="Z27" i="29"/>
  <c r="BF31" i="29"/>
  <c r="A145" i="27"/>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34" i="27"/>
  <c r="A135" i="27"/>
  <c r="A136" i="27"/>
  <c r="A137" i="27" s="1"/>
  <c r="A138" i="27" s="1"/>
  <c r="A139" i="27" s="1"/>
  <c r="A140" i="27" s="1"/>
  <c r="A141" i="27" s="1"/>
  <c r="A142" i="27" s="1"/>
  <c r="A143" i="27" s="1"/>
  <c r="A124" i="27"/>
  <c r="A125" i="27" s="1"/>
  <c r="A126" i="27" s="1"/>
  <c r="A127" i="27" s="1"/>
  <c r="A128" i="27" s="1"/>
  <c r="A129" i="27" s="1"/>
  <c r="A130" i="27" s="1"/>
  <c r="A131" i="27" s="1"/>
  <c r="A132" i="27" s="1"/>
  <c r="A123" i="27"/>
  <c r="A120" i="27"/>
  <c r="A121" i="27" s="1"/>
  <c r="A118" i="27"/>
  <c r="A116" i="27"/>
  <c r="A86" i="27"/>
  <c r="A87" i="27"/>
  <c r="A88" i="27"/>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28" i="27"/>
  <c r="A29" i="27" s="1"/>
  <c r="A20" i="27"/>
  <c r="A21" i="27" s="1"/>
  <c r="A22" i="27" s="1"/>
  <c r="A23" i="27" s="1"/>
  <c r="A24" i="27" s="1"/>
  <c r="A25" i="27" s="1"/>
  <c r="A26" i="27" s="1"/>
  <c r="A9" i="27"/>
  <c r="A10" i="27"/>
  <c r="A11" i="27" s="1"/>
  <c r="A12" i="27" s="1"/>
  <c r="A13" i="27" s="1"/>
  <c r="A14" i="27" s="1"/>
  <c r="A15" i="27" s="1"/>
  <c r="A16" i="27" s="1"/>
  <c r="A17" i="27" s="1"/>
  <c r="A18" i="27" s="1"/>
  <c r="BI18" i="26"/>
  <c r="BI17" i="26"/>
  <c r="BI16" i="26"/>
  <c r="BI15" i="26"/>
  <c r="BI14" i="26"/>
  <c r="A85" i="16"/>
  <c r="A86" i="16"/>
  <c r="A16" i="16"/>
  <c r="A86" i="14"/>
  <c r="A85" i="14"/>
  <c r="A16" i="14"/>
  <c r="DU14" i="28" l="1"/>
  <c r="DY14" i="28" s="1"/>
  <c r="DU12" i="28"/>
  <c r="DY12" i="28" s="1"/>
  <c r="DU20" i="28"/>
  <c r="DY20" i="28"/>
  <c r="HK29" i="29"/>
  <c r="DP22" i="28"/>
  <c r="DP26" i="28" s="1"/>
  <c r="DY16" i="28"/>
  <c r="DY18" i="28"/>
  <c r="DG22" i="28"/>
  <c r="DU10" i="28"/>
  <c r="DU22" i="28" s="1"/>
  <c r="DU26" i="28" s="1"/>
  <c r="DY10" i="28" l="1"/>
  <c r="DY22" i="28" s="1"/>
  <c r="DY26" i="28" s="1"/>
</calcChain>
</file>

<file path=xl/sharedStrings.xml><?xml version="1.0" encoding="utf-8"?>
<sst xmlns="http://schemas.openxmlformats.org/spreadsheetml/2006/main" count="35268" uniqueCount="3428">
  <si>
    <t>少数部</t>
    <rPh sb="0" eb="2">
      <t>ショウスウ</t>
    </rPh>
    <rPh sb="2" eb="3">
      <t>ブ</t>
    </rPh>
    <phoneticPr fontId="3"/>
  </si>
  <si>
    <t>作成者:</t>
  </si>
  <si>
    <t>作成日:</t>
  </si>
  <si>
    <t>最終更新日:</t>
  </si>
  <si>
    <t>版:</t>
  </si>
  <si>
    <t>承認:</t>
  </si>
  <si>
    <t>文書管理</t>
  </si>
  <si>
    <t>変更記録</t>
  </si>
  <si>
    <t>作成者</t>
  </si>
  <si>
    <t>版</t>
  </si>
  <si>
    <t>変更時の参考資料</t>
  </si>
  <si>
    <t>レビューア</t>
  </si>
  <si>
    <t>配布</t>
  </si>
  <si>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</si>
  <si>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ID</t>
  </si>
  <si>
    <t>課題</t>
  </si>
  <si>
    <t>解決策</t>
  </si>
  <si>
    <t>担当</t>
  </si>
  <si>
    <t>目標日付</t>
  </si>
  <si>
    <t>期限</t>
  </si>
  <si>
    <t>この成果物の未完了の課題と完了済みの課題</t>
  </si>
  <si>
    <t>未完了の課題</t>
  </si>
  <si>
    <t>完了済みの課題</t>
  </si>
  <si>
    <t>日本オラクル株式会社</t>
    <rPh sb="0" eb="2">
      <t>ニホン</t>
    </rPh>
    <rPh sb="6" eb="10">
      <t>カブシキガイシャ</t>
    </rPh>
    <phoneticPr fontId="3"/>
  </si>
  <si>
    <t>ＥＢＳ</t>
  </si>
  <si>
    <t>作成者</t>
    <rPh sb="0" eb="3">
      <t>サクセイシャ</t>
    </rPh>
    <phoneticPr fontId="3"/>
  </si>
  <si>
    <t>作成日</t>
    <rPh sb="0" eb="3">
      <t>サクセイビ</t>
    </rPh>
    <phoneticPr fontId="3"/>
  </si>
  <si>
    <t>マップ方向</t>
    <rPh sb="3" eb="5">
      <t>ホウコウ</t>
    </rPh>
    <phoneticPr fontId="11"/>
  </si>
  <si>
    <t>更新者</t>
    <rPh sb="0" eb="3">
      <t>コウシンシャ</t>
    </rPh>
    <phoneticPr fontId="3"/>
  </si>
  <si>
    <t>更新日</t>
    <rPh sb="0" eb="3">
      <t>コウシンビ</t>
    </rPh>
    <phoneticPr fontId="3"/>
  </si>
  <si>
    <t>開発チーム</t>
  </si>
  <si>
    <t>更新年月日</t>
  </si>
  <si>
    <t>桁数</t>
  </si>
  <si>
    <t>形式</t>
  </si>
  <si>
    <t>必須</t>
    <rPh sb="0" eb="2">
      <t>ヒッス</t>
    </rPh>
    <phoneticPr fontId="11"/>
  </si>
  <si>
    <t>備考</t>
    <rPh sb="0" eb="2">
      <t>ビコウ</t>
    </rPh>
    <phoneticPr fontId="11"/>
  </si>
  <si>
    <t>日付</t>
    <phoneticPr fontId="3"/>
  </si>
  <si>
    <t>名前</t>
    <phoneticPr fontId="3"/>
  </si>
  <si>
    <t>職位</t>
    <phoneticPr fontId="3"/>
  </si>
  <si>
    <t>コピー番号</t>
    <phoneticPr fontId="3"/>
  </si>
  <si>
    <t>名前</t>
    <phoneticPr fontId="3"/>
  </si>
  <si>
    <t>配布先</t>
    <phoneticPr fontId="3"/>
  </si>
  <si>
    <t>保有者への注記:</t>
    <phoneticPr fontId="3"/>
  </si>
  <si>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3"/>
  </si>
  <si>
    <t>株式会社伊藤園</t>
    <rPh sb="0" eb="2">
      <t>カブシキ</t>
    </rPh>
    <rPh sb="2" eb="4">
      <t>ガイシャ</t>
    </rPh>
    <rPh sb="4" eb="7">
      <t>イトウエン</t>
    </rPh>
    <phoneticPr fontId="3"/>
  </si>
  <si>
    <t>株式会社伊藤園</t>
    <rPh sb="0" eb="4">
      <t>カブシキガイシャ</t>
    </rPh>
    <rPh sb="4" eb="7">
      <t>イトウエン</t>
    </rPh>
    <phoneticPr fontId="3"/>
  </si>
  <si>
    <t>文書参照番号:</t>
    <phoneticPr fontId="3"/>
  </si>
  <si>
    <t xml:space="preserve">  コピー番号</t>
    <phoneticPr fontId="3"/>
  </si>
  <si>
    <r>
      <t>CONFIDENTIAL</t>
    </r>
    <r>
      <rPr>
        <sz val="8"/>
        <color indexed="8"/>
        <rFont val="HGPｺﾞｼｯｸM"/>
        <family val="3"/>
        <charset val="128"/>
      </rPr>
      <t>　株式会社伊藤園　日本オラクル株式会社</t>
    </r>
    <rPh sb="17" eb="20">
      <t>イトウエン</t>
    </rPh>
    <phoneticPr fontId="3"/>
  </si>
  <si>
    <t>移行対象</t>
    <rPh sb="0" eb="2">
      <t>イコウ</t>
    </rPh>
    <rPh sb="2" eb="4">
      <t>タイショウ</t>
    </rPh>
    <phoneticPr fontId="3"/>
  </si>
  <si>
    <t>I/F対象</t>
    <rPh sb="3" eb="5">
      <t>タイショウ</t>
    </rPh>
    <phoneticPr fontId="3"/>
  </si>
  <si>
    <t>内容</t>
    <rPh sb="0" eb="2">
      <t>ナイヨウ</t>
    </rPh>
    <phoneticPr fontId="11"/>
  </si>
  <si>
    <t>営業システム構築プロジェクト</t>
    <rPh sb="0" eb="2">
      <t>エイギョウ</t>
    </rPh>
    <rPh sb="6" eb="8">
      <t>コウチク</t>
    </rPh>
    <phoneticPr fontId="3"/>
  </si>
  <si>
    <t>BR.040 マッピング済みビジネス・データ（インターフェース）</t>
    <rPh sb="12" eb="13">
      <t>ス</t>
    </rPh>
    <phoneticPr fontId="3"/>
  </si>
  <si>
    <t>IFファイル名</t>
    <rPh sb="6" eb="7">
      <t>メイ</t>
    </rPh>
    <phoneticPr fontId="11"/>
  </si>
  <si>
    <t>○</t>
    <phoneticPr fontId="3"/>
  </si>
  <si>
    <t>項目名</t>
    <rPh sb="0" eb="2">
      <t>コウモク</t>
    </rPh>
    <rPh sb="2" eb="3">
      <t>メイ</t>
    </rPh>
    <phoneticPr fontId="11"/>
  </si>
  <si>
    <t>項目説明</t>
    <rPh sb="0" eb="2">
      <t>コウモク</t>
    </rPh>
    <rPh sb="2" eb="4">
      <t>セツメイ</t>
    </rPh>
    <phoneticPr fontId="11"/>
  </si>
  <si>
    <t>論理テーブル</t>
    <rPh sb="0" eb="2">
      <t>ロンリ</t>
    </rPh>
    <phoneticPr fontId="11"/>
  </si>
  <si>
    <t>連携判定（○△×）</t>
    <rPh sb="0" eb="2">
      <t>レンケイ</t>
    </rPh>
    <rPh sb="2" eb="4">
      <t>ハンテイ</t>
    </rPh>
    <phoneticPr fontId="11"/>
  </si>
  <si>
    <t>対向システム</t>
    <rPh sb="0" eb="2">
      <t>タイコウ</t>
    </rPh>
    <phoneticPr fontId="11"/>
  </si>
  <si>
    <t>Copyright© 2008, Oracle. All rights reserved.</t>
    <phoneticPr fontId="3"/>
  </si>
  <si>
    <t>項目</t>
    <rPh sb="0" eb="2">
      <t>コウモク</t>
    </rPh>
    <phoneticPr fontId="3"/>
  </si>
  <si>
    <t>項目マッピングシート（EBS⇒EDI）</t>
    <rPh sb="0" eb="2">
      <t>コウモク</t>
    </rPh>
    <phoneticPr fontId="11"/>
  </si>
  <si>
    <t>T_BR040_COO_200</t>
    <phoneticPr fontId="3"/>
  </si>
  <si>
    <t>Issue 1.0</t>
    <phoneticPr fontId="3"/>
  </si>
  <si>
    <t>NUMBER</t>
  </si>
  <si>
    <t>EBS⇒EDI</t>
    <phoneticPr fontId="3"/>
  </si>
  <si>
    <t>×</t>
    <phoneticPr fontId="3"/>
  </si>
  <si>
    <t>○</t>
    <phoneticPr fontId="3"/>
  </si>
  <si>
    <t>EBS側</t>
    <phoneticPr fontId="11"/>
  </si>
  <si>
    <t>更新内容</t>
    <phoneticPr fontId="3"/>
  </si>
  <si>
    <t>CHAR</t>
    <phoneticPr fontId="3"/>
  </si>
  <si>
    <t>郵便番号</t>
  </si>
  <si>
    <t>電話番号</t>
  </si>
  <si>
    <t>初版作成 （E_本稼動_16433）</t>
    <rPh sb="0" eb="2">
      <t>ショハン</t>
    </rPh>
    <rPh sb="2" eb="4">
      <t>サクセイ</t>
    </rPh>
    <phoneticPr fontId="3"/>
  </si>
  <si>
    <t>SCSK 金田 耕治</t>
    <rPh sb="5" eb="7">
      <t>カナダ</t>
    </rPh>
    <rPh sb="8" eb="10">
      <t>コウジ</t>
    </rPh>
    <phoneticPr fontId="3"/>
  </si>
  <si>
    <t>SCSK 金田 耕治</t>
    <rPh sb="5" eb="7">
      <t>カネダ</t>
    </rPh>
    <rPh sb="8" eb="10">
      <t>コウジ</t>
    </rPh>
    <phoneticPr fontId="3"/>
  </si>
  <si>
    <t>通知書書式設定コード</t>
  </si>
  <si>
    <t>会社名</t>
  </si>
  <si>
    <t>事務所・営業署名</t>
  </si>
  <si>
    <t>住所</t>
  </si>
  <si>
    <t>住所（番地、建名物等）</t>
  </si>
  <si>
    <t>FAX番号</t>
  </si>
  <si>
    <t>事業所・営業所名</t>
  </si>
  <si>
    <t>部署名</t>
  </si>
  <si>
    <t>住所（番地・建物名）</t>
  </si>
  <si>
    <t>番号</t>
  </si>
  <si>
    <t>送付先コード</t>
  </si>
  <si>
    <t>件名</t>
  </si>
  <si>
    <t>支払日</t>
  </si>
  <si>
    <t>おもての通知金額</t>
  </si>
  <si>
    <t>10%合計金額（税抜）</t>
  </si>
  <si>
    <t>10%消費税額</t>
  </si>
  <si>
    <t>10%合計金額（税込）</t>
  </si>
  <si>
    <t>軽減8%合計金額（税抜）</t>
  </si>
  <si>
    <t>軽減8%消費税額</t>
  </si>
  <si>
    <t>軽減8%合計金額（税込）</t>
  </si>
  <si>
    <t>非課税合計金額（税抜）</t>
  </si>
  <si>
    <t>非課税消費税額</t>
  </si>
  <si>
    <t>非課税合計金額（税込）</t>
  </si>
  <si>
    <t>締日</t>
  </si>
  <si>
    <t>販売本数合計</t>
  </si>
  <si>
    <t>販売金額合計</t>
  </si>
  <si>
    <t>販売手数料　税抜</t>
  </si>
  <si>
    <t>電気代等合計　税抜</t>
  </si>
  <si>
    <t>消費税</t>
  </si>
  <si>
    <t>振込手数料　税込</t>
  </si>
  <si>
    <t>お支払金額　税込</t>
  </si>
  <si>
    <t>明細項目</t>
  </si>
  <si>
    <t>単価</t>
  </si>
  <si>
    <t>数量</t>
  </si>
  <si>
    <t>単位</t>
  </si>
  <si>
    <t>金額</t>
  </si>
  <si>
    <t>消費税額</t>
  </si>
  <si>
    <t>合計金額</t>
  </si>
  <si>
    <t>部門名</t>
  </si>
  <si>
    <t>おもて備考</t>
  </si>
  <si>
    <t>インフォマート向け支払通知データ（税抜：外税）</t>
    <rPh sb="7" eb="8">
      <t>ム</t>
    </rPh>
    <rPh sb="9" eb="11">
      <t>シハライ</t>
    </rPh>
    <rPh sb="11" eb="13">
      <t>ツウチ</t>
    </rPh>
    <phoneticPr fontId="3"/>
  </si>
  <si>
    <t>○</t>
    <phoneticPr fontId="3"/>
  </si>
  <si>
    <t>VARCHAR</t>
    <phoneticPr fontId="3"/>
  </si>
  <si>
    <t>ブランク</t>
  </si>
  <si>
    <t>問合せ担当拠点名</t>
  </si>
  <si>
    <t>問合せ担当拠点郵便番号</t>
  </si>
  <si>
    <t>問合せ担当拠点住所</t>
  </si>
  <si>
    <t>問合せ担当拠点電話番号</t>
  </si>
  <si>
    <t>支払金額</t>
  </si>
  <si>
    <t>税抜額</t>
  </si>
  <si>
    <t>税込額</t>
  </si>
  <si>
    <t>外税と内税で出力内容が変わる</t>
  </si>
  <si>
    <t>■明細部
商品名</t>
    <rPh sb="1" eb="3">
      <t>メイサイ</t>
    </rPh>
    <rPh sb="3" eb="4">
      <t>ブ</t>
    </rPh>
    <rPh sb="5" eb="8">
      <t>ショウヒンメイ</t>
    </rPh>
    <phoneticPr fontId="3"/>
  </si>
  <si>
    <t>■明細部
単価</t>
    <phoneticPr fontId="3"/>
  </si>
  <si>
    <t>■明細部</t>
  </si>
  <si>
    <t>■明細部
設置先名</t>
    <phoneticPr fontId="3"/>
  </si>
  <si>
    <t>＜＜ヘッダ部、明細部（販売実績）＞＞</t>
    <rPh sb="5" eb="6">
      <t>ブ</t>
    </rPh>
    <rPh sb="7" eb="9">
      <t>メイサイ</t>
    </rPh>
    <rPh sb="9" eb="10">
      <t>ブ</t>
    </rPh>
    <rPh sb="11" eb="13">
      <t>ハンバイ</t>
    </rPh>
    <rPh sb="13" eb="15">
      <t>ジッセキ</t>
    </rPh>
    <phoneticPr fontId="3"/>
  </si>
  <si>
    <t>＜＜設置先別明細部＞＞</t>
    <rPh sb="8" eb="9">
      <t>ブ</t>
    </rPh>
    <phoneticPr fontId="3"/>
  </si>
  <si>
    <t>設置場所</t>
  </si>
  <si>
    <t>売価／容器</t>
  </si>
  <si>
    <t>販売本数</t>
  </si>
  <si>
    <t>販売金額（税込）</t>
  </si>
  <si>
    <t>販売金額（税抜）</t>
  </si>
  <si>
    <t>ご契約内容</t>
  </si>
  <si>
    <t>販売手数料（税込）</t>
  </si>
  <si>
    <t>下記固定値
&lt;CN&gt;　：カスタム明細名称
&lt;CH&gt;　：カスタム明細項目名
&lt;CD&gt;　：カスタム明細項目データ</t>
    <phoneticPr fontId="3"/>
  </si>
  <si>
    <t>&lt;S;18&gt;</t>
  </si>
  <si>
    <t>&lt;S;10&gt;</t>
  </si>
  <si>
    <t>&lt;N;8&gt;</t>
  </si>
  <si>
    <t>&lt;N;12&gt;</t>
  </si>
  <si>
    <t>&lt;R;10&gt;</t>
  </si>
  <si>
    <t>&lt;N;10&gt;</t>
  </si>
  <si>
    <t>&lt;N;9&gt;</t>
  </si>
  <si>
    <t>&lt;N;11&gt;</t>
  </si>
  <si>
    <t>VARCHAR</t>
    <phoneticPr fontId="3"/>
  </si>
  <si>
    <t>インフォマート向け支払通知データ（税込：内税）</t>
    <rPh sb="7" eb="8">
      <t>ム</t>
    </rPh>
    <rPh sb="9" eb="11">
      <t>シハライ</t>
    </rPh>
    <rPh sb="11" eb="13">
      <t>ツウチ</t>
    </rPh>
    <phoneticPr fontId="3"/>
  </si>
  <si>
    <t>販売手数料　税込</t>
  </si>
  <si>
    <t>電気代合計　税込</t>
    <rPh sb="6" eb="8">
      <t>ゼイコ</t>
    </rPh>
    <phoneticPr fontId="5"/>
  </si>
  <si>
    <t>インフォマート向け支払通知データ</t>
    <phoneticPr fontId="3"/>
  </si>
  <si>
    <t>■ 出力レイアウト（ヘッダー部、明細部）</t>
    <phoneticPr fontId="36"/>
  </si>
  <si>
    <t>ヘッダー部は 販手残高テーブル（xxcok_backmargin_balance）を基準に抽出する。</t>
    <rPh sb="4" eb="5">
      <t>ブ</t>
    </rPh>
    <rPh sb="42" eb="44">
      <t>キジュン</t>
    </rPh>
    <rPh sb="45" eb="47">
      <t>チュウシュツ</t>
    </rPh>
    <phoneticPr fontId="36"/>
  </si>
  <si>
    <t>明細部は 販手残高テーブルの顧客を基準に販売実績（ヘッダ／明細）から抽出する。</t>
    <rPh sb="0" eb="2">
      <t>メイサイ</t>
    </rPh>
    <rPh sb="2" eb="3">
      <t>ブ</t>
    </rPh>
    <rPh sb="14" eb="16">
      <t>コキャク</t>
    </rPh>
    <rPh sb="17" eb="19">
      <t>キジュン</t>
    </rPh>
    <rPh sb="20" eb="22">
      <t>ハンバイ</t>
    </rPh>
    <rPh sb="22" eb="24">
      <t>ジッセキ</t>
    </rPh>
    <rPh sb="29" eb="31">
      <t>メイサイ</t>
    </rPh>
    <rPh sb="34" eb="36">
      <t>チュウシュツ</t>
    </rPh>
    <phoneticPr fontId="36"/>
  </si>
  <si>
    <t>列</t>
    <rPh sb="0" eb="1">
      <t>レツ</t>
    </rPh>
    <phoneticPr fontId="36"/>
  </si>
  <si>
    <t>伊藤園 設定要件</t>
    <rPh sb="0" eb="3">
      <t>イトウエン</t>
    </rPh>
    <rPh sb="4" eb="6">
      <t>セッテイ</t>
    </rPh>
    <rPh sb="6" eb="8">
      <t>ヨウケン</t>
    </rPh>
    <phoneticPr fontId="37"/>
  </si>
  <si>
    <t>インフォマート設定要綱</t>
    <rPh sb="7" eb="9">
      <t>セッテイ</t>
    </rPh>
    <rPh sb="9" eb="11">
      <t>ヨウコウ</t>
    </rPh>
    <phoneticPr fontId="36"/>
  </si>
  <si>
    <t>編集内容</t>
    <phoneticPr fontId="36"/>
  </si>
  <si>
    <t>構成１</t>
    <rPh sb="0" eb="2">
      <t>コウセイ</t>
    </rPh>
    <phoneticPr fontId="36"/>
  </si>
  <si>
    <t>項目名
（税抜：外税）</t>
    <rPh sb="0" eb="2">
      <t>コウモク</t>
    </rPh>
    <rPh sb="2" eb="3">
      <t>メイ</t>
    </rPh>
    <rPh sb="5" eb="6">
      <t>ゼイ</t>
    </rPh>
    <rPh sb="6" eb="7">
      <t>ヌ</t>
    </rPh>
    <rPh sb="8" eb="9">
      <t>ソト</t>
    </rPh>
    <rPh sb="9" eb="10">
      <t>ゼイ</t>
    </rPh>
    <phoneticPr fontId="37"/>
  </si>
  <si>
    <t>項目名
（税込：内税）</t>
    <rPh sb="0" eb="2">
      <t>コウモク</t>
    </rPh>
    <rPh sb="2" eb="3">
      <t>メイ</t>
    </rPh>
    <rPh sb="5" eb="7">
      <t>ゼイコ</t>
    </rPh>
    <rPh sb="8" eb="10">
      <t>ウチゼイ</t>
    </rPh>
    <phoneticPr fontId="37"/>
  </si>
  <si>
    <t>備考</t>
    <rPh sb="0" eb="2">
      <t>ビコウ</t>
    </rPh>
    <phoneticPr fontId="36"/>
  </si>
  <si>
    <t>構成２</t>
    <phoneticPr fontId="36"/>
  </si>
  <si>
    <t>項目</t>
    <rPh sb="0" eb="2">
      <t>コウモク</t>
    </rPh>
    <phoneticPr fontId="36"/>
  </si>
  <si>
    <t>帳票項目
位置</t>
    <rPh sb="0" eb="2">
      <t>チョウヒョウ</t>
    </rPh>
    <rPh sb="2" eb="4">
      <t>コウモク</t>
    </rPh>
    <rPh sb="5" eb="7">
      <t>イチ</t>
    </rPh>
    <phoneticPr fontId="36"/>
  </si>
  <si>
    <t>タイプ</t>
    <phoneticPr fontId="37"/>
  </si>
  <si>
    <t>文字数</t>
    <rPh sb="0" eb="3">
      <t>モジスウ</t>
    </rPh>
    <phoneticPr fontId="37"/>
  </si>
  <si>
    <t>設定内容</t>
    <rPh sb="0" eb="2">
      <t>セッテイ</t>
    </rPh>
    <rPh sb="2" eb="4">
      <t>ナイヨウ</t>
    </rPh>
    <phoneticPr fontId="37"/>
  </si>
  <si>
    <t>返送項目</t>
    <rPh sb="0" eb="2">
      <t>ヘンソウ</t>
    </rPh>
    <rPh sb="2" eb="4">
      <t>コウモク</t>
    </rPh>
    <phoneticPr fontId="37"/>
  </si>
  <si>
    <t>編集項目</t>
    <rPh sb="0" eb="2">
      <t>ヘンシュウ</t>
    </rPh>
    <rPh sb="2" eb="4">
      <t>コウモク</t>
    </rPh>
    <phoneticPr fontId="36"/>
  </si>
  <si>
    <t>A</t>
  </si>
  <si>
    <t>①ヘッダー部</t>
    <rPh sb="5" eb="6">
      <t>ブ</t>
    </rPh>
    <phoneticPr fontId="36"/>
  </si>
  <si>
    <t xml:space="preserve"> </t>
    <phoneticPr fontId="36"/>
  </si>
  <si>
    <t>半角英数</t>
  </si>
  <si>
    <t>設定要件備考どおり</t>
    <rPh sb="0" eb="2">
      <t>セッテイ</t>
    </rPh>
    <rPh sb="2" eb="4">
      <t>ヨウケン</t>
    </rPh>
    <rPh sb="4" eb="6">
      <t>ビコウ</t>
    </rPh>
    <phoneticPr fontId="36"/>
  </si>
  <si>
    <t>B</t>
  </si>
  <si>
    <t>①ヘッダー部</t>
  </si>
  <si>
    <t>Ａ．送付先情報</t>
  </si>
  <si>
    <t>会社名</t>
    <rPh sb="0" eb="3">
      <t>カイシャメイ</t>
    </rPh>
    <phoneticPr fontId="3"/>
  </si>
  <si>
    <t>（63）</t>
    <phoneticPr fontId="37"/>
  </si>
  <si>
    <t>全角</t>
  </si>
  <si>
    <t>仕入先サイト(po_vendor_sites_all)の仕入先正式名称(attribute1)</t>
    <rPh sb="0" eb="2">
      <t>シイレ</t>
    </rPh>
    <rPh sb="2" eb="3">
      <t>サキ</t>
    </rPh>
    <phoneticPr fontId="36"/>
  </si>
  <si>
    <t>販手残高の仕入先コードから導出
インフォマート設定要綱に記載の文字数にカットする。</t>
    <rPh sb="0" eb="1">
      <t>ハン</t>
    </rPh>
    <rPh sb="1" eb="2">
      <t>テ</t>
    </rPh>
    <rPh sb="2" eb="4">
      <t>ザンダカ</t>
    </rPh>
    <rPh sb="5" eb="7">
      <t>シイレ</t>
    </rPh>
    <rPh sb="7" eb="8">
      <t>サキ</t>
    </rPh>
    <rPh sb="13" eb="15">
      <t>ドウシュツ</t>
    </rPh>
    <rPh sb="32" eb="35">
      <t>モジスウ</t>
    </rPh>
    <phoneticPr fontId="36"/>
  </si>
  <si>
    <t>C</t>
  </si>
  <si>
    <t>事務所・営業署名</t>
    <rPh sb="0" eb="2">
      <t>ジム</t>
    </rPh>
    <rPh sb="2" eb="3">
      <t>ショ</t>
    </rPh>
    <rPh sb="4" eb="6">
      <t>エイギョウ</t>
    </rPh>
    <rPh sb="6" eb="8">
      <t>ショメイ</t>
    </rPh>
    <phoneticPr fontId="3"/>
  </si>
  <si>
    <t>（65）</t>
  </si>
  <si>
    <t>※①</t>
  </si>
  <si>
    <t>ブランク</t>
    <phoneticPr fontId="36"/>
  </si>
  <si>
    <t>D</t>
  </si>
  <si>
    <t>（67）</t>
  </si>
  <si>
    <t>半角数字</t>
    <rPh sb="0" eb="2">
      <t>ハンカク</t>
    </rPh>
    <rPh sb="2" eb="4">
      <t>スウジ</t>
    </rPh>
    <phoneticPr fontId="37"/>
  </si>
  <si>
    <t>※「xxx-xxxx」形式</t>
  </si>
  <si>
    <t>仕入先サイト(po_vendor_sites_all)の郵便番号(zip)</t>
    <rPh sb="0" eb="2">
      <t>シイレ</t>
    </rPh>
    <rPh sb="2" eb="3">
      <t>サキ</t>
    </rPh>
    <rPh sb="28" eb="32">
      <t>ユウビンバンゴウ</t>
    </rPh>
    <phoneticPr fontId="36"/>
  </si>
  <si>
    <t>販手残高の仕入先コードから導出
インフォマート設定要綱に記載の形式に変換する。</t>
    <rPh sb="0" eb="1">
      <t>ハン</t>
    </rPh>
    <rPh sb="1" eb="2">
      <t>テ</t>
    </rPh>
    <rPh sb="2" eb="4">
      <t>ザンダカ</t>
    </rPh>
    <rPh sb="5" eb="7">
      <t>シイレ</t>
    </rPh>
    <rPh sb="7" eb="8">
      <t>サキ</t>
    </rPh>
    <rPh sb="13" eb="15">
      <t>ドウシュツ</t>
    </rPh>
    <rPh sb="29" eb="31">
      <t>キサイ</t>
    </rPh>
    <rPh sb="32" eb="34">
      <t>ケイシキ</t>
    </rPh>
    <rPh sb="35" eb="37">
      <t>ヘンカン</t>
    </rPh>
    <phoneticPr fontId="36"/>
  </si>
  <si>
    <t>E</t>
  </si>
  <si>
    <t>（68）</t>
  </si>
  <si>
    <t>仕入先サイト(po_vendor_sites_all)の住所1、2の結合情報(address_line1,address_line2)</t>
    <rPh sb="0" eb="2">
      <t>シイレ</t>
    </rPh>
    <rPh sb="2" eb="3">
      <t>サキ</t>
    </rPh>
    <rPh sb="28" eb="30">
      <t>ジュウショ</t>
    </rPh>
    <rPh sb="34" eb="36">
      <t>ケツゴウ</t>
    </rPh>
    <rPh sb="36" eb="38">
      <t>ジョウホウ</t>
    </rPh>
    <phoneticPr fontId="36"/>
  </si>
  <si>
    <t>販手残高の仕入先コードから導出
インフォマート設定要綱に記載の文字数にカットする。</t>
    <rPh sb="0" eb="1">
      <t>ハン</t>
    </rPh>
    <rPh sb="1" eb="2">
      <t>テ</t>
    </rPh>
    <rPh sb="2" eb="4">
      <t>ザンダカ</t>
    </rPh>
    <rPh sb="5" eb="7">
      <t>シイレ</t>
    </rPh>
    <rPh sb="7" eb="8">
      <t>サキ</t>
    </rPh>
    <rPh sb="13" eb="15">
      <t>ドウシュツ</t>
    </rPh>
    <phoneticPr fontId="36"/>
  </si>
  <si>
    <t>F</t>
  </si>
  <si>
    <t>（69）</t>
  </si>
  <si>
    <t>※③</t>
  </si>
  <si>
    <t>G</t>
  </si>
  <si>
    <t>（70）</t>
  </si>
  <si>
    <t>※「xxxxx-xxxx-xxxx」形式</t>
  </si>
  <si>
    <t>仕入先サイト(po_vendor_sites_all)の電話番号(phone)</t>
    <rPh sb="0" eb="2">
      <t>シイレ</t>
    </rPh>
    <rPh sb="2" eb="3">
      <t>サキ</t>
    </rPh>
    <rPh sb="28" eb="30">
      <t>デンワ</t>
    </rPh>
    <rPh sb="30" eb="32">
      <t>バンゴウ</t>
    </rPh>
    <phoneticPr fontId="36"/>
  </si>
  <si>
    <t>販手残高の仕入先コードから導出</t>
    <rPh sb="0" eb="1">
      <t>ハン</t>
    </rPh>
    <rPh sb="1" eb="2">
      <t>テ</t>
    </rPh>
    <rPh sb="2" eb="4">
      <t>ザンダカ</t>
    </rPh>
    <rPh sb="5" eb="7">
      <t>シイレ</t>
    </rPh>
    <rPh sb="7" eb="8">
      <t>サキ</t>
    </rPh>
    <rPh sb="13" eb="15">
      <t>ドウシュツ</t>
    </rPh>
    <phoneticPr fontId="36"/>
  </si>
  <si>
    <t>H</t>
  </si>
  <si>
    <t>（71）</t>
  </si>
  <si>
    <t>仕入先サイト(po_vendor_sites_all)のFAX番号(fax)</t>
    <rPh sb="0" eb="2">
      <t>シイレ</t>
    </rPh>
    <rPh sb="2" eb="3">
      <t>サキ</t>
    </rPh>
    <rPh sb="31" eb="33">
      <t>バンゴウ</t>
    </rPh>
    <phoneticPr fontId="36"/>
  </si>
  <si>
    <t>I</t>
  </si>
  <si>
    <t>Ｂ．送付元情報</t>
  </si>
  <si>
    <t>（72）</t>
    <phoneticPr fontId="37"/>
  </si>
  <si>
    <t>J</t>
  </si>
  <si>
    <t>問合せ担当拠点名</t>
    <rPh sb="0" eb="2">
      <t>トイアワ</t>
    </rPh>
    <rPh sb="3" eb="5">
      <t>タントウ</t>
    </rPh>
    <rPh sb="5" eb="7">
      <t>キョテン</t>
    </rPh>
    <rPh sb="7" eb="8">
      <t>メイ</t>
    </rPh>
    <phoneticPr fontId="37"/>
  </si>
  <si>
    <t>（73）</t>
    <phoneticPr fontId="37"/>
  </si>
  <si>
    <t>顧客パーティ(hz_parties)の顧客名称(party_name)</t>
    <rPh sb="0" eb="2">
      <t>コキャク</t>
    </rPh>
    <rPh sb="19" eb="21">
      <t>コキャク</t>
    </rPh>
    <rPh sb="21" eb="23">
      <t>メイショウ</t>
    </rPh>
    <phoneticPr fontId="36"/>
  </si>
  <si>
    <t xml:space="preserve">販手残高の仕入先コードから仕入先サイトを導出し、
仕入先サイトの問合せ担当拠点コード(attribute5)からさらに導出
</t>
    <rPh sb="0" eb="1">
      <t>ハン</t>
    </rPh>
    <rPh sb="1" eb="2">
      <t>テ</t>
    </rPh>
    <rPh sb="2" eb="4">
      <t>ザンダカ</t>
    </rPh>
    <rPh sb="5" eb="7">
      <t>シイレ</t>
    </rPh>
    <rPh sb="7" eb="8">
      <t>サキ</t>
    </rPh>
    <rPh sb="13" eb="15">
      <t>シイレ</t>
    </rPh>
    <rPh sb="15" eb="16">
      <t>サキ</t>
    </rPh>
    <rPh sb="20" eb="22">
      <t>ドウシュツ</t>
    </rPh>
    <rPh sb="25" eb="27">
      <t>シイレ</t>
    </rPh>
    <rPh sb="27" eb="28">
      <t>サキ</t>
    </rPh>
    <rPh sb="32" eb="34">
      <t>トイアワ</t>
    </rPh>
    <rPh sb="35" eb="37">
      <t>タントウ</t>
    </rPh>
    <rPh sb="37" eb="39">
      <t>キョテン</t>
    </rPh>
    <rPh sb="59" eb="61">
      <t>ドウシュツ</t>
    </rPh>
    <phoneticPr fontId="36"/>
  </si>
  <si>
    <t>K</t>
  </si>
  <si>
    <t>問合せ担当拠点郵便番号</t>
    <rPh sb="0" eb="2">
      <t>トイアワ</t>
    </rPh>
    <rPh sb="3" eb="5">
      <t>タントウ</t>
    </rPh>
    <rPh sb="5" eb="7">
      <t>キョテン</t>
    </rPh>
    <rPh sb="7" eb="11">
      <t>ユウビンバンゴウ</t>
    </rPh>
    <phoneticPr fontId="37"/>
  </si>
  <si>
    <t>（74）</t>
  </si>
  <si>
    <t>半角数字</t>
  </si>
  <si>
    <t>（必須）※「xxx-xxxx」形式</t>
    <phoneticPr fontId="37"/>
  </si>
  <si>
    <t>顧客事業所マスタ(hz_locations)の郵便番号(postal_code)</t>
    <rPh sb="0" eb="2">
      <t>コキャク</t>
    </rPh>
    <rPh sb="2" eb="5">
      <t>ジギョウショ</t>
    </rPh>
    <rPh sb="23" eb="27">
      <t>ユウビンバンゴウ</t>
    </rPh>
    <phoneticPr fontId="36"/>
  </si>
  <si>
    <t>販手残高の仕入先コードから仕入先サイトを導出し、
仕入先サイトの問合せ担当拠点コード(attribute5)からさらに導出
インフォマート設定要綱に記載の形式に変換する。</t>
    <rPh sb="0" eb="1">
      <t>ハン</t>
    </rPh>
    <rPh sb="1" eb="2">
      <t>テ</t>
    </rPh>
    <rPh sb="2" eb="4">
      <t>ザンダカ</t>
    </rPh>
    <rPh sb="5" eb="7">
      <t>シイレ</t>
    </rPh>
    <rPh sb="7" eb="8">
      <t>サキ</t>
    </rPh>
    <rPh sb="13" eb="15">
      <t>シイレ</t>
    </rPh>
    <rPh sb="15" eb="16">
      <t>サキ</t>
    </rPh>
    <rPh sb="20" eb="22">
      <t>ドウシュツ</t>
    </rPh>
    <rPh sb="25" eb="27">
      <t>シイレ</t>
    </rPh>
    <rPh sb="27" eb="28">
      <t>サキ</t>
    </rPh>
    <rPh sb="32" eb="34">
      <t>トイアワ</t>
    </rPh>
    <rPh sb="35" eb="37">
      <t>タントウ</t>
    </rPh>
    <rPh sb="37" eb="39">
      <t>キョテン</t>
    </rPh>
    <rPh sb="59" eb="61">
      <t>ドウシュツ</t>
    </rPh>
    <phoneticPr fontId="36"/>
  </si>
  <si>
    <t>L</t>
  </si>
  <si>
    <t>問合せ担当拠点住所</t>
    <rPh sb="0" eb="2">
      <t>トイアワ</t>
    </rPh>
    <rPh sb="3" eb="5">
      <t>タントウ</t>
    </rPh>
    <rPh sb="5" eb="7">
      <t>キョテン</t>
    </rPh>
    <rPh sb="7" eb="9">
      <t>ジュウショ</t>
    </rPh>
    <phoneticPr fontId="37"/>
  </si>
  <si>
    <t>（75）</t>
  </si>
  <si>
    <t>（必須）</t>
    <phoneticPr fontId="37"/>
  </si>
  <si>
    <t>顧客事業所マスタ(hz_locations)の住所の結合情報(city,address1,address2)</t>
    <rPh sb="0" eb="2">
      <t>コキャク</t>
    </rPh>
    <rPh sb="2" eb="5">
      <t>ジギョウショ</t>
    </rPh>
    <rPh sb="23" eb="25">
      <t>ジュウショ</t>
    </rPh>
    <rPh sb="26" eb="28">
      <t>ケツゴウ</t>
    </rPh>
    <rPh sb="28" eb="30">
      <t>ジョウホウ</t>
    </rPh>
    <phoneticPr fontId="36"/>
  </si>
  <si>
    <t>販手残高の仕入先コードから仕入先サイトを導出し、
仕入先サイトの問合せ担当拠点コード(attribute5)からさらに導出
インフォマート設定要綱に記載の文字数にカットする。</t>
    <rPh sb="0" eb="1">
      <t>ハン</t>
    </rPh>
    <rPh sb="1" eb="2">
      <t>テ</t>
    </rPh>
    <rPh sb="2" eb="4">
      <t>ザンダカ</t>
    </rPh>
    <rPh sb="5" eb="7">
      <t>シイレ</t>
    </rPh>
    <rPh sb="7" eb="8">
      <t>サキ</t>
    </rPh>
    <rPh sb="13" eb="15">
      <t>シイレ</t>
    </rPh>
    <rPh sb="15" eb="16">
      <t>サキ</t>
    </rPh>
    <rPh sb="20" eb="22">
      <t>ドウシュツ</t>
    </rPh>
    <rPh sb="25" eb="27">
      <t>シイレ</t>
    </rPh>
    <rPh sb="27" eb="28">
      <t>サキ</t>
    </rPh>
    <rPh sb="32" eb="34">
      <t>トイアワ</t>
    </rPh>
    <rPh sb="35" eb="37">
      <t>タントウ</t>
    </rPh>
    <rPh sb="37" eb="39">
      <t>キョテン</t>
    </rPh>
    <rPh sb="59" eb="61">
      <t>ドウシュツ</t>
    </rPh>
    <phoneticPr fontId="36"/>
  </si>
  <si>
    <t>M</t>
  </si>
  <si>
    <t>（76）</t>
  </si>
  <si>
    <t>N</t>
  </si>
  <si>
    <t>問合せ担当拠点電話番号</t>
    <rPh sb="0" eb="2">
      <t>トイアワ</t>
    </rPh>
    <rPh sb="3" eb="5">
      <t>タントウ</t>
    </rPh>
    <rPh sb="5" eb="7">
      <t>キョテン</t>
    </rPh>
    <rPh sb="7" eb="9">
      <t>デンワ</t>
    </rPh>
    <rPh sb="9" eb="11">
      <t>バンゴウ</t>
    </rPh>
    <phoneticPr fontId="37"/>
  </si>
  <si>
    <t>Ｂ．送付元情報</t>
    <phoneticPr fontId="36"/>
  </si>
  <si>
    <t>（77）</t>
  </si>
  <si>
    <t>（必須）※「xxxxx-xxxx-xxxx」形式</t>
    <phoneticPr fontId="37"/>
  </si>
  <si>
    <t>顧客事業所マスタ(hz_locations)の電話番号(address_lines_phonetic)</t>
    <rPh sb="0" eb="2">
      <t>コキャク</t>
    </rPh>
    <rPh sb="2" eb="5">
      <t>ジギョウショ</t>
    </rPh>
    <rPh sb="23" eb="25">
      <t>デンワ</t>
    </rPh>
    <rPh sb="25" eb="27">
      <t>バンゴウ</t>
    </rPh>
    <phoneticPr fontId="36"/>
  </si>
  <si>
    <t>販手残高の仕入先コードから仕入先サイトを導出し、
仕入先サイトの問合せ担当拠点コード(attribute5)からさらに導出</t>
    <rPh sb="0" eb="1">
      <t>ハン</t>
    </rPh>
    <rPh sb="1" eb="2">
      <t>テ</t>
    </rPh>
    <rPh sb="2" eb="4">
      <t>ザンダカ</t>
    </rPh>
    <rPh sb="5" eb="7">
      <t>シイレ</t>
    </rPh>
    <rPh sb="7" eb="8">
      <t>サキ</t>
    </rPh>
    <rPh sb="13" eb="15">
      <t>シイレ</t>
    </rPh>
    <rPh sb="15" eb="16">
      <t>サキ</t>
    </rPh>
    <rPh sb="20" eb="22">
      <t>ドウシュツ</t>
    </rPh>
    <rPh sb="25" eb="27">
      <t>シイレ</t>
    </rPh>
    <rPh sb="27" eb="28">
      <t>サキ</t>
    </rPh>
    <rPh sb="32" eb="34">
      <t>トイアワ</t>
    </rPh>
    <rPh sb="35" eb="37">
      <t>タントウ</t>
    </rPh>
    <rPh sb="37" eb="39">
      <t>キョテン</t>
    </rPh>
    <rPh sb="59" eb="61">
      <t>ドウシュツ</t>
    </rPh>
    <phoneticPr fontId="36"/>
  </si>
  <si>
    <t>O</t>
  </si>
  <si>
    <t>番号</t>
    <rPh sb="0" eb="2">
      <t>バンゴウ</t>
    </rPh>
    <phoneticPr fontId="36"/>
  </si>
  <si>
    <t>(1)</t>
    <phoneticPr fontId="3"/>
  </si>
  <si>
    <t>項目P と同じ値</t>
    <rPh sb="0" eb="2">
      <t>コウモク</t>
    </rPh>
    <rPh sb="5" eb="6">
      <t>オナ</t>
    </rPh>
    <rPh sb="7" eb="8">
      <t>アタイ</t>
    </rPh>
    <phoneticPr fontId="36"/>
  </si>
  <si>
    <t>P</t>
  </si>
  <si>
    <t>送付先コード</t>
    <rPh sb="0" eb="2">
      <t>ソウフ</t>
    </rPh>
    <rPh sb="2" eb="3">
      <t>サキ</t>
    </rPh>
    <phoneticPr fontId="36"/>
  </si>
  <si>
    <t>(2)</t>
  </si>
  <si>
    <t>販手残高の仕入先コード(supplier_code)</t>
    <phoneticPr fontId="36"/>
  </si>
  <si>
    <t>Q</t>
  </si>
  <si>
    <t>件名</t>
    <rPh sb="0" eb="2">
      <t>ケンメイ</t>
    </rPh>
    <phoneticPr fontId="36"/>
  </si>
  <si>
    <t>(4)</t>
  </si>
  <si>
    <t>○</t>
  </si>
  <si>
    <t>R</t>
  </si>
  <si>
    <t>支払日</t>
    <rPh sb="0" eb="3">
      <t>シハライビ</t>
    </rPh>
    <phoneticPr fontId="36"/>
  </si>
  <si>
    <t>Ｃ．手数料支払金額</t>
  </si>
  <si>
    <t>(5)</t>
  </si>
  <si>
    <t>日付</t>
  </si>
  <si>
    <t>※「YYYY/MM/DD」形式
※返送項目：「支払期限」</t>
    <phoneticPr fontId="36"/>
  </si>
  <si>
    <t>支払条件（支払予定日）から導出した支払日</t>
    <rPh sb="0" eb="2">
      <t>シハライ</t>
    </rPh>
    <rPh sb="2" eb="4">
      <t>ジョウケン</t>
    </rPh>
    <rPh sb="5" eb="7">
      <t>シハライ</t>
    </rPh>
    <rPh sb="7" eb="10">
      <t>ヨテイビ</t>
    </rPh>
    <rPh sb="13" eb="15">
      <t>ドウシュツ</t>
    </rPh>
    <rPh sb="17" eb="20">
      <t>シハライビ</t>
    </rPh>
    <phoneticPr fontId="36"/>
  </si>
  <si>
    <t>S</t>
  </si>
  <si>
    <t>支払金額</t>
    <rPh sb="0" eb="2">
      <t>シハライ</t>
    </rPh>
    <rPh sb="2" eb="4">
      <t>キンガク</t>
    </rPh>
    <phoneticPr fontId="36"/>
  </si>
  <si>
    <t>(7)</t>
  </si>
  <si>
    <t>（必須）
※返送項目：「おもての請求金額」</t>
    <phoneticPr fontId="36"/>
  </si>
  <si>
    <t>項目AJ.お支払金額　税込
 の値と同じ</t>
    <rPh sb="0" eb="2">
      <t>コウモク</t>
    </rPh>
    <rPh sb="16" eb="17">
      <t>アタイ</t>
    </rPh>
    <rPh sb="18" eb="19">
      <t>オナ</t>
    </rPh>
    <phoneticPr fontId="36"/>
  </si>
  <si>
    <t>T</t>
  </si>
  <si>
    <t>税抜額</t>
    <rPh sb="0" eb="1">
      <t>ゼイ</t>
    </rPh>
    <rPh sb="1" eb="2">
      <t>ヌ</t>
    </rPh>
    <rPh sb="2" eb="3">
      <t>ガク</t>
    </rPh>
    <phoneticPr fontId="36"/>
  </si>
  <si>
    <t>Ｄ．販売実績の数量/金額</t>
  </si>
  <si>
    <t>◎</t>
    <phoneticPr fontId="3"/>
  </si>
  <si>
    <t>※⑤</t>
  </si>
  <si>
    <t>U</t>
  </si>
  <si>
    <t>消費税額</t>
    <rPh sb="0" eb="3">
      <t>ショウヒゼイ</t>
    </rPh>
    <rPh sb="3" eb="4">
      <t>ガク</t>
    </rPh>
    <phoneticPr fontId="36"/>
  </si>
  <si>
    <t>V</t>
  </si>
  <si>
    <t>税込額</t>
    <rPh sb="0" eb="1">
      <t>ゼイ</t>
    </rPh>
    <rPh sb="1" eb="2">
      <t>コ</t>
    </rPh>
    <rPh sb="2" eb="3">
      <t>ガク</t>
    </rPh>
    <phoneticPr fontId="36"/>
  </si>
  <si>
    <t>W</t>
  </si>
  <si>
    <t>設置先別明細の F.販売金額（税抜） の 計</t>
    <rPh sb="0" eb="2">
      <t>セッチ</t>
    </rPh>
    <rPh sb="2" eb="3">
      <t>サキ</t>
    </rPh>
    <rPh sb="3" eb="4">
      <t>ベツ</t>
    </rPh>
    <rPh sb="4" eb="6">
      <t>メイサイ</t>
    </rPh>
    <rPh sb="21" eb="22">
      <t>ケイ</t>
    </rPh>
    <phoneticPr fontId="36"/>
  </si>
  <si>
    <t>X</t>
  </si>
  <si>
    <t>項目Y － 項目V</t>
    <rPh sb="0" eb="2">
      <t>コウモク</t>
    </rPh>
    <rPh sb="6" eb="8">
      <t>コウモク</t>
    </rPh>
    <phoneticPr fontId="36"/>
  </si>
  <si>
    <t>Y</t>
  </si>
  <si>
    <t>設置先別明細の E.販売金額（税込） の 計</t>
    <rPh sb="0" eb="2">
      <t>セッチ</t>
    </rPh>
    <rPh sb="2" eb="3">
      <t>サキ</t>
    </rPh>
    <rPh sb="3" eb="4">
      <t>ベツ</t>
    </rPh>
    <rPh sb="4" eb="6">
      <t>メイサイ</t>
    </rPh>
    <rPh sb="15" eb="17">
      <t>ゼイコ</t>
    </rPh>
    <rPh sb="21" eb="22">
      <t>ケイ</t>
    </rPh>
    <phoneticPr fontId="36"/>
  </si>
  <si>
    <t>Z</t>
  </si>
  <si>
    <t>AA</t>
  </si>
  <si>
    <t>AB</t>
  </si>
  <si>
    <t>AC</t>
  </si>
  <si>
    <t>締日</t>
    <rPh sb="0" eb="1">
      <t>シ</t>
    </rPh>
    <rPh sb="1" eb="2">
      <t>ビ</t>
    </rPh>
    <phoneticPr fontId="36"/>
  </si>
  <si>
    <t>(8)</t>
  </si>
  <si>
    <t>※「YYYY/MM/DD」形式</t>
  </si>
  <si>
    <t>支払条件（支払予定日）から導出した締め日</t>
    <rPh sb="17" eb="18">
      <t>シ</t>
    </rPh>
    <rPh sb="19" eb="20">
      <t>ビ</t>
    </rPh>
    <phoneticPr fontId="36"/>
  </si>
  <si>
    <t>AD</t>
  </si>
  <si>
    <t>(14)</t>
  </si>
  <si>
    <t>AE</t>
  </si>
  <si>
    <t>(15)</t>
  </si>
  <si>
    <t>AF</t>
  </si>
  <si>
    <t>販売手数料　税込</t>
    <phoneticPr fontId="36"/>
  </si>
  <si>
    <t>外税と内税で出力内容が変わる</t>
    <rPh sb="0" eb="1">
      <t>ソト</t>
    </rPh>
    <rPh sb="1" eb="2">
      <t>ゼイ</t>
    </rPh>
    <rPh sb="3" eb="5">
      <t>ウチゼイ</t>
    </rPh>
    <rPh sb="6" eb="8">
      <t>シュツリョク</t>
    </rPh>
    <rPh sb="8" eb="10">
      <t>ナイヨウ</t>
    </rPh>
    <rPh sb="11" eb="12">
      <t>カ</t>
    </rPh>
    <phoneticPr fontId="36"/>
  </si>
  <si>
    <t>販売手数料　税抜
　もしくは
販売手数料　税込</t>
    <phoneticPr fontId="36"/>
  </si>
  <si>
    <t>(16)</t>
  </si>
  <si>
    <t>AG</t>
  </si>
  <si>
    <t>電気代合計　税込</t>
    <rPh sb="6" eb="8">
      <t>ゼイコ</t>
    </rPh>
    <phoneticPr fontId="36"/>
  </si>
  <si>
    <t>電気代等合計　税抜
　もしくは
電気代等合計　税込</t>
    <rPh sb="24" eb="25">
      <t>コ</t>
    </rPh>
    <phoneticPr fontId="36"/>
  </si>
  <si>
    <t>(17)</t>
  </si>
  <si>
    <t>AH</t>
  </si>
  <si>
    <t>内消費税</t>
    <phoneticPr fontId="36"/>
  </si>
  <si>
    <t>消費税
　もしくは
内消費税</t>
    <phoneticPr fontId="36"/>
  </si>
  <si>
    <t>(18)</t>
  </si>
  <si>
    <t>AI</t>
  </si>
  <si>
    <t>(19)</t>
  </si>
  <si>
    <t>AJ</t>
  </si>
  <si>
    <t>お支払金額　税込</t>
    <phoneticPr fontId="36"/>
  </si>
  <si>
    <t>(20)</t>
  </si>
  <si>
    <t>AK</t>
  </si>
  <si>
    <t>②明細部</t>
    <rPh sb="1" eb="3">
      <t>メイサイ</t>
    </rPh>
    <phoneticPr fontId="36"/>
  </si>
  <si>
    <t>明細項目</t>
    <phoneticPr fontId="36"/>
  </si>
  <si>
    <t>商品名</t>
    <rPh sb="0" eb="3">
      <t>ショウヒンメイ</t>
    </rPh>
    <phoneticPr fontId="36"/>
  </si>
  <si>
    <t>Ｆ．販売実績計</t>
  </si>
  <si>
    <t>明細項目</t>
    <rPh sb="0" eb="2">
      <t>メイサイ</t>
    </rPh>
    <rPh sb="2" eb="4">
      <t>コウモク</t>
    </rPh>
    <phoneticPr fontId="3"/>
  </si>
  <si>
    <t>(31)</t>
  </si>
  <si>
    <t>OPM品目アドオン(xxcmn_item_mst_b)の商品名略称(item_short_name)</t>
    <phoneticPr fontId="36"/>
  </si>
  <si>
    <t>AL</t>
  </si>
  <si>
    <t>単価</t>
    <rPh sb="0" eb="2">
      <t>タンカ</t>
    </rPh>
    <phoneticPr fontId="36"/>
  </si>
  <si>
    <t>単価</t>
    <phoneticPr fontId="36"/>
  </si>
  <si>
    <t>(32)</t>
    <phoneticPr fontId="36"/>
  </si>
  <si>
    <t>販売実績明細の納品単価(dlv_unit_price)</t>
    <rPh sb="4" eb="6">
      <t>メイサイ</t>
    </rPh>
    <rPh sb="7" eb="9">
      <t>ノウヒン</t>
    </rPh>
    <rPh sb="9" eb="11">
      <t>タンカ</t>
    </rPh>
    <phoneticPr fontId="36"/>
  </si>
  <si>
    <t>導出方法は同上</t>
    <rPh sb="0" eb="2">
      <t>ドウシュツ</t>
    </rPh>
    <rPh sb="2" eb="4">
      <t>ホウホウ</t>
    </rPh>
    <rPh sb="5" eb="7">
      <t>ドウジョウ</t>
    </rPh>
    <phoneticPr fontId="36"/>
  </si>
  <si>
    <t>AM</t>
  </si>
  <si>
    <t>数量</t>
    <phoneticPr fontId="36"/>
  </si>
  <si>
    <t>数量</t>
    <rPh sb="0" eb="2">
      <t>スウリョウ</t>
    </rPh>
    <phoneticPr fontId="37"/>
  </si>
  <si>
    <t>(33)</t>
    <phoneticPr fontId="37"/>
  </si>
  <si>
    <t>半角数字</t>
    <phoneticPr fontId="36"/>
  </si>
  <si>
    <t>販売実績明細の納品数量(dlv_qty)
の合計</t>
    <rPh sb="4" eb="6">
      <t>メイサイ</t>
    </rPh>
    <rPh sb="7" eb="9">
      <t>ノウヒン</t>
    </rPh>
    <rPh sb="9" eb="11">
      <t>スウリョウ</t>
    </rPh>
    <rPh sb="22" eb="24">
      <t>ゴウケイ</t>
    </rPh>
    <phoneticPr fontId="36"/>
  </si>
  <si>
    <t>導出方法は同上
仕入先/顧客/商品略称/税金コード別</t>
    <rPh sb="0" eb="2">
      <t>ドウシュツ</t>
    </rPh>
    <rPh sb="2" eb="4">
      <t>ホウホウ</t>
    </rPh>
    <rPh sb="5" eb="7">
      <t>ドウジョウ</t>
    </rPh>
    <rPh sb="8" eb="10">
      <t>シイレ</t>
    </rPh>
    <rPh sb="10" eb="11">
      <t>サキ</t>
    </rPh>
    <rPh sb="12" eb="14">
      <t>コキャク</t>
    </rPh>
    <rPh sb="15" eb="17">
      <t>ショウヒン</t>
    </rPh>
    <rPh sb="17" eb="19">
      <t>リャクショウ</t>
    </rPh>
    <rPh sb="20" eb="22">
      <t>ゼイキン</t>
    </rPh>
    <rPh sb="25" eb="26">
      <t>ベツ</t>
    </rPh>
    <phoneticPr fontId="36"/>
  </si>
  <si>
    <t>AN</t>
  </si>
  <si>
    <t>単位</t>
    <rPh sb="0" eb="2">
      <t>タンイ</t>
    </rPh>
    <phoneticPr fontId="37"/>
  </si>
  <si>
    <t>(34)</t>
    <phoneticPr fontId="37"/>
  </si>
  <si>
    <t>販売実績明細の納品単位(dlv_uom_code)</t>
    <rPh sb="4" eb="6">
      <t>メイサイ</t>
    </rPh>
    <rPh sb="7" eb="9">
      <t>ノウヒン</t>
    </rPh>
    <rPh sb="9" eb="11">
      <t>タンイ</t>
    </rPh>
    <phoneticPr fontId="36"/>
  </si>
  <si>
    <t>AO</t>
  </si>
  <si>
    <t>金額</t>
    <phoneticPr fontId="36"/>
  </si>
  <si>
    <t>(35)</t>
  </si>
  <si>
    <t>販売実績明細の本体金額(pure_amount)
の合計</t>
    <rPh sb="4" eb="6">
      <t>メイサイ</t>
    </rPh>
    <rPh sb="7" eb="9">
      <t>ホンタイ</t>
    </rPh>
    <rPh sb="9" eb="11">
      <t>キンガク</t>
    </rPh>
    <rPh sb="26" eb="28">
      <t>ゴウケイ</t>
    </rPh>
    <phoneticPr fontId="36"/>
  </si>
  <si>
    <t>AP</t>
  </si>
  <si>
    <t>消費税額</t>
    <phoneticPr fontId="36"/>
  </si>
  <si>
    <t>(36)</t>
  </si>
  <si>
    <t>販売実績明細の消費税金額(tax_amount)
の合計</t>
    <rPh sb="4" eb="6">
      <t>メイサイ</t>
    </rPh>
    <rPh sb="7" eb="10">
      <t>ショウヒゼイ</t>
    </rPh>
    <rPh sb="10" eb="12">
      <t>キンガク</t>
    </rPh>
    <rPh sb="26" eb="28">
      <t>ゴウケイ</t>
    </rPh>
    <phoneticPr fontId="36"/>
  </si>
  <si>
    <t>AQ</t>
  </si>
  <si>
    <t>合計金額</t>
    <phoneticPr fontId="36"/>
  </si>
  <si>
    <t>合計金額</t>
    <rPh sb="0" eb="2">
      <t>ゴウケイ</t>
    </rPh>
    <rPh sb="2" eb="4">
      <t>キンガク</t>
    </rPh>
    <phoneticPr fontId="3"/>
  </si>
  <si>
    <t>(37)</t>
  </si>
  <si>
    <t>※返送項目：「請求金額」</t>
  </si>
  <si>
    <t>AR</t>
  </si>
  <si>
    <t>部門名</t>
    <phoneticPr fontId="36"/>
  </si>
  <si>
    <t>設置先名</t>
    <rPh sb="0" eb="2">
      <t>セッチ</t>
    </rPh>
    <rPh sb="2" eb="3">
      <t>サキ</t>
    </rPh>
    <rPh sb="3" eb="4">
      <t>メイ</t>
    </rPh>
    <phoneticPr fontId="36"/>
  </si>
  <si>
    <t>部門名</t>
    <rPh sb="0" eb="2">
      <t>ブモン</t>
    </rPh>
    <rPh sb="2" eb="3">
      <t>メイ</t>
    </rPh>
    <phoneticPr fontId="3"/>
  </si>
  <si>
    <t>(39)</t>
  </si>
  <si>
    <t>販手残高の顧客コード(cust_code)から導出</t>
    <rPh sb="0" eb="1">
      <t>ハン</t>
    </rPh>
    <rPh sb="1" eb="2">
      <t>テ</t>
    </rPh>
    <rPh sb="2" eb="4">
      <t>ザンダカ</t>
    </rPh>
    <rPh sb="5" eb="7">
      <t>コキャク</t>
    </rPh>
    <rPh sb="23" eb="25">
      <t>ドウシュツ</t>
    </rPh>
    <phoneticPr fontId="36"/>
  </si>
  <si>
    <t>全角</t>
    <rPh sb="0" eb="2">
      <t>ゼンカク</t>
    </rPh>
    <phoneticPr fontId="37"/>
  </si>
  <si>
    <t>※④</t>
  </si>
  <si>
    <t>AV</t>
    <phoneticPr fontId="36"/>
  </si>
  <si>
    <t>おもて備考</t>
    <phoneticPr fontId="36"/>
  </si>
  <si>
    <t>備考</t>
    <phoneticPr fontId="36"/>
  </si>
  <si>
    <t>(9)</t>
  </si>
  <si>
    <t>※「\n」で改行の指示出し可
※1行最大全角50文字、10行まで利用可
※画面表示：10行（PDF：9行）</t>
    <phoneticPr fontId="37"/>
  </si>
  <si>
    <t>FNDメッセージ</t>
    <phoneticPr fontId="36"/>
  </si>
  <si>
    <t>メッセージに 固定文言 を設定し、そちらから取得するようにする。</t>
    <rPh sb="7" eb="9">
      <t>コテイ</t>
    </rPh>
    <rPh sb="9" eb="11">
      <t>モンゴン</t>
    </rPh>
    <rPh sb="13" eb="15">
      <t>セッテイ</t>
    </rPh>
    <rPh sb="22" eb="24">
      <t>シュトク</t>
    </rPh>
    <phoneticPr fontId="36"/>
  </si>
  <si>
    <t>※①会社名と事業所・営業署名を利用する場合、合わせて29文字が最大文字数となります。</t>
    <rPh sb="2" eb="5">
      <t>カイシャメイ</t>
    </rPh>
    <rPh sb="6" eb="9">
      <t>ジギョウショ</t>
    </rPh>
    <rPh sb="10" eb="12">
      <t>エイギョウ</t>
    </rPh>
    <rPh sb="12" eb="14">
      <t>ショメイ</t>
    </rPh>
    <rPh sb="15" eb="17">
      <t>リヨウ</t>
    </rPh>
    <rPh sb="19" eb="21">
      <t>バアイ</t>
    </rPh>
    <rPh sb="22" eb="23">
      <t>ア</t>
    </rPh>
    <rPh sb="28" eb="30">
      <t>モジ</t>
    </rPh>
    <rPh sb="31" eb="33">
      <t>サイダイ</t>
    </rPh>
    <rPh sb="33" eb="36">
      <t>モジスウ</t>
    </rPh>
    <phoneticPr fontId="37"/>
  </si>
  <si>
    <t>※②会社名（カナ）と事業所・営業署名（カナ）を利用する場合、合わせて49文字が最大文字数となります。</t>
    <rPh sb="2" eb="5">
      <t>カイシャメイ</t>
    </rPh>
    <rPh sb="10" eb="13">
      <t>ジギョウショ</t>
    </rPh>
    <rPh sb="14" eb="16">
      <t>エイギョウ</t>
    </rPh>
    <rPh sb="16" eb="18">
      <t>ショメイ</t>
    </rPh>
    <rPh sb="23" eb="25">
      <t>リヨウ</t>
    </rPh>
    <rPh sb="27" eb="29">
      <t>バアイ</t>
    </rPh>
    <rPh sb="30" eb="31">
      <t>ア</t>
    </rPh>
    <rPh sb="36" eb="38">
      <t>モジ</t>
    </rPh>
    <rPh sb="39" eb="41">
      <t>サイダイ</t>
    </rPh>
    <rPh sb="41" eb="44">
      <t>モジスウ</t>
    </rPh>
    <phoneticPr fontId="37"/>
  </si>
  <si>
    <t>※③住所と住所（番地・建物名）を利用する場合、合わせて100文字が最大文字数となります。</t>
    <rPh sb="2" eb="4">
      <t>ジュウショ</t>
    </rPh>
    <rPh sb="5" eb="7">
      <t>ジュウショ</t>
    </rPh>
    <rPh sb="8" eb="10">
      <t>バンチ</t>
    </rPh>
    <rPh sb="11" eb="13">
      <t>タテモノ</t>
    </rPh>
    <rPh sb="13" eb="14">
      <t>メイ</t>
    </rPh>
    <rPh sb="16" eb="18">
      <t>リヨウ</t>
    </rPh>
    <rPh sb="20" eb="22">
      <t>バアイ</t>
    </rPh>
    <rPh sb="23" eb="24">
      <t>ア</t>
    </rPh>
    <rPh sb="30" eb="32">
      <t>モジ</t>
    </rPh>
    <rPh sb="33" eb="35">
      <t>サイダイ</t>
    </rPh>
    <rPh sb="35" eb="38">
      <t>モジスウ</t>
    </rPh>
    <phoneticPr fontId="37"/>
  </si>
  <si>
    <t>※④全角15文字以内もしくは半角30文字以内としてください。</t>
  </si>
  <si>
    <t>※⑤請求書書式設定で「区分記載請求書等保存方式」が指定されている場合のみ、ご利用可能な項目です。</t>
    <rPh sb="38" eb="40">
      <t>リヨウ</t>
    </rPh>
    <phoneticPr fontId="37"/>
  </si>
  <si>
    <t>■ 出力レイアウト（カスタム明細部）の編集仕様</t>
    <rPh sb="19" eb="21">
      <t>ヘンシュウ</t>
    </rPh>
    <rPh sb="21" eb="23">
      <t>シヨウ</t>
    </rPh>
    <phoneticPr fontId="36"/>
  </si>
  <si>
    <t>条件別販手販協テーブル(xxcok_cond_bm_support)を基準に</t>
    <rPh sb="35" eb="37">
      <t>キジュン</t>
    </rPh>
    <phoneticPr fontId="36"/>
  </si>
  <si>
    <t>データを抽出する。</t>
    <phoneticPr fontId="36"/>
  </si>
  <si>
    <t>編集内容（種別毎）</t>
    <rPh sb="0" eb="2">
      <t>ヘンシュウ</t>
    </rPh>
    <rPh sb="2" eb="4">
      <t>ナイヨウ</t>
    </rPh>
    <rPh sb="5" eb="7">
      <t>シュベツ</t>
    </rPh>
    <rPh sb="7" eb="8">
      <t>ゴト</t>
    </rPh>
    <phoneticPr fontId="36"/>
  </si>
  <si>
    <t>項目名</t>
    <rPh sb="0" eb="2">
      <t>コウモク</t>
    </rPh>
    <rPh sb="2" eb="3">
      <t>メイ</t>
    </rPh>
    <phoneticPr fontId="37"/>
  </si>
  <si>
    <t>&lt;データ型;列幅&gt;</t>
  </si>
  <si>
    <t>構成</t>
    <rPh sb="0" eb="2">
      <t>コウセイ</t>
    </rPh>
    <phoneticPr fontId="36"/>
  </si>
  <si>
    <t>タイプ</t>
    <phoneticPr fontId="37"/>
  </si>
  <si>
    <t>Ｇ．カスタム明細タイトル</t>
    <phoneticPr fontId="36"/>
  </si>
  <si>
    <t>Ｈ．カスタム明細ヘッダ</t>
    <phoneticPr fontId="36"/>
  </si>
  <si>
    <t>Ｋ．小計</t>
    <phoneticPr fontId="36"/>
  </si>
  <si>
    <t>通知書書式設定コード</t>
    <phoneticPr fontId="36"/>
  </si>
  <si>
    <t>③設置先別明細
（カスタム明細部）</t>
    <rPh sb="13" eb="15">
      <t>メイサイ</t>
    </rPh>
    <rPh sb="15" eb="16">
      <t>ブ</t>
    </rPh>
    <phoneticPr fontId="36"/>
  </si>
  <si>
    <t>識別子</t>
    <rPh sb="0" eb="2">
      <t>シキベツ</t>
    </rPh>
    <rPh sb="2" eb="3">
      <t>シ</t>
    </rPh>
    <phoneticPr fontId="36"/>
  </si>
  <si>
    <t>下記固定値
&lt;CN&gt;　：カスタム明細名称
&lt;CH&gt;　：カスタム明細項目名
&lt;CD&gt;　：カスタム明細項目データ</t>
    <rPh sb="0" eb="2">
      <t>カキ</t>
    </rPh>
    <rPh sb="2" eb="4">
      <t>コテイ</t>
    </rPh>
    <rPh sb="4" eb="5">
      <t>チ</t>
    </rPh>
    <phoneticPr fontId="36"/>
  </si>
  <si>
    <t>&lt;CN&gt;</t>
    <phoneticPr fontId="36"/>
  </si>
  <si>
    <t>固定値</t>
    <rPh sb="0" eb="2">
      <t>コテイ</t>
    </rPh>
    <rPh sb="2" eb="3">
      <t>チ</t>
    </rPh>
    <phoneticPr fontId="36"/>
  </si>
  <si>
    <t>&lt;CH&gt;</t>
  </si>
  <si>
    <t>&lt;CD&gt;</t>
    <phoneticPr fontId="36"/>
  </si>
  <si>
    <t>設置場所</t>
    <rPh sb="0" eb="2">
      <t>セッチ</t>
    </rPh>
    <rPh sb="2" eb="4">
      <t>バショ</t>
    </rPh>
    <phoneticPr fontId="37"/>
  </si>
  <si>
    <t>③設置先別明細
（カスタム明細部）</t>
    <phoneticPr fontId="36"/>
  </si>
  <si>
    <t>カスタム明細１</t>
    <rPh sb="4" eb="6">
      <t>メイサイ</t>
    </rPh>
    <phoneticPr fontId="36"/>
  </si>
  <si>
    <t>(53)(54)</t>
    <phoneticPr fontId="37"/>
  </si>
  <si>
    <t>文字列 or 数値</t>
  </si>
  <si>
    <t>50/13</t>
    <phoneticPr fontId="3"/>
  </si>
  <si>
    <t>ブランク</t>
    <phoneticPr fontId="36"/>
  </si>
  <si>
    <t>設置場所&lt;S;18&gt;</t>
  </si>
  <si>
    <t>顧客名称（HZ_PARTIES.PARTY_NAME）</t>
    <rPh sb="0" eb="2">
      <t>コキャク</t>
    </rPh>
    <rPh sb="2" eb="4">
      <t>メイショウ</t>
    </rPh>
    <phoneticPr fontId="36"/>
  </si>
  <si>
    <t>条件別販手販協.顧客【納品先】（delivery_cust_code）から導出
※列幅の文字数で切る</t>
    <rPh sb="8" eb="10">
      <t>コキャク</t>
    </rPh>
    <rPh sb="11" eb="13">
      <t>ノウヒン</t>
    </rPh>
    <rPh sb="13" eb="14">
      <t>サキ</t>
    </rPh>
    <rPh sb="37" eb="39">
      <t>ドウシュツ</t>
    </rPh>
    <rPh sb="41" eb="43">
      <t>レツハバ</t>
    </rPh>
    <rPh sb="44" eb="47">
      <t>モジスウ</t>
    </rPh>
    <rPh sb="48" eb="49">
      <t>キ</t>
    </rPh>
    <phoneticPr fontId="36"/>
  </si>
  <si>
    <t>条件別販手販協.顧客【納品先】（delivery_cust_code）</t>
    <phoneticPr fontId="36"/>
  </si>
  <si>
    <t>売価／容器</t>
    <rPh sb="0" eb="2">
      <t>バイカ</t>
    </rPh>
    <rPh sb="3" eb="5">
      <t>ヨウキ</t>
    </rPh>
    <phoneticPr fontId="37"/>
  </si>
  <si>
    <t>カスタム明細２</t>
    <rPh sb="4" eb="6">
      <t>メイサイ</t>
    </rPh>
    <phoneticPr fontId="36"/>
  </si>
  <si>
    <t>(55)</t>
  </si>
  <si>
    <t>50/13</t>
  </si>
  <si>
    <t>売価／容器&lt;S;10&gt;</t>
  </si>
  <si>
    <t>小計</t>
    <rPh sb="0" eb="2">
      <t>ショウケイ</t>
    </rPh>
    <phoneticPr fontId="36"/>
  </si>
  <si>
    <t>合計</t>
    <rPh sb="0" eb="2">
      <t>ゴウケイ</t>
    </rPh>
    <phoneticPr fontId="36"/>
  </si>
  <si>
    <t>販売本数</t>
    <rPh sb="0" eb="2">
      <t>ハンバイ</t>
    </rPh>
    <rPh sb="2" eb="4">
      <t>ホンスウ</t>
    </rPh>
    <phoneticPr fontId="37"/>
  </si>
  <si>
    <t>カスタム明細３</t>
    <rPh sb="4" eb="6">
      <t>メイサイ</t>
    </rPh>
    <phoneticPr fontId="36"/>
  </si>
  <si>
    <t>(56)</t>
  </si>
  <si>
    <t>販売本数&lt;N;8&gt;</t>
  </si>
  <si>
    <t>支払先、設置先、計算条件別計</t>
    <phoneticPr fontId="36"/>
  </si>
  <si>
    <t>支払先、設置先別計</t>
    <phoneticPr fontId="36"/>
  </si>
  <si>
    <t>販売金額（税込）</t>
    <rPh sb="0" eb="2">
      <t>ハンバイ</t>
    </rPh>
    <rPh sb="2" eb="4">
      <t>キンガク</t>
    </rPh>
    <rPh sb="5" eb="7">
      <t>ゼイコ</t>
    </rPh>
    <phoneticPr fontId="37"/>
  </si>
  <si>
    <t>カスタム明細４</t>
    <rPh sb="4" eb="6">
      <t>メイサイ</t>
    </rPh>
    <phoneticPr fontId="36"/>
  </si>
  <si>
    <t>(57)</t>
  </si>
  <si>
    <t>販売金額（税込）&lt;N;12&gt;</t>
  </si>
  <si>
    <t>販売金額（税抜）</t>
    <rPh sb="0" eb="2">
      <t>ハンバイ</t>
    </rPh>
    <rPh sb="2" eb="4">
      <t>キンガク</t>
    </rPh>
    <rPh sb="5" eb="7">
      <t>ゼイヌキ</t>
    </rPh>
    <phoneticPr fontId="37"/>
  </si>
  <si>
    <t>カスタム明細５</t>
    <rPh sb="4" eb="6">
      <t>メイサイ</t>
    </rPh>
    <phoneticPr fontId="36"/>
  </si>
  <si>
    <t>(58)</t>
  </si>
  <si>
    <t>販売金額（税抜）&lt;N;12&gt;</t>
  </si>
  <si>
    <t>ご契約内容</t>
    <rPh sb="1" eb="3">
      <t>ケイヤク</t>
    </rPh>
    <rPh sb="3" eb="5">
      <t>ナイヨウ</t>
    </rPh>
    <phoneticPr fontId="37"/>
  </si>
  <si>
    <t>カスタム明細６</t>
    <rPh sb="4" eb="6">
      <t>メイサイ</t>
    </rPh>
    <phoneticPr fontId="36"/>
  </si>
  <si>
    <t>(59)</t>
  </si>
  <si>
    <t>ご契約内容&lt;R;10&gt;</t>
  </si>
  <si>
    <t>① 条件別販手販協.割戻率（rebate_rate）＋"%"
② 条件別販手販協.割戻額（rebate_amt）＋"円"
③ブランク</t>
    <rPh sb="58" eb="59">
      <t>エン</t>
    </rPh>
    <phoneticPr fontId="36"/>
  </si>
  <si>
    <t>ブランク</t>
    <phoneticPr fontId="37"/>
  </si>
  <si>
    <t>販売手数料（税抜）</t>
    <rPh sb="0" eb="2">
      <t>ハンバイ</t>
    </rPh>
    <rPh sb="2" eb="5">
      <t>テスウリョウ</t>
    </rPh>
    <rPh sb="6" eb="8">
      <t>ゼイヌキ</t>
    </rPh>
    <phoneticPr fontId="37"/>
  </si>
  <si>
    <t>カスタム明細７</t>
    <rPh sb="4" eb="6">
      <t>メイサイ</t>
    </rPh>
    <phoneticPr fontId="36"/>
  </si>
  <si>
    <t>(60)</t>
  </si>
  <si>
    <t>販売手数料（税抜）&lt;N;10&gt;</t>
  </si>
  <si>
    <t>消費税</t>
    <rPh sb="0" eb="3">
      <t>ショウヒゼイ</t>
    </rPh>
    <phoneticPr fontId="37"/>
  </si>
  <si>
    <t>カスタム明細８</t>
    <rPh sb="4" eb="6">
      <t>メイサイ</t>
    </rPh>
    <phoneticPr fontId="36"/>
  </si>
  <si>
    <t>(61)</t>
  </si>
  <si>
    <t>消費税&lt;N;9&gt;</t>
  </si>
  <si>
    <t>販売手数料（税込）</t>
    <rPh sb="0" eb="2">
      <t>ハンバイ</t>
    </rPh>
    <rPh sb="2" eb="5">
      <t>テスウリョウ</t>
    </rPh>
    <rPh sb="6" eb="8">
      <t>ゼイコ</t>
    </rPh>
    <phoneticPr fontId="37"/>
  </si>
  <si>
    <t>カスタム明細９</t>
    <rPh sb="4" eb="6">
      <t>メイサイ</t>
    </rPh>
    <phoneticPr fontId="36"/>
  </si>
  <si>
    <t>(62)</t>
  </si>
  <si>
    <t>販売手数料（税込）&lt;N;11&gt;</t>
  </si>
  <si>
    <t>カスタム明細１０</t>
    <rPh sb="4" eb="6">
      <t>メイサイ</t>
    </rPh>
    <phoneticPr fontId="36"/>
  </si>
  <si>
    <t>使用しない</t>
    <rPh sb="0" eb="2">
      <t>シヨウ</t>
    </rPh>
    <phoneticPr fontId="36"/>
  </si>
  <si>
    <t>～</t>
    <phoneticPr fontId="36"/>
  </si>
  <si>
    <t>～</t>
  </si>
  <si>
    <t>使用しないため省略</t>
    <rPh sb="0" eb="2">
      <t>シヨウ</t>
    </rPh>
    <rPh sb="7" eb="9">
      <t>ショウリャク</t>
    </rPh>
    <phoneticPr fontId="36"/>
  </si>
  <si>
    <t>AV</t>
    <phoneticPr fontId="36"/>
  </si>
  <si>
    <t>カスタム明細４７</t>
    <rPh sb="4" eb="6">
      <t>メイサイ</t>
    </rPh>
    <phoneticPr fontId="36"/>
  </si>
  <si>
    <t>編集内容は出力レイアウト（ヘッダー部、明細部）シート参照</t>
    <rPh sb="0" eb="2">
      <t>ヘンシュウ</t>
    </rPh>
    <rPh sb="2" eb="4">
      <t>ナイヨウ</t>
    </rPh>
    <rPh sb="5" eb="7">
      <t>シュツリョク</t>
    </rPh>
    <rPh sb="17" eb="18">
      <t>ブ</t>
    </rPh>
    <rPh sb="19" eb="21">
      <t>メイサイ</t>
    </rPh>
    <rPh sb="21" eb="22">
      <t>ブ</t>
    </rPh>
    <rPh sb="26" eb="28">
      <t>サンショウ</t>
    </rPh>
    <phoneticPr fontId="3"/>
  </si>
  <si>
    <t>編集内容は出力レイアウト（設置先別明細）シート参照</t>
    <rPh sb="23" eb="25">
      <t>サンショウ</t>
    </rPh>
    <phoneticPr fontId="3"/>
  </si>
  <si>
    <t>ブランク</t>
    <phoneticPr fontId="3"/>
  </si>
  <si>
    <t>ブランク</t>
    <phoneticPr fontId="3"/>
  </si>
  <si>
    <t xml:space="preserve">販手残高の顧客コード(cust_code)から販売実績ヘッダー(xxcos_sales_exp_headers)の顧客【納品先】(ship_to_customer_code)でかつ
販売実績ヘッダーの納品日(delivery_date)が前月の販売実績明細(xxcos_sales_exp_lines)の情報を導出。
導出した販売実績明細の品目コード(item_code)から導出
</t>
    <rPh sb="0" eb="1">
      <t>ハン</t>
    </rPh>
    <rPh sb="1" eb="2">
      <t>テ</t>
    </rPh>
    <rPh sb="2" eb="4">
      <t>ザンダカ</t>
    </rPh>
    <rPh sb="5" eb="7">
      <t>コキャク</t>
    </rPh>
    <rPh sb="23" eb="25">
      <t>ハンバイ</t>
    </rPh>
    <rPh sb="25" eb="27">
      <t>ジッセキ</t>
    </rPh>
    <rPh sb="119" eb="121">
      <t>ゼンゲツ</t>
    </rPh>
    <rPh sb="152" eb="154">
      <t>ジョウホウ</t>
    </rPh>
    <rPh sb="155" eb="157">
      <t>ドウシュツ</t>
    </rPh>
    <rPh sb="160" eb="162">
      <t>ドウシュツ</t>
    </rPh>
    <rPh sb="164" eb="166">
      <t>ハンバイ</t>
    </rPh>
    <rPh sb="166" eb="168">
      <t>ジッセキ</t>
    </rPh>
    <rPh sb="168" eb="170">
      <t>メイサイ</t>
    </rPh>
    <rPh sb="189" eb="191">
      <t>ドウシュツ</t>
    </rPh>
    <phoneticPr fontId="36"/>
  </si>
  <si>
    <t>0</t>
  </si>
  <si>
    <t>株式会社仕入先１</t>
  </si>
  <si>
    <t>176-0000</t>
  </si>
  <si>
    <t>東京都練馬区ＸＸＮーＮＮーＮ</t>
  </si>
  <si>
    <t>000-0000-0000</t>
  </si>
  <si>
    <t>練馬　支店</t>
  </si>
  <si>
    <t>177-0000</t>
  </si>
  <si>
    <t>練馬区○○○Ｎ－Ｎ－Ｎ</t>
  </si>
  <si>
    <t>03-0000-0000</t>
  </si>
  <si>
    <t>54321</t>
  </si>
  <si>
    <t>2020/09/20</t>
  </si>
  <si>
    <t>185641</t>
  </si>
  <si>
    <t xml:space="preserve">0 </t>
  </si>
  <si>
    <t>592419</t>
  </si>
  <si>
    <t>51511</t>
  </si>
  <si>
    <t>643930</t>
  </si>
  <si>
    <t>2020/08/31</t>
  </si>
  <si>
    <t>4403</t>
  </si>
  <si>
    <t xml:space="preserve">168766 </t>
  </si>
  <si>
    <t>16875</t>
  </si>
  <si>
    <t xml:space="preserve">185641 </t>
  </si>
  <si>
    <t>１３缶ナタデココＭ</t>
  </si>
  <si>
    <t>100</t>
  </si>
  <si>
    <t>3</t>
  </si>
  <si>
    <t>本</t>
  </si>
  <si>
    <t>279</t>
  </si>
  <si>
    <t>21</t>
  </si>
  <si>
    <t>300</t>
  </si>
  <si>
    <t>ダミー顧客１　事業所１</t>
  </si>
  <si>
    <t>1</t>
  </si>
  <si>
    <t>8</t>
  </si>
  <si>
    <t>電子化に関するお問合せ：東京事務センター　ＴＥＬ番</t>
  </si>
  <si>
    <t>１３Ｐお～い２８０</t>
  </si>
  <si>
    <t>4</t>
  </si>
  <si>
    <t>372</t>
  </si>
  <si>
    <t>28</t>
  </si>
  <si>
    <t>400</t>
  </si>
  <si>
    <t>Ａ缶不二家ネクターＰ</t>
  </si>
  <si>
    <t>12</t>
  </si>
  <si>
    <t>1114</t>
  </si>
  <si>
    <t>86</t>
  </si>
  <si>
    <t>1200</t>
  </si>
  <si>
    <t>瓶ＧＬオロナミンＣ</t>
  </si>
  <si>
    <t>11</t>
  </si>
  <si>
    <t>1021</t>
  </si>
  <si>
    <t>79</t>
  </si>
  <si>
    <t>1100</t>
  </si>
  <si>
    <t>Ｐポカリ５００</t>
  </si>
  <si>
    <t>120</t>
  </si>
  <si>
    <t>38</t>
  </si>
  <si>
    <t>4229</t>
  </si>
  <si>
    <t>331</t>
  </si>
  <si>
    <t>4560</t>
  </si>
  <si>
    <t>１４Ｂ缶Ｔブラ３９Ｎ</t>
  </si>
  <si>
    <t>130</t>
  </si>
  <si>
    <t>18</t>
  </si>
  <si>
    <t>2169</t>
  </si>
  <si>
    <t>171</t>
  </si>
  <si>
    <t>2340</t>
  </si>
  <si>
    <t>ＨＰほうじ２７５Ａ</t>
  </si>
  <si>
    <t>2</t>
  </si>
  <si>
    <t>186</t>
  </si>
  <si>
    <t>14</t>
  </si>
  <si>
    <t>200</t>
  </si>
  <si>
    <t>ＰエビアンＥ５００</t>
  </si>
  <si>
    <t>24</t>
  </si>
  <si>
    <t>2225</t>
  </si>
  <si>
    <t>175</t>
  </si>
  <si>
    <t>2400</t>
  </si>
  <si>
    <t>Ｐお～い緑茶５００Ｖ</t>
  </si>
  <si>
    <t>1689</t>
  </si>
  <si>
    <t>131</t>
  </si>
  <si>
    <t>1820</t>
  </si>
  <si>
    <t>Ｐ濃い茶５００Ｖ</t>
  </si>
  <si>
    <t>10</t>
  </si>
  <si>
    <t>1207</t>
  </si>
  <si>
    <t>93</t>
  </si>
  <si>
    <t>1300</t>
  </si>
  <si>
    <t>Ｐ健康麦茶６００Ｂ</t>
  </si>
  <si>
    <t>43</t>
  </si>
  <si>
    <t>4785</t>
  </si>
  <si>
    <t>375</t>
  </si>
  <si>
    <t>5160</t>
  </si>
  <si>
    <t>１６缶しるこ１８５</t>
  </si>
  <si>
    <t>１６缶コンポタ１８５</t>
  </si>
  <si>
    <t>１７Ｐエビアン２２０</t>
  </si>
  <si>
    <t>80</t>
  </si>
  <si>
    <t>150</t>
  </si>
  <si>
    <t>160</t>
  </si>
  <si>
    <t>１６ＨＰビタレモ２８</t>
  </si>
  <si>
    <t>7</t>
  </si>
  <si>
    <t>650</t>
  </si>
  <si>
    <t>50</t>
  </si>
  <si>
    <t>700</t>
  </si>
  <si>
    <t>１７Ｂ缶Ｔブラ２８５</t>
  </si>
  <si>
    <t>5</t>
  </si>
  <si>
    <t>559</t>
  </si>
  <si>
    <t>41</t>
  </si>
  <si>
    <t>600</t>
  </si>
  <si>
    <t>Ａ缶不二家レモンスカ</t>
  </si>
  <si>
    <t>9</t>
  </si>
  <si>
    <t>834</t>
  </si>
  <si>
    <t>66</t>
  </si>
  <si>
    <t>900</t>
  </si>
  <si>
    <t>１７缶Ｔデミ１６５</t>
  </si>
  <si>
    <t>1299</t>
  </si>
  <si>
    <t>101</t>
  </si>
  <si>
    <t>1400</t>
  </si>
  <si>
    <t>１８Ｗオレ１６５</t>
  </si>
  <si>
    <t>29</t>
  </si>
  <si>
    <t>2688</t>
  </si>
  <si>
    <t>212</t>
  </si>
  <si>
    <t>2900</t>
  </si>
  <si>
    <t>ＰＶＤジャス５００ｅ</t>
  </si>
  <si>
    <t>40</t>
  </si>
  <si>
    <t>4817</t>
  </si>
  <si>
    <t>383</t>
  </si>
  <si>
    <t>5200</t>
  </si>
  <si>
    <t>ＴＴ焙ラテＰ２８０Ｃ</t>
  </si>
  <si>
    <t>6</t>
  </si>
  <si>
    <t>556</t>
  </si>
  <si>
    <t>44</t>
  </si>
  <si>
    <t>Ｐすっきり麦２８ポケ</t>
  </si>
  <si>
    <t>Ｐウィルキンソン５０</t>
  </si>
  <si>
    <t>298</t>
  </si>
  <si>
    <t>22</t>
  </si>
  <si>
    <t>320</t>
  </si>
  <si>
    <t>ＴＴ焙ラテＨＰ２７Ｃ</t>
  </si>
  <si>
    <t>1113</t>
  </si>
  <si>
    <t>87</t>
  </si>
  <si>
    <t>ＴＴ生オレンジＰ２８</t>
  </si>
  <si>
    <t>465</t>
  </si>
  <si>
    <t>35</t>
  </si>
  <si>
    <t>500</t>
  </si>
  <si>
    <t>１９Ｐぶどう２８０</t>
  </si>
  <si>
    <t>■■■合計■■■</t>
  </si>
  <si>
    <t>323</t>
  </si>
  <si>
    <t>33728</t>
  </si>
  <si>
    <t>2632</t>
  </si>
  <si>
    <t>36360</t>
  </si>
  <si>
    <t>ＴアップルＰ２８０Ｂ</t>
  </si>
  <si>
    <t>140</t>
  </si>
  <si>
    <t>25</t>
  </si>
  <si>
    <t>3245</t>
  </si>
  <si>
    <t>255</t>
  </si>
  <si>
    <t>3500</t>
  </si>
  <si>
    <t>ダミー顧客１　事業所２</t>
  </si>
  <si>
    <t>178</t>
  </si>
  <si>
    <t>26382</t>
  </si>
  <si>
    <t>2098</t>
  </si>
  <si>
    <t>28480</t>
  </si>
  <si>
    <t>26</t>
  </si>
  <si>
    <t>3853</t>
  </si>
  <si>
    <t>307</t>
  </si>
  <si>
    <t>4160</t>
  </si>
  <si>
    <t>1337</t>
  </si>
  <si>
    <t>103</t>
  </si>
  <si>
    <t>1440</t>
  </si>
  <si>
    <t>60</t>
  </si>
  <si>
    <t>8893</t>
  </si>
  <si>
    <t>707</t>
  </si>
  <si>
    <t>9600</t>
  </si>
  <si>
    <t>15</t>
  </si>
  <si>
    <t>1949</t>
  </si>
  <si>
    <t>151</t>
  </si>
  <si>
    <t>2100</t>
  </si>
  <si>
    <t>Ｐ黒豆茶２７５ｂ</t>
  </si>
  <si>
    <t>13</t>
  </si>
  <si>
    <t>27</t>
  </si>
  <si>
    <t>4002</t>
  </si>
  <si>
    <t>318</t>
  </si>
  <si>
    <t>4320</t>
  </si>
  <si>
    <t>Ｐ抹茶氷水２８０ｈ</t>
  </si>
  <si>
    <t>909</t>
  </si>
  <si>
    <t>71</t>
  </si>
  <si>
    <t>980</t>
  </si>
  <si>
    <t>520</t>
  </si>
  <si>
    <t>560</t>
  </si>
  <si>
    <t>１９Ｐ梅涼み２８０</t>
  </si>
  <si>
    <t>63</t>
  </si>
  <si>
    <t>8176</t>
  </si>
  <si>
    <t>644</t>
  </si>
  <si>
    <t>8820</t>
  </si>
  <si>
    <t>1428</t>
  </si>
  <si>
    <t>112</t>
  </si>
  <si>
    <t>1540</t>
  </si>
  <si>
    <t>56</t>
  </si>
  <si>
    <t>8300</t>
  </si>
  <si>
    <t>660</t>
  </si>
  <si>
    <t>8960</t>
  </si>
  <si>
    <t>2854</t>
  </si>
  <si>
    <t>226</t>
  </si>
  <si>
    <t>3080</t>
  </si>
  <si>
    <t>910</t>
  </si>
  <si>
    <t>70</t>
  </si>
  <si>
    <t>523</t>
  </si>
  <si>
    <t>74447</t>
  </si>
  <si>
    <t>5893</t>
  </si>
  <si>
    <t>80340</t>
  </si>
  <si>
    <t>1297</t>
  </si>
  <si>
    <t>ダミー顧客１　事業所３</t>
  </si>
  <si>
    <t>１３ＨＰお～い２７５</t>
  </si>
  <si>
    <t>1038</t>
  </si>
  <si>
    <t>82</t>
  </si>
  <si>
    <t>1120</t>
  </si>
  <si>
    <t>2724</t>
  </si>
  <si>
    <t>216</t>
  </si>
  <si>
    <t>2940</t>
  </si>
  <si>
    <t>3761</t>
  </si>
  <si>
    <t>299</t>
  </si>
  <si>
    <t>4060</t>
  </si>
  <si>
    <t>74</t>
  </si>
  <si>
    <t>10973</t>
  </si>
  <si>
    <t>867</t>
  </si>
  <si>
    <t>11840</t>
  </si>
  <si>
    <t>1427</t>
  </si>
  <si>
    <t>113</t>
  </si>
  <si>
    <t>19</t>
  </si>
  <si>
    <t>2817</t>
  </si>
  <si>
    <t>223</t>
  </si>
  <si>
    <t>3040</t>
  </si>
  <si>
    <t>42</t>
  </si>
  <si>
    <t>6226</t>
  </si>
  <si>
    <t>494</t>
  </si>
  <si>
    <t>6720</t>
  </si>
  <si>
    <t>109</t>
  </si>
  <si>
    <t>16158</t>
  </si>
  <si>
    <t>1282</t>
  </si>
  <si>
    <t>17440</t>
  </si>
  <si>
    <t>缶チチヤス珈琲２５Ｒ</t>
  </si>
  <si>
    <t>20</t>
  </si>
  <si>
    <t>2595</t>
  </si>
  <si>
    <t>205</t>
  </si>
  <si>
    <t>2800</t>
  </si>
  <si>
    <t>1688</t>
  </si>
  <si>
    <t>132</t>
  </si>
  <si>
    <t>5446</t>
  </si>
  <si>
    <t>434</t>
  </si>
  <si>
    <t>5880</t>
  </si>
  <si>
    <t>389</t>
  </si>
  <si>
    <t>31</t>
  </si>
  <si>
    <t>420</t>
  </si>
  <si>
    <t>30</t>
  </si>
  <si>
    <t>3890</t>
  </si>
  <si>
    <t>310</t>
  </si>
  <si>
    <t>4200</t>
  </si>
  <si>
    <t>51</t>
  </si>
  <si>
    <t>6614</t>
  </si>
  <si>
    <t>526</t>
  </si>
  <si>
    <t>7140</t>
  </si>
  <si>
    <t>１９Ｐビビ桃４５０</t>
  </si>
  <si>
    <t>7413</t>
  </si>
  <si>
    <t>587</t>
  </si>
  <si>
    <t>8000</t>
  </si>
  <si>
    <t>１８Ｗ劇的微糖１６５</t>
  </si>
  <si>
    <t>3114</t>
  </si>
  <si>
    <t>246</t>
  </si>
  <si>
    <t>3360</t>
  </si>
  <si>
    <t>519</t>
  </si>
  <si>
    <t>3502</t>
  </si>
  <si>
    <t>278</t>
  </si>
  <si>
    <t>3780</t>
  </si>
  <si>
    <t>1168</t>
  </si>
  <si>
    <t>92</t>
  </si>
  <si>
    <t>1260</t>
  </si>
  <si>
    <t>1558</t>
  </si>
  <si>
    <t>122</t>
  </si>
  <si>
    <t>1680</t>
  </si>
  <si>
    <t>91060</t>
  </si>
  <si>
    <t>7220</t>
  </si>
  <si>
    <t>98280</t>
  </si>
  <si>
    <t>52</t>
  </si>
  <si>
    <t>6258</t>
  </si>
  <si>
    <t>502</t>
  </si>
  <si>
    <t>6760</t>
  </si>
  <si>
    <t>ダミー顧客１　事業所４</t>
  </si>
  <si>
    <t>2889</t>
  </si>
  <si>
    <t>231</t>
  </si>
  <si>
    <t>3120</t>
  </si>
  <si>
    <t>5054</t>
  </si>
  <si>
    <t>406</t>
  </si>
  <si>
    <t>5460</t>
  </si>
  <si>
    <t>33</t>
  </si>
  <si>
    <t>4587</t>
  </si>
  <si>
    <t>363</t>
  </si>
  <si>
    <t>4950</t>
  </si>
  <si>
    <t>１８缶チチ檸檬炭酸Ａ</t>
  </si>
  <si>
    <t>16</t>
  </si>
  <si>
    <t>1925</t>
  </si>
  <si>
    <t>155</t>
  </si>
  <si>
    <t>2080</t>
  </si>
  <si>
    <t>53</t>
  </si>
  <si>
    <t>7362</t>
  </si>
  <si>
    <t>588</t>
  </si>
  <si>
    <t>7950</t>
  </si>
  <si>
    <t>361</t>
  </si>
  <si>
    <t>390</t>
  </si>
  <si>
    <t>841</t>
  </si>
  <si>
    <t>69</t>
  </si>
  <si>
    <t>3554</t>
  </si>
  <si>
    <t>286</t>
  </si>
  <si>
    <t>3840</t>
  </si>
  <si>
    <t>21531</t>
  </si>
  <si>
    <t>1719</t>
  </si>
  <si>
    <t>23250</t>
  </si>
  <si>
    <t>722</t>
  </si>
  <si>
    <t>58</t>
  </si>
  <si>
    <t>780</t>
  </si>
  <si>
    <t>602</t>
  </si>
  <si>
    <t>48</t>
  </si>
  <si>
    <t>260</t>
  </si>
  <si>
    <t>280</t>
  </si>
  <si>
    <t>37</t>
  </si>
  <si>
    <t>4454</t>
  </si>
  <si>
    <t>356</t>
  </si>
  <si>
    <t>4810</t>
  </si>
  <si>
    <t>2333</t>
  </si>
  <si>
    <t>187</t>
  </si>
  <si>
    <t>2520</t>
  </si>
  <si>
    <t>3751</t>
  </si>
  <si>
    <t>4050</t>
  </si>
  <si>
    <t>110</t>
  </si>
  <si>
    <t>306</t>
  </si>
  <si>
    <t>330</t>
  </si>
  <si>
    <t>1223</t>
  </si>
  <si>
    <t>97</t>
  </si>
  <si>
    <t>1320</t>
  </si>
  <si>
    <t>4590</t>
  </si>
  <si>
    <t>370</t>
  </si>
  <si>
    <t>4960</t>
  </si>
  <si>
    <t>76</t>
  </si>
  <si>
    <t>9148</t>
  </si>
  <si>
    <t>732</t>
  </si>
  <si>
    <t>9880</t>
  </si>
  <si>
    <t>2444</t>
  </si>
  <si>
    <t>196</t>
  </si>
  <si>
    <t>2640</t>
  </si>
  <si>
    <t>241</t>
  </si>
  <si>
    <t>17</t>
  </si>
  <si>
    <t>2047</t>
  </si>
  <si>
    <t>163</t>
  </si>
  <si>
    <t>2210</t>
  </si>
  <si>
    <t>963</t>
  </si>
  <si>
    <t>77</t>
  </si>
  <si>
    <t>1040</t>
  </si>
  <si>
    <t>684</t>
  </si>
  <si>
    <t>87927</t>
  </si>
  <si>
    <t>7033</t>
  </si>
  <si>
    <t>94960</t>
  </si>
  <si>
    <t>1924</t>
  </si>
  <si>
    <t>156</t>
  </si>
  <si>
    <t>（株）ダミー顧客１　事業所５</t>
  </si>
  <si>
    <t>1324</t>
  </si>
  <si>
    <t>106</t>
  </si>
  <si>
    <t>1430</t>
  </si>
  <si>
    <t>962</t>
  </si>
  <si>
    <t>78</t>
  </si>
  <si>
    <t>1442</t>
  </si>
  <si>
    <t>118</t>
  </si>
  <si>
    <t>1560</t>
  </si>
  <si>
    <t>2775</t>
  </si>
  <si>
    <t>225</t>
  </si>
  <si>
    <t>3000</t>
  </si>
  <si>
    <t>23</t>
  </si>
  <si>
    <t>3197</t>
  </si>
  <si>
    <t>253</t>
  </si>
  <si>
    <t>3450</t>
  </si>
  <si>
    <t>缶ビビアップル２５０</t>
  </si>
  <si>
    <t>927</t>
  </si>
  <si>
    <t>73</t>
  </si>
  <si>
    <t>1000</t>
  </si>
  <si>
    <t>481</t>
  </si>
  <si>
    <t>39</t>
  </si>
  <si>
    <t>1807</t>
  </si>
  <si>
    <t>143</t>
  </si>
  <si>
    <t>1950</t>
  </si>
  <si>
    <t>1203</t>
  </si>
  <si>
    <t>1202</t>
  </si>
  <si>
    <t>98</t>
  </si>
  <si>
    <t>1184</t>
  </si>
  <si>
    <t>96</t>
  </si>
  <si>
    <t>1280</t>
  </si>
  <si>
    <t>7226</t>
  </si>
  <si>
    <t>574</t>
  </si>
  <si>
    <t>7800</t>
  </si>
  <si>
    <t>222</t>
  </si>
  <si>
    <t>240</t>
  </si>
  <si>
    <t>908</t>
  </si>
  <si>
    <t>72</t>
  </si>
  <si>
    <t>1684</t>
  </si>
  <si>
    <t>136</t>
  </si>
  <si>
    <t>1110</t>
  </si>
  <si>
    <t>90</t>
  </si>
  <si>
    <t>3612</t>
  </si>
  <si>
    <t>288</t>
  </si>
  <si>
    <t>3900</t>
  </si>
  <si>
    <t>509</t>
  </si>
  <si>
    <t>550</t>
  </si>
  <si>
    <t>713</t>
  </si>
  <si>
    <t>57</t>
  </si>
  <si>
    <t>770</t>
  </si>
  <si>
    <t>2220</t>
  </si>
  <si>
    <t>180</t>
  </si>
  <si>
    <t>１９Ｐごく青汁２８０</t>
  </si>
  <si>
    <t>缶ナタミルクＴ１８５</t>
  </si>
  <si>
    <t>3129</t>
  </si>
  <si>
    <t>251</t>
  </si>
  <si>
    <t>3380</t>
  </si>
  <si>
    <t>1529</t>
  </si>
  <si>
    <t>121</t>
  </si>
  <si>
    <t>1650</t>
  </si>
  <si>
    <t>368</t>
  </si>
  <si>
    <t>45817</t>
  </si>
  <si>
    <t>3673</t>
  </si>
  <si>
    <t>49490</t>
  </si>
  <si>
    <t>5448</t>
  </si>
  <si>
    <t>432</t>
  </si>
  <si>
    <t>（株）ダミー顧客１　事業所６</t>
  </si>
  <si>
    <t>2334</t>
  </si>
  <si>
    <t>2723</t>
  </si>
  <si>
    <t>217</t>
  </si>
  <si>
    <t>141</t>
  </si>
  <si>
    <t>20885</t>
  </si>
  <si>
    <t>1675</t>
  </si>
  <si>
    <t>22560</t>
  </si>
  <si>
    <t>840</t>
  </si>
  <si>
    <t>518</t>
  </si>
  <si>
    <t>2962</t>
  </si>
  <si>
    <t>238</t>
  </si>
  <si>
    <t>3200</t>
  </si>
  <si>
    <t>64</t>
  </si>
  <si>
    <t>9479</t>
  </si>
  <si>
    <t>761</t>
  </si>
  <si>
    <t>10240</t>
  </si>
  <si>
    <t>232</t>
  </si>
  <si>
    <t>34363</t>
  </si>
  <si>
    <t>2757</t>
  </si>
  <si>
    <t>37120</t>
  </si>
  <si>
    <t>1167</t>
  </si>
  <si>
    <t>1037</t>
  </si>
  <si>
    <t>83</t>
  </si>
  <si>
    <t>3372</t>
  </si>
  <si>
    <t>268</t>
  </si>
  <si>
    <t>3640</t>
  </si>
  <si>
    <t>9330</t>
  </si>
  <si>
    <t>750</t>
  </si>
  <si>
    <t>10080</t>
  </si>
  <si>
    <t>1816</t>
  </si>
  <si>
    <t>144</t>
  </si>
  <si>
    <t>1960</t>
  </si>
  <si>
    <t>10368</t>
  </si>
  <si>
    <t>832</t>
  </si>
  <si>
    <t>11200</t>
  </si>
  <si>
    <t>7519</t>
  </si>
  <si>
    <t>601</t>
  </si>
  <si>
    <t>8120</t>
  </si>
  <si>
    <t>778</t>
  </si>
  <si>
    <t>62</t>
  </si>
  <si>
    <t>1946</t>
  </si>
  <si>
    <t>154</t>
  </si>
  <si>
    <t>855</t>
  </si>
  <si>
    <t>121753</t>
  </si>
  <si>
    <t>9747</t>
  </si>
  <si>
    <t>131500</t>
  </si>
  <si>
    <t>5057</t>
  </si>
  <si>
    <t>403</t>
  </si>
  <si>
    <t>（株）ダミー顧客１　事業所７</t>
  </si>
  <si>
    <t>4277</t>
  </si>
  <si>
    <t>343</t>
  </si>
  <si>
    <t>4620</t>
  </si>
  <si>
    <t>2204</t>
  </si>
  <si>
    <t>176</t>
  </si>
  <si>
    <t>2380</t>
  </si>
  <si>
    <t>188</t>
  </si>
  <si>
    <t>27853</t>
  </si>
  <si>
    <t>2227</t>
  </si>
  <si>
    <t>30080</t>
  </si>
  <si>
    <t>779</t>
  </si>
  <si>
    <t>61</t>
  </si>
  <si>
    <t>4888</t>
  </si>
  <si>
    <t>392</t>
  </si>
  <si>
    <t>5280</t>
  </si>
  <si>
    <t>148</t>
  </si>
  <si>
    <t>21924</t>
  </si>
  <si>
    <t>1756</t>
  </si>
  <si>
    <t>23680</t>
  </si>
  <si>
    <t>42369</t>
  </si>
  <si>
    <t>3391</t>
  </si>
  <si>
    <t>45760</t>
  </si>
  <si>
    <t>259</t>
  </si>
  <si>
    <t>3111</t>
  </si>
  <si>
    <t>249</t>
  </si>
  <si>
    <t>65</t>
  </si>
  <si>
    <t>9630</t>
  </si>
  <si>
    <t>10400</t>
  </si>
  <si>
    <t>9463</t>
  </si>
  <si>
    <t>757</t>
  </si>
  <si>
    <t>10220</t>
  </si>
  <si>
    <t>Ｐお～い新緑２８０ｈ</t>
  </si>
  <si>
    <t>2464</t>
  </si>
  <si>
    <t>2660</t>
  </si>
  <si>
    <t>2463</t>
  </si>
  <si>
    <t>197</t>
  </si>
  <si>
    <t>990</t>
  </si>
  <si>
    <t>141671</t>
  </si>
  <si>
    <t>11329</t>
  </si>
  <si>
    <t>153000</t>
  </si>
  <si>
    <t>&lt;CN&gt;</t>
  </si>
  <si>
    <t>設置先別明細</t>
  </si>
  <si>
    <t>&lt;CD&gt;</t>
  </si>
  <si>
    <t>一律条件</t>
  </si>
  <si>
    <t xml:space="preserve">323 </t>
  </si>
  <si>
    <t xml:space="preserve">36360 </t>
  </si>
  <si>
    <t xml:space="preserve">33452 </t>
  </si>
  <si>
    <t xml:space="preserve">2694 </t>
  </si>
  <si>
    <t xml:space="preserve">269 </t>
  </si>
  <si>
    <t xml:space="preserve">2963 </t>
  </si>
  <si>
    <t>103XXX239</t>
  </si>
  <si>
    <t>合計</t>
  </si>
  <si>
    <t>容器区分別条件の場合</t>
  </si>
  <si>
    <t>ペット</t>
  </si>
  <si>
    <t xml:space="preserve">356 </t>
  </si>
  <si>
    <t xml:space="preserve">56960 </t>
  </si>
  <si>
    <t xml:space="preserve">52404 </t>
  </si>
  <si>
    <t>30.55%</t>
  </si>
  <si>
    <t xml:space="preserve">15819 </t>
  </si>
  <si>
    <t xml:space="preserve">1582 </t>
  </si>
  <si>
    <t xml:space="preserve">17401 </t>
  </si>
  <si>
    <t>ペット小</t>
  </si>
  <si>
    <t xml:space="preserve">167 </t>
  </si>
  <si>
    <t xml:space="preserve">23380 </t>
  </si>
  <si>
    <t xml:space="preserve">21510 </t>
  </si>
  <si>
    <t xml:space="preserve">6494 </t>
  </si>
  <si>
    <t xml:space="preserve">649 </t>
  </si>
  <si>
    <t xml:space="preserve">7143 </t>
  </si>
  <si>
    <t>小計</t>
  </si>
  <si>
    <t xml:space="preserve">523 </t>
  </si>
  <si>
    <t xml:space="preserve">80340 </t>
  </si>
  <si>
    <t xml:space="preserve">73914 </t>
  </si>
  <si>
    <t xml:space="preserve">22313 </t>
  </si>
  <si>
    <t xml:space="preserve">2231 </t>
  </si>
  <si>
    <t xml:space="preserve">24544 </t>
  </si>
  <si>
    <t>103XXX919</t>
  </si>
  <si>
    <t xml:space="preserve">660 </t>
  </si>
  <si>
    <t xml:space="preserve">98280 </t>
  </si>
  <si>
    <t xml:space="preserve">90418 </t>
  </si>
  <si>
    <t xml:space="preserve">27295 </t>
  </si>
  <si>
    <t xml:space="preserve">2729 </t>
  </si>
  <si>
    <t xml:space="preserve">30024 </t>
  </si>
  <si>
    <t>103XXX110</t>
  </si>
  <si>
    <t xml:space="preserve">684 </t>
  </si>
  <si>
    <t xml:space="preserve">94960 </t>
  </si>
  <si>
    <t xml:space="preserve">87364 </t>
  </si>
  <si>
    <t xml:space="preserve">24620 </t>
  </si>
  <si>
    <t xml:space="preserve">2462 </t>
  </si>
  <si>
    <t xml:space="preserve">27082 </t>
  </si>
  <si>
    <t>312XXX519</t>
  </si>
  <si>
    <t xml:space="preserve">368 </t>
  </si>
  <si>
    <t xml:space="preserve">49490 </t>
  </si>
  <si>
    <t xml:space="preserve">45531 </t>
  </si>
  <si>
    <t xml:space="preserve">12831 </t>
  </si>
  <si>
    <t xml:space="preserve">1283 </t>
  </si>
  <si>
    <t xml:space="preserve">14114 </t>
  </si>
  <si>
    <t>312XXX580</t>
  </si>
  <si>
    <t xml:space="preserve">855 </t>
  </si>
  <si>
    <t xml:space="preserve">131500 </t>
  </si>
  <si>
    <t xml:space="preserve">120980 </t>
  </si>
  <si>
    <t xml:space="preserve">36521 </t>
  </si>
  <si>
    <t xml:space="preserve">3652 </t>
  </si>
  <si>
    <t xml:space="preserve">40173 </t>
  </si>
  <si>
    <t>312XXX875</t>
  </si>
  <si>
    <t xml:space="preserve">990 </t>
  </si>
  <si>
    <t xml:space="preserve">153000 </t>
  </si>
  <si>
    <t xml:space="preserve">140760 </t>
  </si>
  <si>
    <t xml:space="preserve">42492 </t>
  </si>
  <si>
    <t xml:space="preserve">4249 </t>
  </si>
  <si>
    <t xml:space="preserve">46741 </t>
  </si>
  <si>
    <t>312XXX034</t>
  </si>
  <si>
    <t>顧客２２生活協同組合　三重支部</t>
  </si>
  <si>
    <t>516-0000</t>
  </si>
  <si>
    <t>伊勢市●●●●●●××××</t>
  </si>
  <si>
    <t>伊勢　支店</t>
  </si>
  <si>
    <t>515-0000</t>
  </si>
  <si>
    <t>伊勢市●●●●●●ＮＮＮ－Ｎ</t>
  </si>
  <si>
    <t>0596-00-0000</t>
  </si>
  <si>
    <t>127556</t>
  </si>
  <si>
    <t>428520</t>
  </si>
  <si>
    <t>37260</t>
  </si>
  <si>
    <t>465780</t>
  </si>
  <si>
    <t>4419</t>
  </si>
  <si>
    <t xml:space="preserve">115962 </t>
  </si>
  <si>
    <t>11594</t>
  </si>
  <si>
    <t xml:space="preserve">127556 </t>
  </si>
  <si>
    <t>2118</t>
  </si>
  <si>
    <t>162</t>
  </si>
  <si>
    <t>2280</t>
  </si>
  <si>
    <t>顧客２２（株）三重工場ＴＢ　Ｕライン休憩室前ＶＤ</t>
  </si>
  <si>
    <t>36</t>
  </si>
  <si>
    <t>4007</t>
  </si>
  <si>
    <t>313</t>
  </si>
  <si>
    <t>1209</t>
  </si>
  <si>
    <t>91</t>
  </si>
  <si>
    <t>3246</t>
  </si>
  <si>
    <t>254</t>
  </si>
  <si>
    <t>1326</t>
  </si>
  <si>
    <t>104</t>
  </si>
  <si>
    <t>670</t>
  </si>
  <si>
    <t>720</t>
  </si>
  <si>
    <t>4698</t>
  </si>
  <si>
    <t>5070</t>
  </si>
  <si>
    <t>1559</t>
  </si>
  <si>
    <t>1812</t>
  </si>
  <si>
    <t>138</t>
  </si>
  <si>
    <t>2671</t>
  </si>
  <si>
    <t>209</t>
  </si>
  <si>
    <t>2880</t>
  </si>
  <si>
    <t>1692</t>
  </si>
  <si>
    <t>128</t>
  </si>
  <si>
    <t>2142</t>
  </si>
  <si>
    <t>168</t>
  </si>
  <si>
    <t>2310</t>
  </si>
  <si>
    <t>1020</t>
  </si>
  <si>
    <t>１７缶Ｔ微糖１８０</t>
  </si>
  <si>
    <t>714</t>
  </si>
  <si>
    <t>1327</t>
  </si>
  <si>
    <t>1670</t>
  </si>
  <si>
    <t>1800</t>
  </si>
  <si>
    <t>１８Ｗブラック１６５</t>
  </si>
  <si>
    <t>7047</t>
  </si>
  <si>
    <t>553</t>
  </si>
  <si>
    <t>7600</t>
  </si>
  <si>
    <t>6768</t>
  </si>
  <si>
    <t>532</t>
  </si>
  <si>
    <t>7300</t>
  </si>
  <si>
    <t>Ｐタリ水出アイス２８</t>
  </si>
  <si>
    <t>204</t>
  </si>
  <si>
    <t>220</t>
  </si>
  <si>
    <t>缶１日分ビタ炭酸Ｌ</t>
  </si>
  <si>
    <t>744</t>
  </si>
  <si>
    <t>800</t>
  </si>
  <si>
    <t>2563</t>
  </si>
  <si>
    <t>2760</t>
  </si>
  <si>
    <t>34</t>
  </si>
  <si>
    <t>3783</t>
  </si>
  <si>
    <t>297</t>
  </si>
  <si>
    <t>4080</t>
  </si>
  <si>
    <t>68</t>
  </si>
  <si>
    <t>6307</t>
  </si>
  <si>
    <t>493</t>
  </si>
  <si>
    <t>6800</t>
  </si>
  <si>
    <t>637</t>
  </si>
  <si>
    <t>66839</t>
  </si>
  <si>
    <t>5201</t>
  </si>
  <si>
    <t>72040</t>
  </si>
  <si>
    <t>１２紙１日分２００</t>
  </si>
  <si>
    <t>649</t>
  </si>
  <si>
    <t>顧客２２（株）三重工場　ＬＴ加硫　紙ＶＤ</t>
  </si>
  <si>
    <t>テトラドリップ２００</t>
  </si>
  <si>
    <t>928</t>
  </si>
  <si>
    <t>１４紙ビタ野菜２００</t>
  </si>
  <si>
    <t>1668</t>
  </si>
  <si>
    <t>１６紙理想トマ２００</t>
  </si>
  <si>
    <t>929</t>
  </si>
  <si>
    <t>紙チチヤス珈琲２５Ｒ</t>
  </si>
  <si>
    <t>5837</t>
  </si>
  <si>
    <t>463</t>
  </si>
  <si>
    <t>6300</t>
  </si>
  <si>
    <t>紙菌活乳酸菌２００</t>
  </si>
  <si>
    <t>1112</t>
  </si>
  <si>
    <t>88</t>
  </si>
  <si>
    <t>１７紙ブルベリ２００</t>
  </si>
  <si>
    <t>１７紙ビタＡＰ２００</t>
  </si>
  <si>
    <t>836</t>
  </si>
  <si>
    <t>紙チチヤスココア２０</t>
  </si>
  <si>
    <t>紙１８ネクターピーチ</t>
  </si>
  <si>
    <t>１８新紙ＶＦ１日２０</t>
  </si>
  <si>
    <t>558</t>
  </si>
  <si>
    <t>2317</t>
  </si>
  <si>
    <t>183</t>
  </si>
  <si>
    <t>2500</t>
  </si>
  <si>
    <t>１９紙青汁有糖２００</t>
  </si>
  <si>
    <t>1761</t>
  </si>
  <si>
    <t>139</t>
  </si>
  <si>
    <t>1900</t>
  </si>
  <si>
    <t>ＴＴ焙ラテ紙２５０</t>
  </si>
  <si>
    <t>紙複合乳酸菌２００</t>
  </si>
  <si>
    <t>227</t>
  </si>
  <si>
    <t>21047</t>
  </si>
  <si>
    <t>1653</t>
  </si>
  <si>
    <t>22700</t>
  </si>
  <si>
    <t>2318</t>
  </si>
  <si>
    <t>182</t>
  </si>
  <si>
    <t>顧客２２（株）三重工場　混合休憩所　紙ＶＤ</t>
  </si>
  <si>
    <t>7133</t>
  </si>
  <si>
    <t>567</t>
  </si>
  <si>
    <t>7700</t>
  </si>
  <si>
    <t>8895</t>
  </si>
  <si>
    <t>705</t>
  </si>
  <si>
    <t>１７紙ビタＯＲ２００</t>
  </si>
  <si>
    <t>1115</t>
  </si>
  <si>
    <t>85</t>
  </si>
  <si>
    <t>3712</t>
  </si>
  <si>
    <t>4000</t>
  </si>
  <si>
    <t>2411</t>
  </si>
  <si>
    <t>189</t>
  </si>
  <si>
    <t>2600</t>
  </si>
  <si>
    <t>7596</t>
  </si>
  <si>
    <t>604</t>
  </si>
  <si>
    <t>8200</t>
  </si>
  <si>
    <t>3336</t>
  </si>
  <si>
    <t>264</t>
  </si>
  <si>
    <t>3600</t>
  </si>
  <si>
    <t>１９紙ブルベリ２００</t>
  </si>
  <si>
    <t>741</t>
  </si>
  <si>
    <t>59</t>
  </si>
  <si>
    <t>462</t>
  </si>
  <si>
    <t>42827</t>
  </si>
  <si>
    <t>3373</t>
  </si>
  <si>
    <t>46200</t>
  </si>
  <si>
    <t>2409</t>
  </si>
  <si>
    <t>191</t>
  </si>
  <si>
    <t>顧客２２（株）三重工場　ＴＢ切断　紙ＶＤ</t>
  </si>
  <si>
    <t>2316</t>
  </si>
  <si>
    <t>184</t>
  </si>
  <si>
    <t>1392</t>
  </si>
  <si>
    <t>108</t>
  </si>
  <si>
    <t>1500</t>
  </si>
  <si>
    <t>3335</t>
  </si>
  <si>
    <t>265</t>
  </si>
  <si>
    <t>4632</t>
  </si>
  <si>
    <t>5000</t>
  </si>
  <si>
    <t>742</t>
  </si>
  <si>
    <t>1394</t>
  </si>
  <si>
    <t>2873</t>
  </si>
  <si>
    <t>3100</t>
  </si>
  <si>
    <t>1206</t>
  </si>
  <si>
    <t>94</t>
  </si>
  <si>
    <t>1484</t>
  </si>
  <si>
    <t>116</t>
  </si>
  <si>
    <t>1600</t>
  </si>
  <si>
    <t>304</t>
  </si>
  <si>
    <t>28183</t>
  </si>
  <si>
    <t>2217</t>
  </si>
  <si>
    <t>30400</t>
  </si>
  <si>
    <t>47</t>
  </si>
  <si>
    <t>4355</t>
  </si>
  <si>
    <t>345</t>
  </si>
  <si>
    <t>4700</t>
  </si>
  <si>
    <t>顧客２２（株）三重工場ＴＢ成形　紙ＶＤ</t>
  </si>
  <si>
    <t>4076</t>
  </si>
  <si>
    <t>324</t>
  </si>
  <si>
    <t>4400</t>
  </si>
  <si>
    <t>1579</t>
  </si>
  <si>
    <t>1700</t>
  </si>
  <si>
    <t>2687</t>
  </si>
  <si>
    <t>213</t>
  </si>
  <si>
    <t>2224</t>
  </si>
  <si>
    <t>2039</t>
  </si>
  <si>
    <t>161</t>
  </si>
  <si>
    <t>2200</t>
  </si>
  <si>
    <t>743</t>
  </si>
  <si>
    <t>3614</t>
  </si>
  <si>
    <t>1577</t>
  </si>
  <si>
    <t>123</t>
  </si>
  <si>
    <t>339</t>
  </si>
  <si>
    <t>31429</t>
  </si>
  <si>
    <t>2471</t>
  </si>
  <si>
    <t>33900</t>
  </si>
  <si>
    <t>2781</t>
  </si>
  <si>
    <t>219</t>
  </si>
  <si>
    <t>顧客２２（株）三重工場　ＴＢ加硫　紙ＶＤ</t>
  </si>
  <si>
    <t>8063</t>
  </si>
  <si>
    <t>8700</t>
  </si>
  <si>
    <t>3151</t>
  </si>
  <si>
    <t>3400</t>
  </si>
  <si>
    <t>651</t>
  </si>
  <si>
    <t>49</t>
  </si>
  <si>
    <t>1854</t>
  </si>
  <si>
    <t>146</t>
  </si>
  <si>
    <t>2000</t>
  </si>
  <si>
    <t>4541</t>
  </si>
  <si>
    <t>359</t>
  </si>
  <si>
    <t>4900</t>
  </si>
  <si>
    <t>75</t>
  </si>
  <si>
    <t>6948</t>
  </si>
  <si>
    <t>552</t>
  </si>
  <si>
    <t>7500</t>
  </si>
  <si>
    <t>415</t>
  </si>
  <si>
    <t>38470</t>
  </si>
  <si>
    <t>3030</t>
  </si>
  <si>
    <t>41500</t>
  </si>
  <si>
    <t>10376</t>
  </si>
  <si>
    <t>824</t>
  </si>
  <si>
    <t>顧客２２（株）三重工場ＬＴ成形　紙ＶＤ</t>
  </si>
  <si>
    <t>6487</t>
  </si>
  <si>
    <t>513</t>
  </si>
  <si>
    <t>7000</t>
  </si>
  <si>
    <t>2504</t>
  </si>
  <si>
    <t>2700</t>
  </si>
  <si>
    <t>4728</t>
  </si>
  <si>
    <t>5100</t>
  </si>
  <si>
    <t>2779</t>
  </si>
  <si>
    <t>221</t>
  </si>
  <si>
    <t>1485</t>
  </si>
  <si>
    <t>115</t>
  </si>
  <si>
    <t>3522</t>
  </si>
  <si>
    <t>3800</t>
  </si>
  <si>
    <t>1856</t>
  </si>
  <si>
    <t>5466</t>
  </si>
  <si>
    <t>5900</t>
  </si>
  <si>
    <t>4356</t>
  </si>
  <si>
    <t>344</t>
  </si>
  <si>
    <t>5746</t>
  </si>
  <si>
    <t>454</t>
  </si>
  <si>
    <t>6200</t>
  </si>
  <si>
    <t>１９紙青汁果実２００</t>
  </si>
  <si>
    <t>446</t>
  </si>
  <si>
    <t>480</t>
  </si>
  <si>
    <t>3152</t>
  </si>
  <si>
    <t>248</t>
  </si>
  <si>
    <t>730</t>
  </si>
  <si>
    <t>67457</t>
  </si>
  <si>
    <t>5323</t>
  </si>
  <si>
    <t>72780</t>
  </si>
  <si>
    <t>1776</t>
  </si>
  <si>
    <t>1920</t>
  </si>
  <si>
    <t>顧客２２（株）三重工場ＴＢ加硫休憩室前ＶＤ</t>
  </si>
  <si>
    <t>1332</t>
  </si>
  <si>
    <t>6111</t>
  </si>
  <si>
    <t>489</t>
  </si>
  <si>
    <t>6600</t>
  </si>
  <si>
    <t>81</t>
  </si>
  <si>
    <t>10505</t>
  </si>
  <si>
    <t>835</t>
  </si>
  <si>
    <t>11340</t>
  </si>
  <si>
    <t>45</t>
  </si>
  <si>
    <t>4586</t>
  </si>
  <si>
    <t>364</t>
  </si>
  <si>
    <t>1665</t>
  </si>
  <si>
    <t>135</t>
  </si>
  <si>
    <t>3762</t>
  </si>
  <si>
    <t>8427</t>
  </si>
  <si>
    <t>673</t>
  </si>
  <si>
    <t>9100</t>
  </si>
  <si>
    <t>12998</t>
  </si>
  <si>
    <t>1042</t>
  </si>
  <si>
    <t>14040</t>
  </si>
  <si>
    <t>3987</t>
  </si>
  <si>
    <t>4300</t>
  </si>
  <si>
    <t>1221</t>
  </si>
  <si>
    <t>99</t>
  </si>
  <si>
    <t>888</t>
  </si>
  <si>
    <t>960</t>
  </si>
  <si>
    <t>1083</t>
  </si>
  <si>
    <t>1170</t>
  </si>
  <si>
    <t>7232</t>
  </si>
  <si>
    <t>578</t>
  </si>
  <si>
    <t>7810</t>
  </si>
  <si>
    <t>1390</t>
  </si>
  <si>
    <t>833</t>
  </si>
  <si>
    <t>67</t>
  </si>
  <si>
    <t>3608</t>
  </si>
  <si>
    <t>292</t>
  </si>
  <si>
    <t>119</t>
  </si>
  <si>
    <t>11021</t>
  </si>
  <si>
    <t>879</t>
  </si>
  <si>
    <t>11900</t>
  </si>
  <si>
    <t>19723</t>
  </si>
  <si>
    <t>21300</t>
  </si>
  <si>
    <t>5700</t>
  </si>
  <si>
    <t>102</t>
  </si>
  <si>
    <t>5187</t>
  </si>
  <si>
    <t>413</t>
  </si>
  <si>
    <t>5600</t>
  </si>
  <si>
    <t>555</t>
  </si>
  <si>
    <t>1887</t>
  </si>
  <si>
    <t>153</t>
  </si>
  <si>
    <t>2040</t>
  </si>
  <si>
    <t>777</t>
  </si>
  <si>
    <t>10464</t>
  </si>
  <si>
    <t>11300</t>
  </si>
  <si>
    <t>3776</t>
  </si>
  <si>
    <t>1306</t>
  </si>
  <si>
    <t>135434</t>
  </si>
  <si>
    <t>10826</t>
  </si>
  <si>
    <t>146260</t>
  </si>
  <si>
    <t>顧客２２（株）三重工場ＴＢ　Ｕライン</t>
  </si>
  <si>
    <t>缶</t>
  </si>
  <si>
    <t>40510</t>
  </si>
  <si>
    <t>37270</t>
  </si>
  <si>
    <t>25.46%</t>
  </si>
  <si>
    <t>9376</t>
  </si>
  <si>
    <t>938</t>
  </si>
  <si>
    <t>10314</t>
  </si>
  <si>
    <t>170</t>
  </si>
  <si>
    <t>20430</t>
  </si>
  <si>
    <t>18796</t>
  </si>
  <si>
    <t>473</t>
  </si>
  <si>
    <t>84</t>
  </si>
  <si>
    <t>9800</t>
  </si>
  <si>
    <t>9016</t>
  </si>
  <si>
    <t>2268</t>
  </si>
  <si>
    <t>2495</t>
  </si>
  <si>
    <t>びん</t>
  </si>
  <si>
    <t>1196</t>
  </si>
  <si>
    <t>301</t>
  </si>
  <si>
    <t xml:space="preserve">637 </t>
  </si>
  <si>
    <t xml:space="preserve">72040 </t>
  </si>
  <si>
    <t xml:space="preserve">66278 </t>
  </si>
  <si>
    <t xml:space="preserve">16673 </t>
  </si>
  <si>
    <t xml:space="preserve">1668 </t>
  </si>
  <si>
    <t xml:space="preserve">18341 </t>
  </si>
  <si>
    <t>電気料</t>
  </si>
  <si>
    <t>1905</t>
  </si>
  <si>
    <t>190</t>
  </si>
  <si>
    <t>2095</t>
  </si>
  <si>
    <t>102XXX689</t>
  </si>
  <si>
    <t xml:space="preserve">18578 </t>
  </si>
  <si>
    <t xml:space="preserve">1858 </t>
  </si>
  <si>
    <t xml:space="preserve">20436 </t>
  </si>
  <si>
    <t>顧客２２（株）三重工場　ＬＴ加硫　紙</t>
  </si>
  <si>
    <t>32</t>
  </si>
  <si>
    <t>2944</t>
  </si>
  <si>
    <t>815</t>
  </si>
  <si>
    <t>紙容器</t>
  </si>
  <si>
    <t>195</t>
  </si>
  <si>
    <t>19500</t>
  </si>
  <si>
    <t>17940</t>
  </si>
  <si>
    <t>4514</t>
  </si>
  <si>
    <t>451</t>
  </si>
  <si>
    <t>4965</t>
  </si>
  <si>
    <t xml:space="preserve">227 </t>
  </si>
  <si>
    <t xml:space="preserve">22700 </t>
  </si>
  <si>
    <t xml:space="preserve">20884 </t>
  </si>
  <si>
    <t xml:space="preserve">5255 </t>
  </si>
  <si>
    <t xml:space="preserve">525 </t>
  </si>
  <si>
    <t xml:space="preserve">5780 </t>
  </si>
  <si>
    <t>104465804</t>
  </si>
  <si>
    <t>横浜ゴム（株）三重工場　ＴＢ加硫　紙ＶＤ</t>
  </si>
  <si>
    <t>477</t>
  </si>
  <si>
    <t>1852</t>
  </si>
  <si>
    <t>185</t>
  </si>
  <si>
    <t>2037</t>
  </si>
  <si>
    <t>104465805</t>
  </si>
  <si>
    <t>横浜ゴム（株）三重工場ＬＴ成形　紙ＶＤ</t>
  </si>
  <si>
    <t>874</t>
  </si>
  <si>
    <t>104XXX800</t>
  </si>
  <si>
    <t xml:space="preserve">7107 </t>
  </si>
  <si>
    <t xml:space="preserve">710 </t>
  </si>
  <si>
    <t xml:space="preserve">7817 </t>
  </si>
  <si>
    <t>557900063</t>
  </si>
  <si>
    <t>横浜ゴム（株）三重工場ＴＢ加硫休憩室前ＶＤ</t>
  </si>
  <si>
    <t>1538</t>
  </si>
  <si>
    <t>顧客２２（株）三重工場　混合休憩所　</t>
  </si>
  <si>
    <t>2392</t>
  </si>
  <si>
    <t>662</t>
  </si>
  <si>
    <t>436</t>
  </si>
  <si>
    <t>43600</t>
  </si>
  <si>
    <t>40112</t>
  </si>
  <si>
    <t>10092</t>
  </si>
  <si>
    <t>1009</t>
  </si>
  <si>
    <t>11101</t>
  </si>
  <si>
    <t xml:space="preserve">462 </t>
  </si>
  <si>
    <t xml:space="preserve">46200 </t>
  </si>
  <si>
    <t xml:space="preserve">42504 </t>
  </si>
  <si>
    <t xml:space="preserve">10694 </t>
  </si>
  <si>
    <t xml:space="preserve">1069 </t>
  </si>
  <si>
    <t xml:space="preserve">11763 </t>
  </si>
  <si>
    <t>104XXX801</t>
  </si>
  <si>
    <t xml:space="preserve">12546 </t>
  </si>
  <si>
    <t xml:space="preserve">1254 </t>
  </si>
  <si>
    <t xml:space="preserve">13800 </t>
  </si>
  <si>
    <t>顧客２２（株）三重工場　ＴＢ切断　紙</t>
  </si>
  <si>
    <t>5796</t>
  </si>
  <si>
    <t>1458</t>
  </si>
  <si>
    <t>1604</t>
  </si>
  <si>
    <t>24100</t>
  </si>
  <si>
    <t>22172</t>
  </si>
  <si>
    <t>5578</t>
  </si>
  <si>
    <t>6136</t>
  </si>
  <si>
    <t xml:space="preserve">304 </t>
  </si>
  <si>
    <t xml:space="preserve">30400 </t>
  </si>
  <si>
    <t xml:space="preserve">27968 </t>
  </si>
  <si>
    <t xml:space="preserve">7036 </t>
  </si>
  <si>
    <t xml:space="preserve">704 </t>
  </si>
  <si>
    <t xml:space="preserve">7740 </t>
  </si>
  <si>
    <t>104XXX802</t>
  </si>
  <si>
    <t xml:space="preserve">8888 </t>
  </si>
  <si>
    <t xml:space="preserve">889 </t>
  </si>
  <si>
    <t xml:space="preserve">9777 </t>
  </si>
  <si>
    <t>顧客２２（株）三重工場ＴＢ成形　紙Ｖ</t>
  </si>
  <si>
    <t>3588</t>
  </si>
  <si>
    <t>903</t>
  </si>
  <si>
    <t>993</t>
  </si>
  <si>
    <t>30000</t>
  </si>
  <si>
    <t>27600</t>
  </si>
  <si>
    <t>6944</t>
  </si>
  <si>
    <t>694</t>
  </si>
  <si>
    <t>7638</t>
  </si>
  <si>
    <t xml:space="preserve">339 </t>
  </si>
  <si>
    <t xml:space="preserve">33900 </t>
  </si>
  <si>
    <t xml:space="preserve">31188 </t>
  </si>
  <si>
    <t xml:space="preserve">7847 </t>
  </si>
  <si>
    <t xml:space="preserve">784 </t>
  </si>
  <si>
    <t xml:space="preserve">8631 </t>
  </si>
  <si>
    <t>104XXX803</t>
  </si>
  <si>
    <t xml:space="preserve">9699 </t>
  </si>
  <si>
    <t xml:space="preserve">969 </t>
  </si>
  <si>
    <t xml:space="preserve">10668 </t>
  </si>
  <si>
    <t>顧客２２（株）三重工場　ＴＢ加硫　紙</t>
  </si>
  <si>
    <t>2300</t>
  </si>
  <si>
    <t>579</t>
  </si>
  <si>
    <t>39000</t>
  </si>
  <si>
    <t>35880</t>
  </si>
  <si>
    <t>9026</t>
  </si>
  <si>
    <t>9929</t>
  </si>
  <si>
    <t xml:space="preserve">415 </t>
  </si>
  <si>
    <t xml:space="preserve">41500 </t>
  </si>
  <si>
    <t xml:space="preserve">38180 </t>
  </si>
  <si>
    <t xml:space="preserve">9605 </t>
  </si>
  <si>
    <t xml:space="preserve">961 </t>
  </si>
  <si>
    <t xml:space="preserve">10566 </t>
  </si>
  <si>
    <t>104XXX804</t>
  </si>
  <si>
    <t xml:space="preserve">11457 </t>
  </si>
  <si>
    <t xml:space="preserve">1146 </t>
  </si>
  <si>
    <t xml:space="preserve">12603 </t>
  </si>
  <si>
    <t>4324</t>
  </si>
  <si>
    <t>1088</t>
  </si>
  <si>
    <t>1197</t>
  </si>
  <si>
    <t>682</t>
  </si>
  <si>
    <t>68080</t>
  </si>
  <si>
    <t>62634</t>
  </si>
  <si>
    <t>15757</t>
  </si>
  <si>
    <t>1576</t>
  </si>
  <si>
    <t>17333</t>
  </si>
  <si>
    <t xml:space="preserve">729 </t>
  </si>
  <si>
    <t xml:space="preserve">72780 </t>
  </si>
  <si>
    <t xml:space="preserve">66958 </t>
  </si>
  <si>
    <t xml:space="preserve">16845 </t>
  </si>
  <si>
    <t xml:space="preserve">1685 </t>
  </si>
  <si>
    <t xml:space="preserve">18530 </t>
  </si>
  <si>
    <t>104XXX805</t>
  </si>
  <si>
    <t xml:space="preserve">18697 </t>
  </si>
  <si>
    <t xml:space="preserve">1870 </t>
  </si>
  <si>
    <t xml:space="preserve">20567 </t>
  </si>
  <si>
    <t>顧客２２（株）三重工場ＴＢ加硫休憩室</t>
  </si>
  <si>
    <t>72050</t>
  </si>
  <si>
    <t>66286</t>
  </si>
  <si>
    <t>20.37%</t>
  </si>
  <si>
    <t>13343</t>
  </si>
  <si>
    <t>1334</t>
  </si>
  <si>
    <t>14677</t>
  </si>
  <si>
    <t>428</t>
  </si>
  <si>
    <t>54000</t>
  </si>
  <si>
    <t>49680</t>
  </si>
  <si>
    <t>10000</t>
  </si>
  <si>
    <t>11000</t>
  </si>
  <si>
    <t>13610</t>
  </si>
  <si>
    <t>12522</t>
  </si>
  <si>
    <t>252</t>
  </si>
  <si>
    <t>2772</t>
  </si>
  <si>
    <t>6072</t>
  </si>
  <si>
    <t>1222</t>
  </si>
  <si>
    <t>1344</t>
  </si>
  <si>
    <t xml:space="preserve">1306 </t>
  </si>
  <si>
    <t xml:space="preserve">146260 </t>
  </si>
  <si>
    <t xml:space="preserve">134560 </t>
  </si>
  <si>
    <t xml:space="preserve">27085 </t>
  </si>
  <si>
    <t xml:space="preserve">2708 </t>
  </si>
  <si>
    <t xml:space="preserve">29793 </t>
  </si>
  <si>
    <t>557XXX063</t>
  </si>
  <si>
    <t xml:space="preserve">28990 </t>
  </si>
  <si>
    <t xml:space="preserve">2898 </t>
  </si>
  <si>
    <t xml:space="preserve">31888 </t>
  </si>
  <si>
    <t>仕入先３メンテナンス株式会社</t>
  </si>
  <si>
    <t>151-0000</t>
  </si>
  <si>
    <t>東京都渋谷区○○○○Ｎ－Ｎ―ＮＮ</t>
  </si>
  <si>
    <t>東京港南　支店</t>
  </si>
  <si>
    <t>143-0000</t>
  </si>
  <si>
    <t>大田区○○○ＮーＮーＮＨＨロジスティックセンターＮ階</t>
  </si>
  <si>
    <t>13596</t>
  </si>
  <si>
    <t>306810</t>
  </si>
  <si>
    <t>26670</t>
  </si>
  <si>
    <t>333480</t>
  </si>
  <si>
    <t xml:space="preserve">12359 </t>
  </si>
  <si>
    <t>1237</t>
  </si>
  <si>
    <t xml:space="preserve">13596 </t>
  </si>
  <si>
    <t>408</t>
  </si>
  <si>
    <t>440</t>
  </si>
  <si>
    <t>顧客３（株）　事業所１</t>
  </si>
  <si>
    <t>482</t>
  </si>
  <si>
    <t>510</t>
  </si>
  <si>
    <t>371</t>
  </si>
  <si>
    <t>3635</t>
  </si>
  <si>
    <t>285</t>
  </si>
  <si>
    <t>3920</t>
  </si>
  <si>
    <t>顧客３（株）　事業所２</t>
  </si>
  <si>
    <t>1926</t>
  </si>
  <si>
    <t>149</t>
  </si>
  <si>
    <t>362</t>
  </si>
  <si>
    <t>5941</t>
  </si>
  <si>
    <t>469</t>
  </si>
  <si>
    <t>6410</t>
  </si>
  <si>
    <t>2131</t>
  </si>
  <si>
    <t>169</t>
  </si>
  <si>
    <t>事業所②</t>
  </si>
  <si>
    <t>1298</t>
  </si>
  <si>
    <t>752</t>
  </si>
  <si>
    <t>810</t>
  </si>
  <si>
    <t>1224</t>
  </si>
  <si>
    <t>270</t>
  </si>
  <si>
    <t>缶チチヤス紅茶２５０</t>
  </si>
  <si>
    <t>2670</t>
  </si>
  <si>
    <t>210</t>
  </si>
  <si>
    <t>1019</t>
  </si>
  <si>
    <t>964</t>
  </si>
  <si>
    <t>17134</t>
  </si>
  <si>
    <t>1346</t>
  </si>
  <si>
    <t>18480</t>
  </si>
  <si>
    <t>㈱顧客３　事業所３</t>
  </si>
  <si>
    <t>242</t>
  </si>
  <si>
    <t>557</t>
  </si>
  <si>
    <t>１７缶Ｔブレンド１８</t>
  </si>
  <si>
    <t>890</t>
  </si>
  <si>
    <t>ＴスムースラテＰ２７</t>
  </si>
  <si>
    <t>7901</t>
  </si>
  <si>
    <t>619</t>
  </si>
  <si>
    <t>8520</t>
  </si>
  <si>
    <t>一級河川○○川地下調節池工事</t>
  </si>
  <si>
    <t>7317</t>
  </si>
  <si>
    <t>583</t>
  </si>
  <si>
    <t>7900</t>
  </si>
  <si>
    <t>3895</t>
  </si>
  <si>
    <t>305</t>
  </si>
  <si>
    <t>3559</t>
  </si>
  <si>
    <t>281</t>
  </si>
  <si>
    <t>603</t>
  </si>
  <si>
    <t>2780</t>
  </si>
  <si>
    <t>484</t>
  </si>
  <si>
    <t>845</t>
  </si>
  <si>
    <t>173</t>
  </si>
  <si>
    <t>3337</t>
  </si>
  <si>
    <t>263</t>
  </si>
  <si>
    <t>5929</t>
  </si>
  <si>
    <t>471</t>
  </si>
  <si>
    <t>6400</t>
  </si>
  <si>
    <t>6672</t>
  </si>
  <si>
    <t>528</t>
  </si>
  <si>
    <t>7200</t>
  </si>
  <si>
    <t>4447</t>
  </si>
  <si>
    <t>353</t>
  </si>
  <si>
    <t>4800</t>
  </si>
  <si>
    <t>Ｐ黄金烏龍５００Ｖｃ</t>
  </si>
  <si>
    <t>4448</t>
  </si>
  <si>
    <t>352</t>
  </si>
  <si>
    <t>1023</t>
  </si>
  <si>
    <t>缶ごま＆ミルク１９０</t>
  </si>
  <si>
    <t>642</t>
  </si>
  <si>
    <t>62272</t>
  </si>
  <si>
    <t>4898</t>
  </si>
  <si>
    <t>67170</t>
  </si>
  <si>
    <t>（株）顧客３再生センター　耐震工事現</t>
  </si>
  <si>
    <t>缶冷やししるこ１８５</t>
  </si>
  <si>
    <t>7806</t>
  </si>
  <si>
    <t>614</t>
  </si>
  <si>
    <t>8420</t>
  </si>
  <si>
    <t>3613</t>
  </si>
  <si>
    <t>287</t>
  </si>
  <si>
    <t>顧客３　×××××作業所</t>
  </si>
  <si>
    <t>3706</t>
  </si>
  <si>
    <t>294</t>
  </si>
  <si>
    <t>10654</t>
  </si>
  <si>
    <t>846</t>
  </si>
  <si>
    <t>11500</t>
  </si>
  <si>
    <t>3898</t>
  </si>
  <si>
    <t>302</t>
  </si>
  <si>
    <t>9788</t>
  </si>
  <si>
    <t>772</t>
  </si>
  <si>
    <t>10560</t>
  </si>
  <si>
    <t>3720</t>
  </si>
  <si>
    <t>2788</t>
  </si>
  <si>
    <t>7227</t>
  </si>
  <si>
    <t>573</t>
  </si>
  <si>
    <t>10782</t>
  </si>
  <si>
    <t>858</t>
  </si>
  <si>
    <t>11640</t>
  </si>
  <si>
    <t>8986</t>
  </si>
  <si>
    <t>9700</t>
  </si>
  <si>
    <t>2594</t>
  </si>
  <si>
    <t>206</t>
  </si>
  <si>
    <t>2965</t>
  </si>
  <si>
    <t>235</t>
  </si>
  <si>
    <t>1855</t>
  </si>
  <si>
    <t>145</t>
  </si>
  <si>
    <t>4488</t>
  </si>
  <si>
    <t>4840</t>
  </si>
  <si>
    <t>11119</t>
  </si>
  <si>
    <t>881</t>
  </si>
  <si>
    <t>12000</t>
  </si>
  <si>
    <t>15006</t>
  </si>
  <si>
    <t>1194</t>
  </si>
  <si>
    <t>16200</t>
  </si>
  <si>
    <t>8059</t>
  </si>
  <si>
    <t>641</t>
  </si>
  <si>
    <t>3374</t>
  </si>
  <si>
    <t>266</t>
  </si>
  <si>
    <t>8227</t>
  </si>
  <si>
    <t>653</t>
  </si>
  <si>
    <t>8880</t>
  </si>
  <si>
    <t>46</t>
  </si>
  <si>
    <t>4263</t>
  </si>
  <si>
    <t>337</t>
  </si>
  <si>
    <t>4600</t>
  </si>
  <si>
    <t>2244</t>
  </si>
  <si>
    <t>2420</t>
  </si>
  <si>
    <t>2041</t>
  </si>
  <si>
    <t>159</t>
  </si>
  <si>
    <t>1441</t>
  </si>
  <si>
    <t>141972</t>
  </si>
  <si>
    <t>11228</t>
  </si>
  <si>
    <t>153200</t>
  </si>
  <si>
    <t>××工場現場</t>
  </si>
  <si>
    <t>3494</t>
  </si>
  <si>
    <t>276</t>
  </si>
  <si>
    <t>3770</t>
  </si>
  <si>
    <t>3891</t>
  </si>
  <si>
    <t>309</t>
  </si>
  <si>
    <t>464</t>
  </si>
  <si>
    <t>2140</t>
  </si>
  <si>
    <t>3735</t>
  </si>
  <si>
    <t>295</t>
  </si>
  <si>
    <t>4030</t>
  </si>
  <si>
    <t>7780</t>
  </si>
  <si>
    <t>620</t>
  </si>
  <si>
    <t>8400</t>
  </si>
  <si>
    <t>1945</t>
  </si>
  <si>
    <t>2872</t>
  </si>
  <si>
    <t>228</t>
  </si>
  <si>
    <t>1121</t>
  </si>
  <si>
    <t>89</t>
  </si>
  <si>
    <t>1210</t>
  </si>
  <si>
    <t>2966</t>
  </si>
  <si>
    <t>234</t>
  </si>
  <si>
    <t>1483</t>
  </si>
  <si>
    <t>117</t>
  </si>
  <si>
    <t>891</t>
  </si>
  <si>
    <t>124</t>
  </si>
  <si>
    <t>1567</t>
  </si>
  <si>
    <t>1690</t>
  </si>
  <si>
    <t>1205</t>
  </si>
  <si>
    <t>95</t>
  </si>
  <si>
    <t>3150</t>
  </si>
  <si>
    <t>250</t>
  </si>
  <si>
    <t>655</t>
  </si>
  <si>
    <t>65672</t>
  </si>
  <si>
    <t>5188</t>
  </si>
  <si>
    <t>70860</t>
  </si>
  <si>
    <t xml:space="preserve">36 </t>
  </si>
  <si>
    <t xml:space="preserve">3920 </t>
  </si>
  <si>
    <t xml:space="preserve">3607 </t>
  </si>
  <si>
    <t xml:space="preserve">342 </t>
  </si>
  <si>
    <t xml:space="preserve">34 </t>
  </si>
  <si>
    <t xml:space="preserve">376 </t>
  </si>
  <si>
    <t>101XXX605</t>
  </si>
  <si>
    <t xml:space="preserve">56 </t>
  </si>
  <si>
    <t xml:space="preserve">6410 </t>
  </si>
  <si>
    <t xml:space="preserve">5898 </t>
  </si>
  <si>
    <t xml:space="preserve">533 </t>
  </si>
  <si>
    <t xml:space="preserve">53 </t>
  </si>
  <si>
    <t xml:space="preserve">586 </t>
  </si>
  <si>
    <t>102XXX909</t>
  </si>
  <si>
    <t>売価別条件の場合</t>
  </si>
  <si>
    <t xml:space="preserve">110 </t>
  </si>
  <si>
    <t xml:space="preserve">11000 </t>
  </si>
  <si>
    <t xml:space="preserve">10120 </t>
  </si>
  <si>
    <t>2.55円</t>
  </si>
  <si>
    <t xml:space="preserve">255 </t>
  </si>
  <si>
    <t xml:space="preserve">26 </t>
  </si>
  <si>
    <t xml:space="preserve">281 </t>
  </si>
  <si>
    <t xml:space="preserve">35 </t>
  </si>
  <si>
    <t xml:space="preserve">4200 </t>
  </si>
  <si>
    <t xml:space="preserve">3864 </t>
  </si>
  <si>
    <t>7.64円</t>
  </si>
  <si>
    <t xml:space="preserve">243 </t>
  </si>
  <si>
    <t xml:space="preserve">24 </t>
  </si>
  <si>
    <t xml:space="preserve">267 </t>
  </si>
  <si>
    <t xml:space="preserve">2 </t>
  </si>
  <si>
    <t xml:space="preserve">260 </t>
  </si>
  <si>
    <t xml:space="preserve">240 </t>
  </si>
  <si>
    <t>10.18円</t>
  </si>
  <si>
    <t xml:space="preserve">18 </t>
  </si>
  <si>
    <t xml:space="preserve">20 </t>
  </si>
  <si>
    <t xml:space="preserve">147 </t>
  </si>
  <si>
    <t xml:space="preserve">15460 </t>
  </si>
  <si>
    <t xml:space="preserve">14224 </t>
  </si>
  <si>
    <t xml:space="preserve">516 </t>
  </si>
  <si>
    <t xml:space="preserve">52 </t>
  </si>
  <si>
    <t xml:space="preserve">568 </t>
  </si>
  <si>
    <t>104XXX091</t>
  </si>
  <si>
    <t xml:space="preserve">54 </t>
  </si>
  <si>
    <t xml:space="preserve">5400 </t>
  </si>
  <si>
    <t xml:space="preserve">4968 </t>
  </si>
  <si>
    <t xml:space="preserve">125 </t>
  </si>
  <si>
    <t xml:space="preserve">13 </t>
  </si>
  <si>
    <t xml:space="preserve">138 </t>
  </si>
  <si>
    <t xml:space="preserve">21 </t>
  </si>
  <si>
    <t xml:space="preserve">2520 </t>
  </si>
  <si>
    <t xml:space="preserve">2319 </t>
  </si>
  <si>
    <t xml:space="preserve">145 </t>
  </si>
  <si>
    <t xml:space="preserve">15 </t>
  </si>
  <si>
    <t xml:space="preserve">160 </t>
  </si>
  <si>
    <t xml:space="preserve">3 </t>
  </si>
  <si>
    <t xml:space="preserve">390 </t>
  </si>
  <si>
    <t xml:space="preserve">359 </t>
  </si>
  <si>
    <t xml:space="preserve">28 </t>
  </si>
  <si>
    <t xml:space="preserve">31 </t>
  </si>
  <si>
    <t xml:space="preserve">78 </t>
  </si>
  <si>
    <t xml:space="preserve">8310 </t>
  </si>
  <si>
    <t xml:space="preserve">7646 </t>
  </si>
  <si>
    <t xml:space="preserve">298 </t>
  </si>
  <si>
    <t xml:space="preserve">329 </t>
  </si>
  <si>
    <t>104XXX594</t>
  </si>
  <si>
    <t xml:space="preserve">505 </t>
  </si>
  <si>
    <t xml:space="preserve">50500 </t>
  </si>
  <si>
    <t xml:space="preserve">46460 </t>
  </si>
  <si>
    <t xml:space="preserve">1171 </t>
  </si>
  <si>
    <t xml:space="preserve">117 </t>
  </si>
  <si>
    <t xml:space="preserve">1288 </t>
  </si>
  <si>
    <t xml:space="preserve">220 </t>
  </si>
  <si>
    <t xml:space="preserve">203 </t>
  </si>
  <si>
    <t>5.09円</t>
  </si>
  <si>
    <t xml:space="preserve">9 </t>
  </si>
  <si>
    <t xml:space="preserve">1 </t>
  </si>
  <si>
    <t xml:space="preserve">10 </t>
  </si>
  <si>
    <t xml:space="preserve">98 </t>
  </si>
  <si>
    <t xml:space="preserve">11760 </t>
  </si>
  <si>
    <t xml:space="preserve">10820 </t>
  </si>
  <si>
    <t xml:space="preserve">681 </t>
  </si>
  <si>
    <t xml:space="preserve">68 </t>
  </si>
  <si>
    <t xml:space="preserve">749 </t>
  </si>
  <si>
    <t xml:space="preserve">4420 </t>
  </si>
  <si>
    <t xml:space="preserve">4067 </t>
  </si>
  <si>
    <t xml:space="preserve">315 </t>
  </si>
  <si>
    <t xml:space="preserve">346 </t>
  </si>
  <si>
    <t xml:space="preserve">639 </t>
  </si>
  <si>
    <t xml:space="preserve">66900 </t>
  </si>
  <si>
    <t xml:space="preserve">61550 </t>
  </si>
  <si>
    <t xml:space="preserve">2176 </t>
  </si>
  <si>
    <t xml:space="preserve">217 </t>
  </si>
  <si>
    <t xml:space="preserve">2393 </t>
  </si>
  <si>
    <t>104XXX374</t>
  </si>
  <si>
    <t xml:space="preserve">50 </t>
  </si>
  <si>
    <t xml:space="preserve">5480 </t>
  </si>
  <si>
    <t xml:space="preserve">5042 </t>
  </si>
  <si>
    <t xml:space="preserve">116 </t>
  </si>
  <si>
    <t xml:space="preserve">12 </t>
  </si>
  <si>
    <t xml:space="preserve">128 </t>
  </si>
  <si>
    <t xml:space="preserve">14 </t>
  </si>
  <si>
    <t xml:space="preserve">1640 </t>
  </si>
  <si>
    <t xml:space="preserve">1509 </t>
  </si>
  <si>
    <t xml:space="preserve">130 </t>
  </si>
  <si>
    <t xml:space="preserve">143 </t>
  </si>
  <si>
    <t xml:space="preserve">6 </t>
  </si>
  <si>
    <t xml:space="preserve">600 </t>
  </si>
  <si>
    <t xml:space="preserve">552 </t>
  </si>
  <si>
    <t xml:space="preserve">7 </t>
  </si>
  <si>
    <t xml:space="preserve">700 </t>
  </si>
  <si>
    <t xml:space="preserve">644 </t>
  </si>
  <si>
    <t xml:space="preserve">16 </t>
  </si>
  <si>
    <t xml:space="preserve">77 </t>
  </si>
  <si>
    <t xml:space="preserve">8420 </t>
  </si>
  <si>
    <t xml:space="preserve">7747 </t>
  </si>
  <si>
    <t xml:space="preserve">290 </t>
  </si>
  <si>
    <t xml:space="preserve">30 </t>
  </si>
  <si>
    <t xml:space="preserve">320 </t>
  </si>
  <si>
    <t>104XXX433</t>
  </si>
  <si>
    <t xml:space="preserve">997 </t>
  </si>
  <si>
    <t xml:space="preserve">99700 </t>
  </si>
  <si>
    <t xml:space="preserve">91724 </t>
  </si>
  <si>
    <t xml:space="preserve">2311 </t>
  </si>
  <si>
    <t xml:space="preserve">231 </t>
  </si>
  <si>
    <t xml:space="preserve">2542 </t>
  </si>
  <si>
    <t xml:space="preserve">66 </t>
  </si>
  <si>
    <t xml:space="preserve">7260 </t>
  </si>
  <si>
    <t xml:space="preserve">6680 </t>
  </si>
  <si>
    <t xml:space="preserve">305 </t>
  </si>
  <si>
    <t xml:space="preserve">336 </t>
  </si>
  <si>
    <t xml:space="preserve">34800 </t>
  </si>
  <si>
    <t xml:space="preserve">32016 </t>
  </si>
  <si>
    <t xml:space="preserve">2015 </t>
  </si>
  <si>
    <t xml:space="preserve">201 </t>
  </si>
  <si>
    <t xml:space="preserve">2216 </t>
  </si>
  <si>
    <t xml:space="preserve">88 </t>
  </si>
  <si>
    <t xml:space="preserve">11440 </t>
  </si>
  <si>
    <t xml:space="preserve">10525 </t>
  </si>
  <si>
    <t xml:space="preserve">815 </t>
  </si>
  <si>
    <t xml:space="preserve">81 </t>
  </si>
  <si>
    <t xml:space="preserve">896 </t>
  </si>
  <si>
    <t xml:space="preserve">1441 </t>
  </si>
  <si>
    <t xml:space="preserve">153200 </t>
  </si>
  <si>
    <t xml:space="preserve">140945 </t>
  </si>
  <si>
    <t xml:space="preserve">5446 </t>
  </si>
  <si>
    <t xml:space="preserve">544 </t>
  </si>
  <si>
    <t xml:space="preserve">5990 </t>
  </si>
  <si>
    <t>105XXX795</t>
  </si>
  <si>
    <t xml:space="preserve">414 </t>
  </si>
  <si>
    <t xml:space="preserve">41400 </t>
  </si>
  <si>
    <t xml:space="preserve">38088 </t>
  </si>
  <si>
    <t xml:space="preserve">960 </t>
  </si>
  <si>
    <t xml:space="preserve">96 </t>
  </si>
  <si>
    <t xml:space="preserve">1056 </t>
  </si>
  <si>
    <t xml:space="preserve">32 </t>
  </si>
  <si>
    <t xml:space="preserve">3520 </t>
  </si>
  <si>
    <t xml:space="preserve">3239 </t>
  </si>
  <si>
    <t xml:space="preserve">148 </t>
  </si>
  <si>
    <t xml:space="preserve">163 </t>
  </si>
  <si>
    <t xml:space="preserve">123 </t>
  </si>
  <si>
    <t xml:space="preserve">14760 </t>
  </si>
  <si>
    <t xml:space="preserve">13580 </t>
  </si>
  <si>
    <t xml:space="preserve">85 </t>
  </si>
  <si>
    <t xml:space="preserve">940 </t>
  </si>
  <si>
    <t xml:space="preserve">86 </t>
  </si>
  <si>
    <t xml:space="preserve">11180 </t>
  </si>
  <si>
    <t xml:space="preserve">10286 </t>
  </si>
  <si>
    <t xml:space="preserve">795 </t>
  </si>
  <si>
    <t xml:space="preserve">80 </t>
  </si>
  <si>
    <t xml:space="preserve">875 </t>
  </si>
  <si>
    <t xml:space="preserve">655 </t>
  </si>
  <si>
    <t xml:space="preserve">70860 </t>
  </si>
  <si>
    <t xml:space="preserve">65193 </t>
  </si>
  <si>
    <t xml:space="preserve">2758 </t>
  </si>
  <si>
    <t xml:space="preserve">276 </t>
  </si>
  <si>
    <t xml:space="preserve">3034 </t>
  </si>
  <si>
    <t>105XXX026</t>
  </si>
  <si>
    <t>仕入先４株式会社</t>
  </si>
  <si>
    <t>553-0000</t>
  </si>
  <si>
    <t>大阪府大阪市福島区××０ー０ー０　××ビル６階</t>
  </si>
  <si>
    <t>葛飾　支店</t>
  </si>
  <si>
    <t>124-0000</t>
  </si>
  <si>
    <t>葛飾区●●●Ｎ－Ｎ－ＮＮ</t>
  </si>
  <si>
    <t>23601</t>
  </si>
  <si>
    <t>21456</t>
  </si>
  <si>
    <t>2145</t>
  </si>
  <si>
    <t xml:space="preserve">23601 </t>
  </si>
  <si>
    <t>顧客●●●●四街道第１</t>
  </si>
  <si>
    <t>695</t>
  </si>
  <si>
    <t>55</t>
  </si>
  <si>
    <t>334</t>
  </si>
  <si>
    <t>360</t>
  </si>
  <si>
    <t>3265</t>
  </si>
  <si>
    <t>3520</t>
  </si>
  <si>
    <t>顧客●●●●東陽第一</t>
  </si>
  <si>
    <t>ＴダージリンＢ２８５</t>
  </si>
  <si>
    <t>926</t>
  </si>
  <si>
    <t>2362</t>
  </si>
  <si>
    <t>2550</t>
  </si>
  <si>
    <t>417</t>
  </si>
  <si>
    <t>450</t>
  </si>
  <si>
    <t>Ｐそば茶ＶＤ５００Ｃ</t>
  </si>
  <si>
    <t>1575</t>
  </si>
  <si>
    <t>125</t>
  </si>
  <si>
    <t>13393</t>
  </si>
  <si>
    <t>1057</t>
  </si>
  <si>
    <t>14450</t>
  </si>
  <si>
    <t>顧客●●●●人形町第１</t>
  </si>
  <si>
    <t>2223</t>
  </si>
  <si>
    <t>177</t>
  </si>
  <si>
    <t>5417</t>
  </si>
  <si>
    <t>433</t>
  </si>
  <si>
    <t>5850</t>
  </si>
  <si>
    <t>11880</t>
  </si>
  <si>
    <t>940</t>
  </si>
  <si>
    <t>12820</t>
  </si>
  <si>
    <t>電気代</t>
  </si>
  <si>
    <t xml:space="preserve">5714 </t>
  </si>
  <si>
    <t xml:space="preserve">571 </t>
  </si>
  <si>
    <t xml:space="preserve">6285 </t>
  </si>
  <si>
    <t>102XXX291</t>
  </si>
  <si>
    <t xml:space="preserve">6482 </t>
  </si>
  <si>
    <t xml:space="preserve">648 </t>
  </si>
  <si>
    <t xml:space="preserve">7130 </t>
  </si>
  <si>
    <t>102XXX939</t>
  </si>
  <si>
    <t xml:space="preserve">9260 </t>
  </si>
  <si>
    <t xml:space="preserve">926 </t>
  </si>
  <si>
    <t xml:space="preserve">10186 </t>
  </si>
  <si>
    <t>103XXX844</t>
  </si>
  <si>
    <t>支払先５有限会社　生協グループ</t>
  </si>
  <si>
    <t>495-0000</t>
  </si>
  <si>
    <t>愛知県稲沢市あいうえおかきくけこ００－０　支払先５（株）内</t>
  </si>
  <si>
    <t>名古屋北　支店</t>
  </si>
  <si>
    <t>451-0000</t>
  </si>
  <si>
    <t>名古屋市西区●●●０－００</t>
  </si>
  <si>
    <t>052-000-0000</t>
  </si>
  <si>
    <t>7858</t>
  </si>
  <si>
    <t>34069</t>
  </si>
  <si>
    <t>2961</t>
  </si>
  <si>
    <t>37030</t>
  </si>
  <si>
    <t xml:space="preserve">7543 </t>
  </si>
  <si>
    <t>755</t>
  </si>
  <si>
    <t xml:space="preserve">7858 </t>
  </si>
  <si>
    <t>設置先●●●●●（株）第１０工場</t>
  </si>
  <si>
    <t>1936</t>
  </si>
  <si>
    <t>2090</t>
  </si>
  <si>
    <t>1947</t>
  </si>
  <si>
    <t>2502</t>
  </si>
  <si>
    <t>198</t>
  </si>
  <si>
    <t>1760</t>
  </si>
  <si>
    <t>14623</t>
  </si>
  <si>
    <t>1157</t>
  </si>
  <si>
    <t>15780</t>
  </si>
  <si>
    <t>880</t>
  </si>
  <si>
    <t>設置先●●●●●（株）一宮工場休憩室</t>
  </si>
  <si>
    <t>1111</t>
  </si>
  <si>
    <t>2666</t>
  </si>
  <si>
    <t>214</t>
  </si>
  <si>
    <t>1555</t>
  </si>
  <si>
    <t>3056</t>
  </si>
  <si>
    <t>244</t>
  </si>
  <si>
    <t>3300</t>
  </si>
  <si>
    <t>4445</t>
  </si>
  <si>
    <t>355</t>
  </si>
  <si>
    <t>740</t>
  </si>
  <si>
    <t>193</t>
  </si>
  <si>
    <t>19678</t>
  </si>
  <si>
    <t>1572</t>
  </si>
  <si>
    <t>21250</t>
  </si>
  <si>
    <t xml:space="preserve">122 </t>
  </si>
  <si>
    <t xml:space="preserve">12550 </t>
  </si>
  <si>
    <t xml:space="preserve">11546 </t>
  </si>
  <si>
    <t>22.41%</t>
  </si>
  <si>
    <t xml:space="preserve">2556 </t>
  </si>
  <si>
    <t xml:space="preserve">256 </t>
  </si>
  <si>
    <t xml:space="preserve">2812 </t>
  </si>
  <si>
    <t xml:space="preserve">3100 </t>
  </si>
  <si>
    <t xml:space="preserve">2852 </t>
  </si>
  <si>
    <t xml:space="preserve">632 </t>
  </si>
  <si>
    <t xml:space="preserve">63 </t>
  </si>
  <si>
    <t xml:space="preserve">695 </t>
  </si>
  <si>
    <t xml:space="preserve">120 </t>
  </si>
  <si>
    <t xml:space="preserve">29 </t>
  </si>
  <si>
    <t xml:space="preserve">144 </t>
  </si>
  <si>
    <t xml:space="preserve">15780 </t>
  </si>
  <si>
    <t xml:space="preserve">14518 </t>
  </si>
  <si>
    <t xml:space="preserve">3214 </t>
  </si>
  <si>
    <t xml:space="preserve">322 </t>
  </si>
  <si>
    <t xml:space="preserve">3536 </t>
  </si>
  <si>
    <t>103XXX085</t>
  </si>
  <si>
    <t xml:space="preserve">15650 </t>
  </si>
  <si>
    <t xml:space="preserve">14398 </t>
  </si>
  <si>
    <t xml:space="preserve">3188 </t>
  </si>
  <si>
    <t xml:space="preserve">319 </t>
  </si>
  <si>
    <t xml:space="preserve">3507 </t>
  </si>
  <si>
    <t xml:space="preserve">40 </t>
  </si>
  <si>
    <t xml:space="preserve">4720 </t>
  </si>
  <si>
    <t xml:space="preserve">4343 </t>
  </si>
  <si>
    <t xml:space="preserve">962 </t>
  </si>
  <si>
    <t xml:space="preserve">1058 </t>
  </si>
  <si>
    <t xml:space="preserve">8 </t>
  </si>
  <si>
    <t xml:space="preserve">880 </t>
  </si>
  <si>
    <t xml:space="preserve">810 </t>
  </si>
  <si>
    <t xml:space="preserve">179 </t>
  </si>
  <si>
    <t xml:space="preserve">197 </t>
  </si>
  <si>
    <t xml:space="preserve">193 </t>
  </si>
  <si>
    <t xml:space="preserve">21250 </t>
  </si>
  <si>
    <t xml:space="preserve">19551 </t>
  </si>
  <si>
    <t xml:space="preserve">4329 </t>
  </si>
  <si>
    <t xml:space="preserve">433 </t>
  </si>
  <si>
    <t xml:space="preserve">4762 </t>
  </si>
  <si>
    <t>533XXX077</t>
  </si>
  <si>
    <t>【通知書】データ連携設定シート</t>
    <rPh sb="1" eb="4">
      <t>ツウチショ</t>
    </rPh>
    <rPh sb="8" eb="10">
      <t>レンケイ</t>
    </rPh>
    <rPh sb="10" eb="12">
      <t>セッテイ</t>
    </rPh>
    <phoneticPr fontId="37"/>
  </si>
  <si>
    <t>■企業名</t>
    <rPh sb="1" eb="3">
      <t>キギョウ</t>
    </rPh>
    <rPh sb="3" eb="4">
      <t>メイ</t>
    </rPh>
    <phoneticPr fontId="37"/>
  </si>
  <si>
    <t>株式会社伊藤園</t>
    <rPh sb="0" eb="2">
      <t>カブシキ</t>
    </rPh>
    <rPh sb="2" eb="4">
      <t>カイシャ</t>
    </rPh>
    <rPh sb="4" eb="7">
      <t>イトウエン</t>
    </rPh>
    <phoneticPr fontId="37"/>
  </si>
  <si>
    <t>■稼働日</t>
    <rPh sb="1" eb="3">
      <t>カドウ</t>
    </rPh>
    <rPh sb="3" eb="4">
      <t>ビ</t>
    </rPh>
    <phoneticPr fontId="3"/>
  </si>
  <si>
    <t>■初回発行日</t>
    <rPh sb="1" eb="3">
      <t>ショカイ</t>
    </rPh>
    <rPh sb="3" eb="6">
      <t>ハッコウビ</t>
    </rPh>
    <phoneticPr fontId="3"/>
  </si>
  <si>
    <t>■システム担当情報</t>
    <rPh sb="5" eb="7">
      <t>タントウ</t>
    </rPh>
    <rPh sb="7" eb="9">
      <t>ジョウホウ</t>
    </rPh>
    <phoneticPr fontId="37"/>
  </si>
  <si>
    <t>大竹様</t>
    <rPh sb="0" eb="2">
      <t>オオタケ</t>
    </rPh>
    <rPh sb="2" eb="3">
      <t>サマ</t>
    </rPh>
    <phoneticPr fontId="37"/>
  </si>
  <si>
    <t>■ファイル情報</t>
    <rPh sb="5" eb="7">
      <t>ジョウホウ</t>
    </rPh>
    <phoneticPr fontId="3"/>
  </si>
  <si>
    <t>ファイル名</t>
    <rPh sb="4" eb="5">
      <t>メイ</t>
    </rPh>
    <phoneticPr fontId="37"/>
  </si>
  <si>
    <t>紐付けコード①</t>
    <rPh sb="0" eb="2">
      <t>ヒモヅ</t>
    </rPh>
    <phoneticPr fontId="37"/>
  </si>
  <si>
    <t>紐付けコード②</t>
    <rPh sb="0" eb="2">
      <t>ヒモヅ</t>
    </rPh>
    <phoneticPr fontId="37"/>
  </si>
  <si>
    <t>紐付けコード③</t>
    <rPh sb="0" eb="2">
      <t>ヒモヅ</t>
    </rPh>
    <phoneticPr fontId="37"/>
  </si>
  <si>
    <t>▼確認事項▼</t>
    <rPh sb="1" eb="3">
      <t>カクニン</t>
    </rPh>
    <rPh sb="3" eb="5">
      <t>ジコウ</t>
    </rPh>
    <phoneticPr fontId="3"/>
  </si>
  <si>
    <t>特に指定がない場合は下記のルールにて、変換設定を行います。</t>
    <rPh sb="0" eb="1">
      <t>トク</t>
    </rPh>
    <rPh sb="2" eb="4">
      <t>シテイ</t>
    </rPh>
    <rPh sb="7" eb="9">
      <t>バアイ</t>
    </rPh>
    <rPh sb="10" eb="12">
      <t>カキ</t>
    </rPh>
    <rPh sb="19" eb="21">
      <t>ヘンカン</t>
    </rPh>
    <rPh sb="21" eb="23">
      <t>セッテイ</t>
    </rPh>
    <rPh sb="24" eb="25">
      <t>オコナ</t>
    </rPh>
    <phoneticPr fontId="3"/>
  </si>
  <si>
    <t>■（必須）通知書作成単位</t>
    <rPh sb="2" eb="4">
      <t>ヒッス</t>
    </rPh>
    <rPh sb="5" eb="8">
      <t>ツウチショ</t>
    </rPh>
    <rPh sb="8" eb="10">
      <t>サクセイ</t>
    </rPh>
    <rPh sb="10" eb="12">
      <t>タンイ</t>
    </rPh>
    <phoneticPr fontId="3"/>
  </si>
  <si>
    <t>列</t>
    <rPh sb="0" eb="1">
      <t>レツ</t>
    </rPh>
    <phoneticPr fontId="3"/>
  </si>
  <si>
    <t>項目名</t>
    <rPh sb="0" eb="3">
      <t>コウモクメイ</t>
    </rPh>
    <phoneticPr fontId="3"/>
  </si>
  <si>
    <t>ファイル名</t>
    <rPh sb="4" eb="5">
      <t>メイ</t>
    </rPh>
    <phoneticPr fontId="3"/>
  </si>
  <si>
    <t>■カスタム明細作成単位</t>
    <rPh sb="5" eb="7">
      <t>メイサイ</t>
    </rPh>
    <rPh sb="7" eb="9">
      <t>サクセイ</t>
    </rPh>
    <rPh sb="9" eb="11">
      <t>タンイ</t>
    </rPh>
    <phoneticPr fontId="3"/>
  </si>
  <si>
    <t>■複数レイアウトの場合記入してください。</t>
    <rPh sb="1" eb="3">
      <t>フクスウ</t>
    </rPh>
    <rPh sb="9" eb="11">
      <t>バアイ</t>
    </rPh>
    <rPh sb="11" eb="13">
      <t>キニュウ</t>
    </rPh>
    <phoneticPr fontId="37"/>
  </si>
  <si>
    <t>書式コード
※半角英数15文字以内</t>
    <rPh sb="0" eb="2">
      <t>ショシキ</t>
    </rPh>
    <phoneticPr fontId="37"/>
  </si>
  <si>
    <t>データ読取開始行</t>
    <rPh sb="3" eb="5">
      <t>ヨミトリ</t>
    </rPh>
    <rPh sb="5" eb="7">
      <t>カイシ</t>
    </rPh>
    <rPh sb="7" eb="8">
      <t>ギョウ</t>
    </rPh>
    <phoneticPr fontId="37"/>
  </si>
  <si>
    <t>行目</t>
    <rPh sb="0" eb="2">
      <t>ギョウメ</t>
    </rPh>
    <phoneticPr fontId="37"/>
  </si>
  <si>
    <t>ULファイル名
※30文字以内</t>
    <rPh sb="6" eb="7">
      <t>メイ</t>
    </rPh>
    <phoneticPr fontId="37"/>
  </si>
  <si>
    <t>00000001_31_00000001.csv</t>
    <phoneticPr fontId="37"/>
  </si>
  <si>
    <r>
      <rPr>
        <b/>
        <sz val="13"/>
        <rFont val="ＭＳ ゴシック"/>
        <family val="3"/>
        <charset val="128"/>
      </rPr>
      <t>※FTP(s)連携の場合、下記</t>
    </r>
    <r>
      <rPr>
        <b/>
        <sz val="13"/>
        <color indexed="10"/>
        <rFont val="ＭＳ ゴシック"/>
        <family val="3"/>
        <charset val="128"/>
      </rPr>
      <t>4文字（半角英数）</t>
    </r>
    <r>
      <rPr>
        <b/>
        <sz val="13"/>
        <rFont val="ＭＳ ゴシック"/>
        <family val="3"/>
        <charset val="128"/>
      </rPr>
      <t>をULファイル名に記載下さい。</t>
    </r>
    <rPh sb="13" eb="15">
      <t>カキ</t>
    </rPh>
    <rPh sb="16" eb="18">
      <t>モジ</t>
    </rPh>
    <rPh sb="19" eb="21">
      <t>ハンカク</t>
    </rPh>
    <rPh sb="21" eb="23">
      <t>エイスウ</t>
    </rPh>
    <rPh sb="31" eb="32">
      <t>メイ</t>
    </rPh>
    <rPh sb="33" eb="35">
      <t>キサイ</t>
    </rPh>
    <rPh sb="35" eb="36">
      <t>クダ</t>
    </rPh>
    <phoneticPr fontId="37"/>
  </si>
  <si>
    <t>FTP(s)連携設定</t>
    <rPh sb="6" eb="8">
      <t>レンケイ</t>
    </rPh>
    <rPh sb="8" eb="10">
      <t>セッテイ</t>
    </rPh>
    <phoneticPr fontId="37"/>
  </si>
  <si>
    <t>なし</t>
  </si>
  <si>
    <r>
      <t xml:space="preserve">郵送代行の利用
</t>
    </r>
    <r>
      <rPr>
        <b/>
        <sz val="14"/>
        <color indexed="10"/>
        <rFont val="Meiryo UI"/>
        <family val="3"/>
        <charset val="128"/>
      </rPr>
      <t>※別途依頼が必要です</t>
    </r>
    <rPh sb="0" eb="2">
      <t>ユウソウ</t>
    </rPh>
    <rPh sb="2" eb="4">
      <t>ダイコウ</t>
    </rPh>
    <rPh sb="5" eb="7">
      <t>リヨウ</t>
    </rPh>
    <rPh sb="9" eb="11">
      <t>ベット</t>
    </rPh>
    <rPh sb="11" eb="13">
      <t>イライ</t>
    </rPh>
    <rPh sb="14" eb="16">
      <t>ヒツヨウ</t>
    </rPh>
    <phoneticPr fontId="37"/>
  </si>
  <si>
    <t>する</t>
  </si>
  <si>
    <t>返送機能の利用</t>
    <rPh sb="0" eb="2">
      <t>ヘンソウ</t>
    </rPh>
    <rPh sb="2" eb="4">
      <t>キノウ</t>
    </rPh>
    <rPh sb="5" eb="7">
      <t>リヨウ</t>
    </rPh>
    <phoneticPr fontId="37"/>
  </si>
  <si>
    <t>しない</t>
  </si>
  <si>
    <t>■データ連携 情報</t>
    <rPh sb="4" eb="6">
      <t>レンケイ</t>
    </rPh>
    <rPh sb="7" eb="9">
      <t>ジョウホウ</t>
    </rPh>
    <phoneticPr fontId="3"/>
  </si>
  <si>
    <t>返送項目</t>
    <rPh sb="0" eb="2">
      <t>ヘンソウ</t>
    </rPh>
    <rPh sb="2" eb="4">
      <t>コウモク</t>
    </rPh>
    <phoneticPr fontId="3"/>
  </si>
  <si>
    <t>No</t>
  </si>
  <si>
    <t>項目名</t>
    <rPh sb="0" eb="2">
      <t>コウモク</t>
    </rPh>
    <rPh sb="2" eb="3">
      <t>メイ</t>
    </rPh>
    <phoneticPr fontId="3"/>
  </si>
  <si>
    <t>桁数</t>
    <rPh sb="0" eb="2">
      <t>ケタスウ</t>
    </rPh>
    <phoneticPr fontId="37"/>
  </si>
  <si>
    <t>タイプ</t>
    <phoneticPr fontId="37"/>
  </si>
  <si>
    <t>ファイル名／
ブロック識別子</t>
    <rPh sb="4" eb="5">
      <t>メイ</t>
    </rPh>
    <rPh sb="11" eb="14">
      <t>シキベツシ</t>
    </rPh>
    <phoneticPr fontId="37"/>
  </si>
  <si>
    <t>データ列</t>
    <rPh sb="3" eb="4">
      <t>レツ</t>
    </rPh>
    <phoneticPr fontId="37"/>
  </si>
  <si>
    <t>集計</t>
    <rPh sb="0" eb="2">
      <t>シュウケイ</t>
    </rPh>
    <phoneticPr fontId="3"/>
  </si>
  <si>
    <t>番号</t>
    <rPh sb="0" eb="2">
      <t>バンゴウ</t>
    </rPh>
    <phoneticPr fontId="3"/>
  </si>
  <si>
    <t>O</t>
    <phoneticPr fontId="37"/>
  </si>
  <si>
    <t>（必須）コード</t>
    <rPh sb="1" eb="3">
      <t>ヒッス</t>
    </rPh>
    <phoneticPr fontId="3"/>
  </si>
  <si>
    <t>P</t>
    <phoneticPr fontId="37"/>
  </si>
  <si>
    <t>送付先コード</t>
    <rPh sb="0" eb="3">
      <t>ソウフサキ</t>
    </rPh>
    <phoneticPr fontId="37"/>
  </si>
  <si>
    <t>(3)</t>
  </si>
  <si>
    <t>通知書タイトル</t>
    <rPh sb="0" eb="2">
      <t>ツウチ</t>
    </rPh>
    <rPh sb="2" eb="3">
      <t>ショ</t>
    </rPh>
    <phoneticPr fontId="3"/>
  </si>
  <si>
    <t>販売手数料支払案内書</t>
    <rPh sb="0" eb="2">
      <t>ハンバイ</t>
    </rPh>
    <rPh sb="2" eb="5">
      <t>テスウリョウ</t>
    </rPh>
    <rPh sb="5" eb="7">
      <t>シハライ</t>
    </rPh>
    <rPh sb="7" eb="10">
      <t>アンナイショ</t>
    </rPh>
    <phoneticPr fontId="37"/>
  </si>
  <si>
    <t>件名</t>
    <rPh sb="0" eb="2">
      <t>ケンメイ</t>
    </rPh>
    <phoneticPr fontId="3"/>
  </si>
  <si>
    <t>※必要か要確認</t>
    <rPh sb="1" eb="3">
      <t>ヒツヨウ</t>
    </rPh>
    <rPh sb="4" eb="5">
      <t>ヨウ</t>
    </rPh>
    <rPh sb="5" eb="7">
      <t>カクニン</t>
    </rPh>
    <phoneticPr fontId="37"/>
  </si>
  <si>
    <t>支払日
※「YYYY/MM/DD」形式
※返送項目：「支払期限」</t>
    <rPh sb="0" eb="2">
      <t>シハラ</t>
    </rPh>
    <rPh sb="2" eb="3">
      <t>ビ</t>
    </rPh>
    <rPh sb="21" eb="23">
      <t>ヘンソウ</t>
    </rPh>
    <rPh sb="23" eb="25">
      <t>コウモク</t>
    </rPh>
    <phoneticPr fontId="3"/>
  </si>
  <si>
    <t>(6)</t>
  </si>
  <si>
    <t>通知書金額タイトル</t>
    <rPh sb="0" eb="2">
      <t>ツウチ</t>
    </rPh>
    <rPh sb="2" eb="3">
      <t>ショ</t>
    </rPh>
    <rPh sb="3" eb="5">
      <t>キンガク</t>
    </rPh>
    <phoneticPr fontId="3"/>
  </si>
  <si>
    <t>支払金額</t>
    <rPh sb="0" eb="2">
      <t>シハライ</t>
    </rPh>
    <rPh sb="2" eb="4">
      <t>キンガク</t>
    </rPh>
    <phoneticPr fontId="37"/>
  </si>
  <si>
    <t>（必須）おもての通知金額
※返送項目：「おもての請求金額」</t>
    <rPh sb="1" eb="3">
      <t>ヒッッス</t>
    </rPh>
    <rPh sb="8" eb="10">
      <t>ツウチ</t>
    </rPh>
    <rPh sb="10" eb="12">
      <t>キンガク</t>
    </rPh>
    <rPh sb="14" eb="16">
      <t>ヘンソウ</t>
    </rPh>
    <rPh sb="16" eb="18">
      <t>コウモク</t>
    </rPh>
    <phoneticPr fontId="3"/>
  </si>
  <si>
    <t>10%合計金額（税抜）　　　※⑤</t>
  </si>
  <si>
    <t>10%合計金額（税込）　　　※⑤</t>
  </si>
  <si>
    <t>軽減8%合計金額（税抜）   ※⑤</t>
  </si>
  <si>
    <t>軽減8%合計金額（税込）   ※⑤</t>
  </si>
  <si>
    <t>8%合計金額（税抜）　 　  ※⑤</t>
  </si>
  <si>
    <t>8%合計金額（税込）　　   ※⑤</t>
  </si>
  <si>
    <t>5%合計金額（税抜）　　   ※⑤</t>
  </si>
  <si>
    <t>5%合計金額（税込）　　   ※⑤</t>
  </si>
  <si>
    <t>0%合計金額（税抜）　　   ※⑤</t>
  </si>
  <si>
    <t>0%合計金額（税込）　　   ※⑤</t>
  </si>
  <si>
    <t>非課税合計金額（税抜）　 ※⑤</t>
  </si>
  <si>
    <t>非課税合計金額（税込）　 ※⑤</t>
  </si>
  <si>
    <t>免税合計金額（税抜）　　 ※⑤</t>
  </si>
  <si>
    <t>免税合計金額（税込）　　 ※⑤</t>
  </si>
  <si>
    <t>不課税合計金額（税抜）　 ※⑤</t>
  </si>
  <si>
    <t>不課税合計金額（税込）　 ※⑤</t>
  </si>
  <si>
    <r>
      <t xml:space="preserve">備考
</t>
    </r>
    <r>
      <rPr>
        <sz val="11"/>
        <color indexed="10"/>
        <rFont val="ＭＳ ゴシック"/>
        <family val="3"/>
        <charset val="128"/>
      </rPr>
      <t>※「\n」で改行の指示出し可
※1行最大全角50文字、10行まで利用可
※画面表示：10行（PDF：9行）</t>
    </r>
    <rPh sb="23" eb="25">
      <t>ゼンカク</t>
    </rPh>
    <rPh sb="40" eb="42">
      <t>ガメン</t>
    </rPh>
    <rPh sb="42" eb="44">
      <t>ヒョウジ</t>
    </rPh>
    <rPh sb="47" eb="48">
      <t>ギョウ</t>
    </rPh>
    <rPh sb="54" eb="55">
      <t>ギョウ</t>
    </rPh>
    <phoneticPr fontId="37"/>
  </si>
  <si>
    <t>電子化に関するお問合せ：東京事務センター　ＴＥＬ番
※SCSK様宛　将来的に電話番号が変わったり、備考に追加したい場合に伊藤園で対応ができるような方法をご検討いただきたいです。</t>
    <rPh sb="32" eb="33">
      <t>サマ</t>
    </rPh>
    <rPh sb="33" eb="34">
      <t>アテ</t>
    </rPh>
    <rPh sb="35" eb="38">
      <t>ショウライテキ</t>
    </rPh>
    <rPh sb="39" eb="41">
      <t>デンワ</t>
    </rPh>
    <rPh sb="41" eb="43">
      <t>バンゴウ</t>
    </rPh>
    <rPh sb="44" eb="45">
      <t>カ</t>
    </rPh>
    <rPh sb="50" eb="52">
      <t>ビコウ</t>
    </rPh>
    <rPh sb="53" eb="55">
      <t>ツイカ</t>
    </rPh>
    <rPh sb="58" eb="60">
      <t>バアイ</t>
    </rPh>
    <rPh sb="61" eb="64">
      <t>イトウエン</t>
    </rPh>
    <rPh sb="65" eb="67">
      <t>タイオウ</t>
    </rPh>
    <rPh sb="74" eb="76">
      <t>ホウホウ</t>
    </rPh>
    <rPh sb="78" eb="80">
      <t>ケントウ</t>
    </rPh>
    <phoneticPr fontId="37"/>
  </si>
  <si>
    <t>(10)</t>
  </si>
  <si>
    <t>担当</t>
    <rPh sb="0" eb="2">
      <t>タントウ</t>
    </rPh>
    <phoneticPr fontId="37"/>
  </si>
  <si>
    <t>(11)</t>
  </si>
  <si>
    <t>おもての自由項目_A項目1（文字）</t>
  </si>
  <si>
    <t>(12)</t>
  </si>
  <si>
    <t>おもての自由項目_A項目2（文字）</t>
  </si>
  <si>
    <t>(13)</t>
  </si>
  <si>
    <t>おもての自由項目_A項目3（文字）</t>
  </si>
  <si>
    <t>おもての自由項目_B項目1（数値）</t>
  </si>
  <si>
    <t>販売本数合計</t>
    <rPh sb="0" eb="2">
      <t>ハンバイ</t>
    </rPh>
    <rPh sb="2" eb="4">
      <t>ホンスウ</t>
    </rPh>
    <rPh sb="4" eb="6">
      <t>ゴウケイ</t>
    </rPh>
    <phoneticPr fontId="37"/>
  </si>
  <si>
    <t>おもての自由項目_B項目2（数値）</t>
  </si>
  <si>
    <t>販売金額合計</t>
    <rPh sb="0" eb="2">
      <t>ハンバイ</t>
    </rPh>
    <rPh sb="2" eb="4">
      <t>キンガク</t>
    </rPh>
    <rPh sb="4" eb="6">
      <t>ゴウケイ</t>
    </rPh>
    <phoneticPr fontId="37"/>
  </si>
  <si>
    <t>おもての自由項目_B項目3（数値）</t>
  </si>
  <si>
    <t>販売手数料　税抜</t>
    <rPh sb="0" eb="2">
      <t>ハンバイ</t>
    </rPh>
    <rPh sb="2" eb="5">
      <t>テスウリョウ</t>
    </rPh>
    <rPh sb="6" eb="8">
      <t>ゼイヌキ</t>
    </rPh>
    <phoneticPr fontId="37"/>
  </si>
  <si>
    <t>おもての自由項目_B項目4（数値）</t>
  </si>
  <si>
    <t>電気代合計　税抜</t>
    <rPh sb="0" eb="3">
      <t>デンキダイ</t>
    </rPh>
    <rPh sb="3" eb="5">
      <t>ゴウケイ</t>
    </rPh>
    <rPh sb="6" eb="8">
      <t>ゼイヌキ</t>
    </rPh>
    <phoneticPr fontId="37"/>
  </si>
  <si>
    <t>おもての自由項目_B項目5（数値）</t>
  </si>
  <si>
    <t>おもての自由項目_B項目6（数値）</t>
  </si>
  <si>
    <t>振込手数料　税込</t>
    <rPh sb="0" eb="5">
      <t>フリコミテスウリョウ</t>
    </rPh>
    <rPh sb="6" eb="8">
      <t>ゼイコ</t>
    </rPh>
    <phoneticPr fontId="37"/>
  </si>
  <si>
    <t>おもての自由項目_B項目7（数値）</t>
  </si>
  <si>
    <t>お支払金額　税込</t>
    <rPh sb="1" eb="3">
      <t>シハライ</t>
    </rPh>
    <rPh sb="3" eb="5">
      <t>キンガク</t>
    </rPh>
    <rPh sb="6" eb="8">
      <t>ゼイコ</t>
    </rPh>
    <phoneticPr fontId="37"/>
  </si>
  <si>
    <t>(21)</t>
  </si>
  <si>
    <t>おもての自由項目_B項目8（数値）</t>
  </si>
  <si>
    <t>(22)</t>
  </si>
  <si>
    <t>おもての自由項目_B項目9（数値）</t>
  </si>
  <si>
    <t>(23)</t>
  </si>
  <si>
    <t>おもての自由項目_B項目10（数値）</t>
  </si>
  <si>
    <t>(24)</t>
  </si>
  <si>
    <t>おもての自由項目_B項目11（数値）</t>
  </si>
  <si>
    <t>(25)</t>
  </si>
  <si>
    <t>おもての自由項目_B項目12（数値）</t>
  </si>
  <si>
    <t>(26)</t>
  </si>
  <si>
    <t>おもての自由項目_B項目13（数値）</t>
  </si>
  <si>
    <t>(27)</t>
  </si>
  <si>
    <t>おもての自由項目_B項目14（数値）</t>
  </si>
  <si>
    <t>(28)</t>
  </si>
  <si>
    <t>明細日付</t>
    <rPh sb="0" eb="2">
      <t>メイサイ</t>
    </rPh>
    <rPh sb="2" eb="4">
      <t>ヒヅケ</t>
    </rPh>
    <phoneticPr fontId="3"/>
  </si>
  <si>
    <t>明細番号</t>
    <rPh sb="0" eb="2">
      <t>メイサイ</t>
    </rPh>
    <rPh sb="2" eb="4">
      <t>バンゴウ</t>
    </rPh>
    <phoneticPr fontId="3"/>
  </si>
  <si>
    <t>(30)</t>
  </si>
  <si>
    <r>
      <t xml:space="preserve">商品コード
</t>
    </r>
    <r>
      <rPr>
        <sz val="11"/>
        <color indexed="10"/>
        <rFont val="ＭＳ ゴシック"/>
        <family val="3"/>
        <charset val="128"/>
      </rPr>
      <t>※画面表示：16桁（マウスオン：48桁）
※DL：48桁　／　PDF：16桁</t>
    </r>
    <rPh sb="0" eb="2">
      <t>ショウヒン</t>
    </rPh>
    <phoneticPr fontId="3"/>
  </si>
  <si>
    <t>半角</t>
    <rPh sb="0" eb="2">
      <t>ハンカク</t>
    </rPh>
    <phoneticPr fontId="37"/>
  </si>
  <si>
    <t>商品名</t>
    <rPh sb="0" eb="3">
      <t>ショウヒンメイ</t>
    </rPh>
    <phoneticPr fontId="37"/>
  </si>
  <si>
    <t>AM</t>
    <phoneticPr fontId="37"/>
  </si>
  <si>
    <t>○</t>
    <phoneticPr fontId="37"/>
  </si>
  <si>
    <t>金額</t>
    <phoneticPr fontId="3"/>
  </si>
  <si>
    <t>AN</t>
    <phoneticPr fontId="37"/>
  </si>
  <si>
    <t>AO</t>
    <phoneticPr fontId="37"/>
  </si>
  <si>
    <t>合計金額
※返送項目：「請求金額」</t>
    <rPh sb="0" eb="2">
      <t>ゴウケイ</t>
    </rPh>
    <rPh sb="2" eb="4">
      <t>キンガク</t>
    </rPh>
    <rPh sb="6" eb="8">
      <t>ヘンソウ</t>
    </rPh>
    <rPh sb="8" eb="10">
      <t>コウモク</t>
    </rPh>
    <rPh sb="12" eb="16">
      <t>セイキュウキンガク</t>
    </rPh>
    <phoneticPr fontId="3"/>
  </si>
  <si>
    <t>(38)</t>
  </si>
  <si>
    <t>部門コード</t>
    <rPh sb="0" eb="2">
      <t>ブモン</t>
    </rPh>
    <phoneticPr fontId="3"/>
  </si>
  <si>
    <t>(40)</t>
  </si>
  <si>
    <t>備考</t>
  </si>
  <si>
    <t>(41)</t>
  </si>
  <si>
    <t>明細の自由項目_小項目1（文字）</t>
    <rPh sb="0" eb="2">
      <t>メイサイ</t>
    </rPh>
    <rPh sb="3" eb="5">
      <t>ジユウ</t>
    </rPh>
    <rPh sb="5" eb="7">
      <t>コウモク</t>
    </rPh>
    <rPh sb="13" eb="15">
      <t>モジ</t>
    </rPh>
    <phoneticPr fontId="61"/>
  </si>
  <si>
    <t>全角</t>
    <rPh sb="0" eb="2">
      <t>ゼンカク</t>
    </rPh>
    <phoneticPr fontId="41"/>
  </si>
  <si>
    <t>(42)</t>
  </si>
  <si>
    <t>明細の自由項目_小項目2（文字）</t>
    <rPh sb="0" eb="2">
      <t>メイサイ</t>
    </rPh>
    <rPh sb="3" eb="5">
      <t>ジユウ</t>
    </rPh>
    <rPh sb="5" eb="7">
      <t>コウモク</t>
    </rPh>
    <rPh sb="13" eb="15">
      <t>モジ</t>
    </rPh>
    <phoneticPr fontId="61"/>
  </si>
  <si>
    <t>(43)</t>
  </si>
  <si>
    <t>明細の自由項目_小項目3（文字）</t>
    <rPh sb="0" eb="2">
      <t>メイサイ</t>
    </rPh>
    <rPh sb="3" eb="5">
      <t>ジユウ</t>
    </rPh>
    <rPh sb="5" eb="7">
      <t>コウモク</t>
    </rPh>
    <rPh sb="13" eb="15">
      <t>モジ</t>
    </rPh>
    <phoneticPr fontId="61"/>
  </si>
  <si>
    <t>(44)</t>
  </si>
  <si>
    <t>明細の自由項目_小項目4（文字）</t>
    <rPh sb="0" eb="2">
      <t>メイサイ</t>
    </rPh>
    <rPh sb="3" eb="5">
      <t>ジユウ</t>
    </rPh>
    <rPh sb="5" eb="7">
      <t>コウモク</t>
    </rPh>
    <rPh sb="13" eb="15">
      <t>モジ</t>
    </rPh>
    <phoneticPr fontId="61"/>
  </si>
  <si>
    <t>(45)</t>
  </si>
  <si>
    <t>明細の自由項目_小項目5（文字）</t>
    <rPh sb="0" eb="2">
      <t>メイサイ</t>
    </rPh>
    <rPh sb="3" eb="5">
      <t>ジユウ</t>
    </rPh>
    <rPh sb="5" eb="7">
      <t>コウモク</t>
    </rPh>
    <rPh sb="13" eb="15">
      <t>モジ</t>
    </rPh>
    <phoneticPr fontId="61"/>
  </si>
  <si>
    <t>(46)</t>
  </si>
  <si>
    <t>明細の自由項目_小項目6（文字）</t>
    <rPh sb="0" eb="2">
      <t>メイサイ</t>
    </rPh>
    <rPh sb="3" eb="5">
      <t>ジユウ</t>
    </rPh>
    <rPh sb="5" eb="7">
      <t>コウモク</t>
    </rPh>
    <rPh sb="13" eb="15">
      <t>モジ</t>
    </rPh>
    <phoneticPr fontId="61"/>
  </si>
  <si>
    <t>(47)</t>
  </si>
  <si>
    <t>明細の自由項目_小項目7（文字）</t>
    <rPh sb="0" eb="2">
      <t>メイサイ</t>
    </rPh>
    <rPh sb="3" eb="5">
      <t>ジユウ</t>
    </rPh>
    <rPh sb="5" eb="7">
      <t>コウモク</t>
    </rPh>
    <rPh sb="13" eb="15">
      <t>モジ</t>
    </rPh>
    <phoneticPr fontId="61"/>
  </si>
  <si>
    <t>明細の自由項目_小項目8（文字）</t>
    <rPh sb="0" eb="2">
      <t>メイサイ</t>
    </rPh>
    <rPh sb="3" eb="5">
      <t>ジユウ</t>
    </rPh>
    <rPh sb="5" eb="7">
      <t>コウモク</t>
    </rPh>
    <rPh sb="13" eb="15">
      <t>モジ</t>
    </rPh>
    <phoneticPr fontId="61"/>
  </si>
  <si>
    <t>明細の自由項目_小項目9（文字）</t>
    <rPh sb="0" eb="2">
      <t>メイサイ</t>
    </rPh>
    <rPh sb="3" eb="5">
      <t>ジユウ</t>
    </rPh>
    <rPh sb="5" eb="7">
      <t>コウモク</t>
    </rPh>
    <rPh sb="13" eb="15">
      <t>モジ</t>
    </rPh>
    <phoneticPr fontId="61"/>
  </si>
  <si>
    <t>明細の自由項目_小項目10（文字）</t>
    <rPh sb="0" eb="2">
      <t>メイサイ</t>
    </rPh>
    <rPh sb="3" eb="5">
      <t>ジユウ</t>
    </rPh>
    <rPh sb="5" eb="7">
      <t>コウモク</t>
    </rPh>
    <rPh sb="14" eb="16">
      <t>モジ</t>
    </rPh>
    <phoneticPr fontId="61"/>
  </si>
  <si>
    <t>明細の自由項目_大項目（文字）</t>
    <rPh sb="0" eb="2">
      <t>メイサイ</t>
    </rPh>
    <rPh sb="3" eb="5">
      <t>ジユウ</t>
    </rPh>
    <rPh sb="5" eb="7">
      <t>コウモク</t>
    </rPh>
    <rPh sb="8" eb="11">
      <t>ダイコウモク</t>
    </rPh>
    <rPh sb="12" eb="14">
      <t>モジ</t>
    </rPh>
    <phoneticPr fontId="61"/>
  </si>
  <si>
    <t>振込口座情報</t>
    <rPh sb="0" eb="2">
      <t>フリコ</t>
    </rPh>
    <rPh sb="2" eb="4">
      <t>コウザ</t>
    </rPh>
    <rPh sb="4" eb="6">
      <t>ジョウホウ</t>
    </rPh>
    <phoneticPr fontId="3"/>
  </si>
  <si>
    <t>通知書作成番号</t>
    <rPh sb="0" eb="2">
      <t>ツウチ</t>
    </rPh>
    <rPh sb="2" eb="3">
      <t>ショ</t>
    </rPh>
    <rPh sb="3" eb="5">
      <t>サクセイ</t>
    </rPh>
    <rPh sb="5" eb="7">
      <t>バンゴウ</t>
    </rPh>
    <phoneticPr fontId="3"/>
  </si>
  <si>
    <t>半角数字</t>
    <rPh sb="0" eb="2">
      <t>ハンカク</t>
    </rPh>
    <phoneticPr fontId="37"/>
  </si>
  <si>
    <t>カスタム明細タイトル</t>
    <rPh sb="4" eb="6">
      <t>メイサイ</t>
    </rPh>
    <phoneticPr fontId="3"/>
  </si>
  <si>
    <t>設置先別明細</t>
    <rPh sb="0" eb="2">
      <t>セッチ</t>
    </rPh>
    <rPh sb="2" eb="3">
      <t>サキ</t>
    </rPh>
    <rPh sb="3" eb="4">
      <t>ベツ</t>
    </rPh>
    <rPh sb="4" eb="6">
      <t>メイサイ</t>
    </rPh>
    <phoneticPr fontId="37"/>
  </si>
  <si>
    <t>カスタム明細の表示項目1</t>
    <rPh sb="4" eb="6">
      <t>メイサイ</t>
    </rPh>
    <rPh sb="7" eb="9">
      <t>ヒョウジ</t>
    </rPh>
    <rPh sb="9" eb="11">
      <t>コウモク</t>
    </rPh>
    <phoneticPr fontId="3"/>
  </si>
  <si>
    <t>カスタム明細の表示項目2</t>
    <rPh sb="4" eb="6">
      <t>メイサイ</t>
    </rPh>
    <rPh sb="7" eb="9">
      <t>ヒョウジ</t>
    </rPh>
    <rPh sb="9" eb="11">
      <t>コウモク</t>
    </rPh>
    <phoneticPr fontId="3"/>
  </si>
  <si>
    <t>カスタム明細の表示項目3</t>
    <rPh sb="4" eb="6">
      <t>メイサイ</t>
    </rPh>
    <rPh sb="7" eb="9">
      <t>ヒョウジ</t>
    </rPh>
    <rPh sb="9" eb="11">
      <t>コウモク</t>
    </rPh>
    <phoneticPr fontId="3"/>
  </si>
  <si>
    <t>カスタム明細の表示項目4</t>
    <rPh sb="4" eb="6">
      <t>メイサイ</t>
    </rPh>
    <rPh sb="7" eb="9">
      <t>ヒョウジ</t>
    </rPh>
    <rPh sb="9" eb="11">
      <t>コウモク</t>
    </rPh>
    <phoneticPr fontId="3"/>
  </si>
  <si>
    <t>カスタム明細の表示項目5</t>
    <rPh sb="4" eb="6">
      <t>メイサイ</t>
    </rPh>
    <rPh sb="7" eb="9">
      <t>ヒョウジ</t>
    </rPh>
    <rPh sb="9" eb="11">
      <t>コウモク</t>
    </rPh>
    <phoneticPr fontId="3"/>
  </si>
  <si>
    <t>カスタム明細の表示項目6</t>
    <rPh sb="4" eb="6">
      <t>メイサイ</t>
    </rPh>
    <rPh sb="7" eb="9">
      <t>ヒョウジ</t>
    </rPh>
    <rPh sb="9" eb="11">
      <t>コウモク</t>
    </rPh>
    <phoneticPr fontId="3"/>
  </si>
  <si>
    <t>カスタム明細の表示項目7</t>
    <rPh sb="4" eb="6">
      <t>メイサイ</t>
    </rPh>
    <rPh sb="7" eb="9">
      <t>ヒョウジ</t>
    </rPh>
    <rPh sb="9" eb="11">
      <t>コウモク</t>
    </rPh>
    <phoneticPr fontId="3"/>
  </si>
  <si>
    <t>カスタム明細の表示項目8</t>
    <rPh sb="4" eb="6">
      <t>メイサイ</t>
    </rPh>
    <rPh sb="7" eb="9">
      <t>ヒョウジ</t>
    </rPh>
    <rPh sb="9" eb="11">
      <t>コウモク</t>
    </rPh>
    <phoneticPr fontId="3"/>
  </si>
  <si>
    <r>
      <t>送付</t>
    </r>
    <r>
      <rPr>
        <sz val="11"/>
        <color indexed="10"/>
        <rFont val="ＭＳ ゴシック"/>
        <family val="3"/>
        <charset val="128"/>
      </rPr>
      <t>先</t>
    </r>
    <r>
      <rPr>
        <sz val="11"/>
        <color indexed="8"/>
        <rFont val="ＭＳ ゴシック"/>
        <family val="3"/>
        <charset val="128"/>
      </rPr>
      <t>情報</t>
    </r>
    <rPh sb="2" eb="3">
      <t>サキ</t>
    </rPh>
    <rPh sb="3" eb="5">
      <t>ジョウホウ</t>
    </rPh>
    <phoneticPr fontId="37"/>
  </si>
  <si>
    <t>法人番号</t>
    <rPh sb="0" eb="2">
      <t>ホウジン</t>
    </rPh>
    <rPh sb="2" eb="4">
      <t>バンゴウ</t>
    </rPh>
    <phoneticPr fontId="3"/>
  </si>
  <si>
    <t>全角</t>
    <phoneticPr fontId="37"/>
  </si>
  <si>
    <t>B</t>
    <phoneticPr fontId="37"/>
  </si>
  <si>
    <t>（64）</t>
    <phoneticPr fontId="37"/>
  </si>
  <si>
    <t>会社名（カナ）</t>
    <rPh sb="0" eb="3">
      <t>カイシャメイ</t>
    </rPh>
    <phoneticPr fontId="3"/>
  </si>
  <si>
    <t>※①</t>
    <phoneticPr fontId="37"/>
  </si>
  <si>
    <t>C</t>
    <phoneticPr fontId="37"/>
  </si>
  <si>
    <t>（66）</t>
  </si>
  <si>
    <t>事務所・営業署名（カナ）</t>
    <rPh sb="0" eb="2">
      <t>ジム</t>
    </rPh>
    <rPh sb="2" eb="3">
      <t>ショ</t>
    </rPh>
    <rPh sb="4" eb="6">
      <t>エイギョウ</t>
    </rPh>
    <rPh sb="6" eb="8">
      <t>ショメイ</t>
    </rPh>
    <phoneticPr fontId="3"/>
  </si>
  <si>
    <t>※②</t>
    <phoneticPr fontId="37"/>
  </si>
  <si>
    <r>
      <t>郵便番号　</t>
    </r>
    <r>
      <rPr>
        <sz val="11"/>
        <color indexed="10"/>
        <rFont val="ＭＳ ゴシック"/>
        <family val="3"/>
        <charset val="128"/>
      </rPr>
      <t>※「xxx-xxxx」形式</t>
    </r>
    <rPh sb="0" eb="4">
      <t>ユウビンバンゴウ</t>
    </rPh>
    <phoneticPr fontId="3"/>
  </si>
  <si>
    <t>D</t>
    <phoneticPr fontId="37"/>
  </si>
  <si>
    <t>住所</t>
    <rPh sb="0" eb="2">
      <t>ジュウショ</t>
    </rPh>
    <phoneticPr fontId="3"/>
  </si>
  <si>
    <t>E</t>
    <phoneticPr fontId="37"/>
  </si>
  <si>
    <t>住所（番地、建名物等）</t>
    <rPh sb="0" eb="2">
      <t>ジュウショ</t>
    </rPh>
    <rPh sb="3" eb="5">
      <t>バンチ</t>
    </rPh>
    <rPh sb="6" eb="7">
      <t>ケン</t>
    </rPh>
    <rPh sb="7" eb="10">
      <t>メイブツナド</t>
    </rPh>
    <phoneticPr fontId="3"/>
  </si>
  <si>
    <t>※③</t>
    <phoneticPr fontId="37"/>
  </si>
  <si>
    <t>F</t>
    <phoneticPr fontId="37"/>
  </si>
  <si>
    <r>
      <t>電話番号</t>
    </r>
    <r>
      <rPr>
        <sz val="11"/>
        <color indexed="10"/>
        <rFont val="ＭＳ ゴシック"/>
        <family val="3"/>
        <charset val="128"/>
      </rPr>
      <t>　※「xxxxx-xxxx-xxxx」形式</t>
    </r>
    <rPh sb="0" eb="2">
      <t>デンワ</t>
    </rPh>
    <rPh sb="2" eb="4">
      <t>バンゴウ</t>
    </rPh>
    <rPh sb="23" eb="25">
      <t>ケイシキ</t>
    </rPh>
    <phoneticPr fontId="3"/>
  </si>
  <si>
    <t>G</t>
    <phoneticPr fontId="37"/>
  </si>
  <si>
    <r>
      <t>FAX番号</t>
    </r>
    <r>
      <rPr>
        <sz val="11"/>
        <color indexed="10"/>
        <rFont val="ＭＳ ゴシック"/>
        <family val="3"/>
        <charset val="128"/>
      </rPr>
      <t>　※「xxxxx-xxxx-xxxx」形式</t>
    </r>
    <rPh sb="3" eb="5">
      <t>バンゴウ</t>
    </rPh>
    <phoneticPr fontId="3"/>
  </si>
  <si>
    <t>H</t>
    <phoneticPr fontId="37"/>
  </si>
  <si>
    <r>
      <t>送付</t>
    </r>
    <r>
      <rPr>
        <sz val="11"/>
        <color indexed="10"/>
        <rFont val="ＭＳ ゴシック"/>
        <family val="3"/>
        <charset val="128"/>
      </rPr>
      <t>元</t>
    </r>
    <r>
      <rPr>
        <sz val="11"/>
        <color indexed="8"/>
        <rFont val="ＭＳ ゴシック"/>
        <family val="3"/>
        <charset val="128"/>
      </rPr>
      <t>情報</t>
    </r>
    <rPh sb="2" eb="3">
      <t>モト</t>
    </rPh>
    <rPh sb="3" eb="5">
      <t>ジョウホウ</t>
    </rPh>
    <phoneticPr fontId="37"/>
  </si>
  <si>
    <t>◎</t>
    <phoneticPr fontId="37"/>
  </si>
  <si>
    <t>表示コード</t>
    <rPh sb="0" eb="2">
      <t>ヒョウジ</t>
    </rPh>
    <phoneticPr fontId="37"/>
  </si>
  <si>
    <t>半角英数</t>
    <phoneticPr fontId="3"/>
  </si>
  <si>
    <t>（72）</t>
    <phoneticPr fontId="37"/>
  </si>
  <si>
    <t>事業所・営業所名</t>
    <rPh sb="0" eb="3">
      <t>ジギョウショ</t>
    </rPh>
    <rPh sb="4" eb="7">
      <t>エイギョウショ</t>
    </rPh>
    <rPh sb="7" eb="8">
      <t>メイ</t>
    </rPh>
    <phoneticPr fontId="3"/>
  </si>
  <si>
    <t>全角</t>
    <phoneticPr fontId="3"/>
  </si>
  <si>
    <t>I</t>
    <phoneticPr fontId="37"/>
  </si>
  <si>
    <t>（73）</t>
    <phoneticPr fontId="37"/>
  </si>
  <si>
    <t>部署名</t>
    <rPh sb="0" eb="3">
      <t>ブショメイ</t>
    </rPh>
    <phoneticPr fontId="3"/>
  </si>
  <si>
    <t>J</t>
    <phoneticPr fontId="37"/>
  </si>
  <si>
    <r>
      <t>郵便番号</t>
    </r>
    <r>
      <rPr>
        <sz val="11"/>
        <color indexed="10"/>
        <rFont val="ＭＳ ゴシック"/>
        <family val="3"/>
        <charset val="128"/>
      </rPr>
      <t>（必須）※「xxx-xxxx」形式</t>
    </r>
    <phoneticPr fontId="37"/>
  </si>
  <si>
    <t>K</t>
    <phoneticPr fontId="37"/>
  </si>
  <si>
    <r>
      <t>住所</t>
    </r>
    <r>
      <rPr>
        <sz val="11"/>
        <color indexed="10"/>
        <rFont val="ＭＳ ゴシック"/>
        <family val="3"/>
        <charset val="128"/>
      </rPr>
      <t>（必須）</t>
    </r>
    <rPh sb="0" eb="2">
      <t>ジュウショ</t>
    </rPh>
    <phoneticPr fontId="3"/>
  </si>
  <si>
    <t>L</t>
    <phoneticPr fontId="37"/>
  </si>
  <si>
    <t>住所（番地・建物名）</t>
    <rPh sb="0" eb="2">
      <t>ジュウショ</t>
    </rPh>
    <rPh sb="3" eb="5">
      <t>バンチ</t>
    </rPh>
    <rPh sb="6" eb="9">
      <t>タテモノメイ</t>
    </rPh>
    <phoneticPr fontId="3"/>
  </si>
  <si>
    <t>M</t>
    <phoneticPr fontId="37"/>
  </si>
  <si>
    <r>
      <t>電話番号</t>
    </r>
    <r>
      <rPr>
        <sz val="11"/>
        <color indexed="10"/>
        <rFont val="ＭＳ ゴシック"/>
        <family val="3"/>
        <charset val="128"/>
      </rPr>
      <t>（必須）※「xxxxx-xxxx-xxxx」形式</t>
    </r>
    <rPh sb="0" eb="2">
      <t>デンワ</t>
    </rPh>
    <rPh sb="2" eb="4">
      <t>バンゴウ</t>
    </rPh>
    <rPh sb="5" eb="7">
      <t>ヒッス</t>
    </rPh>
    <phoneticPr fontId="3"/>
  </si>
  <si>
    <t>N</t>
    <phoneticPr fontId="37"/>
  </si>
  <si>
    <t>★</t>
    <phoneticPr fontId="37"/>
  </si>
  <si>
    <r>
      <t>税区分</t>
    </r>
    <r>
      <rPr>
        <sz val="11"/>
        <color indexed="10"/>
        <rFont val="ＭＳ ゴシック"/>
        <family val="3"/>
        <charset val="128"/>
      </rPr>
      <t>（必須）</t>
    </r>
    <rPh sb="0" eb="1">
      <t>ゼイ</t>
    </rPh>
    <rPh sb="1" eb="3">
      <t>クブン</t>
    </rPh>
    <rPh sb="4" eb="6">
      <t>ヒッス</t>
    </rPh>
    <phoneticPr fontId="3"/>
  </si>
  <si>
    <t>課税</t>
    <rPh sb="0" eb="2">
      <t>カゼイ</t>
    </rPh>
    <phoneticPr fontId="37"/>
  </si>
  <si>
    <t>1</t>
    <phoneticPr fontId="37"/>
  </si>
  <si>
    <t>非課税</t>
    <rPh sb="0" eb="3">
      <t>ヒカゼイ</t>
    </rPh>
    <phoneticPr fontId="37"/>
  </si>
  <si>
    <t>免税</t>
    <rPh sb="0" eb="2">
      <t>メンゼイ</t>
    </rPh>
    <phoneticPr fontId="37"/>
  </si>
  <si>
    <t>不課税</t>
    <rPh sb="0" eb="3">
      <t>フカゼイ</t>
    </rPh>
    <phoneticPr fontId="37"/>
  </si>
  <si>
    <r>
      <t>税率</t>
    </r>
    <r>
      <rPr>
        <sz val="11"/>
        <color indexed="10"/>
        <rFont val="ＭＳ ゴシック"/>
        <family val="3"/>
        <charset val="128"/>
      </rPr>
      <t>（必須）</t>
    </r>
    <rPh sb="0" eb="2">
      <t>ゼイリツ</t>
    </rPh>
    <rPh sb="3" eb="5">
      <t>ヒッス</t>
    </rPh>
    <phoneticPr fontId="3"/>
  </si>
  <si>
    <t>軽減税率</t>
    <rPh sb="0" eb="2">
      <t>ケイゲン</t>
    </rPh>
    <rPh sb="2" eb="4">
      <t>ゼイリツ</t>
    </rPh>
    <phoneticPr fontId="37"/>
  </si>
  <si>
    <t>旧税率</t>
    <rPh sb="0" eb="3">
      <t>キュウゼイリツ</t>
    </rPh>
    <phoneticPr fontId="37"/>
  </si>
  <si>
    <t>上記以外</t>
    <rPh sb="0" eb="2">
      <t>ジョウキ</t>
    </rPh>
    <rPh sb="2" eb="4">
      <t>イガイ</t>
    </rPh>
    <phoneticPr fontId="37"/>
  </si>
  <si>
    <t>税額入力形式（画面に反映されないため非推奨）</t>
    <rPh sb="0" eb="2">
      <t>ゼイガク</t>
    </rPh>
    <rPh sb="2" eb="4">
      <t>ニュウリョク</t>
    </rPh>
    <rPh sb="4" eb="6">
      <t>ケイシキ</t>
    </rPh>
    <rPh sb="7" eb="9">
      <t>ガメン</t>
    </rPh>
    <rPh sb="10" eb="12">
      <t>ハンエイ</t>
    </rPh>
    <phoneticPr fontId="3"/>
  </si>
  <si>
    <r>
      <t xml:space="preserve">◎添付ファイル情報
</t>
    </r>
    <r>
      <rPr>
        <sz val="11"/>
        <color indexed="10"/>
        <rFont val="ＭＳ ゴシック"/>
        <family val="3"/>
        <charset val="128"/>
      </rPr>
      <t>※オプション依頼が必要です。</t>
    </r>
    <rPh sb="1" eb="3">
      <t>テンプ</t>
    </rPh>
    <rPh sb="7" eb="9">
      <t>ジョウホウ</t>
    </rPh>
    <phoneticPr fontId="37"/>
  </si>
  <si>
    <t>全角
 (拡張子の文字を含みます)</t>
    <rPh sb="0" eb="2">
      <t>ゼンカク</t>
    </rPh>
    <phoneticPr fontId="37"/>
  </si>
  <si>
    <r>
      <t xml:space="preserve">分割先担当者名
</t>
    </r>
    <r>
      <rPr>
        <sz val="11"/>
        <color indexed="10"/>
        <rFont val="ＭＳ ゴシック"/>
        <family val="3"/>
        <charset val="128"/>
      </rPr>
      <t>※オプション依頼が必要です。</t>
    </r>
    <rPh sb="0" eb="2">
      <t>ブンカツ</t>
    </rPh>
    <rPh sb="2" eb="3">
      <t>サキ</t>
    </rPh>
    <rPh sb="3" eb="6">
      <t>タントウシャ</t>
    </rPh>
    <rPh sb="6" eb="7">
      <t>メイ</t>
    </rPh>
    <phoneticPr fontId="37"/>
  </si>
  <si>
    <t>＜特記事項＞</t>
    <phoneticPr fontId="37"/>
  </si>
  <si>
    <t>※赤で色付しているセルは必須です。</t>
    <phoneticPr fontId="37"/>
  </si>
  <si>
    <t>ご担当者名</t>
    <phoneticPr fontId="37"/>
  </si>
  <si>
    <t>電話番号</t>
    <phoneticPr fontId="37"/>
  </si>
  <si>
    <t>メール</t>
    <phoneticPr fontId="37"/>
  </si>
  <si>
    <t>IN.csv</t>
    <phoneticPr fontId="37"/>
  </si>
  <si>
    <t>MATCH_001.csv</t>
    <phoneticPr fontId="37"/>
  </si>
  <si>
    <t>■</t>
    <phoneticPr fontId="37"/>
  </si>
  <si>
    <t>下記に該当する文字が含まれる場合は、全角に変換して設定します。</t>
    <phoneticPr fontId="3"/>
  </si>
  <si>
    <t>%</t>
    <phoneticPr fontId="37"/>
  </si>
  <si>
    <t>^</t>
    <phoneticPr fontId="37"/>
  </si>
  <si>
    <t>*</t>
    <phoneticPr fontId="37"/>
  </si>
  <si>
    <t>(</t>
    <phoneticPr fontId="37"/>
  </si>
  <si>
    <t>)</t>
    <phoneticPr fontId="37"/>
  </si>
  <si>
    <t>'</t>
    <phoneticPr fontId="37"/>
  </si>
  <si>
    <t>[</t>
    <phoneticPr fontId="37"/>
  </si>
  <si>
    <t>]</t>
    <phoneticPr fontId="37"/>
  </si>
  <si>
    <t>&lt;</t>
    <phoneticPr fontId="37"/>
  </si>
  <si>
    <t>&gt;</t>
    <phoneticPr fontId="37"/>
  </si>
  <si>
    <t>"</t>
    <phoneticPr fontId="37"/>
  </si>
  <si>
    <t>,</t>
    <phoneticPr fontId="37"/>
  </si>
  <si>
    <r>
      <t>　　　　　(例) 　　　　00000001_30_</t>
    </r>
    <r>
      <rPr>
        <b/>
        <sz val="14"/>
        <color indexed="10"/>
        <rFont val="Meiryo UI"/>
        <family val="3"/>
        <charset val="128"/>
      </rPr>
      <t>XXXX</t>
    </r>
    <r>
      <rPr>
        <b/>
        <sz val="14"/>
        <rFont val="Meiryo UI"/>
        <family val="3"/>
        <charset val="128"/>
      </rPr>
      <t>1234.csv</t>
    </r>
    <phoneticPr fontId="37"/>
  </si>
  <si>
    <t>データ項目名</t>
    <phoneticPr fontId="3"/>
  </si>
  <si>
    <t>備考</t>
    <phoneticPr fontId="3"/>
  </si>
  <si>
    <t>項目識別子／カスタム項目幅</t>
    <phoneticPr fontId="37"/>
  </si>
  <si>
    <t>◎</t>
    <phoneticPr fontId="37"/>
  </si>
  <si>
    <t>通知書書式設定コード</t>
    <phoneticPr fontId="37"/>
  </si>
  <si>
    <t>半角英数</t>
    <phoneticPr fontId="37"/>
  </si>
  <si>
    <t>A</t>
    <phoneticPr fontId="37"/>
  </si>
  <si>
    <t>外税　0：電気代無し、1：電気代有り
内税　2：電気代無し、3：電気代有り</t>
    <phoneticPr fontId="37"/>
  </si>
  <si>
    <t>(1)</t>
    <phoneticPr fontId="3"/>
  </si>
  <si>
    <t>送付先コード</t>
    <phoneticPr fontId="37"/>
  </si>
  <si>
    <t>○</t>
    <phoneticPr fontId="37"/>
  </si>
  <si>
    <t>Q</t>
    <phoneticPr fontId="37"/>
  </si>
  <si>
    <t>R</t>
    <phoneticPr fontId="37"/>
  </si>
  <si>
    <t>S</t>
    <phoneticPr fontId="37"/>
  </si>
  <si>
    <t>◎</t>
    <phoneticPr fontId="3"/>
  </si>
  <si>
    <t>T</t>
    <phoneticPr fontId="37"/>
  </si>
  <si>
    <t>10%消費税額　　　　　　　※⑤</t>
    <phoneticPr fontId="3"/>
  </si>
  <si>
    <t>U</t>
    <phoneticPr fontId="37"/>
  </si>
  <si>
    <t>V</t>
    <phoneticPr fontId="37"/>
  </si>
  <si>
    <t>W</t>
    <phoneticPr fontId="37"/>
  </si>
  <si>
    <t>軽減8%消費税額　　　　   ※⑤</t>
    <phoneticPr fontId="3"/>
  </si>
  <si>
    <t>X</t>
    <phoneticPr fontId="37"/>
  </si>
  <si>
    <t>Y</t>
    <phoneticPr fontId="37"/>
  </si>
  <si>
    <t>8%消費税額　　　　　　   ※⑤</t>
    <phoneticPr fontId="3"/>
  </si>
  <si>
    <t>5%消費税額　　　　　　   ※⑤</t>
    <phoneticPr fontId="3"/>
  </si>
  <si>
    <t>0%消費税額　　　　　　   ※⑤</t>
    <phoneticPr fontId="3"/>
  </si>
  <si>
    <t>Z</t>
    <phoneticPr fontId="37"/>
  </si>
  <si>
    <t>非課税消費税額　　　　　 ※⑤</t>
    <phoneticPr fontId="3"/>
  </si>
  <si>
    <t>AA</t>
    <phoneticPr fontId="37"/>
  </si>
  <si>
    <t>AB</t>
    <phoneticPr fontId="37"/>
  </si>
  <si>
    <t>免税消費税額　　　　　　 ※⑤</t>
    <phoneticPr fontId="3"/>
  </si>
  <si>
    <t>不課税消費税額　　　　　 ※⑤</t>
    <phoneticPr fontId="3"/>
  </si>
  <si>
    <t>締日
※「YYYY/MM/DD」形式</t>
    <phoneticPr fontId="37"/>
  </si>
  <si>
    <t>AC</t>
    <phoneticPr fontId="37"/>
  </si>
  <si>
    <t>AU</t>
    <phoneticPr fontId="37"/>
  </si>
  <si>
    <t>AD</t>
    <phoneticPr fontId="37"/>
  </si>
  <si>
    <t>AE</t>
    <phoneticPr fontId="37"/>
  </si>
  <si>
    <t>AF</t>
    <phoneticPr fontId="37"/>
  </si>
  <si>
    <t>AG</t>
    <phoneticPr fontId="37"/>
  </si>
  <si>
    <t>AH</t>
    <phoneticPr fontId="37"/>
  </si>
  <si>
    <t>半角数字</t>
    <phoneticPr fontId="37"/>
  </si>
  <si>
    <t>AI</t>
    <phoneticPr fontId="37"/>
  </si>
  <si>
    <t>AJ</t>
    <phoneticPr fontId="37"/>
  </si>
  <si>
    <t>(29)</t>
    <phoneticPr fontId="37"/>
  </si>
  <si>
    <t>AK</t>
    <phoneticPr fontId="37"/>
  </si>
  <si>
    <t>(32)</t>
    <phoneticPr fontId="37"/>
  </si>
  <si>
    <t>(33)</t>
    <phoneticPr fontId="37"/>
  </si>
  <si>
    <t>AL</t>
    <phoneticPr fontId="37"/>
  </si>
  <si>
    <t>(34)</t>
    <phoneticPr fontId="37"/>
  </si>
  <si>
    <t>AP</t>
    <phoneticPr fontId="37"/>
  </si>
  <si>
    <t>AQ</t>
    <phoneticPr fontId="37"/>
  </si>
  <si>
    <t>(48)</t>
    <phoneticPr fontId="37"/>
  </si>
  <si>
    <t>(49)</t>
    <phoneticPr fontId="37"/>
  </si>
  <si>
    <t>(50)</t>
    <phoneticPr fontId="37"/>
  </si>
  <si>
    <t>(51)</t>
    <phoneticPr fontId="37"/>
  </si>
  <si>
    <t>(52)</t>
    <phoneticPr fontId="37"/>
  </si>
  <si>
    <t>(53)</t>
    <phoneticPr fontId="37"/>
  </si>
  <si>
    <t>(54)</t>
    <phoneticPr fontId="37"/>
  </si>
  <si>
    <t>50/13</t>
    <phoneticPr fontId="3"/>
  </si>
  <si>
    <t>カスタム明細の表示項目9</t>
    <phoneticPr fontId="3"/>
  </si>
  <si>
    <t>半角数値</t>
    <phoneticPr fontId="37"/>
  </si>
  <si>
    <t>（63）</t>
    <phoneticPr fontId="37"/>
  </si>
  <si>
    <t>AR</t>
    <phoneticPr fontId="37"/>
  </si>
  <si>
    <t>3</t>
    <phoneticPr fontId="37"/>
  </si>
  <si>
    <t>○</t>
    <phoneticPr fontId="37"/>
  </si>
  <si>
    <t>★</t>
    <phoneticPr fontId="37"/>
  </si>
  <si>
    <t>AS</t>
    <phoneticPr fontId="37"/>
  </si>
  <si>
    <t>0％</t>
    <phoneticPr fontId="37"/>
  </si>
  <si>
    <t>5％</t>
    <phoneticPr fontId="37"/>
  </si>
  <si>
    <t>8％</t>
    <phoneticPr fontId="37"/>
  </si>
  <si>
    <t>8</t>
    <phoneticPr fontId="37"/>
  </si>
  <si>
    <t>10％</t>
    <phoneticPr fontId="37"/>
  </si>
  <si>
    <t>10</t>
    <phoneticPr fontId="37"/>
  </si>
  <si>
    <t>★</t>
    <phoneticPr fontId="3"/>
  </si>
  <si>
    <r>
      <t>軽減税率</t>
    </r>
    <r>
      <rPr>
        <sz val="11"/>
        <color indexed="10"/>
        <rFont val="ＭＳ ゴシック"/>
        <family val="3"/>
        <charset val="128"/>
      </rPr>
      <t>（必須）</t>
    </r>
    <r>
      <rPr>
        <sz val="11"/>
        <rFont val="ＭＳ ゴシック"/>
        <family val="3"/>
        <charset val="128"/>
      </rPr>
      <t>　　　　 ※⑤</t>
    </r>
    <phoneticPr fontId="3"/>
  </si>
  <si>
    <t>AT</t>
    <phoneticPr fontId="37"/>
  </si>
  <si>
    <t>◎</t>
    <phoneticPr fontId="37"/>
  </si>
  <si>
    <r>
      <t xml:space="preserve">分割先担当者コード
</t>
    </r>
    <r>
      <rPr>
        <sz val="11"/>
        <color indexed="10"/>
        <rFont val="ＭＳ ゴシック"/>
        <family val="3"/>
        <charset val="128"/>
      </rPr>
      <t>※オプション依頼が必要です。</t>
    </r>
    <phoneticPr fontId="37"/>
  </si>
  <si>
    <t>半角英数</t>
    <phoneticPr fontId="37"/>
  </si>
  <si>
    <t>全角</t>
    <phoneticPr fontId="37"/>
  </si>
  <si>
    <t>＜特記事項＞</t>
    <phoneticPr fontId="37"/>
  </si>
  <si>
    <t>※赤で色付しているセルは必須です。</t>
    <phoneticPr fontId="37"/>
  </si>
  <si>
    <t>ご担当者名</t>
    <phoneticPr fontId="37"/>
  </si>
  <si>
    <t>電話番号</t>
    <phoneticPr fontId="37"/>
  </si>
  <si>
    <t>メール</t>
    <phoneticPr fontId="37"/>
  </si>
  <si>
    <t>IN.csv</t>
    <phoneticPr fontId="37"/>
  </si>
  <si>
    <t>MATCH_001.csv</t>
    <phoneticPr fontId="37"/>
  </si>
  <si>
    <t>■</t>
    <phoneticPr fontId="37"/>
  </si>
  <si>
    <t>下記に該当する文字が含まれる場合は、全角に変換して設定します。</t>
    <phoneticPr fontId="3"/>
  </si>
  <si>
    <t>%</t>
    <phoneticPr fontId="37"/>
  </si>
  <si>
    <t>^</t>
    <phoneticPr fontId="37"/>
  </si>
  <si>
    <t>*</t>
    <phoneticPr fontId="37"/>
  </si>
  <si>
    <t>(</t>
    <phoneticPr fontId="37"/>
  </si>
  <si>
    <t>)</t>
    <phoneticPr fontId="37"/>
  </si>
  <si>
    <t>'</t>
    <phoneticPr fontId="37"/>
  </si>
  <si>
    <t>[</t>
    <phoneticPr fontId="37"/>
  </si>
  <si>
    <t>]</t>
    <phoneticPr fontId="37"/>
  </si>
  <si>
    <t>&lt;</t>
    <phoneticPr fontId="37"/>
  </si>
  <si>
    <t>&gt;</t>
    <phoneticPr fontId="37"/>
  </si>
  <si>
    <t>"</t>
    <phoneticPr fontId="37"/>
  </si>
  <si>
    <t>,</t>
    <phoneticPr fontId="37"/>
  </si>
  <si>
    <t>販売手数料　税込</t>
    <rPh sb="0" eb="2">
      <t>ハンバイ</t>
    </rPh>
    <rPh sb="2" eb="5">
      <t>テスウリョウ</t>
    </rPh>
    <rPh sb="6" eb="8">
      <t>ゼイコミ</t>
    </rPh>
    <phoneticPr fontId="37"/>
  </si>
  <si>
    <r>
      <t>電気代合計　</t>
    </r>
    <r>
      <rPr>
        <sz val="14"/>
        <color indexed="10"/>
        <rFont val="ＭＳ ゴシック"/>
        <family val="3"/>
        <charset val="128"/>
      </rPr>
      <t>税抜</t>
    </r>
    <rPh sb="0" eb="3">
      <t>デンキダイ</t>
    </rPh>
    <rPh sb="3" eb="5">
      <t>ゴウケイ</t>
    </rPh>
    <rPh sb="6" eb="8">
      <t>ゼイヌキ</t>
    </rPh>
    <phoneticPr fontId="37"/>
  </si>
  <si>
    <t>電気代無はNull</t>
    <rPh sb="0" eb="3">
      <t>デンキダイ</t>
    </rPh>
    <rPh sb="3" eb="4">
      <t>ナシ</t>
    </rPh>
    <phoneticPr fontId="63"/>
  </si>
  <si>
    <t>内消費税</t>
    <rPh sb="0" eb="1">
      <t>ウチ</t>
    </rPh>
    <rPh sb="1" eb="4">
      <t>ショウヒゼイ</t>
    </rPh>
    <phoneticPr fontId="37"/>
  </si>
  <si>
    <t>データファイルとは、請求書情報・通知書情報のアップロード機能を利用する際に会員様に作成していただくファイルです。アップロード機能ではこのファイルの情報をもとにシステムの請求書・通知書情報を追加・更新します。</t>
    <rPh sb="10" eb="12">
      <t>セイキュウ</t>
    </rPh>
    <rPh sb="12" eb="13">
      <t>ショ</t>
    </rPh>
    <rPh sb="16" eb="18">
      <t>ツウチ</t>
    </rPh>
    <rPh sb="18" eb="19">
      <t>ショ</t>
    </rPh>
    <rPh sb="19" eb="21">
      <t>ジョウホウ</t>
    </rPh>
    <rPh sb="35" eb="36">
      <t>サイ</t>
    </rPh>
    <rPh sb="91" eb="93">
      <t>ジョウホウ</t>
    </rPh>
    <phoneticPr fontId="37"/>
  </si>
  <si>
    <t>1､ファイルの形式</t>
    <rPh sb="7" eb="9">
      <t>ケイシキ</t>
    </rPh>
    <phoneticPr fontId="37"/>
  </si>
  <si>
    <t>　　ZIPファイルもアップロードに利用できます。ファイル名・フォルダ構成は「8.ファイル名について」の仕様に従って下さい。</t>
    <rPh sb="17" eb="19">
      <t>リヨウ</t>
    </rPh>
    <rPh sb="28" eb="29">
      <t>メイ</t>
    </rPh>
    <rPh sb="34" eb="36">
      <t>コウセイ</t>
    </rPh>
    <rPh sb="51" eb="53">
      <t>シヨウ</t>
    </rPh>
    <rPh sb="54" eb="55">
      <t>シタガ</t>
    </rPh>
    <rPh sb="57" eb="58">
      <t>クダ</t>
    </rPh>
    <phoneticPr fontId="37"/>
  </si>
  <si>
    <t>2.最大明細行数</t>
    <rPh sb="2" eb="4">
      <t>サイダイ</t>
    </rPh>
    <rPh sb="4" eb="6">
      <t>メイサイ</t>
    </rPh>
    <rPh sb="6" eb="7">
      <t>ギョウ</t>
    </rPh>
    <rPh sb="7" eb="8">
      <t>スウ</t>
    </rPh>
    <phoneticPr fontId="37"/>
  </si>
  <si>
    <t>１つの請求書・通知書に指定可能な明細行の最大行は以下になります。</t>
    <rPh sb="3" eb="5">
      <t>セイキュウ</t>
    </rPh>
    <rPh sb="5" eb="6">
      <t>ショ</t>
    </rPh>
    <rPh sb="7" eb="9">
      <t>ツウチ</t>
    </rPh>
    <rPh sb="9" eb="10">
      <t>ショ</t>
    </rPh>
    <rPh sb="11" eb="13">
      <t>シテイ</t>
    </rPh>
    <rPh sb="13" eb="15">
      <t>カノウ</t>
    </rPh>
    <rPh sb="16" eb="18">
      <t>メイサイ</t>
    </rPh>
    <rPh sb="18" eb="19">
      <t>ギョウ</t>
    </rPh>
    <rPh sb="20" eb="22">
      <t>サイダイ</t>
    </rPh>
    <rPh sb="22" eb="23">
      <t>ギョウ</t>
    </rPh>
    <rPh sb="24" eb="26">
      <t>イカ</t>
    </rPh>
    <phoneticPr fontId="37"/>
  </si>
  <si>
    <t>　　請求書　⇒　明細の最大数は1,000件となります。</t>
    <rPh sb="2" eb="4">
      <t>セイキュウ</t>
    </rPh>
    <rPh sb="4" eb="5">
      <t>ショ</t>
    </rPh>
    <rPh sb="8" eb="10">
      <t>メイサイ</t>
    </rPh>
    <rPh sb="11" eb="13">
      <t>サイダイ</t>
    </rPh>
    <phoneticPr fontId="37"/>
  </si>
  <si>
    <t>　　通知書　⇒　明細の最大数は1,000件となります。</t>
    <rPh sb="2" eb="4">
      <t>ツウチ</t>
    </rPh>
    <rPh sb="4" eb="5">
      <t>ショ</t>
    </rPh>
    <rPh sb="8" eb="10">
      <t>メイサイ</t>
    </rPh>
    <rPh sb="11" eb="13">
      <t>サイダイ</t>
    </rPh>
    <phoneticPr fontId="37"/>
  </si>
  <si>
    <t>　　※2 ５万行を超える請求書明細は、部門コード毎の金額合計値になります。（部門コードなしの場合、１明細）</t>
    <rPh sb="6" eb="8">
      <t>マンギョウ</t>
    </rPh>
    <rPh sb="9" eb="10">
      <t>コ</t>
    </rPh>
    <rPh sb="12" eb="15">
      <t>セイキュウショ</t>
    </rPh>
    <rPh sb="15" eb="17">
      <t>メイサイ</t>
    </rPh>
    <rPh sb="19" eb="21">
      <t>ブモン</t>
    </rPh>
    <rPh sb="24" eb="25">
      <t>ゴト</t>
    </rPh>
    <rPh sb="26" eb="30">
      <t>キンガクゴウケイ</t>
    </rPh>
    <rPh sb="30" eb="31">
      <t>チ</t>
    </rPh>
    <rPh sb="38" eb="40">
      <t>ブモン</t>
    </rPh>
    <rPh sb="46" eb="48">
      <t>バアイ</t>
    </rPh>
    <rPh sb="50" eb="52">
      <t>メイサイ</t>
    </rPh>
    <phoneticPr fontId="37"/>
  </si>
  <si>
    <t>　　※3 ５万行を超える請求書明細の全情報は、請求書明細情報画面にてファイルダウンロードができます</t>
    <rPh sb="6" eb="8">
      <t>マンギョウ</t>
    </rPh>
    <rPh sb="9" eb="10">
      <t>コ</t>
    </rPh>
    <rPh sb="12" eb="15">
      <t>セイキュウショ</t>
    </rPh>
    <rPh sb="15" eb="17">
      <t>メイサイ</t>
    </rPh>
    <rPh sb="18" eb="19">
      <t>ゼン</t>
    </rPh>
    <rPh sb="19" eb="21">
      <t>ジョウホウ</t>
    </rPh>
    <rPh sb="23" eb="26">
      <t>セイキュウショ</t>
    </rPh>
    <rPh sb="26" eb="28">
      <t>メイサイ</t>
    </rPh>
    <rPh sb="28" eb="30">
      <t>ジョウホウ</t>
    </rPh>
    <rPh sb="30" eb="32">
      <t>ガメン</t>
    </rPh>
    <phoneticPr fontId="37"/>
  </si>
  <si>
    <t>3.ファイルサイズの上限</t>
    <rPh sb="10" eb="12">
      <t>ジョウゲン</t>
    </rPh>
    <phoneticPr fontId="37"/>
  </si>
  <si>
    <t>　　ファイルサイズの上限は以下となります。</t>
    <rPh sb="13" eb="15">
      <t>イカ</t>
    </rPh>
    <phoneticPr fontId="37"/>
  </si>
  <si>
    <t>　　請求書　⇒　最大サイズは4MBとなります。</t>
    <rPh sb="2" eb="4">
      <t>セイキュウ</t>
    </rPh>
    <rPh sb="4" eb="5">
      <t>ショ</t>
    </rPh>
    <rPh sb="8" eb="10">
      <t>サイダイ</t>
    </rPh>
    <phoneticPr fontId="37"/>
  </si>
  <si>
    <t>　　通知書　⇒　最大サイズは4MBとなります。</t>
    <rPh sb="2" eb="4">
      <t>ツウチ</t>
    </rPh>
    <rPh sb="4" eb="5">
      <t>ショ</t>
    </rPh>
    <rPh sb="8" eb="10">
      <t>サイダイ</t>
    </rPh>
    <phoneticPr fontId="37"/>
  </si>
  <si>
    <r>
      <t>　　※FTPアップロード・外部連携の場合は請求書・通知書ともに400MBまで対応可能です。（</t>
    </r>
    <r>
      <rPr>
        <sz val="11"/>
        <rFont val="ＭＳ Ｐゴシック"/>
        <family val="3"/>
        <charset val="128"/>
      </rPr>
      <t>データ変換機能を利用の場合、変換後のデータサイズでチェックされます）</t>
    </r>
    <rPh sb="13" eb="15">
      <t>ガイブ</t>
    </rPh>
    <rPh sb="15" eb="17">
      <t>レンケイ</t>
    </rPh>
    <rPh sb="18" eb="20">
      <t>バアイ</t>
    </rPh>
    <rPh sb="21" eb="24">
      <t>セイキュウショ</t>
    </rPh>
    <rPh sb="25" eb="28">
      <t>ツウチショ</t>
    </rPh>
    <rPh sb="38" eb="40">
      <t>タイオウ</t>
    </rPh>
    <rPh sb="40" eb="42">
      <t>カノウ</t>
    </rPh>
    <rPh sb="49" eb="51">
      <t>ヘンカン</t>
    </rPh>
    <rPh sb="51" eb="53">
      <t>キノウ</t>
    </rPh>
    <rPh sb="54" eb="56">
      <t>リヨウ</t>
    </rPh>
    <rPh sb="57" eb="59">
      <t>バアイ</t>
    </rPh>
    <rPh sb="60" eb="62">
      <t>ヘンカン</t>
    </rPh>
    <rPh sb="62" eb="63">
      <t>ゴ</t>
    </rPh>
    <phoneticPr fontId="37"/>
  </si>
  <si>
    <t>4.ファイルの文字コード・改行</t>
    <rPh sb="7" eb="9">
      <t>モジ</t>
    </rPh>
    <rPh sb="13" eb="15">
      <t>カイギョウ</t>
    </rPh>
    <phoneticPr fontId="37"/>
  </si>
  <si>
    <t>「\n」（改行）は、おもて項目の備考のみ入力可能です。</t>
    <rPh sb="5" eb="7">
      <t>カイギョウ</t>
    </rPh>
    <rPh sb="13" eb="15">
      <t>コウモク</t>
    </rPh>
    <rPh sb="16" eb="18">
      <t>ビコウ</t>
    </rPh>
    <rPh sb="20" eb="22">
      <t>ニュウリョク</t>
    </rPh>
    <rPh sb="22" eb="24">
      <t>カノウ</t>
    </rPh>
    <phoneticPr fontId="37"/>
  </si>
  <si>
    <t>5.項目の省略</t>
    <rPh sb="2" eb="4">
      <t>コウモク</t>
    </rPh>
    <rPh sb="5" eb="7">
      <t>ショウリャク</t>
    </rPh>
    <phoneticPr fontId="37"/>
  </si>
  <si>
    <t>必須項目以外の項目を省略する場合は、値やスペースを入力しないでください。</t>
    <rPh sb="0" eb="2">
      <t>ヒッス</t>
    </rPh>
    <rPh sb="2" eb="4">
      <t>コウモク</t>
    </rPh>
    <rPh sb="4" eb="6">
      <t>イガイ</t>
    </rPh>
    <rPh sb="7" eb="9">
      <t>コウモク</t>
    </rPh>
    <rPh sb="10" eb="12">
      <t>ショウリャク</t>
    </rPh>
    <rPh sb="14" eb="16">
      <t>バアイ</t>
    </rPh>
    <rPh sb="18" eb="19">
      <t>アタイ</t>
    </rPh>
    <rPh sb="25" eb="27">
      <t>ニュウリョク</t>
    </rPh>
    <phoneticPr fontId="37"/>
  </si>
  <si>
    <t>6.各データタイプについての注意</t>
    <rPh sb="2" eb="3">
      <t>カク</t>
    </rPh>
    <rPh sb="14" eb="16">
      <t>チュウイ</t>
    </rPh>
    <phoneticPr fontId="37"/>
  </si>
  <si>
    <t>　各データタイプに値を設定する場合、以下の点にご注意下さい。また各データタイプとも省略する場合は値を設定しないで下さい。（不要なスペースなどを設定しないで下さい。）</t>
    <phoneticPr fontId="37"/>
  </si>
  <si>
    <t xml:space="preserve"> 例</t>
    <rPh sb="1" eb="2">
      <t>レイ</t>
    </rPh>
    <phoneticPr fontId="37"/>
  </si>
  <si>
    <t xml:space="preserve"> 数値</t>
    <rPh sb="1" eb="3">
      <t>スウチ</t>
    </rPh>
    <phoneticPr fontId="37"/>
  </si>
  <si>
    <t xml:space="preserve"> 半角英数</t>
    <rPh sb="1" eb="3">
      <t>ハンカク</t>
    </rPh>
    <rPh sb="3" eb="5">
      <t>エイスウ</t>
    </rPh>
    <phoneticPr fontId="37"/>
  </si>
  <si>
    <t xml:space="preserve"> 文字</t>
    <rPh sb="1" eb="3">
      <t>モジ</t>
    </rPh>
    <phoneticPr fontId="37"/>
  </si>
  <si>
    <t>7.使用できない文字</t>
    <rPh sb="2" eb="4">
      <t>シヨウ</t>
    </rPh>
    <rPh sb="8" eb="10">
      <t>モジ</t>
    </rPh>
    <phoneticPr fontId="37"/>
  </si>
  <si>
    <t>8.ファイル名について　※FTP連携時のみ</t>
    <rPh sb="6" eb="7">
      <t>メイ</t>
    </rPh>
    <rPh sb="16" eb="18">
      <t>レンケイ</t>
    </rPh>
    <rPh sb="18" eb="19">
      <t>ジ</t>
    </rPh>
    <phoneticPr fontId="37"/>
  </si>
  <si>
    <r>
      <t xml:space="preserve"> </t>
    </r>
    <r>
      <rPr>
        <b/>
        <sz val="10"/>
        <rFont val="ＭＳ ゴシック"/>
        <family val="3"/>
        <charset val="128"/>
      </rPr>
      <t>ⅰ．FTPへのアップロードファイルの規定</t>
    </r>
    <rPh sb="19" eb="21">
      <t>キテイ</t>
    </rPh>
    <phoneticPr fontId="37"/>
  </si>
  <si>
    <t>FTPを利用したアップロード機能では、取引データファイルの名称を元にデータファイルの種別を識別します。そのため、ファイル名は必ず以下の規則どおりの名称をつけてください。</t>
    <rPh sb="4" eb="6">
      <t>リヨウ</t>
    </rPh>
    <rPh sb="32" eb="33">
      <t>モト</t>
    </rPh>
    <phoneticPr fontId="37"/>
  </si>
  <si>
    <t xml:space="preserve"> 番号</t>
    <rPh sb="1" eb="3">
      <t>バンゴウ</t>
    </rPh>
    <phoneticPr fontId="37"/>
  </si>
  <si>
    <t xml:space="preserve"> ファイル形式</t>
    <rPh sb="5" eb="7">
      <t>ケイシキ</t>
    </rPh>
    <phoneticPr fontId="37"/>
  </si>
  <si>
    <t xml:space="preserve"> このファイルのデータ種別を半角英数2文字で指定します。設定内容は以下のとおりです。</t>
    <phoneticPr fontId="37"/>
  </si>
  <si>
    <t xml:space="preserve"> 30 ： 請求書</t>
    <rPh sb="6" eb="9">
      <t>セイキュウショ</t>
    </rPh>
    <phoneticPr fontId="37"/>
  </si>
  <si>
    <t xml:space="preserve"> 33 ： 支払先</t>
    <rPh sb="6" eb="8">
      <t>シハライ</t>
    </rPh>
    <phoneticPr fontId="37"/>
  </si>
  <si>
    <t xml:space="preserve"> 自由項目</t>
    <rPh sb="1" eb="3">
      <t>ジユウ</t>
    </rPh>
    <rPh sb="3" eb="5">
      <t>コウモク</t>
    </rPh>
    <phoneticPr fontId="37"/>
  </si>
  <si>
    <t xml:space="preserve"> ④</t>
    <phoneticPr fontId="37"/>
  </si>
  <si>
    <t xml:space="preserve"> ファイル拡張子</t>
    <rPh sb="5" eb="8">
      <t>カクチョウシ</t>
    </rPh>
    <phoneticPr fontId="37"/>
  </si>
  <si>
    <t xml:space="preserve"> ⅱ．HULFT通信でのアップロードファイルの規定</t>
    <rPh sb="8" eb="10">
      <t>ツウシン</t>
    </rPh>
    <rPh sb="23" eb="25">
      <t>キテイ</t>
    </rPh>
    <phoneticPr fontId="37"/>
  </si>
  <si>
    <r>
      <rPr>
        <sz val="11"/>
        <rFont val="ＭＳ Ｐゴシック"/>
        <family val="3"/>
        <charset val="128"/>
      </rPr>
      <t>HULFT通信を利用したアップロード機能では、取引データファイルの名称を元にデータファイルの種別を識別します。そのため、ファイル名は必ず以下の規則どおりの名称をつけてください。</t>
    </r>
    <rPh sb="5" eb="7">
      <t>ツウシン</t>
    </rPh>
    <rPh sb="8" eb="10">
      <t>リヨウ</t>
    </rPh>
    <rPh sb="36" eb="37">
      <t>モト</t>
    </rPh>
    <phoneticPr fontId="37"/>
  </si>
  <si>
    <t xml:space="preserve"> 固定項目</t>
    <rPh sb="1" eb="3">
      <t>コテイ</t>
    </rPh>
    <rPh sb="3" eb="5">
      <t>コウモク</t>
    </rPh>
    <phoneticPr fontId="37"/>
  </si>
  <si>
    <t xml:space="preserve"> 00000000 固定となります。</t>
    <rPh sb="10" eb="12">
      <t>コテイ</t>
    </rPh>
    <phoneticPr fontId="37"/>
  </si>
  <si>
    <t>a．フォルダ構成</t>
    <rPh sb="6" eb="8">
      <t>コウセイ</t>
    </rPh>
    <phoneticPr fontId="37"/>
  </si>
  <si>
    <t>以下のような構成にしてZIPファイルを作成してください。</t>
    <rPh sb="0" eb="2">
      <t>イカ</t>
    </rPh>
    <rPh sb="6" eb="8">
      <t>コウセイ</t>
    </rPh>
    <rPh sb="19" eb="21">
      <t>サクセイ</t>
    </rPh>
    <phoneticPr fontId="37"/>
  </si>
  <si>
    <t>上記の例だとフォルダ「00000001_30_10000001」を圧縮してZIPファイルを作成してください。</t>
    <rPh sb="0" eb="2">
      <t>ジョウキ</t>
    </rPh>
    <rPh sb="3" eb="4">
      <t>レイ</t>
    </rPh>
    <rPh sb="33" eb="35">
      <t>アッシュク</t>
    </rPh>
    <rPh sb="45" eb="47">
      <t>サクセイ</t>
    </rPh>
    <phoneticPr fontId="37"/>
  </si>
  <si>
    <t>　※画面よりZIP形式でアップロードする場合フォルダ名は任意となりますが、フォルダ構成はFTPアップロード時と同様にする必要があります。</t>
    <rPh sb="2" eb="4">
      <t>ガメン</t>
    </rPh>
    <rPh sb="9" eb="11">
      <t>ケイシキ</t>
    </rPh>
    <rPh sb="20" eb="22">
      <t>バアイ</t>
    </rPh>
    <rPh sb="26" eb="27">
      <t>メイ</t>
    </rPh>
    <rPh sb="28" eb="30">
      <t>ニンイ</t>
    </rPh>
    <rPh sb="41" eb="43">
      <t>コウセイ</t>
    </rPh>
    <rPh sb="53" eb="54">
      <t>ジ</t>
    </rPh>
    <rPh sb="55" eb="57">
      <t>ドウヨウ</t>
    </rPh>
    <rPh sb="60" eb="62">
      <t>ヒツヨウ</t>
    </rPh>
    <phoneticPr fontId="37"/>
  </si>
  <si>
    <r>
      <t>b．</t>
    </r>
    <r>
      <rPr>
        <sz val="11"/>
        <rFont val="ＭＳ Ｐゴシック"/>
        <family val="3"/>
        <charset val="128"/>
      </rPr>
      <t>データ構成と制約事項</t>
    </r>
    <rPh sb="5" eb="7">
      <t>コウセイ</t>
    </rPh>
    <rPh sb="8" eb="12">
      <t>セイヤクジコウ</t>
    </rPh>
    <phoneticPr fontId="37"/>
  </si>
  <si>
    <t>■IN-MATCH形式</t>
    <rPh sb="9" eb="11">
      <t>ケイシキ</t>
    </rPh>
    <phoneticPr fontId="37"/>
  </si>
  <si>
    <t>・ファイル名は「IN.csv」・「MATCH_001.csv」の通り、固定で作成してください。（3ファイル以上ある場合はMATCH_002.csvのように通番を振ってください。）</t>
    <rPh sb="53" eb="55">
      <t>イジョウ</t>
    </rPh>
    <rPh sb="57" eb="59">
      <t>バアイ</t>
    </rPh>
    <rPh sb="77" eb="79">
      <t>ツウバン</t>
    </rPh>
    <rPh sb="80" eb="81">
      <t>フ</t>
    </rPh>
    <phoneticPr fontId="37"/>
  </si>
  <si>
    <t>・IN.csv はおもて情報、MATCH_001.csv は明細情報となるデータ構成を想定しています。</t>
    <rPh sb="40" eb="42">
      <t>コウセイ</t>
    </rPh>
    <phoneticPr fontId="37"/>
  </si>
  <si>
    <t>・IN.csvとMATCH_001.csvのデータ内に「紐付け項目（例：取引先コードなど）」は必須情報です。</t>
    <rPh sb="25" eb="26">
      <t>ナイ</t>
    </rPh>
    <rPh sb="28" eb="29">
      <t>ヒモ</t>
    </rPh>
    <rPh sb="29" eb="30">
      <t>ヅケ</t>
    </rPh>
    <rPh sb="31" eb="33">
      <t>コウモク</t>
    </rPh>
    <rPh sb="34" eb="35">
      <t>レイ</t>
    </rPh>
    <rPh sb="36" eb="39">
      <t>トリヒキサキ</t>
    </rPh>
    <rPh sb="47" eb="49">
      <t>ヒッス</t>
    </rPh>
    <rPh sb="49" eb="51">
      <t>ジョウホウ</t>
    </rPh>
    <phoneticPr fontId="37"/>
  </si>
  <si>
    <t>・IN.csvのデータ内で、「紐付け項目」は値の重複がないようにしてください。（同じ請求書が2通できてしまうなど、想定外の請求書が作成されます）</t>
    <rPh sb="40" eb="41">
      <t>オナ</t>
    </rPh>
    <rPh sb="42" eb="45">
      <t>セイキュウショ</t>
    </rPh>
    <rPh sb="47" eb="48">
      <t>ツウ</t>
    </rPh>
    <rPh sb="57" eb="60">
      <t>ソウテイガイ</t>
    </rPh>
    <rPh sb="61" eb="64">
      <t>セイキュウショ</t>
    </rPh>
    <rPh sb="65" eb="67">
      <t>サクセイ</t>
    </rPh>
    <phoneticPr fontId="37"/>
  </si>
  <si>
    <t>・IN.csvに紐付け項目のレコードがなく、MATCH_001.csvに紐付け項目のレコードがある場合、請求書は作成されません。</t>
    <rPh sb="8" eb="9">
      <t>ヒモ</t>
    </rPh>
    <rPh sb="9" eb="10">
      <t>ツ</t>
    </rPh>
    <rPh sb="11" eb="13">
      <t>コウモク</t>
    </rPh>
    <rPh sb="36" eb="37">
      <t>ヒモ</t>
    </rPh>
    <rPh sb="37" eb="38">
      <t>ヅケ</t>
    </rPh>
    <rPh sb="39" eb="41">
      <t>コウモク</t>
    </rPh>
    <rPh sb="49" eb="51">
      <t>バアイ</t>
    </rPh>
    <rPh sb="52" eb="55">
      <t>セイキュウショ</t>
    </rPh>
    <rPh sb="56" eb="58">
      <t>サクセイ</t>
    </rPh>
    <phoneticPr fontId="37"/>
  </si>
  <si>
    <t>《補足資料》</t>
    <rPh sb="3" eb="5">
      <t>シリョウ</t>
    </rPh>
    <phoneticPr fontId="37"/>
  </si>
  <si>
    <t>MATCH_001.csv</t>
  </si>
  <si>
    <t>（紐付け項目の一致により、上記のデータ構成となります）</t>
    <rPh sb="13" eb="15">
      <t>ジョウキ</t>
    </rPh>
    <rPh sb="19" eb="21">
      <t>コウセイ</t>
    </rPh>
    <phoneticPr fontId="37"/>
  </si>
  <si>
    <t>・ファイル名は「IN.csv」・「MERGE_001.csv」の通り、固定で作成してください。（3ファイル以上ある場合はMERGE_002.csvのように通番を振ってください。）</t>
    <rPh sb="53" eb="55">
      <t>イジョウ</t>
    </rPh>
    <rPh sb="57" eb="59">
      <t>バアイ</t>
    </rPh>
    <rPh sb="77" eb="79">
      <t>ツウバン</t>
    </rPh>
    <rPh sb="80" eb="81">
      <t>フ</t>
    </rPh>
    <phoneticPr fontId="37"/>
  </si>
  <si>
    <t>・IN.csv はおもて情報を含む複数の明細情報、MERGE_001.csv はおもて情報を含む複数の口座情報となるデータ構成を想定しています。</t>
    <rPh sb="61" eb="63">
      <t>コウセイ</t>
    </rPh>
    <phoneticPr fontId="37"/>
  </si>
  <si>
    <t>・IN.csvとMERGE_001.csvの各データ内に「識別項目（例：各ファイルを識別可能な情報）」と「紐付け項目（例：取引先コードなど）」は必須情報です。</t>
    <rPh sb="22" eb="23">
      <t>カク</t>
    </rPh>
    <rPh sb="26" eb="27">
      <t>ウチ</t>
    </rPh>
    <rPh sb="34" eb="35">
      <t>レイ</t>
    </rPh>
    <rPh sb="36" eb="37">
      <t>カク</t>
    </rPh>
    <rPh sb="42" eb="44">
      <t>シキベツ</t>
    </rPh>
    <rPh sb="44" eb="46">
      <t>カノウ</t>
    </rPh>
    <rPh sb="47" eb="49">
      <t>ジョウホウ</t>
    </rPh>
    <rPh sb="59" eb="60">
      <t>レイ</t>
    </rPh>
    <rPh sb="61" eb="64">
      <t>トリヒキサキ</t>
    </rPh>
    <rPh sb="72" eb="74">
      <t>ヒッス</t>
    </rPh>
    <rPh sb="74" eb="76">
      <t>ジョウホウ</t>
    </rPh>
    <phoneticPr fontId="37"/>
  </si>
  <si>
    <t>・IN.csvとMERGE_001.csvの各データ内の「識別項目（例：各ファイルを識別可能な情報）」と「紐付け項目（例：取引先コードなど）」は各列が一致となるようにしてください。（データを構成することができません）</t>
    <rPh sb="22" eb="23">
      <t>カク</t>
    </rPh>
    <rPh sb="26" eb="27">
      <t>ウチ</t>
    </rPh>
    <rPh sb="34" eb="35">
      <t>レイ</t>
    </rPh>
    <rPh sb="36" eb="37">
      <t>カク</t>
    </rPh>
    <rPh sb="42" eb="44">
      <t>シキベツ</t>
    </rPh>
    <rPh sb="44" eb="46">
      <t>カノウ</t>
    </rPh>
    <rPh sb="47" eb="49">
      <t>ジョウホウ</t>
    </rPh>
    <rPh sb="59" eb="60">
      <t>レイ</t>
    </rPh>
    <rPh sb="61" eb="64">
      <t>トリヒキサキ</t>
    </rPh>
    <rPh sb="72" eb="74">
      <t>カクレツ</t>
    </rPh>
    <rPh sb="75" eb="77">
      <t>イッチ</t>
    </rPh>
    <rPh sb="95" eb="97">
      <t>コウセイ</t>
    </rPh>
    <phoneticPr fontId="37"/>
  </si>
  <si>
    <t>・IN.csvに紐付け項目のレコードがなく、MERGE_001.csvに紐付け項目のレコードがある場合、請求書は作成されます。</t>
    <rPh sb="8" eb="9">
      <t>ヒモ</t>
    </rPh>
    <rPh sb="9" eb="10">
      <t>ツ</t>
    </rPh>
    <rPh sb="11" eb="13">
      <t>コウモク</t>
    </rPh>
    <rPh sb="36" eb="37">
      <t>ヒモ</t>
    </rPh>
    <rPh sb="37" eb="38">
      <t>ヅケ</t>
    </rPh>
    <rPh sb="39" eb="41">
      <t>コウモク</t>
    </rPh>
    <rPh sb="49" eb="51">
      <t>バアイ</t>
    </rPh>
    <rPh sb="52" eb="55">
      <t>セイキュウショ</t>
    </rPh>
    <rPh sb="56" eb="58">
      <t>サクセイ</t>
    </rPh>
    <phoneticPr fontId="37"/>
  </si>
  <si>
    <t>《補足資料》</t>
    <rPh sb="1" eb="3">
      <t>ホソク</t>
    </rPh>
    <rPh sb="3" eb="5">
      <t>シリョウ</t>
    </rPh>
    <phoneticPr fontId="37"/>
  </si>
  <si>
    <t>明細情報２-１</t>
  </si>
  <si>
    <t>口座情報１-a</t>
  </si>
  <si>
    <t>口座情報１-b</t>
  </si>
  <si>
    <t>口座情報１-c</t>
  </si>
  <si>
    <t>口座情報１-d</t>
  </si>
  <si>
    <t>MERGE_001.csv</t>
  </si>
  <si>
    <t>口座情報２-a</t>
  </si>
  <si>
    <t>口座情報２-b</t>
  </si>
  <si>
    <t>口座情報２-c</t>
  </si>
  <si>
    <t>（識別項目と紐付け項目の一致により、上記のデータ構成となります）</t>
    <rPh sb="1" eb="3">
      <t>シキベツ</t>
    </rPh>
    <rPh sb="3" eb="5">
      <t>コウモク</t>
    </rPh>
    <rPh sb="18" eb="20">
      <t>ジョウキ</t>
    </rPh>
    <rPh sb="24" eb="26">
      <t>コウセイ</t>
    </rPh>
    <phoneticPr fontId="37"/>
  </si>
  <si>
    <t>※IN.csvとMERGE_001.csvの「識別項目」と「紐付け項目」は各列が一致となるようにしてください。</t>
    <rPh sb="37" eb="38">
      <t>カク</t>
    </rPh>
    <rPh sb="40" eb="42">
      <t>イッチ</t>
    </rPh>
    <phoneticPr fontId="37"/>
  </si>
  <si>
    <t>9.区切り文字について</t>
    <rPh sb="2" eb="4">
      <t>クギ</t>
    </rPh>
    <rPh sb="5" eb="7">
      <t>モジ</t>
    </rPh>
    <phoneticPr fontId="37"/>
  </si>
  <si>
    <t>アップロード方法</t>
    <rPh sb="6" eb="8">
      <t>ホウホウ</t>
    </rPh>
    <phoneticPr fontId="37"/>
  </si>
  <si>
    <t>アップロードフォーマット
FTP機能・HULFT通信利用時</t>
    <rPh sb="16" eb="18">
      <t>キノウ</t>
    </rPh>
    <rPh sb="26" eb="28">
      <t>リヨウ</t>
    </rPh>
    <rPh sb="28" eb="29">
      <t>ジ</t>
    </rPh>
    <phoneticPr fontId="37"/>
  </si>
  <si>
    <t>区切り文字は「カンマ」が使用可能です。</t>
    <rPh sb="12" eb="14">
      <t>シヨウ</t>
    </rPh>
    <rPh sb="14" eb="16">
      <t>カノウ</t>
    </rPh>
    <phoneticPr fontId="37"/>
  </si>
  <si>
    <t>データ変換機能利用時</t>
    <rPh sb="3" eb="5">
      <t>ヘンカン</t>
    </rPh>
    <rPh sb="5" eb="7">
      <t>キノウ</t>
    </rPh>
    <rPh sb="7" eb="9">
      <t>リヨウ</t>
    </rPh>
    <rPh sb="9" eb="10">
      <t>ジ</t>
    </rPh>
    <phoneticPr fontId="37"/>
  </si>
  <si>
    <t>区切り文字は「カンマ」または「タブ」が使用可能です。</t>
    <rPh sb="19" eb="21">
      <t>シヨウ</t>
    </rPh>
    <rPh sb="21" eb="23">
      <t>カノウ</t>
    </rPh>
    <phoneticPr fontId="37"/>
  </si>
  <si>
    <t>10.拡張子について</t>
    <rPh sb="3" eb="6">
      <t>カクチョウシ</t>
    </rPh>
    <phoneticPr fontId="37"/>
  </si>
  <si>
    <t>「.csv」、「.txt」形式が使用可能です。</t>
    <rPh sb="16" eb="18">
      <t>シヨウ</t>
    </rPh>
    <rPh sb="18" eb="20">
      <t>カノウ</t>
    </rPh>
    <phoneticPr fontId="37"/>
  </si>
  <si>
    <t>(上記以外の形式ファイルをアップロードした場合、文字化けやエラーの原因となります。)</t>
    <rPh sb="1" eb="3">
      <t>ジョウキ</t>
    </rPh>
    <rPh sb="3" eb="5">
      <t>イガイ</t>
    </rPh>
    <rPh sb="6" eb="8">
      <t>ケイシキ</t>
    </rPh>
    <rPh sb="21" eb="23">
      <t>バアイ</t>
    </rPh>
    <rPh sb="24" eb="27">
      <t>モジバ</t>
    </rPh>
    <rPh sb="33" eb="35">
      <t>ゲンイン</t>
    </rPh>
    <phoneticPr fontId="37"/>
  </si>
  <si>
    <t>FTP機能利用時</t>
    <rPh sb="3" eb="5">
      <t>キノウ</t>
    </rPh>
    <rPh sb="5" eb="7">
      <t>リヨウ</t>
    </rPh>
    <rPh sb="7" eb="8">
      <t>ジ</t>
    </rPh>
    <phoneticPr fontId="37"/>
  </si>
  <si>
    <t>HULFT通信利用時</t>
    <rPh sb="5" eb="7">
      <t>ツウシン</t>
    </rPh>
    <rPh sb="7" eb="9">
      <t>リヨウ</t>
    </rPh>
    <rPh sb="9" eb="10">
      <t>トキ</t>
    </rPh>
    <phoneticPr fontId="37"/>
  </si>
  <si>
    <t>「.csv」、「.txt」形式が使用可能です。　　※複数ファイルの場合、「.csv」のみ。</t>
    <rPh sb="16" eb="18">
      <t>シヨウ</t>
    </rPh>
    <rPh sb="18" eb="20">
      <t>カノウ</t>
    </rPh>
    <phoneticPr fontId="37"/>
  </si>
  <si>
    <t>■ インフォマート社資料</t>
    <rPh sb="9" eb="10">
      <t>シャ</t>
    </rPh>
    <rPh sb="10" eb="12">
      <t>シリョウ</t>
    </rPh>
    <phoneticPr fontId="64"/>
  </si>
  <si>
    <t>名称</t>
    <rPh sb="0" eb="2">
      <t>メイショウ</t>
    </rPh>
    <phoneticPr fontId="3"/>
  </si>
  <si>
    <t>カスタム明細パターン</t>
    <rPh sb="4" eb="6">
      <t>メイサイ</t>
    </rPh>
    <phoneticPr fontId="37"/>
  </si>
  <si>
    <t>ID</t>
    <phoneticPr fontId="3"/>
  </si>
  <si>
    <t>日付</t>
    <rPh sb="0" eb="2">
      <t>ヒヅケ</t>
    </rPh>
    <phoneticPr fontId="3"/>
  </si>
  <si>
    <t>ブロック形式のファイル構成とは、1列目に識別子を持ちヘッダー情報が縦並びになるファイル構成です。</t>
    <rPh sb="4" eb="6">
      <t>ケイシキ</t>
    </rPh>
    <rPh sb="11" eb="13">
      <t>コウセイ</t>
    </rPh>
    <rPh sb="17" eb="19">
      <t>レツメ</t>
    </rPh>
    <rPh sb="20" eb="23">
      <t>シキベツシ</t>
    </rPh>
    <rPh sb="24" eb="25">
      <t>モ</t>
    </rPh>
    <rPh sb="30" eb="32">
      <t>ジョウホウ</t>
    </rPh>
    <rPh sb="33" eb="34">
      <t>タテ</t>
    </rPh>
    <rPh sb="34" eb="35">
      <t>ナラ</t>
    </rPh>
    <rPh sb="43" eb="45">
      <t>コウセイ</t>
    </rPh>
    <phoneticPr fontId="37"/>
  </si>
  <si>
    <t>おもて情報、明細情報等、それぞれのフィールドに対して識別子を定義し、</t>
    <rPh sb="3" eb="5">
      <t>ジョウホウ</t>
    </rPh>
    <rPh sb="6" eb="8">
      <t>メイサイ</t>
    </rPh>
    <rPh sb="8" eb="10">
      <t>ジョウホウ</t>
    </rPh>
    <rPh sb="10" eb="11">
      <t>トウ</t>
    </rPh>
    <rPh sb="23" eb="24">
      <t>タイ</t>
    </rPh>
    <rPh sb="26" eb="29">
      <t>シキベツシ</t>
    </rPh>
    <rPh sb="30" eb="32">
      <t>テイギ</t>
    </rPh>
    <phoneticPr fontId="37"/>
  </si>
  <si>
    <t>おもて情報の識別子が始まる際に新しい請求書として認識されます。</t>
    <rPh sb="3" eb="5">
      <t>ジョウホウ</t>
    </rPh>
    <rPh sb="6" eb="9">
      <t>シキベツシ</t>
    </rPh>
    <rPh sb="10" eb="11">
      <t>ハジ</t>
    </rPh>
    <rPh sb="13" eb="14">
      <t>サイ</t>
    </rPh>
    <rPh sb="15" eb="16">
      <t>アタラ</t>
    </rPh>
    <rPh sb="18" eb="21">
      <t>セイキュウショ</t>
    </rPh>
    <rPh sb="24" eb="26">
      <t>ニンシキ</t>
    </rPh>
    <phoneticPr fontId="37"/>
  </si>
  <si>
    <t>請求書番号</t>
  </si>
  <si>
    <t>発行先コード</t>
  </si>
  <si>
    <t>入金期限</t>
  </si>
  <si>
    <t>前回請求金額</t>
  </si>
  <si>
    <t>入金額</t>
  </si>
  <si>
    <t>調整金額</t>
  </si>
  <si>
    <t>繰越金額</t>
  </si>
  <si>
    <t>今回売上金額</t>
  </si>
  <si>
    <t>今回消費税額</t>
  </si>
  <si>
    <t>今回合計金額</t>
  </si>
  <si>
    <t>おもての請求金額</t>
  </si>
  <si>
    <t>A-001</t>
  </si>
  <si>
    <t>7月度お取引分</t>
  </si>
  <si>
    <t>明細日付</t>
  </si>
  <si>
    <t>明細番号</t>
  </si>
  <si>
    <t>請求金額</t>
  </si>
  <si>
    <t>小項目１</t>
  </si>
  <si>
    <t>小項目２</t>
  </si>
  <si>
    <t>エレコム ワイヤレスマウス（M―IR06DRBK）</t>
  </si>
  <si>
    <t>トータルサービス料金（TSC）メーター1</t>
  </si>
  <si>
    <t>トータルサービス料金（TSC）メーター2</t>
  </si>
  <si>
    <t>ミネラルウォーター</t>
  </si>
  <si>
    <t>切手代</t>
  </si>
  <si>
    <t>Acer ノートパソコン（TMP455M―F54DB3）</t>
  </si>
  <si>
    <t>店舗別明細</t>
  </si>
  <si>
    <t>エリア1&lt;S;12&gt;</t>
    <phoneticPr fontId="37"/>
  </si>
  <si>
    <t>店名&lt;S;11&gt;</t>
    <rPh sb="0" eb="2">
      <t>テンメイ</t>
    </rPh>
    <phoneticPr fontId="37"/>
  </si>
  <si>
    <t>商品名&lt;S;11&gt;</t>
    <rPh sb="0" eb="3">
      <t>ショウヒンメイ</t>
    </rPh>
    <phoneticPr fontId="37"/>
  </si>
  <si>
    <t>単価&lt;N;11&gt;</t>
    <rPh sb="0" eb="2">
      <t>タンカ</t>
    </rPh>
    <phoneticPr fontId="37"/>
  </si>
  <si>
    <t>数量&lt;N;11&gt;</t>
    <rPh sb="0" eb="2">
      <t>スウリョウ</t>
    </rPh>
    <phoneticPr fontId="37"/>
  </si>
  <si>
    <t>単位&lt;S;11&gt;</t>
    <rPh sb="0" eb="2">
      <t>タンイ</t>
    </rPh>
    <phoneticPr fontId="37"/>
  </si>
  <si>
    <t>税抜&lt;N;11&gt;</t>
    <rPh sb="0" eb="2">
      <t>ゼイヌキ</t>
    </rPh>
    <phoneticPr fontId="37"/>
  </si>
  <si>
    <t>消費税&lt;N;11&gt;</t>
    <rPh sb="0" eb="3">
      <t>ショウヒゼイ</t>
    </rPh>
    <phoneticPr fontId="37"/>
  </si>
  <si>
    <t>税込&lt;N;11&gt;</t>
    <rPh sb="0" eb="2">
      <t>ゼイコ</t>
    </rPh>
    <phoneticPr fontId="37"/>
  </si>
  <si>
    <t>新宿エリア</t>
  </si>
  <si>
    <t>A店</t>
  </si>
  <si>
    <t>商品名</t>
  </si>
  <si>
    <t>式</t>
  </si>
  <si>
    <t>B店</t>
  </si>
  <si>
    <t>C店</t>
  </si>
  <si>
    <t>渋谷エリア</t>
  </si>
  <si>
    <t>D店</t>
  </si>
  <si>
    <t>E店</t>
  </si>
  <si>
    <t>港区エリア</t>
  </si>
  <si>
    <t>F店</t>
  </si>
  <si>
    <t>G店</t>
  </si>
  <si>
    <t>H店</t>
  </si>
  <si>
    <t>A-002</t>
    <phoneticPr fontId="37"/>
  </si>
  <si>
    <t>振込先コード</t>
  </si>
  <si>
    <t>金融機関コード</t>
  </si>
  <si>
    <t>金融機関名</t>
  </si>
  <si>
    <t>金融機関名カナ</t>
  </si>
  <si>
    <t>支店コード</t>
  </si>
  <si>
    <t>支店名</t>
  </si>
  <si>
    <t>支店名カナ</t>
  </si>
  <si>
    <t>預金種別</t>
  </si>
  <si>
    <t>口座番号</t>
  </si>
  <si>
    <t>預金者名</t>
  </si>
  <si>
    <t>預金者名カナ</t>
  </si>
  <si>
    <t>店名&lt;S;30&gt;</t>
    <rPh sb="0" eb="2">
      <t>テンメイ</t>
    </rPh>
    <phoneticPr fontId="37"/>
  </si>
  <si>
    <t>税抜&lt;S;15&gt;</t>
    <rPh sb="0" eb="2">
      <t>ゼイヌキ</t>
    </rPh>
    <phoneticPr fontId="37"/>
  </si>
  <si>
    <t>消費税&lt;S;15&gt;</t>
    <rPh sb="0" eb="3">
      <t>ショウヒゼイ</t>
    </rPh>
    <phoneticPr fontId="37"/>
  </si>
  <si>
    <t>税込4&lt;N;15&gt;</t>
    <rPh sb="0" eb="2">
      <t>ゼイコ</t>
    </rPh>
    <phoneticPr fontId="37"/>
  </si>
  <si>
    <t>税率&lt;N;10&gt;</t>
    <rPh sb="0" eb="2">
      <t>ゼイリツ</t>
    </rPh>
    <phoneticPr fontId="37"/>
  </si>
  <si>
    <t>税区分&lt;S;15&gt;</t>
    <rPh sb="0" eb="3">
      <t>ゼイクブン</t>
    </rPh>
    <phoneticPr fontId="37"/>
  </si>
  <si>
    <t>A店</t>
    <rPh sb="1" eb="2">
      <t>テン</t>
    </rPh>
    <phoneticPr fontId="37"/>
  </si>
  <si>
    <t>B店</t>
    <rPh sb="1" eb="2">
      <t>テン</t>
    </rPh>
    <phoneticPr fontId="37"/>
  </si>
  <si>
    <t>C店</t>
    <rPh sb="1" eb="2">
      <t>テン</t>
    </rPh>
    <phoneticPr fontId="37"/>
  </si>
  <si>
    <t>備考</t>
    <rPh sb="0" eb="2">
      <t>ビコウ</t>
    </rPh>
    <phoneticPr fontId="3"/>
  </si>
  <si>
    <t>カスタム明細（店舗別集計等）についての説明となります。</t>
    <rPh sb="4" eb="6">
      <t>メイサイ</t>
    </rPh>
    <rPh sb="7" eb="9">
      <t>テンポ</t>
    </rPh>
    <rPh sb="9" eb="10">
      <t>ベツ</t>
    </rPh>
    <rPh sb="10" eb="12">
      <t>シュウケイ</t>
    </rPh>
    <rPh sb="12" eb="13">
      <t>ナド</t>
    </rPh>
    <rPh sb="19" eb="21">
      <t>セツメイ</t>
    </rPh>
    <phoneticPr fontId="37"/>
  </si>
  <si>
    <t>■概要</t>
    <rPh sb="1" eb="3">
      <t>ガイヨウ</t>
    </rPh>
    <phoneticPr fontId="37"/>
  </si>
  <si>
    <t>■前提条件・制限事項</t>
    <rPh sb="1" eb="3">
      <t>ゼンテイ</t>
    </rPh>
    <rPh sb="3" eb="5">
      <t>ジョウケン</t>
    </rPh>
    <rPh sb="6" eb="8">
      <t>セイゲン</t>
    </rPh>
    <rPh sb="8" eb="10">
      <t>ジコウ</t>
    </rPh>
    <phoneticPr fontId="37"/>
  </si>
  <si>
    <t>■機能詳細</t>
    <rPh sb="1" eb="3">
      <t>キノウ</t>
    </rPh>
    <rPh sb="3" eb="5">
      <t>ショウサイ</t>
    </rPh>
    <phoneticPr fontId="37"/>
  </si>
  <si>
    <t>1) カスタム明細名称</t>
    <rPh sb="7" eb="9">
      <t>メイサイ</t>
    </rPh>
    <rPh sb="9" eb="11">
      <t>メイショウ</t>
    </rPh>
    <phoneticPr fontId="37"/>
  </si>
  <si>
    <t>書式）</t>
    <rPh sb="0" eb="2">
      <t>ショシキ</t>
    </rPh>
    <phoneticPr fontId="37"/>
  </si>
  <si>
    <t>&lt;CN&gt;,カスタム明細名称</t>
    <rPh sb="9" eb="11">
      <t>メイサイ</t>
    </rPh>
    <rPh sb="11" eb="13">
      <t>メイショウ</t>
    </rPh>
    <phoneticPr fontId="37"/>
  </si>
  <si>
    <t>内容</t>
    <rPh sb="0" eb="2">
      <t>ナイヨウ</t>
    </rPh>
    <phoneticPr fontId="37"/>
  </si>
  <si>
    <t>カスタム明細を表す識別子です。&lt;CN&gt;固定になります。</t>
    <rPh sb="4" eb="6">
      <t>メイサイ</t>
    </rPh>
    <rPh sb="7" eb="8">
      <t>アラワ</t>
    </rPh>
    <rPh sb="9" eb="12">
      <t>シキベツシ</t>
    </rPh>
    <rPh sb="19" eb="21">
      <t>コテイ</t>
    </rPh>
    <phoneticPr fontId="37"/>
  </si>
  <si>
    <t>カスタム明細名称</t>
    <rPh sb="4" eb="6">
      <t>メイサイ</t>
    </rPh>
    <rPh sb="6" eb="8">
      <t>メイショウ</t>
    </rPh>
    <phoneticPr fontId="37"/>
  </si>
  <si>
    <t>カスタム明細の名称を指定します。最大8文字まで指定可能です。</t>
    <rPh sb="4" eb="6">
      <t>メイサイ</t>
    </rPh>
    <rPh sb="7" eb="9">
      <t>メイショウ</t>
    </rPh>
    <rPh sb="10" eb="12">
      <t>シテイ</t>
    </rPh>
    <rPh sb="16" eb="18">
      <t>サイダイ</t>
    </rPh>
    <rPh sb="19" eb="21">
      <t>モジ</t>
    </rPh>
    <rPh sb="23" eb="25">
      <t>シテイ</t>
    </rPh>
    <rPh sb="25" eb="27">
      <t>カノウ</t>
    </rPh>
    <phoneticPr fontId="37"/>
  </si>
  <si>
    <t>2) カスタム明細項目名</t>
    <rPh sb="7" eb="9">
      <t>メイサイ</t>
    </rPh>
    <rPh sb="9" eb="11">
      <t>コウモク</t>
    </rPh>
    <rPh sb="11" eb="12">
      <t>メイ</t>
    </rPh>
    <phoneticPr fontId="37"/>
  </si>
  <si>
    <t>&lt;CH&gt;,項目名&lt;データ型;列幅&gt;,項目名&lt;データ型;列幅&gt;,項目名&lt;データ型;列幅&gt;・・・</t>
    <rPh sb="5" eb="7">
      <t>コウモク</t>
    </rPh>
    <rPh sb="7" eb="8">
      <t>メイ</t>
    </rPh>
    <rPh sb="12" eb="13">
      <t>ガタ</t>
    </rPh>
    <rPh sb="14" eb="16">
      <t>レツハバ</t>
    </rPh>
    <rPh sb="18" eb="20">
      <t>コウモク</t>
    </rPh>
    <rPh sb="20" eb="21">
      <t>メイ</t>
    </rPh>
    <rPh sb="25" eb="26">
      <t>ガタ</t>
    </rPh>
    <rPh sb="27" eb="29">
      <t>レツハバ</t>
    </rPh>
    <phoneticPr fontId="37"/>
  </si>
  <si>
    <t>カスタム明細項目を表す識別子です。&lt;CH&gt;固定になります。</t>
    <rPh sb="4" eb="6">
      <t>メイサイ</t>
    </rPh>
    <rPh sb="6" eb="8">
      <t>コウモク</t>
    </rPh>
    <rPh sb="9" eb="10">
      <t>アラワ</t>
    </rPh>
    <rPh sb="11" eb="14">
      <t>シキベツシ</t>
    </rPh>
    <rPh sb="21" eb="23">
      <t>コテイ</t>
    </rPh>
    <phoneticPr fontId="37"/>
  </si>
  <si>
    <t>カスタム明細項目の名称を指定します。最大15文字まで指定可能です。</t>
    <rPh sb="4" eb="6">
      <t>メイサイ</t>
    </rPh>
    <rPh sb="6" eb="8">
      <t>コウモク</t>
    </rPh>
    <rPh sb="9" eb="11">
      <t>メイショウ</t>
    </rPh>
    <rPh sb="12" eb="14">
      <t>シテイ</t>
    </rPh>
    <rPh sb="18" eb="20">
      <t>サイダイ</t>
    </rPh>
    <rPh sb="22" eb="24">
      <t>モジ</t>
    </rPh>
    <rPh sb="26" eb="28">
      <t>シテイ</t>
    </rPh>
    <rPh sb="28" eb="30">
      <t>カノウ</t>
    </rPh>
    <phoneticPr fontId="37"/>
  </si>
  <si>
    <t>データ型</t>
    <rPh sb="3" eb="4">
      <t>ガタ</t>
    </rPh>
    <phoneticPr fontId="37"/>
  </si>
  <si>
    <t>データ型を以下の書式にて指定します。</t>
    <rPh sb="3" eb="4">
      <t>ガタ</t>
    </rPh>
    <rPh sb="5" eb="7">
      <t>イカ</t>
    </rPh>
    <rPh sb="8" eb="10">
      <t>ショシキ</t>
    </rPh>
    <rPh sb="12" eb="14">
      <t>シテイ</t>
    </rPh>
    <phoneticPr fontId="37"/>
  </si>
  <si>
    <t>N：数値　※Nに続けて1から3の整数を指定することで小数部桁数を定義することが出来ます。例）N2</t>
    <rPh sb="2" eb="4">
      <t>スウチ</t>
    </rPh>
    <rPh sb="8" eb="9">
      <t>ツヅ</t>
    </rPh>
    <rPh sb="16" eb="18">
      <t>セイスウ</t>
    </rPh>
    <rPh sb="19" eb="21">
      <t>シテイ</t>
    </rPh>
    <rPh sb="26" eb="29">
      <t>ショウスウブ</t>
    </rPh>
    <rPh sb="29" eb="31">
      <t>ケタスウ</t>
    </rPh>
    <rPh sb="32" eb="34">
      <t>テイギ</t>
    </rPh>
    <rPh sb="39" eb="41">
      <t>デキ</t>
    </rPh>
    <rPh sb="44" eb="45">
      <t>レイ</t>
    </rPh>
    <phoneticPr fontId="37"/>
  </si>
  <si>
    <t>列幅</t>
    <rPh sb="0" eb="2">
      <t>レツハバ</t>
    </rPh>
    <phoneticPr fontId="37"/>
  </si>
  <si>
    <t>パーセントで列幅を指定します。各項目の列幅の合計が100%になるように指定して下さい。</t>
    <rPh sb="6" eb="8">
      <t>レツハバ</t>
    </rPh>
    <rPh sb="9" eb="11">
      <t>シテイ</t>
    </rPh>
    <rPh sb="15" eb="16">
      <t>カク</t>
    </rPh>
    <rPh sb="16" eb="18">
      <t>コウモク</t>
    </rPh>
    <rPh sb="19" eb="21">
      <t>レツハバ</t>
    </rPh>
    <rPh sb="22" eb="24">
      <t>ゴウケイ</t>
    </rPh>
    <rPh sb="35" eb="37">
      <t>シテイ</t>
    </rPh>
    <rPh sb="39" eb="40">
      <t>クダ</t>
    </rPh>
    <phoneticPr fontId="37"/>
  </si>
  <si>
    <t>3) カスタム明細項目データ</t>
    <rPh sb="7" eb="9">
      <t>メイサイ</t>
    </rPh>
    <rPh sb="9" eb="11">
      <t>コウモク</t>
    </rPh>
    <phoneticPr fontId="37"/>
  </si>
  <si>
    <t>&lt;CD&gt;,項目データ,項目データ,項目データ・・・</t>
    <rPh sb="5" eb="7">
      <t>コウモク</t>
    </rPh>
    <rPh sb="11" eb="13">
      <t>コウモク</t>
    </rPh>
    <rPh sb="17" eb="19">
      <t>コウモク</t>
    </rPh>
    <phoneticPr fontId="37"/>
  </si>
  <si>
    <t>カスタム明細データを表す識別子です。&lt;CD&gt;固定になります。</t>
    <rPh sb="4" eb="6">
      <t>メイサイ</t>
    </rPh>
    <rPh sb="10" eb="11">
      <t>アラワ</t>
    </rPh>
    <rPh sb="12" eb="15">
      <t>シキベツシ</t>
    </rPh>
    <rPh sb="22" eb="24">
      <t>コテイ</t>
    </rPh>
    <phoneticPr fontId="37"/>
  </si>
  <si>
    <t>項目データ</t>
    <rPh sb="0" eb="2">
      <t>コウモク</t>
    </rPh>
    <phoneticPr fontId="37"/>
  </si>
  <si>
    <t>カスタム明細データを指定します。「カスタム明細項目名」で定義したデータ型により最大桁数が異なります。</t>
    <rPh sb="4" eb="6">
      <t>メイサイ</t>
    </rPh>
    <rPh sb="10" eb="12">
      <t>シテイ</t>
    </rPh>
    <rPh sb="21" eb="23">
      <t>メイサイ</t>
    </rPh>
    <rPh sb="23" eb="25">
      <t>コウモク</t>
    </rPh>
    <rPh sb="25" eb="26">
      <t>メイ</t>
    </rPh>
    <rPh sb="28" eb="30">
      <t>テイギ</t>
    </rPh>
    <rPh sb="35" eb="36">
      <t>ガタ</t>
    </rPh>
    <rPh sb="39" eb="41">
      <t>サイダイ</t>
    </rPh>
    <rPh sb="41" eb="43">
      <t>ケタスウ</t>
    </rPh>
    <rPh sb="44" eb="45">
      <t>コト</t>
    </rPh>
    <phoneticPr fontId="37"/>
  </si>
  <si>
    <t>50文字</t>
    <rPh sb="2" eb="4">
      <t>モジ</t>
    </rPh>
    <phoneticPr fontId="37"/>
  </si>
  <si>
    <t>N（数値）</t>
    <rPh sb="2" eb="4">
      <t>スウチ</t>
    </rPh>
    <phoneticPr fontId="37"/>
  </si>
  <si>
    <t>整数部13桁、小数部3桁</t>
    <rPh sb="0" eb="2">
      <t>セイスウ</t>
    </rPh>
    <rPh sb="2" eb="3">
      <t>ブ</t>
    </rPh>
    <rPh sb="5" eb="6">
      <t>ケタ</t>
    </rPh>
    <rPh sb="7" eb="10">
      <t>ショウスウブ</t>
    </rPh>
    <rPh sb="11" eb="12">
      <t>ケタ</t>
    </rPh>
    <phoneticPr fontId="37"/>
  </si>
  <si>
    <t>■CSVファイルイメージ（カスタム明細付き）</t>
    <rPh sb="17" eb="19">
      <t>メイサイ</t>
    </rPh>
    <rPh sb="19" eb="20">
      <t>ツ</t>
    </rPh>
    <phoneticPr fontId="37"/>
  </si>
  <si>
    <t xml:space="preserve">条件別販手販協.計算条件（CALC_TYPE）割戻率（rebate_rate）、割戻額（rebate_amt）から判断して設定する。
 計算条件が 10 or 20 or 30
　かつ
 割戻率が NULL でない場合、①
 計算条件が 10 or 20 or 30
　かつ
 割戻額が NULL でない場合、②
 上記以外の場合 ③
</t>
    <rPh sb="42" eb="43">
      <t>ガク</t>
    </rPh>
    <rPh sb="57" eb="59">
      <t>ハンダン</t>
    </rPh>
    <rPh sb="61" eb="63">
      <t>セッテイ</t>
    </rPh>
    <rPh sb="107" eb="109">
      <t>バアイ</t>
    </rPh>
    <rPh sb="141" eb="142">
      <t>ガク</t>
    </rPh>
    <rPh sb="158" eb="160">
      <t>ジョウキ</t>
    </rPh>
    <rPh sb="160" eb="162">
      <t>イガイ</t>
    </rPh>
    <rPh sb="163" eb="165">
      <t>バアイ</t>
    </rPh>
    <phoneticPr fontId="36"/>
  </si>
  <si>
    <t>■構成</t>
    <rPh sb="1" eb="3">
      <t>コウセイ</t>
    </rPh>
    <phoneticPr fontId="69"/>
  </si>
  <si>
    <t>■出力するデータの構成</t>
    <rPh sb="1" eb="3">
      <t>シュツリョク</t>
    </rPh>
    <rPh sb="9" eb="11">
      <t>コウセイ</t>
    </rPh>
    <phoneticPr fontId="69"/>
  </si>
  <si>
    <t>出力ファイルは下記の構成となる。</t>
    <rPh sb="0" eb="2">
      <t>シュツリョク</t>
    </rPh>
    <rPh sb="7" eb="9">
      <t>カキ</t>
    </rPh>
    <rPh sb="10" eb="12">
      <t>コウセイ</t>
    </rPh>
    <phoneticPr fontId="69"/>
  </si>
  <si>
    <t>① ヘッダー部（通知書のおもて） の構成</t>
    <rPh sb="18" eb="20">
      <t>コウセイ</t>
    </rPh>
    <phoneticPr fontId="69"/>
  </si>
  <si>
    <t>② 明細部 の構成</t>
    <rPh sb="7" eb="9">
      <t>コウセイ</t>
    </rPh>
    <phoneticPr fontId="69"/>
  </si>
  <si>
    <t>③ 設置先別明細 の構成</t>
    <rPh sb="2" eb="4">
      <t>セッチ</t>
    </rPh>
    <rPh sb="4" eb="5">
      <t>サキ</t>
    </rPh>
    <rPh sb="5" eb="6">
      <t>ベツ</t>
    </rPh>
    <rPh sb="6" eb="8">
      <t>メイサイ</t>
    </rPh>
    <rPh sb="10" eb="12">
      <t>コウセイ</t>
    </rPh>
    <phoneticPr fontId="69"/>
  </si>
  <si>
    <t>　　Ａ．送付先情報（支払先情報）</t>
    <rPh sb="4" eb="6">
      <t>ソウフ</t>
    </rPh>
    <rPh sb="6" eb="7">
      <t>サキ</t>
    </rPh>
    <rPh sb="7" eb="9">
      <t>ジョウホウ</t>
    </rPh>
    <rPh sb="10" eb="12">
      <t>シハライ</t>
    </rPh>
    <rPh sb="12" eb="13">
      <t>サキ</t>
    </rPh>
    <rPh sb="13" eb="15">
      <t>ジョウホウ</t>
    </rPh>
    <phoneticPr fontId="69"/>
  </si>
  <si>
    <t>　　Ｆ．販売実績計　（支払先、設置先、品目、単価、税金コード別）</t>
    <rPh sb="8" eb="9">
      <t>ケイ</t>
    </rPh>
    <rPh sb="11" eb="13">
      <t>シハライ</t>
    </rPh>
    <rPh sb="13" eb="14">
      <t>サキ</t>
    </rPh>
    <rPh sb="15" eb="17">
      <t>セッチ</t>
    </rPh>
    <rPh sb="17" eb="18">
      <t>サキ</t>
    </rPh>
    <rPh sb="19" eb="21">
      <t>ヒンモク</t>
    </rPh>
    <rPh sb="25" eb="27">
      <t>ゼイキン</t>
    </rPh>
    <rPh sb="30" eb="31">
      <t>ベツ</t>
    </rPh>
    <phoneticPr fontId="69"/>
  </si>
  <si>
    <t>　　Ｇ．カスタム明細タイトル（＝設置先別明細）</t>
    <rPh sb="8" eb="10">
      <t>メイサイ</t>
    </rPh>
    <rPh sb="16" eb="18">
      <t>セッチ</t>
    </rPh>
    <rPh sb="18" eb="19">
      <t>サキ</t>
    </rPh>
    <rPh sb="19" eb="20">
      <t>ベツ</t>
    </rPh>
    <rPh sb="20" eb="22">
      <t>メイサイ</t>
    </rPh>
    <phoneticPr fontId="69"/>
  </si>
  <si>
    <t>①</t>
    <phoneticPr fontId="69"/>
  </si>
  <si>
    <t>ヘッダー部（通知書のおもて）</t>
    <rPh sb="4" eb="5">
      <t>ブ</t>
    </rPh>
    <phoneticPr fontId="69"/>
  </si>
  <si>
    <t>　　Ｂ．送付元情報（伊藤園　問合せ担当拠点情報）</t>
    <rPh sb="4" eb="6">
      <t>ソウフ</t>
    </rPh>
    <rPh sb="6" eb="7">
      <t>モト</t>
    </rPh>
    <rPh sb="7" eb="9">
      <t>ジョウホウ</t>
    </rPh>
    <rPh sb="10" eb="13">
      <t>イトウエン</t>
    </rPh>
    <rPh sb="14" eb="16">
      <t>トイアワ</t>
    </rPh>
    <rPh sb="17" eb="19">
      <t>タントウ</t>
    </rPh>
    <rPh sb="19" eb="21">
      <t>キョテン</t>
    </rPh>
    <rPh sb="21" eb="23">
      <t>ジョウホウ</t>
    </rPh>
    <phoneticPr fontId="69"/>
  </si>
  <si>
    <t>　　Ｈ．カスタム明細ヘッダ　（＝項目名&lt;型;サイズ&gt;）</t>
    <rPh sb="8" eb="10">
      <t>メイサイ</t>
    </rPh>
    <rPh sb="16" eb="18">
      <t>コウモク</t>
    </rPh>
    <rPh sb="18" eb="19">
      <t>メイ</t>
    </rPh>
    <rPh sb="20" eb="21">
      <t>カタ</t>
    </rPh>
    <phoneticPr fontId="69"/>
  </si>
  <si>
    <t>②</t>
    <phoneticPr fontId="69"/>
  </si>
  <si>
    <t>明細部</t>
    <rPh sb="0" eb="2">
      <t>メイサイ</t>
    </rPh>
    <rPh sb="2" eb="3">
      <t>ブ</t>
    </rPh>
    <phoneticPr fontId="69"/>
  </si>
  <si>
    <t>　　Ｃ．手数料支払金額（送付先別の総計）</t>
    <rPh sb="4" eb="7">
      <t>テスウリョウ</t>
    </rPh>
    <rPh sb="7" eb="9">
      <t>シハライ</t>
    </rPh>
    <rPh sb="9" eb="11">
      <t>キンガク</t>
    </rPh>
    <phoneticPr fontId="69"/>
  </si>
  <si>
    <t>　　Ｉ．設置先名　（支払先、設置先別）</t>
    <rPh sb="4" eb="6">
      <t>セッチ</t>
    </rPh>
    <rPh sb="6" eb="7">
      <t>サキ</t>
    </rPh>
    <rPh sb="7" eb="8">
      <t>メイ</t>
    </rPh>
    <phoneticPr fontId="69"/>
  </si>
  <si>
    <t>③</t>
    <phoneticPr fontId="69"/>
  </si>
  <si>
    <t>設置先別明細（カスタム明細部）</t>
    <rPh sb="0" eb="2">
      <t>セッチ</t>
    </rPh>
    <rPh sb="2" eb="3">
      <t>サキ</t>
    </rPh>
    <rPh sb="3" eb="4">
      <t>ベツ</t>
    </rPh>
    <rPh sb="4" eb="6">
      <t>メイサイ</t>
    </rPh>
    <rPh sb="11" eb="13">
      <t>メイサイ</t>
    </rPh>
    <rPh sb="13" eb="14">
      <t>ブ</t>
    </rPh>
    <phoneticPr fontId="69"/>
  </si>
  <si>
    <t>　　Ｄ．販売実績の数量/金額（送付先の総計）※税金コード別には分けて集計しない</t>
    <rPh sb="4" eb="6">
      <t>ハンバイ</t>
    </rPh>
    <rPh sb="6" eb="8">
      <t>ジッセキ</t>
    </rPh>
    <rPh sb="9" eb="11">
      <t>スウリョウ</t>
    </rPh>
    <rPh sb="12" eb="14">
      <t>キンガク</t>
    </rPh>
    <rPh sb="15" eb="17">
      <t>ソウフ</t>
    </rPh>
    <rPh sb="17" eb="18">
      <t>サキ</t>
    </rPh>
    <rPh sb="19" eb="21">
      <t>ソウケイ</t>
    </rPh>
    <rPh sb="23" eb="25">
      <t>ゼイキン</t>
    </rPh>
    <rPh sb="28" eb="29">
      <t>ベツ</t>
    </rPh>
    <rPh sb="31" eb="32">
      <t>ワ</t>
    </rPh>
    <rPh sb="34" eb="36">
      <t>シュウケイ</t>
    </rPh>
    <phoneticPr fontId="69"/>
  </si>
  <si>
    <t>　　Ｊ．販売実績計　（支払先、設置先、計算条件別）</t>
    <rPh sb="8" eb="9">
      <t>ケイ</t>
    </rPh>
    <rPh sb="11" eb="13">
      <t>シハライ</t>
    </rPh>
    <rPh sb="13" eb="14">
      <t>サキ</t>
    </rPh>
    <rPh sb="15" eb="17">
      <t>セッチ</t>
    </rPh>
    <rPh sb="17" eb="18">
      <t>サキ</t>
    </rPh>
    <rPh sb="19" eb="21">
      <t>ケイサン</t>
    </rPh>
    <rPh sb="21" eb="23">
      <t>ジョウケン</t>
    </rPh>
    <rPh sb="23" eb="24">
      <t>ベツ</t>
    </rPh>
    <phoneticPr fontId="69"/>
  </si>
  <si>
    <t>　　Ｅ．備考</t>
    <rPh sb="4" eb="6">
      <t>ビコウ</t>
    </rPh>
    <phoneticPr fontId="69"/>
  </si>
  <si>
    <t>　　Ｋ．小計　（支払先、設置先、条件別）  ※売価別条件、容器別条件の場合のみ出力</t>
    <rPh sb="4" eb="6">
      <t>ショウケイ</t>
    </rPh>
    <rPh sb="8" eb="10">
      <t>シハライ</t>
    </rPh>
    <rPh sb="10" eb="11">
      <t>サキ</t>
    </rPh>
    <rPh sb="12" eb="14">
      <t>セッチ</t>
    </rPh>
    <rPh sb="14" eb="15">
      <t>サキ</t>
    </rPh>
    <rPh sb="16" eb="18">
      <t>ジョウケン</t>
    </rPh>
    <rPh sb="18" eb="19">
      <t>ベツ</t>
    </rPh>
    <rPh sb="23" eb="25">
      <t>バイカ</t>
    </rPh>
    <rPh sb="25" eb="26">
      <t>ベツ</t>
    </rPh>
    <rPh sb="26" eb="28">
      <t>ジョウケン</t>
    </rPh>
    <rPh sb="29" eb="31">
      <t>ヨウキ</t>
    </rPh>
    <rPh sb="31" eb="32">
      <t>ベツ</t>
    </rPh>
    <rPh sb="32" eb="34">
      <t>ジョウケン</t>
    </rPh>
    <rPh sb="35" eb="37">
      <t>バアイ</t>
    </rPh>
    <rPh sb="39" eb="41">
      <t>シュツリョク</t>
    </rPh>
    <phoneticPr fontId="69"/>
  </si>
  <si>
    <t>　　Ｌ．合計　（支払先、設置先別）</t>
    <rPh sb="4" eb="6">
      <t>ゴウケイ</t>
    </rPh>
    <rPh sb="8" eb="10">
      <t>シハライ</t>
    </rPh>
    <rPh sb="10" eb="11">
      <t>サキ</t>
    </rPh>
    <rPh sb="12" eb="14">
      <t>セッチ</t>
    </rPh>
    <rPh sb="14" eb="15">
      <t>サキ</t>
    </rPh>
    <rPh sb="15" eb="16">
      <t>ベツ</t>
    </rPh>
    <phoneticPr fontId="69"/>
  </si>
  <si>
    <t>■インフォマートにデータ連携したあとの 帳票出力イメージ</t>
    <rPh sb="12" eb="14">
      <t>レンケイ</t>
    </rPh>
    <rPh sb="20" eb="22">
      <t>チョウヒョウ</t>
    </rPh>
    <rPh sb="22" eb="24">
      <t>シュツリョク</t>
    </rPh>
    <phoneticPr fontId="69"/>
  </si>
  <si>
    <t>■出力するデータの構成イメージ</t>
    <rPh sb="1" eb="3">
      <t>シュツリョク</t>
    </rPh>
    <rPh sb="9" eb="11">
      <t>コウセイ</t>
    </rPh>
    <phoneticPr fontId="69"/>
  </si>
  <si>
    <t>①</t>
    <phoneticPr fontId="69"/>
  </si>
  <si>
    <t>ヘッダー部（通知書のおもて）</t>
    <rPh sb="4" eb="5">
      <t>ブ</t>
    </rPh>
    <rPh sb="6" eb="9">
      <t>ツウチショ</t>
    </rPh>
    <phoneticPr fontId="69"/>
  </si>
  <si>
    <t>②</t>
    <phoneticPr fontId="69"/>
  </si>
  <si>
    <t>③</t>
    <phoneticPr fontId="69"/>
  </si>
  <si>
    <t>カスタム明細部</t>
    <rPh sb="4" eb="6">
      <t>メイサイ</t>
    </rPh>
    <rPh sb="6" eb="7">
      <t>ブ</t>
    </rPh>
    <phoneticPr fontId="69"/>
  </si>
  <si>
    <t>電気代合計　税抜</t>
  </si>
  <si>
    <t>単価</t>
    <rPh sb="0" eb="2">
      <t>タンカ</t>
    </rPh>
    <phoneticPr fontId="69"/>
  </si>
  <si>
    <t>株式会社仕入先１</t>
    <rPh sb="4" eb="6">
      <t>シイレ</t>
    </rPh>
    <rPh sb="6" eb="7">
      <t>サキ</t>
    </rPh>
    <phoneticPr fontId="69"/>
  </si>
  <si>
    <t>176-XXXX</t>
  </si>
  <si>
    <t>177-XXXX</t>
  </si>
  <si>
    <t>800XXX270</t>
  </si>
  <si>
    <t>合計</t>
    <rPh sb="0" eb="2">
      <t>ゴウケイ</t>
    </rPh>
    <phoneticPr fontId="69"/>
  </si>
  <si>
    <t>小計</t>
    <rPh sb="0" eb="2">
      <t>ショウケイ</t>
    </rPh>
    <phoneticPr fontId="69"/>
  </si>
  <si>
    <t>外税と内税のファイルを分けて作成するため、パラメータで制御する。
パラメータと 項目AG.電気代等合計　税抜　が0円と0円以外の場合で場合分けする</t>
    <rPh sb="0" eb="1">
      <t>ソト</t>
    </rPh>
    <rPh sb="1" eb="2">
      <t>ゼイ</t>
    </rPh>
    <rPh sb="3" eb="5">
      <t>ウチゼイ</t>
    </rPh>
    <rPh sb="11" eb="12">
      <t>ワ</t>
    </rPh>
    <rPh sb="14" eb="16">
      <t>サクセイ</t>
    </rPh>
    <rPh sb="27" eb="29">
      <t>セイギョ</t>
    </rPh>
    <rPh sb="41" eb="43">
      <t>コウモク</t>
    </rPh>
    <rPh sb="58" eb="59">
      <t>エン</t>
    </rPh>
    <rPh sb="61" eb="62">
      <t>エン</t>
    </rPh>
    <rPh sb="62" eb="64">
      <t>イガイ</t>
    </rPh>
    <rPh sb="65" eb="67">
      <t>バアイ</t>
    </rPh>
    <rPh sb="68" eb="70">
      <t>バアイ</t>
    </rPh>
    <rPh sb="70" eb="71">
      <t>ワ</t>
    </rPh>
    <phoneticPr fontId="36"/>
  </si>
  <si>
    <t xml:space="preserve">①0
②右記参照
</t>
    <rPh sb="4" eb="6">
      <t>ウキ</t>
    </rPh>
    <rPh sb="6" eb="8">
      <t>サンショウ</t>
    </rPh>
    <phoneticPr fontId="69"/>
  </si>
  <si>
    <t>① 0
② 設置先別明細の D.販売本数 の 計</t>
    <rPh sb="16" eb="18">
      <t>ハンバイ</t>
    </rPh>
    <rPh sb="18" eb="20">
      <t>ホンスウ</t>
    </rPh>
    <rPh sb="23" eb="24">
      <t>ケイ</t>
    </rPh>
    <phoneticPr fontId="36"/>
  </si>
  <si>
    <t>設置先別明細の C.売価／容器 ＝"合計" の支払先別の計
項目AJ.「お支払金額　税込」が0以下の場合、①
①以外の場合、②</t>
    <rPh sb="18" eb="20">
      <t>ゴウケイ</t>
    </rPh>
    <rPh sb="57" eb="59">
      <t>イガイ</t>
    </rPh>
    <rPh sb="60" eb="62">
      <t>バアイ</t>
    </rPh>
    <phoneticPr fontId="36"/>
  </si>
  <si>
    <t>① 0
② 設置先別明細の E.販売金額（税込） の計</t>
    <rPh sb="6" eb="8">
      <t>セッチ</t>
    </rPh>
    <rPh sb="8" eb="9">
      <t>サキ</t>
    </rPh>
    <rPh sb="9" eb="10">
      <t>ベツ</t>
    </rPh>
    <rPh sb="10" eb="12">
      <t>メイサイ</t>
    </rPh>
    <rPh sb="21" eb="23">
      <t>ゼイコ</t>
    </rPh>
    <phoneticPr fontId="36"/>
  </si>
  <si>
    <t>① 0
② 設置先別明細の H.販売手数料（税抜）の計
③ 設置先別明細の J.販売手数料（税込）の計</t>
    <rPh sb="6" eb="8">
      <t>セッチ</t>
    </rPh>
    <rPh sb="8" eb="9">
      <t>サキ</t>
    </rPh>
    <rPh sb="9" eb="10">
      <t>ベツ</t>
    </rPh>
    <rPh sb="10" eb="12">
      <t>メイサイ</t>
    </rPh>
    <rPh sb="26" eb="27">
      <t>ケイ</t>
    </rPh>
    <rPh sb="46" eb="48">
      <t>ゼイコ</t>
    </rPh>
    <phoneticPr fontId="36"/>
  </si>
  <si>
    <t>① 0
② 設置先別明細の H.販売手数料（税抜）の計
③ 設置先別明細の H.販売手数料（税込）の計</t>
    <rPh sb="26" eb="27">
      <t>ケイ</t>
    </rPh>
    <rPh sb="47" eb="48">
      <t>コ</t>
    </rPh>
    <phoneticPr fontId="36"/>
  </si>
  <si>
    <t>外税且つ0より大きい場合、①
内税且つ0より大きい場合、②
0以下の場合、0</t>
    <rPh sb="2" eb="3">
      <t>カ</t>
    </rPh>
    <rPh sb="7" eb="8">
      <t>オオ</t>
    </rPh>
    <rPh sb="15" eb="17">
      <t>ウチゼイ</t>
    </rPh>
    <rPh sb="17" eb="18">
      <t>カ</t>
    </rPh>
    <rPh sb="22" eb="23">
      <t>オオ</t>
    </rPh>
    <rPh sb="25" eb="27">
      <t>バアイ</t>
    </rPh>
    <rPh sb="31" eb="33">
      <t>イカ</t>
    </rPh>
    <rPh sb="34" eb="36">
      <t>バアイ</t>
    </rPh>
    <phoneticPr fontId="36"/>
  </si>
  <si>
    <t>設置先別明細の C.売価／容器 ＝"合計" の支払先別の計
項目AJ.「お支払金額　税込」が0以下の場合、①
①以外の場合、②</t>
    <phoneticPr fontId="36"/>
  </si>
  <si>
    <t>Ａ．送付先情報</t>
    <phoneticPr fontId="69"/>
  </si>
  <si>
    <t>Ａ．送付先情報</t>
    <phoneticPr fontId="36"/>
  </si>
  <si>
    <t>会社名</t>
    <rPh sb="0" eb="3">
      <t>カイシャメイ</t>
    </rPh>
    <phoneticPr fontId="69"/>
  </si>
  <si>
    <t>SCSK 阿部 直樹</t>
    <rPh sb="5" eb="7">
      <t>アベ</t>
    </rPh>
    <rPh sb="8" eb="10">
      <t>ナオキ</t>
    </rPh>
    <phoneticPr fontId="3"/>
  </si>
  <si>
    <t>Issue 1.1</t>
    <phoneticPr fontId="3"/>
  </si>
  <si>
    <t>会社名</t>
    <phoneticPr fontId="3"/>
  </si>
  <si>
    <t>会社名</t>
    <phoneticPr fontId="3"/>
  </si>
  <si>
    <t>Issue 1.2</t>
    <phoneticPr fontId="3"/>
  </si>
  <si>
    <t>E_本稼動_16843</t>
    <phoneticPr fontId="3"/>
  </si>
  <si>
    <t>E_本稼動_16843（本番障害対応）</t>
    <rPh sb="12" eb="13">
      <t>ホン</t>
    </rPh>
    <rPh sb="13" eb="14">
      <t>バン</t>
    </rPh>
    <rPh sb="14" eb="16">
      <t>ショウガイ</t>
    </rPh>
    <rPh sb="16" eb="18">
      <t>タイオウ</t>
    </rPh>
    <phoneticPr fontId="3"/>
  </si>
  <si>
    <t>販売手数料　税抜</t>
    <phoneticPr fontId="69"/>
  </si>
  <si>
    <t>電気代等合計　税抜</t>
    <phoneticPr fontId="36"/>
  </si>
  <si>
    <t>消費税</t>
    <phoneticPr fontId="36"/>
  </si>
  <si>
    <t>振込手数料　税込</t>
    <phoneticPr fontId="69"/>
  </si>
  <si>
    <t>お支払金額　税込</t>
    <phoneticPr fontId="36"/>
  </si>
  <si>
    <t>おもての通知金額</t>
    <phoneticPr fontId="69"/>
  </si>
  <si>
    <t>SCSK 吉川 啓介</t>
    <rPh sb="5" eb="7">
      <t>ヨシカワ</t>
    </rPh>
    <rPh sb="8" eb="10">
      <t>ケイスケ</t>
    </rPh>
    <phoneticPr fontId="3"/>
  </si>
  <si>
    <t>Issue 1.3</t>
    <phoneticPr fontId="3"/>
  </si>
  <si>
    <t>E_本稼動_17220</t>
    <phoneticPr fontId="3"/>
  </si>
  <si>
    <t>対象期間開始日</t>
    <rPh sb="0" eb="2">
      <t>タイショウ</t>
    </rPh>
    <rPh sb="2" eb="4">
      <t>キカン</t>
    </rPh>
    <rPh sb="4" eb="7">
      <t>カイシビ</t>
    </rPh>
    <phoneticPr fontId="3"/>
  </si>
  <si>
    <t>対象期間終了日</t>
    <rPh sb="0" eb="2">
      <t>タイショウ</t>
    </rPh>
    <rPh sb="2" eb="4">
      <t>キカン</t>
    </rPh>
    <rPh sb="4" eb="7">
      <t>シュウリョウビ</t>
    </rPh>
    <phoneticPr fontId="3"/>
  </si>
  <si>
    <r>
      <t>販売実績明細の</t>
    </r>
    <r>
      <rPr>
        <strike/>
        <sz val="14"/>
        <rFont val="ＭＳ ゴシック"/>
        <family val="3"/>
        <charset val="128"/>
      </rPr>
      <t xml:space="preserve">売上金額(sale_amount)
</t>
    </r>
    <r>
      <rPr>
        <sz val="14"/>
        <rFont val="ＭＳ ゴシック"/>
        <family val="3"/>
        <charset val="128"/>
      </rPr>
      <t>本体金額(pure_amount)+消費税金額(tax_amount)
の合計</t>
    </r>
    <rPh sb="4" eb="6">
      <t>メイサイ</t>
    </rPh>
    <rPh sb="25" eb="27">
      <t>ホンタイ</t>
    </rPh>
    <rPh sb="27" eb="29">
      <t>キンガク</t>
    </rPh>
    <rPh sb="43" eb="46">
      <t>ショウヒゼイ</t>
    </rPh>
    <rPh sb="46" eb="48">
      <t>キンガク</t>
    </rPh>
    <rPh sb="62" eb="64">
      <t>ゴウケイ</t>
    </rPh>
    <phoneticPr fontId="36"/>
  </si>
  <si>
    <r>
      <rPr>
        <strike/>
        <sz val="14"/>
        <rFont val="ＭＳ ゴシック"/>
        <family val="3"/>
        <charset val="128"/>
      </rPr>
      <t>ブランク</t>
    </r>
    <r>
      <rPr>
        <sz val="14"/>
        <rFont val="ＭＳ ゴシック"/>
        <family val="3"/>
        <charset val="128"/>
      </rPr>
      <t xml:space="preserve">
項目B.と同じ</t>
    </r>
    <rPh sb="5" eb="7">
      <t>コウモク</t>
    </rPh>
    <rPh sb="10" eb="11">
      <t>オナ</t>
    </rPh>
    <phoneticPr fontId="36"/>
  </si>
  <si>
    <r>
      <rPr>
        <strike/>
        <sz val="14"/>
        <rFont val="ＭＳ ゴシック"/>
        <family val="3"/>
        <charset val="128"/>
      </rPr>
      <t xml:space="preserve">設置先別明細の C.売価／容器 が以下の3つ以外の支払先別の計
　"電気代" or "小計" or "合計"
</t>
    </r>
    <r>
      <rPr>
        <sz val="14"/>
        <rFont val="ＭＳ ゴシック"/>
        <family val="3"/>
        <charset val="128"/>
      </rPr>
      <t>設置先別明細の C.売価／容器 が以下の支払先別の計
　"売価別" or "容器別" or "一律条件" or "定額条件"
項目AJ.「お支払金額　税込」が0以下の場合、①
①以外且つ外税の場合、②
①以外且つ内税の場合、③</t>
    </r>
    <rPh sb="17" eb="19">
      <t>イカ</t>
    </rPh>
    <rPh sb="22" eb="24">
      <t>イガイ</t>
    </rPh>
    <rPh sb="43" eb="45">
      <t>ショウケイ</t>
    </rPh>
    <rPh sb="51" eb="53">
      <t>ゴウケイ</t>
    </rPh>
    <rPh sb="84" eb="86">
      <t>バイカ</t>
    </rPh>
    <rPh sb="86" eb="87">
      <t>ベツ</t>
    </rPh>
    <rPh sb="93" eb="95">
      <t>ヨウキ</t>
    </rPh>
    <rPh sb="95" eb="96">
      <t>ベツ</t>
    </rPh>
    <rPh sb="102" eb="104">
      <t>イチリツ</t>
    </rPh>
    <rPh sb="104" eb="106">
      <t>ジョウケン</t>
    </rPh>
    <rPh sb="112" eb="114">
      <t>テイガク</t>
    </rPh>
    <rPh sb="114" eb="116">
      <t>ジョウケン</t>
    </rPh>
    <rPh sb="145" eb="147">
      <t>イガイ</t>
    </rPh>
    <rPh sb="147" eb="148">
      <t>カ</t>
    </rPh>
    <phoneticPr fontId="36"/>
  </si>
  <si>
    <t>Ｉ．設置先名（支払先、設置先別）</t>
    <phoneticPr fontId="36"/>
  </si>
  <si>
    <t>Ｊ．販売実績計（支払先、設置先、計算条件別）</t>
    <rPh sb="16" eb="18">
      <t>ケイサン</t>
    </rPh>
    <phoneticPr fontId="36"/>
  </si>
  <si>
    <t>①条件別販手販協.売価金額（selling_price）
②参照（ＳＰ専決容器別取引条件）のMEANING（容器タイプ名）
③参照（販手計算条件）のDFF3（インフォマート表示用）
④販売実績明細.納品単価</t>
    <rPh sb="30" eb="32">
      <t>サンショウ</t>
    </rPh>
    <rPh sb="54" eb="56">
      <t>ヨウキ</t>
    </rPh>
    <rPh sb="59" eb="60">
      <t>メイ</t>
    </rPh>
    <rPh sb="63" eb="65">
      <t>サンショウ</t>
    </rPh>
    <rPh sb="86" eb="88">
      <t>ヒョウジ</t>
    </rPh>
    <rPh sb="88" eb="89">
      <t>ヨウ</t>
    </rPh>
    <rPh sb="92" eb="94">
      <t>ハンバイ</t>
    </rPh>
    <rPh sb="94" eb="96">
      <t>ジッセキ</t>
    </rPh>
    <rPh sb="96" eb="98">
      <t>メイサイ</t>
    </rPh>
    <rPh sb="99" eb="101">
      <t>ノウヒン</t>
    </rPh>
    <rPh sb="101" eb="103">
      <t>タンカ</t>
    </rPh>
    <phoneticPr fontId="36"/>
  </si>
  <si>
    <t>条件別販手販協.計算条件（CALC_TYPE）から判断して設定する。
 10（売価別条件）の場合、①
 20（容器区分別条件）の場合、②
　　※条件別販手販協.容器区分コード
　　　から導出
 上記以外の場合 ③
 30 (一律条件）が存在する場合、④</t>
    <rPh sb="25" eb="27">
      <t>ハンダン</t>
    </rPh>
    <rPh sb="29" eb="31">
      <t>セッテイ</t>
    </rPh>
    <rPh sb="39" eb="41">
      <t>バイカ</t>
    </rPh>
    <rPh sb="41" eb="42">
      <t>ベツ</t>
    </rPh>
    <rPh sb="42" eb="44">
      <t>ジョウケン</t>
    </rPh>
    <rPh sb="46" eb="48">
      <t>バアイ</t>
    </rPh>
    <rPh sb="55" eb="57">
      <t>ヨウキ</t>
    </rPh>
    <rPh sb="57" eb="59">
      <t>クブン</t>
    </rPh>
    <rPh sb="59" eb="60">
      <t>ベツ</t>
    </rPh>
    <rPh sb="60" eb="62">
      <t>ジョウケン</t>
    </rPh>
    <rPh sb="80" eb="82">
      <t>ヨウキ</t>
    </rPh>
    <rPh sb="82" eb="84">
      <t>クブン</t>
    </rPh>
    <rPh sb="93" eb="95">
      <t>ドウシュツ</t>
    </rPh>
    <rPh sb="97" eb="99">
      <t>ジョウキ</t>
    </rPh>
    <rPh sb="99" eb="101">
      <t>イガイ</t>
    </rPh>
    <rPh sb="102" eb="104">
      <t>バアイ</t>
    </rPh>
    <rPh sb="112" eb="114">
      <t>イチリツ</t>
    </rPh>
    <rPh sb="114" eb="116">
      <t>ジョウケン</t>
    </rPh>
    <rPh sb="118" eb="120">
      <t>ソンザイ</t>
    </rPh>
    <rPh sb="122" eb="124">
      <t>バアイ</t>
    </rPh>
    <phoneticPr fontId="36"/>
  </si>
  <si>
    <t xml:space="preserve">① ブランク
② 条件別販手販協.納品数量（delivery_qty）
③④⑤ 販売実績明細.納品数量
</t>
    <rPh sb="40" eb="42">
      <t>ハンバイ</t>
    </rPh>
    <rPh sb="42" eb="44">
      <t>ジッセキ</t>
    </rPh>
    <rPh sb="44" eb="46">
      <t>メイサイ</t>
    </rPh>
    <rPh sb="47" eb="49">
      <t>ノウヒン</t>
    </rPh>
    <rPh sb="49" eb="51">
      <t>スウリョウ</t>
    </rPh>
    <phoneticPr fontId="36"/>
  </si>
  <si>
    <r>
      <t>条件別販手販協.計算条件（CALC_TYPE）から判断して設定する。
 50（電気料）</t>
    </r>
    <r>
      <rPr>
        <strike/>
        <sz val="14"/>
        <rFont val="ＭＳ ゴシック"/>
        <family val="3"/>
        <charset val="128"/>
      </rPr>
      <t>の</t>
    </r>
    <r>
      <rPr>
        <sz val="14"/>
        <rFont val="ＭＳ ゴシック"/>
        <family val="3"/>
        <charset val="128"/>
      </rPr>
      <t xml:space="preserve">と10（売価別条件）,20（容器区分別条件）,30（一律条件）,40（定額条件）の何れかの条件が存在する場合、①
 </t>
    </r>
    <r>
      <rPr>
        <strike/>
        <sz val="14"/>
        <rFont val="ＭＳ ゴシック"/>
        <family val="3"/>
        <charset val="128"/>
      </rPr>
      <t>上記</t>
    </r>
    <r>
      <rPr>
        <sz val="14"/>
        <rFont val="ＭＳ ゴシック"/>
        <family val="3"/>
        <charset val="128"/>
      </rPr>
      <t>①③④以外の場合 ②
 30（一律条件）が存在する場合、③
 50（電気代）しか存在しない場合、④
 40（定額）で且つ10,20,30（売価別,容器別,一律条件）が存在しない場合、⑤</t>
    </r>
    <rPh sb="25" eb="27">
      <t>ハンダン</t>
    </rPh>
    <rPh sb="29" eb="31">
      <t>セッテイ</t>
    </rPh>
    <rPh sb="39" eb="41">
      <t>デンキ</t>
    </rPh>
    <rPh sb="41" eb="42">
      <t>リョウ</t>
    </rPh>
    <rPh sb="89" eb="91">
      <t>ジョウケン</t>
    </rPh>
    <rPh sb="92" eb="94">
      <t>ソンザイ</t>
    </rPh>
    <rPh sb="96" eb="98">
      <t>バアイ</t>
    </rPh>
    <rPh sb="102" eb="104">
      <t>ジョウキ</t>
    </rPh>
    <rPh sb="107" eb="109">
      <t>イガイ</t>
    </rPh>
    <rPh sb="110" eb="112">
      <t>バアイ</t>
    </rPh>
    <rPh sb="119" eb="121">
      <t>イチリツ</t>
    </rPh>
    <rPh sb="121" eb="123">
      <t>ジョウケン</t>
    </rPh>
    <rPh sb="125" eb="127">
      <t>ソンザイ</t>
    </rPh>
    <rPh sb="129" eb="131">
      <t>バアイ</t>
    </rPh>
    <rPh sb="138" eb="141">
      <t>デンキダイ</t>
    </rPh>
    <rPh sb="144" eb="146">
      <t>ソンザイ</t>
    </rPh>
    <rPh sb="149" eb="151">
      <t>バアイ</t>
    </rPh>
    <rPh sb="159" eb="161">
      <t>テイガク</t>
    </rPh>
    <rPh sb="163" eb="164">
      <t>カ</t>
    </rPh>
    <rPh sb="174" eb="176">
      <t>バイカ</t>
    </rPh>
    <rPh sb="176" eb="177">
      <t>ベツ</t>
    </rPh>
    <rPh sb="178" eb="180">
      <t>ヨウキ</t>
    </rPh>
    <rPh sb="180" eb="181">
      <t>ベツ</t>
    </rPh>
    <rPh sb="182" eb="184">
      <t>イチリツ</t>
    </rPh>
    <rPh sb="184" eb="186">
      <t>ジョウケン</t>
    </rPh>
    <rPh sb="188" eb="190">
      <t>ソンザイ</t>
    </rPh>
    <phoneticPr fontId="36"/>
  </si>
  <si>
    <t>① ブランク
② 条件別販手販協.売上金額(税込)（selling_amt_tax）
③④ 販売実績明細.本体金額 + 販売実績明細.消費税額</t>
    <rPh sb="46" eb="48">
      <t>ハンバイ</t>
    </rPh>
    <rPh sb="48" eb="50">
      <t>ジッセキ</t>
    </rPh>
    <rPh sb="50" eb="52">
      <t>メイサイ</t>
    </rPh>
    <rPh sb="53" eb="55">
      <t>ホンタイ</t>
    </rPh>
    <rPh sb="55" eb="57">
      <t>キンガク</t>
    </rPh>
    <rPh sb="60" eb="62">
      <t>ハンバイ</t>
    </rPh>
    <rPh sb="62" eb="64">
      <t>ジッセキ</t>
    </rPh>
    <rPh sb="64" eb="66">
      <t>メイサイ</t>
    </rPh>
    <rPh sb="67" eb="70">
      <t>ショウヒゼイ</t>
    </rPh>
    <rPh sb="70" eb="71">
      <t>ガク</t>
    </rPh>
    <phoneticPr fontId="36"/>
  </si>
  <si>
    <r>
      <t>条件別販手販協.計算条件（CALC_TYPE）から判断して設定する。
 50（電気料）</t>
    </r>
    <r>
      <rPr>
        <strike/>
        <sz val="14"/>
        <rFont val="ＭＳ ゴシック"/>
        <family val="3"/>
        <charset val="128"/>
      </rPr>
      <t>の</t>
    </r>
    <r>
      <rPr>
        <sz val="14"/>
        <rFont val="ＭＳ ゴシック"/>
        <family val="3"/>
        <charset val="128"/>
      </rPr>
      <t xml:space="preserve">と10（売価別条件）,20（容器区分別条件）,30（一律条件）,40（定額条件）の何れかの条件が存在する場合、①
 </t>
    </r>
    <r>
      <rPr>
        <strike/>
        <sz val="14"/>
        <rFont val="ＭＳ ゴシック"/>
        <family val="3"/>
        <charset val="128"/>
      </rPr>
      <t>上記</t>
    </r>
    <r>
      <rPr>
        <sz val="14"/>
        <rFont val="ＭＳ ゴシック"/>
        <family val="3"/>
        <charset val="128"/>
      </rPr>
      <t>①③④以外の場合 ②
 30（一律条件）が存在する場合、③
 50（電気代）しか存在しない場合、④</t>
    </r>
    <rPh sb="25" eb="27">
      <t>ハンダン</t>
    </rPh>
    <rPh sb="29" eb="31">
      <t>セッテイ</t>
    </rPh>
    <rPh sb="39" eb="41">
      <t>デンキ</t>
    </rPh>
    <rPh sb="41" eb="42">
      <t>リョウ</t>
    </rPh>
    <phoneticPr fontId="36"/>
  </si>
  <si>
    <t>① ブランク
② ブランク
③ 条件別販手販協.売上金額(税抜)（selling_amt_no_tax）
④⑤ 販売実績明細.本体金額</t>
    <rPh sb="56" eb="58">
      <t>ハンバイ</t>
    </rPh>
    <rPh sb="58" eb="60">
      <t>ジッセキ</t>
    </rPh>
    <rPh sb="60" eb="62">
      <t>メイサイ</t>
    </rPh>
    <rPh sb="63" eb="65">
      <t>ホンタイ</t>
    </rPh>
    <rPh sb="65" eb="67">
      <t>キンガク</t>
    </rPh>
    <phoneticPr fontId="36"/>
  </si>
  <si>
    <r>
      <t>条件別販手販協.計算条件（CALC_TYPE）とパラメータ（外税・内税）から判断して設定する。
パラメータが内税の場合、①
条件別販手販協.計算条件が 50（電気料）</t>
    </r>
    <r>
      <rPr>
        <strike/>
        <sz val="14"/>
        <rFont val="ＭＳ ゴシック"/>
        <family val="3"/>
        <charset val="128"/>
      </rPr>
      <t>の</t>
    </r>
    <r>
      <rPr>
        <sz val="14"/>
        <rFont val="ＭＳ ゴシック"/>
        <family val="3"/>
        <charset val="128"/>
      </rPr>
      <t xml:space="preserve">と10（売価別条件）,20（容器区分別条件）,30（一律条件）,40（定額条件）の何れかの条件が存在する場合、②
</t>
    </r>
    <r>
      <rPr>
        <strike/>
        <sz val="14"/>
        <rFont val="ＭＳ ゴシック"/>
        <family val="3"/>
        <charset val="128"/>
      </rPr>
      <t>上記</t>
    </r>
    <r>
      <rPr>
        <sz val="14"/>
        <rFont val="ＭＳ ゴシック"/>
        <family val="3"/>
        <charset val="128"/>
      </rPr>
      <t xml:space="preserve">①③④以外の場合 ③
条件別販手販協.計算条件が 30（一律条件）が存在する場合、④
条件別販手販協.計算条件が 50（電気代）しか存在しない場合、⑤
</t>
    </r>
    <r>
      <rPr>
        <sz val="14"/>
        <color indexed="14"/>
        <rFont val="ＭＳ ゴシック"/>
        <family val="3"/>
        <charset val="128"/>
      </rPr>
      <t/>
    </r>
    <rPh sb="30" eb="31">
      <t>ソト</t>
    </rPh>
    <rPh sb="31" eb="32">
      <t>ゼイ</t>
    </rPh>
    <rPh sb="33" eb="35">
      <t>ウチゼイ</t>
    </rPh>
    <rPh sb="38" eb="40">
      <t>ハンダン</t>
    </rPh>
    <rPh sb="42" eb="44">
      <t>セッテイ</t>
    </rPh>
    <rPh sb="80" eb="82">
      <t>デンキ</t>
    </rPh>
    <rPh sb="82" eb="83">
      <t>リョウ</t>
    </rPh>
    <rPh sb="89" eb="91">
      <t>バイカ</t>
    </rPh>
    <rPh sb="91" eb="92">
      <t>ベツ</t>
    </rPh>
    <rPh sb="92" eb="94">
      <t>ジョウケン</t>
    </rPh>
    <rPh sb="99" eb="101">
      <t>ヨウキ</t>
    </rPh>
    <rPh sb="101" eb="103">
      <t>クブン</t>
    </rPh>
    <rPh sb="103" eb="104">
      <t>ベツ</t>
    </rPh>
    <rPh sb="104" eb="106">
      <t>ジョウケン</t>
    </rPh>
    <rPh sb="111" eb="113">
      <t>イチリツ</t>
    </rPh>
    <rPh sb="113" eb="115">
      <t>ジョウケン</t>
    </rPh>
    <rPh sb="120" eb="122">
      <t>テイガク</t>
    </rPh>
    <rPh sb="122" eb="124">
      <t>ジョウケン</t>
    </rPh>
    <rPh sb="126" eb="127">
      <t>イズ</t>
    </rPh>
    <rPh sb="130" eb="132">
      <t>ジョウケン</t>
    </rPh>
    <rPh sb="133" eb="135">
      <t>ソンザイ</t>
    </rPh>
    <rPh sb="137" eb="139">
      <t>バアイ</t>
    </rPh>
    <rPh sb="147" eb="149">
      <t>イガイ</t>
    </rPh>
    <rPh sb="150" eb="152">
      <t>バアイ</t>
    </rPh>
    <rPh sb="155" eb="157">
      <t>ジョウケン</t>
    </rPh>
    <rPh sb="157" eb="158">
      <t>ベツ</t>
    </rPh>
    <rPh sb="158" eb="159">
      <t>ハン</t>
    </rPh>
    <rPh sb="159" eb="160">
      <t>テ</t>
    </rPh>
    <rPh sb="160" eb="161">
      <t>ハン</t>
    </rPh>
    <rPh sb="161" eb="162">
      <t>キョウ</t>
    </rPh>
    <rPh sb="163" eb="165">
      <t>ケイサン</t>
    </rPh>
    <rPh sb="165" eb="167">
      <t>ジョウケン</t>
    </rPh>
    <rPh sb="172" eb="174">
      <t>イチリツ</t>
    </rPh>
    <rPh sb="174" eb="176">
      <t>ジョウケン</t>
    </rPh>
    <rPh sb="178" eb="180">
      <t>ソンザイ</t>
    </rPh>
    <rPh sb="182" eb="184">
      <t>バアイ</t>
    </rPh>
    <rPh sb="204" eb="207">
      <t>デンキダイ</t>
    </rPh>
    <phoneticPr fontId="36"/>
  </si>
  <si>
    <r>
      <t>※小計は 条件別販手販協.計算条件（CALC_TYPE）が 10 or 20 の場合</t>
    </r>
    <r>
      <rPr>
        <strike/>
        <sz val="14"/>
        <rFont val="ＭＳ ゴシック"/>
        <family val="3"/>
        <charset val="128"/>
      </rPr>
      <t>のみ</t>
    </r>
    <r>
      <rPr>
        <sz val="14"/>
        <rFont val="ＭＳ ゴシック"/>
        <family val="3"/>
        <charset val="128"/>
      </rPr>
      <t>又は、30の場合にそれぞれで作成する</t>
    </r>
    <rPh sb="1" eb="3">
      <t>ショウケイ</t>
    </rPh>
    <rPh sb="44" eb="45">
      <t>マタ</t>
    </rPh>
    <rPh sb="50" eb="52">
      <t>バアイ</t>
    </rPh>
    <rPh sb="58" eb="60">
      <t>サクセイ</t>
    </rPh>
    <phoneticPr fontId="36"/>
  </si>
  <si>
    <t>Ｌ．合計（支払先、設置先別）</t>
    <phoneticPr fontId="36"/>
  </si>
  <si>
    <r>
      <t xml:space="preserve">下記の固定値
</t>
    </r>
    <r>
      <rPr>
        <strike/>
        <sz val="14"/>
        <rFont val="ＭＳ ゴシック"/>
        <family val="3"/>
        <charset val="128"/>
      </rPr>
      <t xml:space="preserve">"電子化に関するお問合せ：東京事務センター　ＴＥＬ番"
</t>
    </r>
    <r>
      <rPr>
        <sz val="14"/>
        <rFont val="ＭＳ ゴシック"/>
        <family val="3"/>
        <charset val="128"/>
      </rPr>
      <t>"お支払額０円の場合、お支払いが翌月以降に繰り越されています。詳細は東京事務センターにお問い合わせください。\n電子化に関するお問合せ：東京事務センター\nＴＥＬによるお問合せ：０３－６３１６－２５７７\n受付時間（土日祝日を除く平日）　９：００－１２：００／１３：００－１６：００\nメールによるお問合せ：vd_web_info@itoen.co.jp"
※将来的に電話番号が変わったり、備考に追加したい場合に伊藤園で対応ができるような方法をご検討いただきたいです。</t>
    </r>
    <rPh sb="0" eb="2">
      <t>カキ</t>
    </rPh>
    <rPh sb="3" eb="5">
      <t>コテイ</t>
    </rPh>
    <rPh sb="5" eb="6">
      <t>チ</t>
    </rPh>
    <phoneticPr fontId="36"/>
  </si>
  <si>
    <t>対象期間開始日</t>
    <rPh sb="0" eb="2">
      <t>タイショウ</t>
    </rPh>
    <rPh sb="2" eb="4">
      <t>キカン</t>
    </rPh>
    <rPh sb="4" eb="7">
      <t>カイシビ</t>
    </rPh>
    <phoneticPr fontId="36"/>
  </si>
  <si>
    <t>対象期間終了日</t>
    <rPh sb="0" eb="2">
      <t>タイショウ</t>
    </rPh>
    <rPh sb="2" eb="4">
      <t>キカン</t>
    </rPh>
    <rPh sb="4" eb="7">
      <t>シュウリョウビ</t>
    </rPh>
    <phoneticPr fontId="36"/>
  </si>
  <si>
    <t>対象期間開始日</t>
    <phoneticPr fontId="36"/>
  </si>
  <si>
    <t>締め日</t>
    <rPh sb="0" eb="1">
      <t>シ</t>
    </rPh>
    <rPh sb="2" eb="3">
      <t>ビ</t>
    </rPh>
    <phoneticPr fontId="36"/>
  </si>
  <si>
    <t>最小締め日の月初日</t>
    <rPh sb="0" eb="2">
      <t>サイショウ</t>
    </rPh>
    <rPh sb="2" eb="3">
      <t>シ</t>
    </rPh>
    <rPh sb="4" eb="5">
      <t>ビ</t>
    </rPh>
    <rPh sb="6" eb="9">
      <t>ゲッショビ</t>
    </rPh>
    <phoneticPr fontId="36"/>
  </si>
  <si>
    <r>
      <rPr>
        <strike/>
        <sz val="14"/>
        <rFont val="ＭＳ ゴシック"/>
        <family val="3"/>
        <charset val="128"/>
      </rPr>
      <t xml:space="preserve">ブランク
</t>
    </r>
    <r>
      <rPr>
        <sz val="14"/>
        <rFont val="ＭＳ ゴシック"/>
        <family val="3"/>
        <charset val="128"/>
      </rPr>
      <t>会社名</t>
    </r>
    <rPh sb="5" eb="8">
      <t>カイシャメイ</t>
    </rPh>
    <phoneticPr fontId="69"/>
  </si>
  <si>
    <t>Issue 1.4</t>
    <phoneticPr fontId="3"/>
  </si>
  <si>
    <t>SCSK 冨江 広大</t>
    <rPh sb="5" eb="7">
      <t>トミエ</t>
    </rPh>
    <rPh sb="8" eb="10">
      <t>コウダイ</t>
    </rPh>
    <phoneticPr fontId="3"/>
  </si>
  <si>
    <t>※「YYYYMMDD」形式</t>
    <phoneticPr fontId="69"/>
  </si>
  <si>
    <t>半角数字</t>
    <phoneticPr fontId="69"/>
  </si>
  <si>
    <t>対象期間開始日</t>
  </si>
  <si>
    <t>対象期間終了日</t>
  </si>
  <si>
    <t>20200831</t>
    <phoneticPr fontId="3"/>
  </si>
  <si>
    <t>20200801</t>
    <phoneticPr fontId="3"/>
  </si>
  <si>
    <t>E_本稼動_17220 （追加項目の書式変更）</t>
    <phoneticPr fontId="3"/>
  </si>
  <si>
    <r>
      <rPr>
        <b/>
        <strike/>
        <sz val="14"/>
        <color indexed="14"/>
        <rFont val="ＭＳ ゴシック"/>
        <family val="3"/>
        <charset val="128"/>
      </rPr>
      <t>(18)</t>
    </r>
    <r>
      <rPr>
        <b/>
        <sz val="14"/>
        <color indexed="14"/>
        <rFont val="ＭＳ ゴシック"/>
        <family val="3"/>
        <charset val="128"/>
      </rPr>
      <t xml:space="preserve">
(19)</t>
    </r>
    <phoneticPr fontId="69"/>
  </si>
  <si>
    <t>SCSK 大山 洋介</t>
    <rPh sb="5" eb="7">
      <t>オオヤマ</t>
    </rPh>
    <rPh sb="8" eb="10">
      <t>ヨウスケ</t>
    </rPh>
    <phoneticPr fontId="3"/>
  </si>
  <si>
    <t>Issue 1.5</t>
    <phoneticPr fontId="3"/>
  </si>
  <si>
    <t>E_本稼動_19179</t>
    <phoneticPr fontId="3"/>
  </si>
  <si>
    <r>
      <rPr>
        <b/>
        <strike/>
        <sz val="14"/>
        <color indexed="14"/>
        <rFont val="ＭＳ ゴシック"/>
        <family val="3"/>
        <charset val="128"/>
      </rPr>
      <t>(19)</t>
    </r>
    <r>
      <rPr>
        <b/>
        <sz val="14"/>
        <color indexed="14"/>
        <rFont val="ＭＳ ゴシック"/>
        <family val="3"/>
        <charset val="128"/>
      </rPr>
      <t xml:space="preserve">
(21)</t>
    </r>
    <phoneticPr fontId="69"/>
  </si>
  <si>
    <r>
      <rPr>
        <b/>
        <strike/>
        <sz val="14"/>
        <color indexed="14"/>
        <rFont val="ＭＳ ゴシック"/>
        <family val="3"/>
        <charset val="128"/>
      </rPr>
      <t>(20)</t>
    </r>
    <r>
      <rPr>
        <b/>
        <sz val="14"/>
        <color indexed="14"/>
        <rFont val="ＭＳ ゴシック"/>
        <family val="3"/>
        <charset val="128"/>
      </rPr>
      <t xml:space="preserve">
(27)</t>
    </r>
    <phoneticPr fontId="69"/>
  </si>
  <si>
    <t>外税と内税で出力内容が変わる</t>
    <phoneticPr fontId="69"/>
  </si>
  <si>
    <r>
      <rPr>
        <strike/>
        <sz val="14"/>
        <color indexed="14"/>
        <rFont val="ＭＳ ゴシック"/>
        <family val="3"/>
        <charset val="128"/>
      </rPr>
      <t>振込手数料　税込</t>
    </r>
    <r>
      <rPr>
        <sz val="14"/>
        <color indexed="14"/>
        <rFont val="ＭＳ ゴシック"/>
        <family val="3"/>
        <charset val="128"/>
      </rPr>
      <t xml:space="preserve">
振込手数料　税抜</t>
    </r>
    <rPh sb="16" eb="17">
      <t>ヌ</t>
    </rPh>
    <phoneticPr fontId="69"/>
  </si>
  <si>
    <t>手数料計　税抜</t>
  </si>
  <si>
    <t>手数料計　税抜</t>
    <rPh sb="3" eb="4">
      <t>ケイ</t>
    </rPh>
    <rPh sb="6" eb="7">
      <t>ヌ</t>
    </rPh>
    <phoneticPr fontId="69"/>
  </si>
  <si>
    <t>手数料計　税込</t>
  </si>
  <si>
    <t>手数料計　税込</t>
    <phoneticPr fontId="69"/>
  </si>
  <si>
    <t>(18)</t>
    <phoneticPr fontId="69"/>
  </si>
  <si>
    <t>手数料計　税抜</t>
    <phoneticPr fontId="69"/>
  </si>
  <si>
    <t>(20)</t>
    <phoneticPr fontId="69"/>
  </si>
  <si>
    <r>
      <rPr>
        <sz val="14"/>
        <color indexed="14"/>
        <rFont val="ＭＳ ゴシック"/>
        <family val="3"/>
        <charset val="128"/>
      </rPr>
      <t>振込手数料　税抜
　もしくは</t>
    </r>
    <r>
      <rPr>
        <sz val="14"/>
        <color indexed="8"/>
        <rFont val="ＭＳ ゴシック"/>
        <family val="3"/>
        <charset val="128"/>
      </rPr>
      <t xml:space="preserve">
振込手数料　税込</t>
    </r>
    <rPh sb="7" eb="8">
      <t>ヌ</t>
    </rPh>
    <phoneticPr fontId="69"/>
  </si>
  <si>
    <t>外税且つ0より大きい場合、①
内税且つ0より大きい場合、②
0以下の場合、③</t>
    <phoneticPr fontId="36"/>
  </si>
  <si>
    <t>(22)</t>
    <phoneticPr fontId="69"/>
  </si>
  <si>
    <t>(23)</t>
    <phoneticPr fontId="69"/>
  </si>
  <si>
    <t>振込手数料　消費税</t>
    <rPh sb="6" eb="9">
      <t>ショウヒゼイ</t>
    </rPh>
    <phoneticPr fontId="69"/>
  </si>
  <si>
    <t>振込手数料　消費税</t>
    <phoneticPr fontId="69"/>
  </si>
  <si>
    <t>振込手数料　税抜</t>
    <phoneticPr fontId="69"/>
  </si>
  <si>
    <t>振込手数料　税込
　もしくは
振込手数料　税抜</t>
    <phoneticPr fontId="69"/>
  </si>
  <si>
    <t>BA</t>
    <phoneticPr fontId="69"/>
  </si>
  <si>
    <t>送付元登録番号</t>
  </si>
  <si>
    <t>送付元登録番号</t>
    <rPh sb="2" eb="3">
      <t>モト</t>
    </rPh>
    <phoneticPr fontId="69"/>
  </si>
  <si>
    <t>Ｂ．送付元情報</t>
    <phoneticPr fontId="69"/>
  </si>
  <si>
    <t>Ｂ．送付元情報</t>
    <phoneticPr fontId="69"/>
  </si>
  <si>
    <t>Ａ．送付先情報</t>
    <phoneticPr fontId="69"/>
  </si>
  <si>
    <t>外税と内税で出力内容が変わる</t>
    <phoneticPr fontId="3"/>
  </si>
  <si>
    <t>NUMBER</t>
    <phoneticPr fontId="3"/>
  </si>
  <si>
    <t>手数料計　税込</t>
    <phoneticPr fontId="69"/>
  </si>
  <si>
    <t>仕入先サイト(po_vendor_sites_all)の適格請求書発行事業者登録(attribute8)) || 
課税事業者番号(attribute9)</t>
    <phoneticPr fontId="69"/>
  </si>
  <si>
    <t>下記項目が両方設定されている場合のみ出力
・適格請求書発行事業者登録 
・課税事業者番号</t>
    <rPh sb="0" eb="2">
      <t>カキ</t>
    </rPh>
    <rPh sb="2" eb="4">
      <t>コウモク</t>
    </rPh>
    <rPh sb="5" eb="7">
      <t>リョウホウ</t>
    </rPh>
    <rPh sb="7" eb="9">
      <t>セッテイ</t>
    </rPh>
    <rPh sb="14" eb="16">
      <t>バアイ</t>
    </rPh>
    <rPh sb="18" eb="20">
      <t>シュツリョク</t>
    </rPh>
    <phoneticPr fontId="69"/>
  </si>
  <si>
    <t>設置先別明細の C.売価／容器 ＝"電気代" の支払先別の計
項目AJ.「お支払金額　税込」が0以下の場合、①
外税の場合、②
内税の場合、③</t>
    <phoneticPr fontId="36"/>
  </si>
  <si>
    <t>お支払金額　税込</t>
    <phoneticPr fontId="69"/>
  </si>
  <si>
    <t>AW</t>
    <phoneticPr fontId="36"/>
  </si>
  <si>
    <t>AX</t>
    <phoneticPr fontId="69"/>
  </si>
  <si>
    <t>AY</t>
    <phoneticPr fontId="69"/>
  </si>
  <si>
    <t>AZ</t>
    <phoneticPr fontId="69"/>
  </si>
  <si>
    <t>項目AIの備考参照</t>
    <rPh sb="0" eb="2">
      <t>コウモク</t>
    </rPh>
    <rPh sb="5" eb="9">
      <t>ビコウサンショウ</t>
    </rPh>
    <phoneticPr fontId="69"/>
  </si>
  <si>
    <t>項目AIの備考参照</t>
    <phoneticPr fontId="69"/>
  </si>
  <si>
    <t>項目AJ「お支払金額　税込」が0以下の場合、①
税区分が非課税の場合、②
税区分が上記以外の場合、③</t>
    <rPh sb="37" eb="40">
      <t>ゼイクブン</t>
    </rPh>
    <rPh sb="41" eb="45">
      <t>ジョウキイガイ</t>
    </rPh>
    <rPh sb="46" eb="48">
      <t>バアイ</t>
    </rPh>
    <phoneticPr fontId="69"/>
  </si>
  <si>
    <t>項目AJ「お支払金額　税込」が0以下の場合、①
税区分が非課税の場合、②
税区分が上記以外の場合、③</t>
    <rPh sb="37" eb="40">
      <t>ゼイクブン</t>
    </rPh>
    <rPh sb="41" eb="43">
      <t>ジョウキ</t>
    </rPh>
    <rPh sb="43" eb="45">
      <t>イガイ</t>
    </rPh>
    <rPh sb="46" eb="48">
      <t>バアイ</t>
    </rPh>
    <phoneticPr fontId="69"/>
  </si>
  <si>
    <r>
      <rPr>
        <strike/>
        <sz val="14"/>
        <color indexed="17"/>
        <rFont val="ＭＳ ゴシック"/>
        <family val="3"/>
        <charset val="128"/>
      </rPr>
      <t>AV</t>
    </r>
    <r>
      <rPr>
        <sz val="14"/>
        <color indexed="17"/>
        <rFont val="ＭＳ ゴシック"/>
        <family val="3"/>
        <charset val="128"/>
      </rPr>
      <t xml:space="preserve">
AS</t>
    </r>
    <phoneticPr fontId="36"/>
  </si>
  <si>
    <r>
      <rPr>
        <strike/>
        <sz val="14"/>
        <color indexed="17"/>
        <rFont val="ＭＳ ゴシック"/>
        <family val="3"/>
        <charset val="128"/>
      </rPr>
      <t>AW</t>
    </r>
    <r>
      <rPr>
        <sz val="14"/>
        <color indexed="17"/>
        <rFont val="ＭＳ ゴシック"/>
        <family val="3"/>
        <charset val="128"/>
      </rPr>
      <t xml:space="preserve">
AT</t>
    </r>
    <phoneticPr fontId="36"/>
  </si>
  <si>
    <r>
      <rPr>
        <strike/>
        <sz val="14"/>
        <color indexed="17"/>
        <rFont val="ＭＳ ゴシック"/>
        <family val="3"/>
        <charset val="128"/>
      </rPr>
      <t>AX</t>
    </r>
    <r>
      <rPr>
        <sz val="14"/>
        <color indexed="17"/>
        <rFont val="ＭＳ ゴシック"/>
        <family val="3"/>
        <charset val="128"/>
      </rPr>
      <t xml:space="preserve">
AU</t>
    </r>
    <phoneticPr fontId="36"/>
  </si>
  <si>
    <t>-400</t>
    <phoneticPr fontId="3"/>
  </si>
  <si>
    <t>0</t>
    <phoneticPr fontId="3"/>
  </si>
  <si>
    <t>送付元登録番号</t>
    <rPh sb="2" eb="3">
      <t>モト</t>
    </rPh>
    <phoneticPr fontId="3"/>
  </si>
  <si>
    <t>手数料計　税抜</t>
    <phoneticPr fontId="3"/>
  </si>
  <si>
    <t>振込手数料　税込</t>
    <rPh sb="6" eb="8">
      <t>ゼイコ</t>
    </rPh>
    <phoneticPr fontId="3"/>
  </si>
  <si>
    <t>手数料計　税込</t>
    <rPh sb="6" eb="7">
      <t>コ</t>
    </rPh>
    <phoneticPr fontId="3"/>
  </si>
  <si>
    <t>手数料計　税込</t>
    <phoneticPr fontId="3"/>
  </si>
  <si>
    <t>手数料計　税抜</t>
    <phoneticPr fontId="3"/>
  </si>
  <si>
    <t>振込手数料　税込</t>
    <phoneticPr fontId="3"/>
  </si>
  <si>
    <t>振込手数料　税抜</t>
    <rPh sb="7" eb="8">
      <t>ヌ</t>
    </rPh>
    <phoneticPr fontId="3"/>
  </si>
  <si>
    <t>7418</t>
  </si>
  <si>
    <t>168766</t>
  </si>
  <si>
    <t>115962</t>
  </si>
  <si>
    <t>12359</t>
  </si>
  <si>
    <t>6663</t>
  </si>
  <si>
    <t>7143</t>
  </si>
  <si>
    <t>715</t>
  </si>
  <si>
    <t>手数料計　税抜
もしくは
手数料計　税込</t>
    <rPh sb="0" eb="3">
      <t>テスウリョウ</t>
    </rPh>
    <rPh sb="3" eb="4">
      <t>ケイ</t>
    </rPh>
    <rPh sb="5" eb="6">
      <t>ゼイ</t>
    </rPh>
    <rPh sb="6" eb="7">
      <t>バツ</t>
    </rPh>
    <rPh sb="13" eb="16">
      <t>テスウリョウ</t>
    </rPh>
    <rPh sb="16" eb="17">
      <t>ケイ</t>
    </rPh>
    <rPh sb="18" eb="20">
      <t>ゼイコミ</t>
    </rPh>
    <phoneticPr fontId="69"/>
  </si>
  <si>
    <t>手数料計　税込
もしくは
手数料計　税抜</t>
    <rPh sb="0" eb="3">
      <t>テスウリョウ</t>
    </rPh>
    <rPh sb="3" eb="4">
      <t>ケイ</t>
    </rPh>
    <rPh sb="5" eb="7">
      <t>ゼイコミ</t>
    </rPh>
    <rPh sb="13" eb="16">
      <t>テスウリョウ</t>
    </rPh>
    <rPh sb="16" eb="17">
      <t>ケイ</t>
    </rPh>
    <rPh sb="18" eb="19">
      <t>ゼイ</t>
    </rPh>
    <rPh sb="19" eb="20">
      <t>バツ</t>
    </rPh>
    <phoneticPr fontId="69"/>
  </si>
  <si>
    <t>T3011001002279</t>
    <phoneticPr fontId="3"/>
  </si>
  <si>
    <t>T1234567890123</t>
    <phoneticPr fontId="3"/>
  </si>
  <si>
    <t>T1111111111111</t>
    <phoneticPr fontId="3"/>
  </si>
  <si>
    <t>T2222222222222</t>
    <phoneticPr fontId="3"/>
  </si>
  <si>
    <t>T3333333333333</t>
    <phoneticPr fontId="3"/>
  </si>
  <si>
    <t>事業者区分</t>
  </si>
  <si>
    <t>事業者区分</t>
    <phoneticPr fontId="3"/>
  </si>
  <si>
    <t>事業者登録番号</t>
    <phoneticPr fontId="3"/>
  </si>
  <si>
    <t>事業者登録番号</t>
    <phoneticPr fontId="69"/>
  </si>
  <si>
    <t>事業者登録番号</t>
    <phoneticPr fontId="69"/>
  </si>
  <si>
    <t>BB</t>
    <phoneticPr fontId="69"/>
  </si>
  <si>
    <t>事業者区分</t>
    <phoneticPr fontId="69"/>
  </si>
  <si>
    <t>課税事業者</t>
    <phoneticPr fontId="3"/>
  </si>
  <si>
    <t>販売手数料（税抜）</t>
    <phoneticPr fontId="3"/>
  </si>
  <si>
    <t>販売手数料（税抜）</t>
    <phoneticPr fontId="3"/>
  </si>
  <si>
    <t>通知書カスタム明細について</t>
    <rPh sb="0" eb="2">
      <t>ツウチ</t>
    </rPh>
    <rPh sb="2" eb="3">
      <t>ショ</t>
    </rPh>
    <rPh sb="7" eb="9">
      <t>メイサイ</t>
    </rPh>
    <phoneticPr fontId="3"/>
  </si>
  <si>
    <t>通知書に記載されたおもて情報・明細情報とは別に、店舗計などの表示で利用することができます。</t>
    <rPh sb="0" eb="3">
      <t>ツウチショ</t>
    </rPh>
    <rPh sb="4" eb="6">
      <t>キサイ</t>
    </rPh>
    <rPh sb="12" eb="14">
      <t>ジョウホウ</t>
    </rPh>
    <rPh sb="15" eb="17">
      <t>メイサイ</t>
    </rPh>
    <rPh sb="17" eb="19">
      <t>ジョウホウ</t>
    </rPh>
    <rPh sb="21" eb="22">
      <t>ベツ</t>
    </rPh>
    <rPh sb="24" eb="26">
      <t>テンポ</t>
    </rPh>
    <rPh sb="26" eb="27">
      <t>ケイ</t>
    </rPh>
    <rPh sb="30" eb="32">
      <t>ヒョウジ</t>
    </rPh>
    <rPh sb="33" eb="35">
      <t>リヨウ</t>
    </rPh>
    <phoneticPr fontId="37"/>
  </si>
  <si>
    <t>1通知書内に以下の書式にて「カスタム明細名称」「カスタム明細項目名」「カスタム明細項目データ」を指定することでカスタム明細を追加することが出来ます。</t>
    <rPh sb="1" eb="4">
      <t>ツウチショ</t>
    </rPh>
    <rPh sb="4" eb="5">
      <t>ナイ</t>
    </rPh>
    <rPh sb="6" eb="8">
      <t>イカ</t>
    </rPh>
    <rPh sb="9" eb="11">
      <t>ショシキ</t>
    </rPh>
    <rPh sb="18" eb="20">
      <t>メイサイ</t>
    </rPh>
    <rPh sb="20" eb="22">
      <t>メイショウ</t>
    </rPh>
    <rPh sb="28" eb="30">
      <t>メイサイ</t>
    </rPh>
    <rPh sb="30" eb="32">
      <t>コウモク</t>
    </rPh>
    <rPh sb="32" eb="33">
      <t>メイ</t>
    </rPh>
    <rPh sb="39" eb="41">
      <t>メイサイ</t>
    </rPh>
    <rPh sb="41" eb="43">
      <t>コウモク</t>
    </rPh>
    <rPh sb="48" eb="50">
      <t>シテイ</t>
    </rPh>
    <rPh sb="59" eb="61">
      <t>メイサイ</t>
    </rPh>
    <rPh sb="62" eb="64">
      <t>ツイカ</t>
    </rPh>
    <rPh sb="69" eb="71">
      <t>デキ</t>
    </rPh>
    <phoneticPr fontId="37"/>
  </si>
  <si>
    <t>カスタム明細の名称を定義します。1通知書内に1行のみ定義可能です。</t>
    <rPh sb="4" eb="6">
      <t>メイサイ</t>
    </rPh>
    <rPh sb="7" eb="9">
      <t>メイショウ</t>
    </rPh>
    <rPh sb="10" eb="12">
      <t>テイギ</t>
    </rPh>
    <rPh sb="17" eb="19">
      <t>ツウチ</t>
    </rPh>
    <phoneticPr fontId="37"/>
  </si>
  <si>
    <t>「通知書」画面の「おもて情報」タブと「明細情報」タブの間に、ここで指定された「カスタム明細名称」タブが表示されます。</t>
    <rPh sb="1" eb="4">
      <t>ツウチショ</t>
    </rPh>
    <rPh sb="5" eb="7">
      <t>ガメン</t>
    </rPh>
    <rPh sb="12" eb="14">
      <t>ジョウホウ</t>
    </rPh>
    <rPh sb="19" eb="21">
      <t>メイサイ</t>
    </rPh>
    <rPh sb="21" eb="23">
      <t>ジョウホウ</t>
    </rPh>
    <rPh sb="27" eb="28">
      <t>アイダ</t>
    </rPh>
    <rPh sb="33" eb="35">
      <t>シテイ</t>
    </rPh>
    <rPh sb="43" eb="45">
      <t>メイサイ</t>
    </rPh>
    <rPh sb="45" eb="47">
      <t>メイショウ</t>
    </rPh>
    <rPh sb="51" eb="53">
      <t>ヒョウジ</t>
    </rPh>
    <phoneticPr fontId="37"/>
  </si>
  <si>
    <t>カスタム明細の項目名を定義します。1通知書内に1行のみ定義可能です。また項目名は1～9項目まで指定可能です。</t>
    <rPh sb="4" eb="6">
      <t>メイサイ</t>
    </rPh>
    <rPh sb="7" eb="9">
      <t>コウモク</t>
    </rPh>
    <rPh sb="9" eb="10">
      <t>メイ</t>
    </rPh>
    <rPh sb="11" eb="13">
      <t>テイギ</t>
    </rPh>
    <rPh sb="18" eb="20">
      <t>ツウチ</t>
    </rPh>
    <rPh sb="20" eb="21">
      <t>ショ</t>
    </rPh>
    <rPh sb="21" eb="22">
      <t>ナイ</t>
    </rPh>
    <rPh sb="24" eb="25">
      <t>ギョウ</t>
    </rPh>
    <rPh sb="27" eb="29">
      <t>テイギ</t>
    </rPh>
    <rPh sb="29" eb="31">
      <t>カノウ</t>
    </rPh>
    <rPh sb="38" eb="39">
      <t>メイ</t>
    </rPh>
    <rPh sb="43" eb="45">
      <t>コウモク</t>
    </rPh>
    <rPh sb="47" eb="49">
      <t>シテイ</t>
    </rPh>
    <rPh sb="49" eb="51">
      <t>カノウ</t>
    </rPh>
    <phoneticPr fontId="37"/>
  </si>
  <si>
    <t>データ型が文字列の場合、左寄せ、又は、右寄せ、数値の場合、右寄せカンマ編集で表示されます。</t>
    <rPh sb="3" eb="4">
      <t>ガタ</t>
    </rPh>
    <rPh sb="5" eb="8">
      <t>モジレツ</t>
    </rPh>
    <rPh sb="9" eb="11">
      <t>バアイ</t>
    </rPh>
    <rPh sb="12" eb="14">
      <t>ヒダリヨ</t>
    </rPh>
    <rPh sb="16" eb="17">
      <t>マタ</t>
    </rPh>
    <rPh sb="19" eb="21">
      <t>ミギヨ</t>
    </rPh>
    <rPh sb="23" eb="25">
      <t>スウチ</t>
    </rPh>
    <rPh sb="26" eb="28">
      <t>バアイ</t>
    </rPh>
    <rPh sb="29" eb="31">
      <t>ミギヨ</t>
    </rPh>
    <rPh sb="35" eb="37">
      <t>ヘンシュウ</t>
    </rPh>
    <rPh sb="38" eb="40">
      <t>ヒョウジ</t>
    </rPh>
    <phoneticPr fontId="37"/>
  </si>
  <si>
    <t>S：文字列（左寄せ）</t>
    <rPh sb="2" eb="5">
      <t>モジレツ</t>
    </rPh>
    <rPh sb="6" eb="7">
      <t>ヒダリ</t>
    </rPh>
    <rPh sb="7" eb="8">
      <t>ヨ</t>
    </rPh>
    <phoneticPr fontId="37"/>
  </si>
  <si>
    <t>R：文字列（右寄せ）</t>
    <rPh sb="2" eb="5">
      <t>モジレツ</t>
    </rPh>
    <rPh sb="6" eb="8">
      <t>ミギヨ</t>
    </rPh>
    <phoneticPr fontId="37"/>
  </si>
  <si>
    <t>カスタム明細に表示されるデータを定義します。1通知書内に1以上の任意の行を定義可能です。</t>
    <rPh sb="4" eb="6">
      <t>メイサイ</t>
    </rPh>
    <rPh sb="7" eb="9">
      <t>ヒョウジ</t>
    </rPh>
    <rPh sb="16" eb="18">
      <t>テイギ</t>
    </rPh>
    <rPh sb="23" eb="25">
      <t>ツウチ</t>
    </rPh>
    <rPh sb="25" eb="26">
      <t>ショ</t>
    </rPh>
    <rPh sb="26" eb="27">
      <t>ナイ</t>
    </rPh>
    <rPh sb="29" eb="31">
      <t>イジョウ</t>
    </rPh>
    <rPh sb="32" eb="34">
      <t>ニンイ</t>
    </rPh>
    <rPh sb="35" eb="36">
      <t>ギョウ</t>
    </rPh>
    <rPh sb="37" eb="39">
      <t>テイギ</t>
    </rPh>
    <rPh sb="39" eb="41">
      <t>カノウ</t>
    </rPh>
    <phoneticPr fontId="37"/>
  </si>
  <si>
    <t>S、R（文字列）</t>
    <rPh sb="4" eb="7">
      <t>モジレツ</t>
    </rPh>
    <phoneticPr fontId="37"/>
  </si>
  <si>
    <t>ID</t>
    <phoneticPr fontId="3"/>
  </si>
  <si>
    <t>・カスタム明細は、通知書アップロード機能をご利用の場合のみ可能です。（WEB画面からの個別作成は出来ません）</t>
    <phoneticPr fontId="37"/>
  </si>
  <si>
    <t>・カスタム明細場合、明細数の表示制限はありません。（明細情報の場合、明細数が5万行を超える請求書の場合、金額が合計された1明細となります）</t>
    <phoneticPr fontId="37"/>
  </si>
  <si>
    <t>※1 データ変換機能をご利用の場合、</t>
    <phoneticPr fontId="37"/>
  </si>
  <si>
    <t>　　アップロード頂くCSVファイルにカスタム明細を追加する上で必要になるキー情報と集計データ（金額等）が必要になります。</t>
    <phoneticPr fontId="37"/>
  </si>
  <si>
    <t>　　CSVファイルのレイアウトによっては、キー情報、集計データが存在した場合でも、自動追加出来ないケースもございます。</t>
    <phoneticPr fontId="37"/>
  </si>
  <si>
    <t>　</t>
    <phoneticPr fontId="37"/>
  </si>
  <si>
    <t>&lt;CN&gt;</t>
    <phoneticPr fontId="37"/>
  </si>
  <si>
    <t>&lt;CH&gt;</t>
    <phoneticPr fontId="37"/>
  </si>
  <si>
    <t>&lt;CD&gt;</t>
    <phoneticPr fontId="37"/>
  </si>
  <si>
    <t>請求データファイルの概要</t>
    <rPh sb="0" eb="2">
      <t>セイキュウ</t>
    </rPh>
    <rPh sb="10" eb="12">
      <t>ガイヨウ</t>
    </rPh>
    <phoneticPr fontId="3"/>
  </si>
  <si>
    <t>データファイルの形式や制限、ファイル名についての説明です。</t>
    <rPh sb="8" eb="10">
      <t>ケイシキ</t>
    </rPh>
    <rPh sb="11" eb="13">
      <t>セイゲン</t>
    </rPh>
    <rPh sb="18" eb="19">
      <t>メイ</t>
    </rPh>
    <rPh sb="24" eb="26">
      <t>セツメイ</t>
    </rPh>
    <phoneticPr fontId="37"/>
  </si>
  <si>
    <t>ID</t>
    <phoneticPr fontId="3"/>
  </si>
  <si>
    <t>2019/1/10</t>
  </si>
  <si>
    <t>データファイルについて</t>
    <phoneticPr fontId="37"/>
  </si>
  <si>
    <t>　　データファイルのファイル形式は、カンマを区切り記号としたCSV形式のテキストファイルです。ファイルフォーマットの詳細構成、作成手順については各シートをご参照ください。</t>
    <phoneticPr fontId="37"/>
  </si>
  <si>
    <t>　　※1 上限解除のオプションを設定することで請求書は50万行・通知書は50万行まで対応可能です。</t>
    <rPh sb="5" eb="7">
      <t>ジョウゲン</t>
    </rPh>
    <rPh sb="7" eb="9">
      <t>カイジョ</t>
    </rPh>
    <rPh sb="16" eb="18">
      <t>セッテイ</t>
    </rPh>
    <rPh sb="23" eb="26">
      <t>セイキュウショ</t>
    </rPh>
    <rPh sb="29" eb="30">
      <t>マン</t>
    </rPh>
    <rPh sb="30" eb="31">
      <t>ギョウ</t>
    </rPh>
    <rPh sb="32" eb="35">
      <t>ツウチショ</t>
    </rPh>
    <rPh sb="38" eb="40">
      <t>マンギョウ</t>
    </rPh>
    <rPh sb="42" eb="44">
      <t>タイオウ</t>
    </rPh>
    <rPh sb="44" eb="46">
      <t>カノウ</t>
    </rPh>
    <phoneticPr fontId="37"/>
  </si>
  <si>
    <t>　　※4 請求書上限開放オプションが設定されていない企業でも、1000明細行を超える通知書を受け取って返送することができます。</t>
    <phoneticPr fontId="37"/>
  </si>
  <si>
    <t>ファイルの文字コードは、「Shift-JIS」のみとなります。その他の文字コードは使用することが出来ませんのでご注意下さい。</t>
    <phoneticPr fontId="37"/>
  </si>
  <si>
    <r>
      <rPr>
        <sz val="11"/>
        <rFont val="ＭＳ Ｐゴシック"/>
        <family val="3"/>
        <charset val="128"/>
      </rPr>
      <t>データ変換機能を利用する場合、ファイルの改行コードは、「CR-LF」のみとなります。その他の文字コードは使用することが出来ませんのでご注意下さい。</t>
    </r>
    <rPh sb="3" eb="5">
      <t>ヘンカン</t>
    </rPh>
    <rPh sb="5" eb="7">
      <t>キノウ</t>
    </rPh>
    <rPh sb="12" eb="14">
      <t>バアイ</t>
    </rPh>
    <rPh sb="20" eb="22">
      <t>カイギョウ</t>
    </rPh>
    <phoneticPr fontId="79"/>
  </si>
  <si>
    <t xml:space="preserve"> データタイプ</t>
    <phoneticPr fontId="37"/>
  </si>
  <si>
    <t xml:space="preserve"> 説明</t>
    <phoneticPr fontId="37"/>
  </si>
  <si>
    <t xml:space="preserve"> 数値の前に0やスペースを設定しないで下さい。</t>
    <phoneticPr fontId="37"/>
  </si>
  <si>
    <t xml:space="preserve"> 「100.50」を設定する場合</t>
    <phoneticPr fontId="37"/>
  </si>
  <si>
    <t>正 「100.50」</t>
    <phoneticPr fontId="37"/>
  </si>
  <si>
    <t>誤 「000100.50」「   100.50」</t>
    <phoneticPr fontId="37"/>
  </si>
  <si>
    <t xml:space="preserve"> 設定する値の前後に不要なスペースの追加や、</t>
    <phoneticPr fontId="37"/>
  </si>
  <si>
    <t xml:space="preserve"> 「0001563」を設定する場合</t>
    <phoneticPr fontId="37"/>
  </si>
  <si>
    <t>正 「0001563」</t>
    <phoneticPr fontId="37"/>
  </si>
  <si>
    <t xml:space="preserve"> また、意味のある0の省略は行わないで下さい。</t>
    <phoneticPr fontId="37"/>
  </si>
  <si>
    <t>誤 「1563」「    0001563」「0001563    」</t>
    <phoneticPr fontId="37"/>
  </si>
  <si>
    <t xml:space="preserve"> 設定する値の前後に不要なスペースは</t>
    <phoneticPr fontId="37"/>
  </si>
  <si>
    <t xml:space="preserve"> 「インフォマート」を設定する場合</t>
    <phoneticPr fontId="37"/>
  </si>
  <si>
    <t>正 「インフォマート」</t>
    <phoneticPr fontId="37"/>
  </si>
  <si>
    <t xml:space="preserve"> 追加しないで下さい。</t>
    <phoneticPr fontId="37"/>
  </si>
  <si>
    <t>誤 「  インフォマート」「インフォマート  」</t>
    <phoneticPr fontId="37"/>
  </si>
  <si>
    <r>
      <t>　以下の半角記号、及びタブや改行コードなどの制御コードは</t>
    </r>
    <r>
      <rPr>
        <u/>
        <sz val="10"/>
        <rFont val="ＭＳ ゴシック"/>
        <family val="3"/>
        <charset val="128"/>
      </rPr>
      <t>項目値として</t>
    </r>
    <r>
      <rPr>
        <sz val="11"/>
        <rFont val="ＭＳ Ｐゴシック"/>
        <family val="3"/>
        <charset val="128"/>
      </rPr>
      <t>使用することが出来ませんのでご注意下さい。</t>
    </r>
    <phoneticPr fontId="37"/>
  </si>
  <si>
    <t>%</t>
    <phoneticPr fontId="37"/>
  </si>
  <si>
    <t>^</t>
    <phoneticPr fontId="37"/>
  </si>
  <si>
    <t>(</t>
    <phoneticPr fontId="37"/>
  </si>
  <si>
    <t>)</t>
    <phoneticPr fontId="37"/>
  </si>
  <si>
    <t>[</t>
    <phoneticPr fontId="37"/>
  </si>
  <si>
    <t>]</t>
    <phoneticPr fontId="37"/>
  </si>
  <si>
    <t>&lt;</t>
    <phoneticPr fontId="37"/>
  </si>
  <si>
    <t>&gt;</t>
    <phoneticPr fontId="37"/>
  </si>
  <si>
    <t>"</t>
    <phoneticPr fontId="37"/>
  </si>
  <si>
    <t>,</t>
    <phoneticPr fontId="37"/>
  </si>
  <si>
    <t xml:space="preserve"> 説明</t>
    <phoneticPr fontId="37"/>
  </si>
  <si>
    <t xml:space="preserve"> ①</t>
    <phoneticPr fontId="37"/>
  </si>
  <si>
    <t xml:space="preserve"> ファイルの形式を半角英数8文字で指定します。</t>
    <phoneticPr fontId="37"/>
  </si>
  <si>
    <t xml:space="preserve"> この項目は、FIM指定のファイル形式を示す、00000001 固定となります。</t>
    <phoneticPr fontId="37"/>
  </si>
  <si>
    <t xml:space="preserve"> ②</t>
    <phoneticPr fontId="37"/>
  </si>
  <si>
    <t xml:space="preserve"> データ種別</t>
    <phoneticPr fontId="37"/>
  </si>
  <si>
    <t xml:space="preserve"> 31 ： 通知書</t>
    <phoneticPr fontId="37"/>
  </si>
  <si>
    <t xml:space="preserve"> 32 ： 発行先</t>
    <phoneticPr fontId="37"/>
  </si>
  <si>
    <t xml:space="preserve"> ③</t>
    <phoneticPr fontId="37"/>
  </si>
  <si>
    <t xml:space="preserve"> 任意に設定可能な半角英数8文字の項目です。ファイル形式、データ種別ともに</t>
    <phoneticPr fontId="37"/>
  </si>
  <si>
    <t xml:space="preserve"> 同じファイルがあってもファイル名が競合しないようにするために使用します。</t>
    <phoneticPr fontId="37"/>
  </si>
  <si>
    <t xml:space="preserve"> ④</t>
    <phoneticPr fontId="37"/>
  </si>
  <si>
    <t xml:space="preserve"> ファイルの拡張子を半角英数3文字で指定します。この項目は csv もしくは　zipとなります。</t>
    <phoneticPr fontId="37"/>
  </si>
  <si>
    <t xml:space="preserve"> 説明</t>
    <phoneticPr fontId="37"/>
  </si>
  <si>
    <t xml:space="preserve"> ①</t>
    <phoneticPr fontId="37"/>
  </si>
  <si>
    <t xml:space="preserve"> ファイルの形式を半角英数8文字で指定します。</t>
    <phoneticPr fontId="37"/>
  </si>
  <si>
    <t xml:space="preserve"> この項目は、FIM指定のファイル形式を示す、00000001 固定となります。</t>
    <phoneticPr fontId="37"/>
  </si>
  <si>
    <t xml:space="preserve"> ②</t>
    <phoneticPr fontId="37"/>
  </si>
  <si>
    <t xml:space="preserve"> データ種別</t>
    <phoneticPr fontId="37"/>
  </si>
  <si>
    <t xml:space="preserve"> このファイルのデータ種別を半角英数2文字で指定します。設定内容は以下のとおりです。</t>
    <phoneticPr fontId="37"/>
  </si>
  <si>
    <t xml:space="preserve"> 31 ： 通知書</t>
    <phoneticPr fontId="37"/>
  </si>
  <si>
    <t xml:space="preserve"> 32 ： 発行先</t>
    <phoneticPr fontId="37"/>
  </si>
  <si>
    <t xml:space="preserve"> ファイルの拡張子を半角英数3文字で指定します。この項目は csv もしくは　zipとなります。</t>
    <phoneticPr fontId="37"/>
  </si>
  <si>
    <r>
      <t xml:space="preserve"> </t>
    </r>
    <r>
      <rPr>
        <b/>
        <sz val="10"/>
        <rFont val="ＭＳ ゴシック"/>
        <family val="3"/>
        <charset val="128"/>
      </rPr>
      <t>ⅲ．ZIP形式（複数ファイル）の規定　</t>
    </r>
    <r>
      <rPr>
        <b/>
        <sz val="10"/>
        <color indexed="10"/>
        <rFont val="ＭＳ ゴシック"/>
        <family val="3"/>
        <charset val="128"/>
      </rPr>
      <t>※データ変換機能利用時のみ。</t>
    </r>
    <rPh sb="6" eb="8">
      <t>ケイシキ</t>
    </rPh>
    <rPh sb="9" eb="11">
      <t>フクスウ</t>
    </rPh>
    <rPh sb="17" eb="19">
      <t>キテイ</t>
    </rPh>
    <rPh sb="24" eb="28">
      <t>ヘンカンキノウ</t>
    </rPh>
    <rPh sb="28" eb="30">
      <t>リヨウ</t>
    </rPh>
    <rPh sb="30" eb="31">
      <t>ジ</t>
    </rPh>
    <phoneticPr fontId="37"/>
  </si>
  <si>
    <t>・レコード数は、IN.csv：MATCH_001.csv＝1：N での対応が可能です。</t>
    <phoneticPr fontId="37"/>
  </si>
  <si>
    <t>IN.csv</t>
    <phoneticPr fontId="79"/>
  </si>
  <si>
    <t>紐付け項目</t>
    <rPh sb="0" eb="1">
      <t>ヒモ</t>
    </rPh>
    <rPh sb="1" eb="2">
      <t>ヅ</t>
    </rPh>
    <rPh sb="3" eb="5">
      <t>コウモク</t>
    </rPh>
    <phoneticPr fontId="79"/>
  </si>
  <si>
    <t>おもて情報</t>
    <rPh sb="3" eb="5">
      <t>ジョウホウ</t>
    </rPh>
    <phoneticPr fontId="79"/>
  </si>
  <si>
    <t>紐付け項目</t>
    <phoneticPr fontId="79"/>
  </si>
  <si>
    <t>明細情報</t>
    <phoneticPr fontId="79"/>
  </si>
  <si>
    <t>紐付け項目</t>
    <phoneticPr fontId="79"/>
  </si>
  <si>
    <t>明細情報</t>
    <phoneticPr fontId="79"/>
  </si>
  <si>
    <t>おもて情報１</t>
    <rPh sb="3" eb="5">
      <t>ジョウホウ</t>
    </rPh>
    <phoneticPr fontId="79"/>
  </si>
  <si>
    <t>3明細</t>
    <phoneticPr fontId="79"/>
  </si>
  <si>
    <t>明細情報１-１</t>
    <phoneticPr fontId="79"/>
  </si>
  <si>
    <t>おもて情報２</t>
    <rPh sb="3" eb="5">
      <t>ジョウホウ</t>
    </rPh>
    <phoneticPr fontId="79"/>
  </si>
  <si>
    <t>明細情報１-２</t>
    <phoneticPr fontId="79"/>
  </si>
  <si>
    <t>おもて情報３</t>
    <rPh sb="3" eb="5">
      <t>ジョウホウ</t>
    </rPh>
    <phoneticPr fontId="79"/>
  </si>
  <si>
    <t>1明細</t>
    <phoneticPr fontId="79"/>
  </si>
  <si>
    <t>明細情報１-３</t>
    <phoneticPr fontId="79"/>
  </si>
  <si>
    <t>明細情報２-１</t>
    <phoneticPr fontId="79"/>
  </si>
  <si>
    <t>明細情報２-１</t>
    <phoneticPr fontId="79"/>
  </si>
  <si>
    <t>※IN.csvの「紐付け項目」は</t>
    <phoneticPr fontId="37"/>
  </si>
  <si>
    <t>明細情報３-１</t>
    <phoneticPr fontId="79"/>
  </si>
  <si>
    <t>明細情報３-１</t>
    <phoneticPr fontId="79"/>
  </si>
  <si>
    <t>　値の重複がないようにしてください。</t>
    <phoneticPr fontId="37"/>
  </si>
  <si>
    <t>2明細</t>
    <phoneticPr fontId="79"/>
  </si>
  <si>
    <t>明細情報３-２</t>
    <phoneticPr fontId="79"/>
  </si>
  <si>
    <t>明細情報３-２</t>
    <phoneticPr fontId="79"/>
  </si>
  <si>
    <t>■IN-MERGE形式</t>
    <phoneticPr fontId="37"/>
  </si>
  <si>
    <t>・レコード数は、IN.csv：MERGE_001.csv＝N：N での対応が可能です。</t>
    <phoneticPr fontId="37"/>
  </si>
  <si>
    <t>IN.csv</t>
    <phoneticPr fontId="79"/>
  </si>
  <si>
    <t>識別項目</t>
    <rPh sb="0" eb="2">
      <t>シキベツ</t>
    </rPh>
    <rPh sb="2" eb="4">
      <t>コウモク</t>
    </rPh>
    <phoneticPr fontId="79"/>
  </si>
  <si>
    <t>紐付け項目</t>
    <phoneticPr fontId="79"/>
  </si>
  <si>
    <t>明細情報</t>
    <phoneticPr fontId="79"/>
  </si>
  <si>
    <t>I</t>
    <phoneticPr fontId="79"/>
  </si>
  <si>
    <t>明細情報１-１</t>
    <phoneticPr fontId="79"/>
  </si>
  <si>
    <t>I</t>
    <phoneticPr fontId="79"/>
  </si>
  <si>
    <t>明細情報１-２</t>
    <phoneticPr fontId="79"/>
  </si>
  <si>
    <t>I</t>
    <phoneticPr fontId="79"/>
  </si>
  <si>
    <t>明細情報１-２</t>
    <phoneticPr fontId="79"/>
  </si>
  <si>
    <t>明細情報１-３</t>
    <phoneticPr fontId="79"/>
  </si>
  <si>
    <t>明細情報１-３</t>
    <phoneticPr fontId="79"/>
  </si>
  <si>
    <t>I</t>
    <phoneticPr fontId="79"/>
  </si>
  <si>
    <t>明細情報２-２</t>
    <phoneticPr fontId="37"/>
  </si>
  <si>
    <t>2明細</t>
    <phoneticPr fontId="79"/>
  </si>
  <si>
    <t>M</t>
    <phoneticPr fontId="79"/>
  </si>
  <si>
    <t>明細情報</t>
    <phoneticPr fontId="79"/>
  </si>
  <si>
    <t>I</t>
    <phoneticPr fontId="79"/>
  </si>
  <si>
    <t>明細情報２-２</t>
    <phoneticPr fontId="37"/>
  </si>
  <si>
    <t>M</t>
    <phoneticPr fontId="79"/>
  </si>
  <si>
    <t>M</t>
    <phoneticPr fontId="79"/>
  </si>
  <si>
    <t>4明細</t>
    <phoneticPr fontId="79"/>
  </si>
  <si>
    <t>M</t>
    <phoneticPr fontId="79"/>
  </si>
  <si>
    <t>M</t>
    <phoneticPr fontId="79"/>
  </si>
  <si>
    <t>3明細</t>
    <phoneticPr fontId="79"/>
  </si>
  <si>
    <t xml:space="preserve"> 説明</t>
    <phoneticPr fontId="37"/>
  </si>
  <si>
    <t xml:space="preserve"> ①</t>
    <phoneticPr fontId="37"/>
  </si>
  <si>
    <t xml:space="preserve"> ②</t>
    <phoneticPr fontId="37"/>
  </si>
  <si>
    <t xml:space="preserve"> 説明</t>
    <phoneticPr fontId="37"/>
  </si>
  <si>
    <t>アップロードフォーマット</t>
    <phoneticPr fontId="37"/>
  </si>
  <si>
    <t xml:space="preserve"> ②</t>
    <phoneticPr fontId="37"/>
  </si>
  <si>
    <t>8.ファイル名について＞ ⅰ．FTPへのアップロードファイルの規定＞④ ファイル拡張子　参照</t>
    <phoneticPr fontId="37"/>
  </si>
  <si>
    <t xml:space="preserve"> ③</t>
    <phoneticPr fontId="37"/>
  </si>
  <si>
    <t>8.ファイル名について＞ ⅱ．HULFT通信でのアップロードファイルの規定＞④ ファイル拡張子　参照</t>
    <phoneticPr fontId="37"/>
  </si>
  <si>
    <t xml:space="preserve"> ④</t>
    <phoneticPr fontId="37"/>
  </si>
  <si>
    <t>事業者登録番号に値がある場合出力する</t>
    <rPh sb="8" eb="9">
      <t>アタイ</t>
    </rPh>
    <rPh sb="12" eb="14">
      <t>バアイ</t>
    </rPh>
    <rPh sb="14" eb="16">
      <t>シュツリョク</t>
    </rPh>
    <phoneticPr fontId="3"/>
  </si>
  <si>
    <t>－</t>
    <phoneticPr fontId="69"/>
  </si>
  <si>
    <t xml:space="preserve">通知書データアップロード </t>
    <rPh sb="0" eb="2">
      <t>ツウチ</t>
    </rPh>
    <rPh sb="2" eb="3">
      <t>ショ</t>
    </rPh>
    <phoneticPr fontId="3"/>
  </si>
  <si>
    <t>通知書データアップロード時のファイルフォーマットです。</t>
    <rPh sb="0" eb="2">
      <t>ツウチ</t>
    </rPh>
    <rPh sb="2" eb="3">
      <t>ショ</t>
    </rPh>
    <rPh sb="12" eb="13">
      <t>ジ</t>
    </rPh>
    <phoneticPr fontId="3"/>
  </si>
  <si>
    <t>※ファイル形式 CSV</t>
    <rPh sb="5" eb="7">
      <t>ケイシキ</t>
    </rPh>
    <phoneticPr fontId="3"/>
  </si>
  <si>
    <t>※桁数は最大の桁数を記載</t>
    <phoneticPr fontId="3"/>
  </si>
  <si>
    <t>必須</t>
    <rPh sb="0" eb="2">
      <t>ヒッス</t>
    </rPh>
    <phoneticPr fontId="3"/>
  </si>
  <si>
    <t>タイプ</t>
    <phoneticPr fontId="3"/>
  </si>
  <si>
    <t>桁数</t>
    <rPh sb="0" eb="2">
      <t>ケタスウ</t>
    </rPh>
    <phoneticPr fontId="3"/>
  </si>
  <si>
    <t>整数部
桁数</t>
    <rPh sb="0" eb="3">
      <t>セイスウブ</t>
    </rPh>
    <rPh sb="4" eb="6">
      <t>ケタスウ</t>
    </rPh>
    <phoneticPr fontId="37"/>
  </si>
  <si>
    <t>小数部
桁数</t>
    <rPh sb="0" eb="3">
      <t>ショウスウブ</t>
    </rPh>
    <rPh sb="4" eb="6">
      <t>ケタスウ</t>
    </rPh>
    <phoneticPr fontId="37"/>
  </si>
  <si>
    <t>注意</t>
    <rPh sb="0" eb="2">
      <t>チュウイ</t>
    </rPh>
    <phoneticPr fontId="3"/>
  </si>
  <si>
    <t>おもて情報　（支払先情報）</t>
    <phoneticPr fontId="37"/>
  </si>
  <si>
    <t>法人番号</t>
    <phoneticPr fontId="37"/>
  </si>
  <si>
    <t>半角数値</t>
    <phoneticPr fontId="37"/>
  </si>
  <si>
    <t>※2</t>
    <phoneticPr fontId="3"/>
  </si>
  <si>
    <t>支払先情報を更新する法人番号を入力します。</t>
  </si>
  <si>
    <t>会社名</t>
    <phoneticPr fontId="37"/>
  </si>
  <si>
    <t>全角</t>
    <phoneticPr fontId="3"/>
  </si>
  <si>
    <t>30　※3</t>
    <phoneticPr fontId="37"/>
  </si>
  <si>
    <t>※2</t>
  </si>
  <si>
    <t>支払先情報を更新する会社名を入力します。</t>
  </si>
  <si>
    <t>会社名(カナ)</t>
    <phoneticPr fontId="37"/>
  </si>
  <si>
    <t>全角</t>
    <phoneticPr fontId="3"/>
  </si>
  <si>
    <t>50　※4</t>
    <phoneticPr fontId="37"/>
  </si>
  <si>
    <t>支払先情報を更新する会社名(カナ)を入力します。</t>
  </si>
  <si>
    <t>事業所・営業所名</t>
    <phoneticPr fontId="37"/>
  </si>
  <si>
    <t>30　※3</t>
    <phoneticPr fontId="37"/>
  </si>
  <si>
    <t>支払先情報を更新する事業所・営業所名を入力します。</t>
  </si>
  <si>
    <t>事業所・営業所名(カナ)</t>
    <phoneticPr fontId="37"/>
  </si>
  <si>
    <t>支払先情報を更新する事業所・営業所名(カナ)を入力します。</t>
  </si>
  <si>
    <t>郵便番号</t>
    <phoneticPr fontId="37"/>
  </si>
  <si>
    <t>※15</t>
    <phoneticPr fontId="37"/>
  </si>
  <si>
    <t>※2</t>
    <phoneticPr fontId="37"/>
  </si>
  <si>
    <t>支払先情報を更新する郵便番号をxxx-xxxx形式で入力します。</t>
    <rPh sb="0" eb="2">
      <t>シハラ</t>
    </rPh>
    <rPh sb="2" eb="3">
      <t>サキ</t>
    </rPh>
    <rPh sb="3" eb="5">
      <t>ジョウホウ</t>
    </rPh>
    <phoneticPr fontId="37"/>
  </si>
  <si>
    <t>住所</t>
    <phoneticPr fontId="37"/>
  </si>
  <si>
    <t>全角</t>
    <phoneticPr fontId="3"/>
  </si>
  <si>
    <t>100　※5</t>
    <phoneticPr fontId="37"/>
  </si>
  <si>
    <t>支払先情報を更新する住所を入力します。</t>
  </si>
  <si>
    <t>住所(番地、建名物等)</t>
    <phoneticPr fontId="37"/>
  </si>
  <si>
    <t>100　※5</t>
    <phoneticPr fontId="37"/>
  </si>
  <si>
    <t>支払先情報を更新する住所(番地、建名物等)を入力します。</t>
  </si>
  <si>
    <t>電話番号</t>
    <phoneticPr fontId="37"/>
  </si>
  <si>
    <t>※14</t>
    <phoneticPr fontId="37"/>
  </si>
  <si>
    <t>支払先情報を更新する電話番号をxxxxx-xxxx-xxxx形式で入力します。</t>
    <rPh sb="0" eb="2">
      <t>シハラ</t>
    </rPh>
    <rPh sb="2" eb="3">
      <t>サキ</t>
    </rPh>
    <phoneticPr fontId="37"/>
  </si>
  <si>
    <t>FAX番号</t>
    <phoneticPr fontId="37"/>
  </si>
  <si>
    <t>支払先情報を更新するFAX番号をxxxxx-xxxx-xxxx形式で入力します。</t>
    <rPh sb="0" eb="2">
      <t>シハラ</t>
    </rPh>
    <rPh sb="2" eb="3">
      <t>サキ</t>
    </rPh>
    <rPh sb="31" eb="33">
      <t>ケイシキ</t>
    </rPh>
    <phoneticPr fontId="37"/>
  </si>
  <si>
    <t>おもて情報　（送付元情報）</t>
    <phoneticPr fontId="37"/>
  </si>
  <si>
    <t>表示コード</t>
    <phoneticPr fontId="37"/>
  </si>
  <si>
    <t>半角英数</t>
    <phoneticPr fontId="3"/>
  </si>
  <si>
    <t>※7</t>
    <phoneticPr fontId="37"/>
  </si>
  <si>
    <t>送付元情報を更新する表示コードを入力します。</t>
    <rPh sb="10" eb="12">
      <t>ヒョウジ</t>
    </rPh>
    <phoneticPr fontId="37"/>
  </si>
  <si>
    <t>事業所・営業所名</t>
    <phoneticPr fontId="37"/>
  </si>
  <si>
    <t>※7</t>
    <phoneticPr fontId="37"/>
  </si>
  <si>
    <t>送付元情報を更新する事業所・営業所名を入力します。</t>
    <phoneticPr fontId="37"/>
  </si>
  <si>
    <t>部署名</t>
    <phoneticPr fontId="37"/>
  </si>
  <si>
    <t>※7</t>
    <phoneticPr fontId="37"/>
  </si>
  <si>
    <t>送付元情報を更新する部署名を入力します。</t>
    <rPh sb="10" eb="12">
      <t>ブショ</t>
    </rPh>
    <phoneticPr fontId="37"/>
  </si>
  <si>
    <t>郵便番号</t>
    <phoneticPr fontId="37"/>
  </si>
  <si>
    <t>※15</t>
    <phoneticPr fontId="37"/>
  </si>
  <si>
    <t>※7
※11</t>
    <phoneticPr fontId="37"/>
  </si>
  <si>
    <t xml:space="preserve">送付元情報を更新する郵便番号をxxx-xxxx形式で入力します。                        
</t>
    <rPh sb="0" eb="2">
      <t>ソウフ</t>
    </rPh>
    <phoneticPr fontId="37"/>
  </si>
  <si>
    <t>住所</t>
    <phoneticPr fontId="37"/>
  </si>
  <si>
    <t>100　※5</t>
    <phoneticPr fontId="37"/>
  </si>
  <si>
    <t>※7
※11
※12</t>
    <phoneticPr fontId="37"/>
  </si>
  <si>
    <t xml:space="preserve">送付元情報を更新する住所を入力します。                            
</t>
    <phoneticPr fontId="37"/>
  </si>
  <si>
    <t>住所(番地、建名物等)</t>
    <phoneticPr fontId="37"/>
  </si>
  <si>
    <t>※7
※11
※12</t>
    <phoneticPr fontId="37"/>
  </si>
  <si>
    <t xml:space="preserve">送付元情報を更新する住所(番地、建名物等)を入力します。                            
</t>
    <phoneticPr fontId="37"/>
  </si>
  <si>
    <t>電話番号</t>
    <phoneticPr fontId="37"/>
  </si>
  <si>
    <t>※7
※11</t>
    <phoneticPr fontId="37"/>
  </si>
  <si>
    <t xml:space="preserve">送付元情報を更新する電話番号をxxxxx-xxxx-xxxx形式で入力します。                            
</t>
    <rPh sb="0" eb="2">
      <t>ソウフ</t>
    </rPh>
    <phoneticPr fontId="37"/>
  </si>
  <si>
    <t>おもて情報（分割先担当者情報）</t>
    <rPh sb="6" eb="8">
      <t>ブンカツ</t>
    </rPh>
    <rPh sb="8" eb="9">
      <t>サキ</t>
    </rPh>
    <rPh sb="9" eb="12">
      <t>タントウシャ</t>
    </rPh>
    <rPh sb="12" eb="14">
      <t>ジョウホウ</t>
    </rPh>
    <phoneticPr fontId="37"/>
  </si>
  <si>
    <t>分割先担当者コード</t>
    <phoneticPr fontId="37"/>
  </si>
  <si>
    <t>半角英数</t>
    <phoneticPr fontId="3"/>
  </si>
  <si>
    <t>※8</t>
    <phoneticPr fontId="37"/>
  </si>
  <si>
    <t>分割先担当者に設定する社員の社員コードを入力します。</t>
    <phoneticPr fontId="37"/>
  </si>
  <si>
    <t>分割先担当者名</t>
    <rPh sb="6" eb="7">
      <t>メイ</t>
    </rPh>
    <phoneticPr fontId="37"/>
  </si>
  <si>
    <t>全角</t>
    <phoneticPr fontId="3"/>
  </si>
  <si>
    <t>※8</t>
    <phoneticPr fontId="37"/>
  </si>
  <si>
    <t>分割先担当者に設定する社員の氏名を入力します。</t>
    <rPh sb="0" eb="2">
      <t>ブンカツ</t>
    </rPh>
    <rPh sb="2" eb="3">
      <t>サキ</t>
    </rPh>
    <rPh sb="3" eb="6">
      <t>タントウシャ</t>
    </rPh>
    <rPh sb="7" eb="9">
      <t>セッテイ</t>
    </rPh>
    <rPh sb="11" eb="13">
      <t>シャイン</t>
    </rPh>
    <rPh sb="14" eb="16">
      <t>シメイ</t>
    </rPh>
    <rPh sb="17" eb="19">
      <t>ニュウリョク</t>
    </rPh>
    <phoneticPr fontId="37"/>
  </si>
  <si>
    <t>おもて情報</t>
    <phoneticPr fontId="37"/>
  </si>
  <si>
    <t>通知書書式設定コード</t>
    <phoneticPr fontId="37"/>
  </si>
  <si>
    <t>半角英数</t>
    <phoneticPr fontId="37"/>
  </si>
  <si>
    <t>通知書作成時に、書式設定を指定するコードにです。</t>
    <phoneticPr fontId="37"/>
  </si>
  <si>
    <t>事業者区分</t>
    <rPh sb="0" eb="5">
      <t>ジギョウシャクブン</t>
    </rPh>
    <phoneticPr fontId="37"/>
  </si>
  <si>
    <t>全角</t>
    <phoneticPr fontId="37"/>
  </si>
  <si>
    <t>未設定／課税事業者／免税事業者のいずれかを選択します。支払先情報の事業者区分は更新されません。</t>
    <rPh sb="27" eb="32">
      <t>シハライサキジョウホウ</t>
    </rPh>
    <rPh sb="33" eb="38">
      <t>ジギョウシャクブン</t>
    </rPh>
    <rPh sb="39" eb="41">
      <t>コウシン</t>
    </rPh>
    <phoneticPr fontId="37"/>
  </si>
  <si>
    <t>事業者登録番号</t>
    <rPh sb="0" eb="3">
      <t>ジギョウシャ</t>
    </rPh>
    <rPh sb="3" eb="5">
      <t>トウロク</t>
    </rPh>
    <rPh sb="5" eb="7">
      <t>バンゴウ</t>
    </rPh>
    <phoneticPr fontId="37"/>
  </si>
  <si>
    <t>半角英数</t>
    <phoneticPr fontId="37"/>
  </si>
  <si>
    <t>支払先が課税事業者の場合は適格請求書発行事業者の登録番号を入力します。支払先情報の事業者登録番号は更新されません。</t>
    <rPh sb="35" eb="40">
      <t>シハライサキジョウホウ</t>
    </rPh>
    <rPh sb="41" eb="48">
      <t>ジギョウシャトウロクバンゴウ</t>
    </rPh>
    <rPh sb="49" eb="51">
      <t>コウシン</t>
    </rPh>
    <phoneticPr fontId="37"/>
  </si>
  <si>
    <t>半角英数カナ</t>
    <phoneticPr fontId="37"/>
  </si>
  <si>
    <t>通知書の番号を入力します。半角「ハイフン」が利用可能です。</t>
    <rPh sb="0" eb="2">
      <t>ツウチ</t>
    </rPh>
    <rPh sb="2" eb="3">
      <t>ショ</t>
    </rPh>
    <rPh sb="7" eb="9">
      <t>ニュウリョク</t>
    </rPh>
    <phoneticPr fontId="3"/>
  </si>
  <si>
    <t>コード</t>
    <phoneticPr fontId="3"/>
  </si>
  <si>
    <t>●</t>
    <phoneticPr fontId="3"/>
  </si>
  <si>
    <t>半角英数カナ</t>
    <phoneticPr fontId="3"/>
  </si>
  <si>
    <t>アップロードする支払先に対しては、あらかじめ支払先コードを設定して下さい。
半角「ハイフン」が利用可能です。</t>
    <rPh sb="8" eb="10">
      <t>シハラ</t>
    </rPh>
    <rPh sb="10" eb="11">
      <t>サキ</t>
    </rPh>
    <rPh sb="22" eb="25">
      <t>シハライサキ</t>
    </rPh>
    <phoneticPr fontId="3"/>
  </si>
  <si>
    <t>全角</t>
    <phoneticPr fontId="3"/>
  </si>
  <si>
    <t>通知書のタイトルを入力できます。
入力がない場合は、通知書書式設定に記入されている名称が表示されます。</t>
    <rPh sb="0" eb="2">
      <t>ツウチ</t>
    </rPh>
    <rPh sb="2" eb="3">
      <t>ショ</t>
    </rPh>
    <rPh sb="9" eb="11">
      <t>ニュウリョク</t>
    </rPh>
    <rPh sb="17" eb="19">
      <t>ニュウリョク</t>
    </rPh>
    <rPh sb="22" eb="24">
      <t>バアイ</t>
    </rPh>
    <rPh sb="26" eb="29">
      <t>ツウチショ</t>
    </rPh>
    <rPh sb="29" eb="31">
      <t>ショシキ</t>
    </rPh>
    <rPh sb="31" eb="33">
      <t>セッテイ</t>
    </rPh>
    <rPh sb="34" eb="36">
      <t>キニュウ</t>
    </rPh>
    <rPh sb="41" eb="43">
      <t>メイショウ</t>
    </rPh>
    <rPh sb="44" eb="46">
      <t>ヒョウジ</t>
    </rPh>
    <phoneticPr fontId="3"/>
  </si>
  <si>
    <t>通知書の件名を入力します。</t>
    <rPh sb="0" eb="3">
      <t>ツウチショ</t>
    </rPh>
    <rPh sb="4" eb="6">
      <t>ケンメイ</t>
    </rPh>
    <rPh sb="7" eb="9">
      <t>ニュウリョク</t>
    </rPh>
    <phoneticPr fontId="3"/>
  </si>
  <si>
    <t>支払日</t>
    <rPh sb="0" eb="2">
      <t>シハラ</t>
    </rPh>
    <rPh sb="2" eb="3">
      <t>ビ</t>
    </rPh>
    <phoneticPr fontId="3"/>
  </si>
  <si>
    <t>日付</t>
    <phoneticPr fontId="3"/>
  </si>
  <si>
    <t>支払日をYYYYMMDD形式またはYYYY/MM/DD形式で入力します。</t>
    <rPh sb="0" eb="2">
      <t>シハラ</t>
    </rPh>
    <rPh sb="2" eb="3">
      <t>ビ</t>
    </rPh>
    <rPh sb="12" eb="14">
      <t>ケイシキ</t>
    </rPh>
    <phoneticPr fontId="3"/>
  </si>
  <si>
    <t>全角</t>
    <phoneticPr fontId="3"/>
  </si>
  <si>
    <t>おもての通知金額のタイトルを入力できます。
入力がない場合は、通知書書式設定に記入されている名称が表示されます。</t>
    <rPh sb="4" eb="6">
      <t>ツウチ</t>
    </rPh>
    <rPh sb="6" eb="8">
      <t>キンガク</t>
    </rPh>
    <rPh sb="14" eb="16">
      <t>ニュウリョク</t>
    </rPh>
    <phoneticPr fontId="3"/>
  </si>
  <si>
    <t>おもての通知金額</t>
    <rPh sb="4" eb="6">
      <t>ツウチ</t>
    </rPh>
    <rPh sb="6" eb="8">
      <t>キンガク</t>
    </rPh>
    <phoneticPr fontId="3"/>
  </si>
  <si>
    <t>●</t>
    <phoneticPr fontId="3"/>
  </si>
  <si>
    <t>おもての通知金額を入力します。
マイナス可、整数部：13桁</t>
    <rPh sb="4" eb="6">
      <t>ツウチ</t>
    </rPh>
    <rPh sb="6" eb="8">
      <t>キンガク</t>
    </rPh>
    <rPh sb="9" eb="11">
      <t>ニュウリョク</t>
    </rPh>
    <phoneticPr fontId="3"/>
  </si>
  <si>
    <t>※10</t>
    <phoneticPr fontId="37"/>
  </si>
  <si>
    <t>税区分、税率ごとに合計した税抜金額を入力します</t>
    <rPh sb="13" eb="14">
      <t>ゼイ</t>
    </rPh>
    <rPh sb="14" eb="15">
      <t>ヌ</t>
    </rPh>
    <rPh sb="15" eb="17">
      <t>キンガク</t>
    </rPh>
    <rPh sb="18" eb="20">
      <t>ニュウリョク</t>
    </rPh>
    <phoneticPr fontId="37"/>
  </si>
  <si>
    <t>※10</t>
    <phoneticPr fontId="37"/>
  </si>
  <si>
    <t>税区分、税率ごとに合計した消費税額を入力します</t>
    <rPh sb="13" eb="16">
      <t>ショウヒゼイ</t>
    </rPh>
    <rPh sb="16" eb="17">
      <t>ガク</t>
    </rPh>
    <rPh sb="18" eb="20">
      <t>ニュウリョク</t>
    </rPh>
    <phoneticPr fontId="37"/>
  </si>
  <si>
    <t>※10</t>
    <phoneticPr fontId="37"/>
  </si>
  <si>
    <t>税区分、税率ごとに合計した税込金額を入力します</t>
    <rPh sb="13" eb="15">
      <t>ゼイコ</t>
    </rPh>
    <rPh sb="15" eb="17">
      <t>キンガク</t>
    </rPh>
    <rPh sb="18" eb="20">
      <t>ニュウリョク</t>
    </rPh>
    <phoneticPr fontId="37"/>
  </si>
  <si>
    <t>※10</t>
    <phoneticPr fontId="37"/>
  </si>
  <si>
    <t>8%合計金額（税抜）</t>
  </si>
  <si>
    <t>※10</t>
    <phoneticPr fontId="37"/>
  </si>
  <si>
    <t>8%消費税額</t>
  </si>
  <si>
    <t>※10</t>
    <phoneticPr fontId="37"/>
  </si>
  <si>
    <t>8%合計金額（税込）</t>
  </si>
  <si>
    <t>※10</t>
    <phoneticPr fontId="37"/>
  </si>
  <si>
    <t>5%合計金額（税抜）</t>
  </si>
  <si>
    <t>※10</t>
    <phoneticPr fontId="37"/>
  </si>
  <si>
    <t>5%消費税額</t>
  </si>
  <si>
    <t>5%合計金額（税込）</t>
  </si>
  <si>
    <t>0%合計金額（税抜）</t>
  </si>
  <si>
    <t>0%消費税額</t>
  </si>
  <si>
    <t>0%合計金額（税込）</t>
  </si>
  <si>
    <t>※10</t>
    <phoneticPr fontId="37"/>
  </si>
  <si>
    <t>免税合計金額（税抜）</t>
  </si>
  <si>
    <t>免税消費税額</t>
  </si>
  <si>
    <t>免税合計金額（税込）</t>
  </si>
  <si>
    <t>不課税合計金額（税抜）</t>
  </si>
  <si>
    <t>不課税消費税額</t>
  </si>
  <si>
    <t>不課税合計金額（税込）</t>
  </si>
  <si>
    <t>締め日をYYYYMMDD形式またはYYYY/MM/DD形式で入力します。</t>
    <rPh sb="0" eb="1">
      <t>シ</t>
    </rPh>
    <rPh sb="2" eb="3">
      <t>ビ</t>
    </rPh>
    <rPh sb="12" eb="14">
      <t>ケイシキ</t>
    </rPh>
    <phoneticPr fontId="3"/>
  </si>
  <si>
    <t>おもてに表示する備考欄にテキストを入力します。
改行コード「\n」を入力可能です。</t>
    <phoneticPr fontId="3"/>
  </si>
  <si>
    <t>担当</t>
    <phoneticPr fontId="37"/>
  </si>
  <si>
    <t>担当を入力します。</t>
    <phoneticPr fontId="37"/>
  </si>
  <si>
    <t>※1</t>
    <phoneticPr fontId="3"/>
  </si>
  <si>
    <t>おもての自由項目（文字タイプ）を入力します。</t>
    <rPh sb="4" eb="6">
      <t>ジユウ</t>
    </rPh>
    <rPh sb="6" eb="8">
      <t>コウモク</t>
    </rPh>
    <rPh sb="9" eb="11">
      <t>モジ</t>
    </rPh>
    <rPh sb="16" eb="18">
      <t>ニュウリョク</t>
    </rPh>
    <phoneticPr fontId="3"/>
  </si>
  <si>
    <t>※1</t>
    <phoneticPr fontId="3"/>
  </si>
  <si>
    <t xml:space="preserve">おもての自由項目（数値タイプ）を入力します。
マイナス可、整数部：13桁
</t>
    <rPh sb="4" eb="6">
      <t>ジユウ</t>
    </rPh>
    <rPh sb="6" eb="8">
      <t>コウモク</t>
    </rPh>
    <rPh sb="9" eb="11">
      <t>スウチ</t>
    </rPh>
    <rPh sb="16" eb="18">
      <t>ニュウリョク</t>
    </rPh>
    <phoneticPr fontId="3"/>
  </si>
  <si>
    <t>※1</t>
  </si>
  <si>
    <t>明細情報</t>
    <phoneticPr fontId="37"/>
  </si>
  <si>
    <t xml:space="preserve">取引日や伝票に記載した日付をYYYYMMDD形式またはYYYY/MM/DD形式で入力します。
</t>
    <rPh sb="22" eb="24">
      <t>ケイシキ</t>
    </rPh>
    <phoneticPr fontId="3"/>
  </si>
  <si>
    <t xml:space="preserve">伝票の番号を入力します。
半角「ハイフン」が利用可能です。
</t>
    <phoneticPr fontId="3"/>
  </si>
  <si>
    <t>商品コード</t>
    <phoneticPr fontId="37"/>
  </si>
  <si>
    <t>半角英数カナ</t>
    <rPh sb="0" eb="2">
      <t>ハンカク</t>
    </rPh>
    <rPh sb="2" eb="4">
      <t>エイスウ</t>
    </rPh>
    <phoneticPr fontId="37"/>
  </si>
  <si>
    <t>商品コードを入力します。</t>
    <phoneticPr fontId="37"/>
  </si>
  <si>
    <t xml:space="preserve">品名・摘要を入力します。
</t>
    <phoneticPr fontId="3"/>
  </si>
  <si>
    <t xml:space="preserve">数量を入力します。
マイナス可、整数部：6桁
</t>
    <rPh sb="0" eb="2">
      <t>スウリョウ</t>
    </rPh>
    <rPh sb="3" eb="5">
      <t>ニュウリョク</t>
    </rPh>
    <phoneticPr fontId="3"/>
  </si>
  <si>
    <t xml:space="preserve">単価を入力します。
マイナス可、整数部：13桁
</t>
    <rPh sb="0" eb="2">
      <t>タンカ</t>
    </rPh>
    <rPh sb="3" eb="5">
      <t>ニュウリョク</t>
    </rPh>
    <phoneticPr fontId="3"/>
  </si>
  <si>
    <t>単位</t>
    <phoneticPr fontId="37"/>
  </si>
  <si>
    <t>単位を入力します。</t>
    <phoneticPr fontId="37"/>
  </si>
  <si>
    <t>金額</t>
    <phoneticPr fontId="3"/>
  </si>
  <si>
    <r>
      <t>金額を入力してください。
マイナス可、整数部：13桁</t>
    </r>
    <r>
      <rPr>
        <sz val="11"/>
        <color indexed="10"/>
        <rFont val="ＭＳ ゴシック"/>
        <family val="3"/>
        <charset val="128"/>
      </rPr>
      <t/>
    </r>
    <rPh sb="0" eb="2">
      <t>キンガク</t>
    </rPh>
    <rPh sb="3" eb="5">
      <t>ニュウリョク</t>
    </rPh>
    <phoneticPr fontId="3"/>
  </si>
  <si>
    <t>消費税額を入力してください。
マイナス可、整数部：13桁</t>
    <rPh sb="0" eb="3">
      <t>ショウヒゼイ</t>
    </rPh>
    <rPh sb="3" eb="4">
      <t>ガク</t>
    </rPh>
    <rPh sb="5" eb="7">
      <t>ニュウリョク</t>
    </rPh>
    <phoneticPr fontId="3"/>
  </si>
  <si>
    <t>合計金額を入力してください。
マイナス可、整数部：13桁</t>
    <rPh sb="0" eb="2">
      <t>ゴウケイ</t>
    </rPh>
    <rPh sb="2" eb="4">
      <t>キンガク</t>
    </rPh>
    <rPh sb="5" eb="7">
      <t>ニュウリョク</t>
    </rPh>
    <phoneticPr fontId="3"/>
  </si>
  <si>
    <t>税区分</t>
    <phoneticPr fontId="37"/>
  </si>
  <si>
    <t>※9</t>
    <phoneticPr fontId="37"/>
  </si>
  <si>
    <t>アップロードフォーマット設定画面で設定した税区分識別子を指定します。</t>
    <phoneticPr fontId="37"/>
  </si>
  <si>
    <t>税率</t>
    <phoneticPr fontId="37"/>
  </si>
  <si>
    <t>「0」、「5」、「8」、「10」のいずれかを入力します</t>
    <phoneticPr fontId="37"/>
  </si>
  <si>
    <t>軽減税率</t>
    <rPh sb="0" eb="4">
      <t>ケイゲンゼイリツ</t>
    </rPh>
    <phoneticPr fontId="37"/>
  </si>
  <si>
    <t>アップロードフォーマット設定画面で設定した軽減税率識別子を指定します。</t>
    <rPh sb="21" eb="23">
      <t>ケイゲン</t>
    </rPh>
    <rPh sb="23" eb="25">
      <t>ゼイリツ</t>
    </rPh>
    <phoneticPr fontId="37"/>
  </si>
  <si>
    <t>税額入力形式</t>
    <phoneticPr fontId="37"/>
  </si>
  <si>
    <t>※9</t>
    <phoneticPr fontId="37"/>
  </si>
  <si>
    <t>アップロードフォーマット設定画面で設定した税額入力形式識別子を指定します。</t>
    <rPh sb="21" eb="23">
      <t>ゼイガク</t>
    </rPh>
    <rPh sb="23" eb="25">
      <t>ニュウリョク</t>
    </rPh>
    <rPh sb="25" eb="27">
      <t>ケイシキ</t>
    </rPh>
    <rPh sb="27" eb="30">
      <t>シキベツシ</t>
    </rPh>
    <phoneticPr fontId="37"/>
  </si>
  <si>
    <t>部門コード</t>
    <phoneticPr fontId="37"/>
  </si>
  <si>
    <t>部門コードを入力します。</t>
    <phoneticPr fontId="37"/>
  </si>
  <si>
    <t>部門名</t>
    <phoneticPr fontId="37"/>
  </si>
  <si>
    <t>部門名を入力します。</t>
    <phoneticPr fontId="37"/>
  </si>
  <si>
    <t>明細に表示する備考欄にテキストを入力します。</t>
  </si>
  <si>
    <t>明細の自由項目_小項目1（文字）</t>
    <rPh sb="0" eb="2">
      <t>メイサイ</t>
    </rPh>
    <rPh sb="3" eb="5">
      <t>ジユウ</t>
    </rPh>
    <rPh sb="5" eb="7">
      <t>コウモク</t>
    </rPh>
    <rPh sb="13" eb="15">
      <t>モジ</t>
    </rPh>
    <phoneticPr fontId="41"/>
  </si>
  <si>
    <t>全角</t>
    <rPh sb="0" eb="2">
      <t>ゼンカク</t>
    </rPh>
    <phoneticPr fontId="3"/>
  </si>
  <si>
    <t>明細の自由項目（文字タイプ）を入力します。</t>
    <rPh sb="0" eb="2">
      <t>メイサイ</t>
    </rPh>
    <rPh sb="3" eb="5">
      <t>ジユウ</t>
    </rPh>
    <rPh sb="5" eb="7">
      <t>コウモク</t>
    </rPh>
    <rPh sb="15" eb="17">
      <t>ニュウリョク</t>
    </rPh>
    <phoneticPr fontId="3"/>
  </si>
  <si>
    <t>明細の自由項目_小項目2（文字）</t>
    <rPh sb="0" eb="2">
      <t>メイサイ</t>
    </rPh>
    <rPh sb="3" eb="5">
      <t>ジユウ</t>
    </rPh>
    <rPh sb="5" eb="7">
      <t>コウモク</t>
    </rPh>
    <rPh sb="13" eb="15">
      <t>モジ</t>
    </rPh>
    <phoneticPr fontId="41"/>
  </si>
  <si>
    <t>明細の自由項目_小項目3（文字）</t>
    <rPh sb="0" eb="2">
      <t>メイサイ</t>
    </rPh>
    <rPh sb="3" eb="5">
      <t>ジユウ</t>
    </rPh>
    <rPh sb="5" eb="7">
      <t>コウモク</t>
    </rPh>
    <rPh sb="13" eb="15">
      <t>モジ</t>
    </rPh>
    <phoneticPr fontId="41"/>
  </si>
  <si>
    <t>明細の自由項目_小項目4（文字）</t>
    <rPh sb="0" eb="2">
      <t>メイサイ</t>
    </rPh>
    <rPh sb="3" eb="5">
      <t>ジユウ</t>
    </rPh>
    <rPh sb="5" eb="7">
      <t>コウモク</t>
    </rPh>
    <rPh sb="13" eb="15">
      <t>モジ</t>
    </rPh>
    <phoneticPr fontId="41"/>
  </si>
  <si>
    <t>明細の自由項目_小項目5（文字）</t>
    <rPh sb="0" eb="2">
      <t>メイサイ</t>
    </rPh>
    <rPh sb="3" eb="5">
      <t>ジユウ</t>
    </rPh>
    <rPh sb="5" eb="7">
      <t>コウモク</t>
    </rPh>
    <rPh sb="13" eb="15">
      <t>モジ</t>
    </rPh>
    <phoneticPr fontId="41"/>
  </si>
  <si>
    <t>明細の自由項目_小項目6（文字）</t>
    <rPh sb="0" eb="2">
      <t>メイサイ</t>
    </rPh>
    <rPh sb="3" eb="5">
      <t>ジユウ</t>
    </rPh>
    <rPh sb="5" eb="7">
      <t>コウモク</t>
    </rPh>
    <rPh sb="13" eb="15">
      <t>モジ</t>
    </rPh>
    <phoneticPr fontId="41"/>
  </si>
  <si>
    <t>明細の自由項目_小項目7（文字）</t>
    <rPh sb="0" eb="2">
      <t>メイサイ</t>
    </rPh>
    <rPh sb="3" eb="5">
      <t>ジユウ</t>
    </rPh>
    <rPh sb="5" eb="7">
      <t>コウモク</t>
    </rPh>
    <rPh sb="13" eb="15">
      <t>モジ</t>
    </rPh>
    <phoneticPr fontId="41"/>
  </si>
  <si>
    <t>明細の自由項目_小項目8（文字）</t>
    <rPh sb="0" eb="2">
      <t>メイサイ</t>
    </rPh>
    <rPh sb="3" eb="5">
      <t>ジユウ</t>
    </rPh>
    <rPh sb="5" eb="7">
      <t>コウモク</t>
    </rPh>
    <rPh sb="13" eb="15">
      <t>モジ</t>
    </rPh>
    <phoneticPr fontId="41"/>
  </si>
  <si>
    <t>明細の自由項目_小項目9（文字）</t>
    <rPh sb="0" eb="2">
      <t>メイサイ</t>
    </rPh>
    <rPh sb="3" eb="5">
      <t>ジユウ</t>
    </rPh>
    <rPh sb="5" eb="7">
      <t>コウモク</t>
    </rPh>
    <rPh sb="13" eb="15">
      <t>モジ</t>
    </rPh>
    <phoneticPr fontId="41"/>
  </si>
  <si>
    <t>明細の自由項目_小項目10（文字）</t>
    <rPh sb="0" eb="2">
      <t>メイサイ</t>
    </rPh>
    <rPh sb="3" eb="5">
      <t>ジユウ</t>
    </rPh>
    <rPh sb="5" eb="7">
      <t>コウモク</t>
    </rPh>
    <rPh sb="14" eb="16">
      <t>モジ</t>
    </rPh>
    <phoneticPr fontId="41"/>
  </si>
  <si>
    <t>明細の自由項目_大項目（文字）</t>
    <rPh sb="0" eb="2">
      <t>メイサイ</t>
    </rPh>
    <rPh sb="3" eb="5">
      <t>ジユウ</t>
    </rPh>
    <rPh sb="5" eb="7">
      <t>コウモク</t>
    </rPh>
    <rPh sb="8" eb="11">
      <t>ダイコウモク</t>
    </rPh>
    <rPh sb="12" eb="14">
      <t>モジ</t>
    </rPh>
    <phoneticPr fontId="41"/>
  </si>
  <si>
    <t>合計対象外</t>
    <rPh sb="0" eb="2">
      <t>ゴウケイ</t>
    </rPh>
    <rPh sb="2" eb="5">
      <t>タイショウガイ</t>
    </rPh>
    <phoneticPr fontId="41"/>
  </si>
  <si>
    <t>半角数字</t>
    <rPh sb="0" eb="2">
      <t>ハンカク</t>
    </rPh>
    <rPh sb="2" eb="4">
      <t>スウジ</t>
    </rPh>
    <phoneticPr fontId="3"/>
  </si>
  <si>
    <t>0：合計対象とする
1：合計対象外とする</t>
    <phoneticPr fontId="37"/>
  </si>
  <si>
    <t>口座情報　（振込先口座情報）</t>
    <phoneticPr fontId="37"/>
  </si>
  <si>
    <t>振込先情報を入力します。</t>
    <rPh sb="0" eb="2">
      <t>フリコ</t>
    </rPh>
    <rPh sb="2" eb="3">
      <t>サキ</t>
    </rPh>
    <rPh sb="3" eb="5">
      <t>ジョウホウ</t>
    </rPh>
    <rPh sb="6" eb="8">
      <t>ニュウリョク</t>
    </rPh>
    <phoneticPr fontId="3"/>
  </si>
  <si>
    <t>その他情報</t>
    <phoneticPr fontId="37"/>
  </si>
  <si>
    <t>通知書作成番号</t>
    <phoneticPr fontId="37"/>
  </si>
  <si>
    <t>この値が１つ前の行と異なる場合は別の通知書として作成されます。</t>
    <phoneticPr fontId="37"/>
  </si>
  <si>
    <t>カスタム明細　（カスタム明細名称）</t>
    <rPh sb="4" eb="6">
      <t>メイサイ</t>
    </rPh>
    <phoneticPr fontId="37"/>
  </si>
  <si>
    <t>カスタム明細名称識別子</t>
    <rPh sb="8" eb="11">
      <t>シキベツシ</t>
    </rPh>
    <phoneticPr fontId="37"/>
  </si>
  <si>
    <t>文字列</t>
    <rPh sb="0" eb="3">
      <t>モジレツ</t>
    </rPh>
    <phoneticPr fontId="3"/>
  </si>
  <si>
    <t>"&lt;CN&gt;"固定</t>
    <rPh sb="6" eb="8">
      <t>コテイ</t>
    </rPh>
    <phoneticPr fontId="37"/>
  </si>
  <si>
    <t>カスタム明細の名称を指定します。</t>
    <rPh sb="4" eb="6">
      <t>メイサイ</t>
    </rPh>
    <rPh sb="7" eb="9">
      <t>メイショウ</t>
    </rPh>
    <rPh sb="10" eb="12">
      <t>シテイ</t>
    </rPh>
    <phoneticPr fontId="3"/>
  </si>
  <si>
    <t>カスタム明細　（カスタム明細項目名）</t>
    <rPh sb="4" eb="6">
      <t>メイサイ</t>
    </rPh>
    <phoneticPr fontId="37"/>
  </si>
  <si>
    <t>カスタム明細項目名識別子</t>
    <rPh sb="6" eb="8">
      <t>コウモク</t>
    </rPh>
    <phoneticPr fontId="37"/>
  </si>
  <si>
    <t>"&lt;CH&gt;"固定</t>
    <rPh sb="6" eb="8">
      <t>コテイ</t>
    </rPh>
    <phoneticPr fontId="37"/>
  </si>
  <si>
    <t>カスタム明細の項目名・データ型・列幅1</t>
    <rPh sb="7" eb="9">
      <t>コウモク</t>
    </rPh>
    <rPh sb="9" eb="10">
      <t>メイ</t>
    </rPh>
    <rPh sb="14" eb="15">
      <t>ガタ</t>
    </rPh>
    <rPh sb="16" eb="18">
      <t>レツハバ</t>
    </rPh>
    <phoneticPr fontId="3"/>
  </si>
  <si>
    <t>※備考参照</t>
    <rPh sb="1" eb="5">
      <t>ビコウサンショウ</t>
    </rPh>
    <phoneticPr fontId="37"/>
  </si>
  <si>
    <t>※備考参照</t>
    <phoneticPr fontId="37"/>
  </si>
  <si>
    <t>カスタム明細の項目名・データ型・列幅を入力します。　※詳細は、「補足説明）通知書カスタム明細」シートを参照</t>
    <rPh sb="4" eb="6">
      <t>メイサイ</t>
    </rPh>
    <rPh sb="7" eb="9">
      <t>コウモク</t>
    </rPh>
    <rPh sb="9" eb="10">
      <t>メイ</t>
    </rPh>
    <rPh sb="14" eb="15">
      <t>ガタ</t>
    </rPh>
    <rPh sb="16" eb="18">
      <t>レツハバ</t>
    </rPh>
    <rPh sb="19" eb="21">
      <t>ニュウリョク</t>
    </rPh>
    <rPh sb="27" eb="29">
      <t>ショウサイ</t>
    </rPh>
    <rPh sb="51" eb="53">
      <t>サンショウ</t>
    </rPh>
    <phoneticPr fontId="3"/>
  </si>
  <si>
    <t>カスタム明細の項目名・データ型・列幅2</t>
    <rPh sb="7" eb="9">
      <t>コウモク</t>
    </rPh>
    <rPh sb="9" eb="10">
      <t>メイ</t>
    </rPh>
    <rPh sb="14" eb="15">
      <t>ガタ</t>
    </rPh>
    <rPh sb="16" eb="18">
      <t>レツハバ</t>
    </rPh>
    <phoneticPr fontId="3"/>
  </si>
  <si>
    <t>※備考参照</t>
    <phoneticPr fontId="37"/>
  </si>
  <si>
    <t>カスタム明細の項目名・データ型・列幅3</t>
    <rPh sb="7" eb="9">
      <t>コウモク</t>
    </rPh>
    <rPh sb="9" eb="10">
      <t>メイ</t>
    </rPh>
    <rPh sb="14" eb="15">
      <t>ガタ</t>
    </rPh>
    <rPh sb="16" eb="18">
      <t>レツハバ</t>
    </rPh>
    <phoneticPr fontId="3"/>
  </si>
  <si>
    <t>※備考参照</t>
    <phoneticPr fontId="37"/>
  </si>
  <si>
    <t>カスタム明細の項目名・データ型・列幅4</t>
    <rPh sb="7" eb="9">
      <t>コウモク</t>
    </rPh>
    <rPh sb="9" eb="10">
      <t>メイ</t>
    </rPh>
    <rPh sb="14" eb="15">
      <t>ガタ</t>
    </rPh>
    <rPh sb="16" eb="18">
      <t>レツハバ</t>
    </rPh>
    <phoneticPr fontId="3"/>
  </si>
  <si>
    <t>※備考参照</t>
    <phoneticPr fontId="37"/>
  </si>
  <si>
    <t>カスタム明細の項目名・データ型・列幅5</t>
    <rPh sb="7" eb="9">
      <t>コウモク</t>
    </rPh>
    <rPh sb="9" eb="10">
      <t>メイ</t>
    </rPh>
    <rPh sb="14" eb="15">
      <t>ガタ</t>
    </rPh>
    <rPh sb="16" eb="18">
      <t>レツハバ</t>
    </rPh>
    <phoneticPr fontId="3"/>
  </si>
  <si>
    <t>※備考参照</t>
    <phoneticPr fontId="37"/>
  </si>
  <si>
    <t>カスタム明細の項目名・データ型・列幅6</t>
    <rPh sb="7" eb="9">
      <t>コウモク</t>
    </rPh>
    <rPh sb="9" eb="10">
      <t>メイ</t>
    </rPh>
    <rPh sb="14" eb="15">
      <t>ガタ</t>
    </rPh>
    <rPh sb="16" eb="18">
      <t>レツハバ</t>
    </rPh>
    <phoneticPr fontId="3"/>
  </si>
  <si>
    <t>カスタム明細の項目名・データ型・列幅7</t>
    <rPh sb="7" eb="9">
      <t>コウモク</t>
    </rPh>
    <rPh sb="9" eb="10">
      <t>メイ</t>
    </rPh>
    <rPh sb="14" eb="15">
      <t>ガタ</t>
    </rPh>
    <rPh sb="16" eb="18">
      <t>レツハバ</t>
    </rPh>
    <phoneticPr fontId="3"/>
  </si>
  <si>
    <t>※備考参照</t>
    <phoneticPr fontId="37"/>
  </si>
  <si>
    <t>カスタム明細の項目名・データ型・列幅8</t>
    <rPh sb="7" eb="9">
      <t>コウモク</t>
    </rPh>
    <rPh sb="9" eb="10">
      <t>メイ</t>
    </rPh>
    <rPh sb="14" eb="15">
      <t>ガタ</t>
    </rPh>
    <rPh sb="16" eb="18">
      <t>レツハバ</t>
    </rPh>
    <phoneticPr fontId="3"/>
  </si>
  <si>
    <t>※備考参照</t>
    <phoneticPr fontId="37"/>
  </si>
  <si>
    <t>カスタム明細の項目名・データ型・列幅9</t>
    <rPh sb="7" eb="9">
      <t>コウモク</t>
    </rPh>
    <rPh sb="9" eb="10">
      <t>メイ</t>
    </rPh>
    <rPh sb="14" eb="15">
      <t>ガタ</t>
    </rPh>
    <rPh sb="16" eb="18">
      <t>レツハバ</t>
    </rPh>
    <phoneticPr fontId="3"/>
  </si>
  <si>
    <t>カスタム明細　（カスタム明細項目データ）</t>
    <rPh sb="4" eb="6">
      <t>メイサイ</t>
    </rPh>
    <phoneticPr fontId="37"/>
  </si>
  <si>
    <t>カスタム明細項目データ識別子</t>
    <phoneticPr fontId="37"/>
  </si>
  <si>
    <t>"&lt;CD&gt;"固定</t>
    <rPh sb="6" eb="8">
      <t>コテイ</t>
    </rPh>
    <phoneticPr fontId="37"/>
  </si>
  <si>
    <t>文字列 or 数値</t>
    <rPh sb="0" eb="3">
      <t>モジレツ</t>
    </rPh>
    <rPh sb="7" eb="9">
      <t>スウチ</t>
    </rPh>
    <phoneticPr fontId="3"/>
  </si>
  <si>
    <t>※6</t>
    <phoneticPr fontId="3"/>
  </si>
  <si>
    <t>カスタム明細の表示項目を入力します。</t>
    <rPh sb="4" eb="6">
      <t>メイサイ</t>
    </rPh>
    <rPh sb="7" eb="9">
      <t>ヒョウジ</t>
    </rPh>
    <rPh sb="9" eb="11">
      <t>コウモク</t>
    </rPh>
    <rPh sb="12" eb="14">
      <t>ニュウリョク</t>
    </rPh>
    <phoneticPr fontId="3"/>
  </si>
  <si>
    <t>※6</t>
  </si>
  <si>
    <t>カスタム明細の表示項目9</t>
    <phoneticPr fontId="3"/>
  </si>
  <si>
    <t>伝票情報</t>
    <rPh sb="0" eb="2">
      <t>デンピョウ</t>
    </rPh>
    <phoneticPr fontId="37"/>
  </si>
  <si>
    <t>伝票番号</t>
  </si>
  <si>
    <t>▲</t>
    <phoneticPr fontId="37"/>
  </si>
  <si>
    <t>半角英数カナ</t>
    <phoneticPr fontId="37"/>
  </si>
  <si>
    <t>※13</t>
    <phoneticPr fontId="37"/>
  </si>
  <si>
    <t>課税単位が「伝票単位」の場合は必須です</t>
    <rPh sb="0" eb="4">
      <t>カゼイタンイ</t>
    </rPh>
    <rPh sb="6" eb="10">
      <t>デンピョウタンイ</t>
    </rPh>
    <rPh sb="12" eb="14">
      <t>バアイ</t>
    </rPh>
    <rPh sb="15" eb="17">
      <t>ヒッス</t>
    </rPh>
    <phoneticPr fontId="37"/>
  </si>
  <si>
    <t>伝票備考</t>
  </si>
  <si>
    <t>全角</t>
    <phoneticPr fontId="37"/>
  </si>
  <si>
    <t>※13</t>
    <phoneticPr fontId="37"/>
  </si>
  <si>
    <t>伝票に表示する備考欄にテキストを入力します。
改行コード「\n」を入力可能です。</t>
    <rPh sb="0" eb="2">
      <t>デンピョウ</t>
    </rPh>
    <phoneticPr fontId="37"/>
  </si>
  <si>
    <t>伝票金額</t>
  </si>
  <si>
    <t>半角数字</t>
    <phoneticPr fontId="37"/>
  </si>
  <si>
    <t>税抜金額を入力します。マイナス可</t>
    <phoneticPr fontId="37"/>
  </si>
  <si>
    <t>伝票消費税額</t>
  </si>
  <si>
    <t>半角数字</t>
    <phoneticPr fontId="37"/>
  </si>
  <si>
    <t>※13</t>
    <phoneticPr fontId="37"/>
  </si>
  <si>
    <t>消費税額を入力します。マイナス可</t>
    <phoneticPr fontId="37"/>
  </si>
  <si>
    <t>伝票請求金額</t>
  </si>
  <si>
    <t>半角数字</t>
    <phoneticPr fontId="37"/>
  </si>
  <si>
    <t>税込金額を入力します。マイナス可</t>
    <phoneticPr fontId="37"/>
  </si>
  <si>
    <t>伝票10%合計金額（税抜）</t>
  </si>
  <si>
    <t>税区分、税率ごとに合計した税抜金額を入力します。</t>
  </si>
  <si>
    <t>伝票10%消費税額</t>
  </si>
  <si>
    <t>税区分、税率ごとに合計した消費税額を入力します。</t>
  </si>
  <si>
    <t>伝票10%合計金額（税込）</t>
  </si>
  <si>
    <t>※13</t>
    <phoneticPr fontId="37"/>
  </si>
  <si>
    <t>税区分、税率ごとに合計した税込金額を入力します。</t>
  </si>
  <si>
    <t>伝票軽減8%合計金額（税抜）</t>
  </si>
  <si>
    <t>半角数字</t>
    <phoneticPr fontId="37"/>
  </si>
  <si>
    <t>伝票軽減8%消費税額</t>
  </si>
  <si>
    <t>半角数字</t>
    <phoneticPr fontId="37"/>
  </si>
  <si>
    <t>伝票軽減8%合計金額（税込）</t>
  </si>
  <si>
    <t>※13</t>
    <phoneticPr fontId="37"/>
  </si>
  <si>
    <t>伝票8%合計金額（税抜）</t>
  </si>
  <si>
    <t>伝票8%消費税額</t>
  </si>
  <si>
    <t>伝票8%合計金額（税込）</t>
  </si>
  <si>
    <t>伝票5%合計金額（税抜）</t>
  </si>
  <si>
    <t>伝票5%消費税額</t>
  </si>
  <si>
    <t>伝票5%合計金額（税込）</t>
  </si>
  <si>
    <t>伝票0%合計金額（税抜）</t>
  </si>
  <si>
    <t>伝票0%消費税額</t>
  </si>
  <si>
    <t>伝票0%合計金額（税込）</t>
  </si>
  <si>
    <t>伝票非課税合計金額（税抜）</t>
  </si>
  <si>
    <t>伝票非課税消費税額</t>
  </si>
  <si>
    <t>伝票非課税合計金額（税込）</t>
  </si>
  <si>
    <t>伝票免税合計金額（税抜）</t>
  </si>
  <si>
    <t>※13</t>
    <phoneticPr fontId="37"/>
  </si>
  <si>
    <t>伝票免税消費税額</t>
  </si>
  <si>
    <t>伝票免税合計金額（税込）</t>
  </si>
  <si>
    <t>※13</t>
    <phoneticPr fontId="37"/>
  </si>
  <si>
    <t>伝票不課税合計金額（税抜）</t>
  </si>
  <si>
    <t>伝票不課税消費税額</t>
  </si>
  <si>
    <t>伝票不課税合計金額（税込）</t>
  </si>
  <si>
    <t>ご注意）</t>
    <rPh sb="1" eb="3">
      <t>チュウイ</t>
    </rPh>
    <phoneticPr fontId="3"/>
  </si>
  <si>
    <t>※1  通知書書式設定にて、各項目の利用可否、及び、項目名を任意に設定することが可能です。項目名の桁数は以下の通りです。</t>
    <rPh sb="14" eb="15">
      <t>カク</t>
    </rPh>
    <rPh sb="15" eb="17">
      <t>コウモク</t>
    </rPh>
    <rPh sb="18" eb="20">
      <t>リヨウ</t>
    </rPh>
    <rPh sb="20" eb="22">
      <t>カヒ</t>
    </rPh>
    <rPh sb="23" eb="24">
      <t>オヨ</t>
    </rPh>
    <rPh sb="26" eb="28">
      <t>コウモク</t>
    </rPh>
    <rPh sb="28" eb="29">
      <t>メイ</t>
    </rPh>
    <rPh sb="30" eb="32">
      <t>ニンイ</t>
    </rPh>
    <rPh sb="33" eb="35">
      <t>セッテイ</t>
    </rPh>
    <rPh sb="40" eb="42">
      <t>カノウ</t>
    </rPh>
    <rPh sb="45" eb="47">
      <t>コウモク</t>
    </rPh>
    <rPh sb="47" eb="48">
      <t>メイ</t>
    </rPh>
    <rPh sb="49" eb="51">
      <t>ケタスウ</t>
    </rPh>
    <rPh sb="52" eb="54">
      <t>イカ</t>
    </rPh>
    <rPh sb="55" eb="56">
      <t>トオ</t>
    </rPh>
    <phoneticPr fontId="3"/>
  </si>
  <si>
    <t>　　・おもての自由項目_A項目1～3（文字）  　  8桁</t>
    <rPh sb="7" eb="9">
      <t>ジユウ</t>
    </rPh>
    <rPh sb="9" eb="11">
      <t>コウモク</t>
    </rPh>
    <rPh sb="13" eb="15">
      <t>コウモク</t>
    </rPh>
    <rPh sb="19" eb="21">
      <t>モジ</t>
    </rPh>
    <rPh sb="28" eb="29">
      <t>ケタ</t>
    </rPh>
    <phoneticPr fontId="3"/>
  </si>
  <si>
    <t>　　・おもての自由項目_B項目1～14（数値）　　 8桁</t>
    <rPh sb="7" eb="9">
      <t>ジユウ</t>
    </rPh>
    <rPh sb="9" eb="11">
      <t>コウモク</t>
    </rPh>
    <rPh sb="13" eb="15">
      <t>コウモク</t>
    </rPh>
    <rPh sb="20" eb="22">
      <t>スウチ</t>
    </rPh>
    <rPh sb="27" eb="28">
      <t>ケタ</t>
    </rPh>
    <phoneticPr fontId="3"/>
  </si>
  <si>
    <t>　　・明細の自由項目_小項目1～10（文字）　　 10桁</t>
    <rPh sb="3" eb="5">
      <t>メイサイ</t>
    </rPh>
    <rPh sb="6" eb="8">
      <t>ジユウ</t>
    </rPh>
    <rPh sb="8" eb="10">
      <t>コウモク</t>
    </rPh>
    <rPh sb="11" eb="14">
      <t>ショウコウモク</t>
    </rPh>
    <rPh sb="19" eb="21">
      <t>モジ</t>
    </rPh>
    <rPh sb="27" eb="28">
      <t>ケタ</t>
    </rPh>
    <phoneticPr fontId="3"/>
  </si>
  <si>
    <t>　　・明細の自由項目_大項目（文字）　　　    30桁</t>
    <rPh sb="3" eb="5">
      <t>メイサイ</t>
    </rPh>
    <rPh sb="6" eb="8">
      <t>ジユウ</t>
    </rPh>
    <rPh sb="8" eb="10">
      <t>コウモク</t>
    </rPh>
    <rPh sb="11" eb="14">
      <t>ダイコウモク</t>
    </rPh>
    <rPh sb="15" eb="17">
      <t>モジ</t>
    </rPh>
    <rPh sb="27" eb="28">
      <t>ケタ</t>
    </rPh>
    <phoneticPr fontId="3"/>
  </si>
  <si>
    <t>※2　アップロードフォーマット設定画面で、「送付先情報も紐付けする」を選択している場合に利用可能です。</t>
    <phoneticPr fontId="37"/>
  </si>
  <si>
    <t>　　（データが空白の場合、空白での上書き更新はされません）</t>
    <phoneticPr fontId="37"/>
  </si>
  <si>
    <t>※3　会社名　＋　事業所・営業所名　＝　30文字　となります。</t>
    <rPh sb="22" eb="24">
      <t>モジ</t>
    </rPh>
    <phoneticPr fontId="37"/>
  </si>
  <si>
    <t>　　（半角は0.5文字、全角は1文字としてカウントされます。）</t>
    <phoneticPr fontId="37"/>
  </si>
  <si>
    <t>※4　会社名(カナ)　＋　事業所・営業所名(カナ)　＝　50文字　となります。</t>
    <rPh sb="30" eb="32">
      <t>モジ</t>
    </rPh>
    <phoneticPr fontId="37"/>
  </si>
  <si>
    <t>　　（半角は0.5文字、全角は1文字としてカウントされます。）</t>
    <phoneticPr fontId="37"/>
  </si>
  <si>
    <t>※5　住所　＋　住所(番地、建名物等)　＝　100文字　となります。</t>
    <rPh sb="25" eb="27">
      <t>モジ</t>
    </rPh>
    <phoneticPr fontId="37"/>
  </si>
  <si>
    <t>※6　タイプに応じて、桁数が異なります。</t>
    <rPh sb="7" eb="8">
      <t>オウ</t>
    </rPh>
    <rPh sb="11" eb="13">
      <t>ケタスウ</t>
    </rPh>
    <rPh sb="14" eb="15">
      <t>コト</t>
    </rPh>
    <phoneticPr fontId="37"/>
  </si>
  <si>
    <t xml:space="preserve">     （文字列の場合 50文字　、数値の場合 13.3桁）</t>
    <phoneticPr fontId="37"/>
  </si>
  <si>
    <t>　　 （半角は0.5文字、全角は1文字としてカウントされます）</t>
    <phoneticPr fontId="37"/>
  </si>
  <si>
    <t>※7　アップロードフォーマット設定画面で、「送付元情報も紐付けする」を選択している場合に更新されます。</t>
    <rPh sb="17" eb="19">
      <t>ガメン</t>
    </rPh>
    <rPh sb="22" eb="24">
      <t>ソウフ</t>
    </rPh>
    <rPh sb="24" eb="25">
      <t>モト</t>
    </rPh>
    <rPh sb="35" eb="37">
      <t>センタク</t>
    </rPh>
    <rPh sb="41" eb="43">
      <t>バアイ</t>
    </rPh>
    <rPh sb="44" eb="46">
      <t>コウシン</t>
    </rPh>
    <phoneticPr fontId="37"/>
  </si>
  <si>
    <t>※8 アップロードフォーマット設定画面で、「分割先担当者情報も紐付けする」を選択している場合に利用可能です。</t>
    <phoneticPr fontId="37"/>
  </si>
  <si>
    <t>　　（「分割ULの分割先担当者設定オプション」が両方有効な企業のみ設定可能な項目です。</t>
    <phoneticPr fontId="37"/>
  </si>
  <si>
    <t>　　　　データが空白の場合、支払先マスタに設定された自社担当者へ分割されます）</t>
    <rPh sb="14" eb="16">
      <t>シハラ</t>
    </rPh>
    <phoneticPr fontId="37"/>
  </si>
  <si>
    <t>※9  全角15文字以内もしくは半角30文字以内としてください。</t>
    <rPh sb="10" eb="12">
      <t>イナイ</t>
    </rPh>
    <phoneticPr fontId="37"/>
  </si>
  <si>
    <t>※10 通知書書式設定で「区分記載請求書等保存方式」が指定されている場合のみ、ご利用可能な項目です</t>
    <rPh sb="4" eb="7">
      <t>ツウチショ</t>
    </rPh>
    <rPh sb="7" eb="9">
      <t>ショシキ</t>
    </rPh>
    <rPh sb="9" eb="11">
      <t>セッテイ</t>
    </rPh>
    <phoneticPr fontId="37"/>
  </si>
  <si>
    <t>※11 表示コードを省略し、※11のいずれかの項目に入力した場合、その他の※11の項目も必須となります。</t>
    <rPh sb="4" eb="6">
      <t>ヒョウジ</t>
    </rPh>
    <phoneticPr fontId="37"/>
  </si>
  <si>
    <t>※12 「住所」と「住所（番地、建物名）」は、アップロードフォーマット設定画面で両方を選択している場合に利用可能です。</t>
    <phoneticPr fontId="37"/>
  </si>
  <si>
    <t>※13</t>
    <phoneticPr fontId="37"/>
  </si>
  <si>
    <t>課税単位が「伝票単位」の場合のみ、ご利用可能な項目です。</t>
    <rPh sb="0" eb="4">
      <t>カゼイタンイ</t>
    </rPh>
    <rPh sb="6" eb="10">
      <t>デンピョウタンイ</t>
    </rPh>
    <rPh sb="12" eb="14">
      <t>バアイ</t>
    </rPh>
    <phoneticPr fontId="37"/>
  </si>
  <si>
    <t>※14　「xxxxx-xxxx-xxxx」形式</t>
    <phoneticPr fontId="37"/>
  </si>
  <si>
    <t>※15　「xxx-xxxx」形式</t>
    <phoneticPr fontId="37"/>
  </si>
  <si>
    <t>(11)</t>
    <phoneticPr fontId="69"/>
  </si>
  <si>
    <t>(12)</t>
    <phoneticPr fontId="69"/>
  </si>
  <si>
    <t>税計算区分とBM税区分で出力内容が変わる</t>
    <rPh sb="12" eb="16">
      <t>シュツリョクナイヨウ</t>
    </rPh>
    <rPh sb="17" eb="18">
      <t>カ</t>
    </rPh>
    <phoneticPr fontId="3"/>
  </si>
  <si>
    <t>販売手数料支払案内書</t>
    <rPh sb="0" eb="2">
      <t>ハンバイ</t>
    </rPh>
    <rPh sb="2" eb="4">
      <t>テスウ</t>
    </rPh>
    <rPh sb="4" eb="5">
      <t>リョウ</t>
    </rPh>
    <rPh sb="5" eb="7">
      <t>シハラ</t>
    </rPh>
    <rPh sb="7" eb="10">
      <t>アンナイショ</t>
    </rPh>
    <phoneticPr fontId="81"/>
  </si>
  <si>
    <t>伊藤園</t>
    <rPh sb="0" eb="3">
      <t>イトウエン</t>
    </rPh>
    <phoneticPr fontId="81"/>
  </si>
  <si>
    <t>送付先　　　（コード：800087619）</t>
    <rPh sb="0" eb="3">
      <t>ソウフサキ</t>
    </rPh>
    <phoneticPr fontId="81"/>
  </si>
  <si>
    <t>送付元</t>
    <rPh sb="0" eb="2">
      <t>ソウフ</t>
    </rPh>
    <rPh sb="2" eb="3">
      <t>モト</t>
    </rPh>
    <phoneticPr fontId="81"/>
  </si>
  <si>
    <t>通知日</t>
    <rPh sb="0" eb="2">
      <t>ツウチ</t>
    </rPh>
    <rPh sb="2" eb="3">
      <t>ビ</t>
    </rPh>
    <phoneticPr fontId="81"/>
  </si>
  <si>
    <t>2023年03月03日（金）</t>
    <rPh sb="4" eb="5">
      <t>ネン</t>
    </rPh>
    <rPh sb="7" eb="8">
      <t>ガツ</t>
    </rPh>
    <rPh sb="10" eb="11">
      <t>ニチ</t>
    </rPh>
    <rPh sb="12" eb="13">
      <t>キン</t>
    </rPh>
    <phoneticPr fontId="81"/>
  </si>
  <si>
    <t>〒</t>
    <phoneticPr fontId="81"/>
  </si>
  <si>
    <t>171-0052</t>
    <phoneticPr fontId="81"/>
  </si>
  <si>
    <t>〒173-0026</t>
    <phoneticPr fontId="81"/>
  </si>
  <si>
    <t>豊島区南長崎０－００－００</t>
    <rPh sb="0" eb="3">
      <t>トシマク</t>
    </rPh>
    <rPh sb="3" eb="6">
      <t>ミナミナガサキ</t>
    </rPh>
    <phoneticPr fontId="81"/>
  </si>
  <si>
    <t>板橋区中丸町１０－１０</t>
    <rPh sb="0" eb="3">
      <t>イタバシク</t>
    </rPh>
    <rPh sb="3" eb="6">
      <t>ナカマルチョウ</t>
    </rPh>
    <phoneticPr fontId="81"/>
  </si>
  <si>
    <t>番号</t>
    <rPh sb="0" eb="2">
      <t>バンゴウ</t>
    </rPh>
    <phoneticPr fontId="81"/>
  </si>
  <si>
    <t>80087619</t>
    <phoneticPr fontId="81"/>
  </si>
  <si>
    <t>社印</t>
    <rPh sb="0" eb="2">
      <t>シャイン</t>
    </rPh>
    <phoneticPr fontId="81"/>
  </si>
  <si>
    <t>締日</t>
    <rPh sb="0" eb="1">
      <t>シ</t>
    </rPh>
    <rPh sb="1" eb="2">
      <t>ビ</t>
    </rPh>
    <phoneticPr fontId="81"/>
  </si>
  <si>
    <t>2023年02月28日（火）</t>
    <rPh sb="4" eb="5">
      <t>ネン</t>
    </rPh>
    <rPh sb="7" eb="8">
      <t>ガツ</t>
    </rPh>
    <rPh sb="10" eb="11">
      <t>ニチ</t>
    </rPh>
    <rPh sb="12" eb="13">
      <t>カ</t>
    </rPh>
    <phoneticPr fontId="81"/>
  </si>
  <si>
    <t>TEL :　03-5966-7511</t>
    <phoneticPr fontId="81"/>
  </si>
  <si>
    <t>支払日</t>
    <rPh sb="0" eb="3">
      <t>シハライビ</t>
    </rPh>
    <phoneticPr fontId="81"/>
  </si>
  <si>
    <t>2023年03月20日（月）</t>
    <rPh sb="4" eb="5">
      <t>ネン</t>
    </rPh>
    <rPh sb="7" eb="8">
      <t>ガツ</t>
    </rPh>
    <rPh sb="10" eb="11">
      <t>ニチ</t>
    </rPh>
    <rPh sb="12" eb="13">
      <t>ゲツ</t>
    </rPh>
    <phoneticPr fontId="81"/>
  </si>
  <si>
    <t>岩谷邸ＶＤ</t>
    <rPh sb="0" eb="2">
      <t>イワタニ</t>
    </rPh>
    <rPh sb="2" eb="3">
      <t>テイ</t>
    </rPh>
    <phoneticPr fontId="81"/>
  </si>
  <si>
    <t>株式会社伊藤園</t>
    <rPh sb="0" eb="2">
      <t>カブシキ</t>
    </rPh>
    <rPh sb="2" eb="4">
      <t>カイシャ</t>
    </rPh>
    <rPh sb="4" eb="5">
      <t>イ</t>
    </rPh>
    <rPh sb="5" eb="6">
      <t>フジ</t>
    </rPh>
    <rPh sb="6" eb="7">
      <t>エン</t>
    </rPh>
    <phoneticPr fontId="81"/>
  </si>
  <si>
    <t>御中</t>
    <rPh sb="0" eb="2">
      <t>オンチュウ</t>
    </rPh>
    <phoneticPr fontId="81"/>
  </si>
  <si>
    <t>池袋　支店</t>
    <rPh sb="0" eb="2">
      <t>イケブクロ</t>
    </rPh>
    <rPh sb="3" eb="5">
      <t>シテン</t>
    </rPh>
    <phoneticPr fontId="81"/>
  </si>
  <si>
    <t>対象期間開始日：　20230201</t>
    <rPh sb="0" eb="2">
      <t>タイショウ</t>
    </rPh>
    <rPh sb="2" eb="4">
      <t>キカン</t>
    </rPh>
    <rPh sb="4" eb="7">
      <t>カイシビ</t>
    </rPh>
    <phoneticPr fontId="81"/>
  </si>
  <si>
    <t>Ｔ1234567890123</t>
    <phoneticPr fontId="81"/>
  </si>
  <si>
    <t>Ｔ3011001002279</t>
  </si>
  <si>
    <t>対象期間終了日：　20230228</t>
    <rPh sb="0" eb="2">
      <t>タイショウ</t>
    </rPh>
    <rPh sb="2" eb="4">
      <t>キカン</t>
    </rPh>
    <rPh sb="4" eb="6">
      <t>シュウリョウ</t>
    </rPh>
    <rPh sb="6" eb="7">
      <t>ヒ</t>
    </rPh>
    <phoneticPr fontId="81"/>
  </si>
  <si>
    <t>支払金額</t>
    <rPh sb="0" eb="2">
      <t>シハラ</t>
    </rPh>
    <rPh sb="2" eb="4">
      <t>キンガク</t>
    </rPh>
    <phoneticPr fontId="81"/>
  </si>
  <si>
    <t>件名：岩谷邸ＶＤ</t>
    <rPh sb="0" eb="1">
      <t>ケン</t>
    </rPh>
    <rPh sb="1" eb="2">
      <t>メイ</t>
    </rPh>
    <rPh sb="3" eb="6">
      <t>イワタニテイ</t>
    </rPh>
    <phoneticPr fontId="81"/>
  </si>
  <si>
    <t>送付後一定期間内に連絡がない場合</t>
    <rPh sb="0" eb="2">
      <t>ソウフ</t>
    </rPh>
    <rPh sb="2" eb="3">
      <t>ゴ</t>
    </rPh>
    <rPh sb="3" eb="5">
      <t>イッテイ</t>
    </rPh>
    <rPh sb="5" eb="8">
      <t>キカンナイ</t>
    </rPh>
    <rPh sb="9" eb="10">
      <t>レン</t>
    </rPh>
    <rPh sb="10" eb="11">
      <t>ラク</t>
    </rPh>
    <rPh sb="14" eb="16">
      <t>バアイ</t>
    </rPh>
    <phoneticPr fontId="81"/>
  </si>
  <si>
    <t>※BtoBプラットホーム　請求書では、通知書送付者のID及び履歴情報保管により、信頼性が担保されています。</t>
    <rPh sb="13" eb="16">
      <t>セイキュウショ</t>
    </rPh>
    <rPh sb="19" eb="22">
      <t>ツウチショ</t>
    </rPh>
    <rPh sb="22" eb="24">
      <t>ソウフ</t>
    </rPh>
    <rPh sb="24" eb="25">
      <t>シャ</t>
    </rPh>
    <rPh sb="28" eb="29">
      <t>オヨ</t>
    </rPh>
    <rPh sb="30" eb="32">
      <t>リレキ</t>
    </rPh>
    <rPh sb="32" eb="34">
      <t>ジョウホウ</t>
    </rPh>
    <rPh sb="34" eb="36">
      <t>ホカン</t>
    </rPh>
    <rPh sb="40" eb="43">
      <t>シンライセイ</t>
    </rPh>
    <rPh sb="44" eb="46">
      <t>タンポ</t>
    </rPh>
    <phoneticPr fontId="81"/>
  </si>
  <si>
    <t>確認があったものといたします。</t>
    <rPh sb="0" eb="2">
      <t>カクニン</t>
    </rPh>
    <phoneticPr fontId="81"/>
  </si>
  <si>
    <t>販売本数合計</t>
    <rPh sb="0" eb="2">
      <t>ハンバイ</t>
    </rPh>
    <rPh sb="2" eb="4">
      <t>ホンスウ</t>
    </rPh>
    <rPh sb="4" eb="6">
      <t>ゴウケイ</t>
    </rPh>
    <phoneticPr fontId="81"/>
  </si>
  <si>
    <t>販売金額合計</t>
    <rPh sb="0" eb="2">
      <t>ハンバイ</t>
    </rPh>
    <rPh sb="2" eb="4">
      <t>キンガク</t>
    </rPh>
    <rPh sb="4" eb="6">
      <t>ゴウケイ</t>
    </rPh>
    <phoneticPr fontId="81"/>
  </si>
  <si>
    <t>販売手数料　税込</t>
    <rPh sb="0" eb="2">
      <t>ハンバイ</t>
    </rPh>
    <rPh sb="2" eb="5">
      <t>テスウリョウ</t>
    </rPh>
    <rPh sb="6" eb="8">
      <t>ゼイコ</t>
    </rPh>
    <phoneticPr fontId="81"/>
  </si>
  <si>
    <t>電気代等　税込</t>
    <rPh sb="0" eb="2">
      <t>デンキ</t>
    </rPh>
    <rPh sb="2" eb="3">
      <t>ダイ</t>
    </rPh>
    <rPh sb="3" eb="4">
      <t>トウ</t>
    </rPh>
    <rPh sb="5" eb="7">
      <t>ゼイコ</t>
    </rPh>
    <phoneticPr fontId="81"/>
  </si>
  <si>
    <t>手数料計　税込</t>
    <rPh sb="0" eb="3">
      <t>テスウリョウ</t>
    </rPh>
    <rPh sb="3" eb="4">
      <t>ケイ</t>
    </rPh>
    <rPh sb="5" eb="7">
      <t>ゼイコ</t>
    </rPh>
    <phoneticPr fontId="81"/>
  </si>
  <si>
    <t>消費税10％</t>
    <rPh sb="0" eb="3">
      <t>ショウヒゼイ</t>
    </rPh>
    <phoneticPr fontId="81"/>
  </si>
  <si>
    <t>手数料計　税抜</t>
    <rPh sb="0" eb="3">
      <t>テスウリョウ</t>
    </rPh>
    <rPh sb="3" eb="4">
      <t>ケイ</t>
    </rPh>
    <rPh sb="5" eb="6">
      <t>ゼイ</t>
    </rPh>
    <rPh sb="6" eb="7">
      <t>ヌ</t>
    </rPh>
    <phoneticPr fontId="81"/>
  </si>
  <si>
    <t>振込手数料　税込</t>
    <rPh sb="0" eb="2">
      <t>フリコミ</t>
    </rPh>
    <rPh sb="2" eb="5">
      <t>テスウリョウ</t>
    </rPh>
    <rPh sb="6" eb="8">
      <t>ゼイコ</t>
    </rPh>
    <phoneticPr fontId="81"/>
  </si>
  <si>
    <t>振込手数料　税抜</t>
    <rPh sb="0" eb="2">
      <t>フリコミ</t>
    </rPh>
    <rPh sb="2" eb="5">
      <t>テスウリョウ</t>
    </rPh>
    <rPh sb="6" eb="7">
      <t>ゼイ</t>
    </rPh>
    <rPh sb="7" eb="8">
      <t>ヌ</t>
    </rPh>
    <phoneticPr fontId="81"/>
  </si>
  <si>
    <t>お支払金額　税込</t>
    <rPh sb="1" eb="3">
      <t>シハラ</t>
    </rPh>
    <rPh sb="3" eb="5">
      <t>キンガク</t>
    </rPh>
    <rPh sb="6" eb="8">
      <t>ゼイコ</t>
    </rPh>
    <phoneticPr fontId="81"/>
  </si>
  <si>
    <t>10％対象（税抜）</t>
    <rPh sb="3" eb="5">
      <t>タイショウ</t>
    </rPh>
    <rPh sb="6" eb="7">
      <t>ゼイ</t>
    </rPh>
    <rPh sb="7" eb="8">
      <t>ヌ</t>
    </rPh>
    <phoneticPr fontId="81"/>
  </si>
  <si>
    <t>消費税額</t>
    <rPh sb="0" eb="3">
      <t>ショウヒゼイ</t>
    </rPh>
    <rPh sb="3" eb="4">
      <t>ガク</t>
    </rPh>
    <phoneticPr fontId="81"/>
  </si>
  <si>
    <t>合計金額（税込）</t>
    <rPh sb="0" eb="2">
      <t>ゴウケイ</t>
    </rPh>
    <rPh sb="2" eb="4">
      <t>キンガク</t>
    </rPh>
    <rPh sb="5" eb="7">
      <t>ゼイコ</t>
    </rPh>
    <phoneticPr fontId="81"/>
  </si>
  <si>
    <t>不課税対象（税抜）</t>
    <rPh sb="0" eb="3">
      <t>フカゼイ</t>
    </rPh>
    <rPh sb="3" eb="5">
      <t>タイショウ</t>
    </rPh>
    <rPh sb="6" eb="7">
      <t>ゼイ</t>
    </rPh>
    <rPh sb="7" eb="8">
      <t>ヌ</t>
    </rPh>
    <phoneticPr fontId="81"/>
  </si>
  <si>
    <t>お支払額0円の場合、お支払いが翌月以降に繰り越されています。</t>
    <rPh sb="1" eb="3">
      <t>シハラ</t>
    </rPh>
    <rPh sb="3" eb="4">
      <t>ガク</t>
    </rPh>
    <rPh sb="5" eb="6">
      <t>エン</t>
    </rPh>
    <rPh sb="7" eb="9">
      <t>バアイ</t>
    </rPh>
    <rPh sb="11" eb="13">
      <t>シハラ</t>
    </rPh>
    <rPh sb="15" eb="17">
      <t>ヨクゲツ</t>
    </rPh>
    <rPh sb="17" eb="19">
      <t>イコウ</t>
    </rPh>
    <rPh sb="20" eb="21">
      <t>ク</t>
    </rPh>
    <rPh sb="22" eb="23">
      <t>コ</t>
    </rPh>
    <phoneticPr fontId="81"/>
  </si>
  <si>
    <t>BtoBプラットホームの電子明細に関するお問合せ：東京事務センター</t>
    <rPh sb="12" eb="14">
      <t>デンシ</t>
    </rPh>
    <rPh sb="14" eb="16">
      <t>メイサイ</t>
    </rPh>
    <rPh sb="17" eb="18">
      <t>カン</t>
    </rPh>
    <rPh sb="21" eb="22">
      <t>ト</t>
    </rPh>
    <rPh sb="22" eb="23">
      <t>ア</t>
    </rPh>
    <rPh sb="25" eb="27">
      <t>トウキョウ</t>
    </rPh>
    <rPh sb="27" eb="29">
      <t>ジム</t>
    </rPh>
    <phoneticPr fontId="81"/>
  </si>
  <si>
    <t>メール：vd_web_info@itoen.co.jp</t>
    <phoneticPr fontId="81"/>
  </si>
  <si>
    <t>TEL: 03-6316-2577</t>
    <phoneticPr fontId="81"/>
  </si>
  <si>
    <t>受付時間（土日祝日を除く平日）　9：00-12：00/13：00-16：00</t>
    <rPh sb="0" eb="2">
      <t>ウケツケ</t>
    </rPh>
    <rPh sb="2" eb="4">
      <t>ジカン</t>
    </rPh>
    <rPh sb="5" eb="7">
      <t>ドニチ</t>
    </rPh>
    <rPh sb="7" eb="9">
      <t>シュクジツ</t>
    </rPh>
    <rPh sb="10" eb="11">
      <t>ノゾ</t>
    </rPh>
    <rPh sb="12" eb="14">
      <t>ヘイジツ</t>
    </rPh>
    <phoneticPr fontId="81"/>
  </si>
  <si>
    <t>備考</t>
    <rPh sb="0" eb="2">
      <t>ビコウ</t>
    </rPh>
    <phoneticPr fontId="81"/>
  </si>
  <si>
    <t>送付先住所・送付先名・振込口座変更・販売に関するお問い合わせは</t>
    <rPh sb="0" eb="3">
      <t>ソウフサキ</t>
    </rPh>
    <rPh sb="3" eb="5">
      <t>ジュウショ</t>
    </rPh>
    <rPh sb="6" eb="9">
      <t>ソウフサキ</t>
    </rPh>
    <rPh sb="9" eb="10">
      <t>メイ</t>
    </rPh>
    <rPh sb="11" eb="13">
      <t>フリコミ</t>
    </rPh>
    <rPh sb="13" eb="15">
      <t>コウザ</t>
    </rPh>
    <rPh sb="15" eb="17">
      <t>ヘンコウ</t>
    </rPh>
    <rPh sb="18" eb="20">
      <t>ハンバイ</t>
    </rPh>
    <rPh sb="21" eb="22">
      <t>カン</t>
    </rPh>
    <rPh sb="25" eb="26">
      <t>ト</t>
    </rPh>
    <rPh sb="27" eb="28">
      <t>ア</t>
    </rPh>
    <phoneticPr fontId="81"/>
  </si>
  <si>
    <t>送付元拠点へお問い合わせください。</t>
    <rPh sb="0" eb="2">
      <t>ソウフ</t>
    </rPh>
    <rPh sb="2" eb="3">
      <t>モト</t>
    </rPh>
    <rPh sb="3" eb="5">
      <t>キョテン</t>
    </rPh>
    <rPh sb="7" eb="8">
      <t>ト</t>
    </rPh>
    <rPh sb="9" eb="10">
      <t>ア</t>
    </rPh>
    <phoneticPr fontId="81"/>
  </si>
  <si>
    <t>■内税</t>
    <rPh sb="1" eb="3">
      <t>ウチゼイ</t>
    </rPh>
    <phoneticPr fontId="3"/>
  </si>
  <si>
    <t>■外税</t>
    <rPh sb="1" eb="3">
      <t>ソトゼイ</t>
    </rPh>
    <phoneticPr fontId="3"/>
  </si>
  <si>
    <t>4,306 円</t>
    <rPh sb="6" eb="7">
      <t>エン</t>
    </rPh>
    <phoneticPr fontId="81"/>
  </si>
  <si>
    <t>販売手数料　税抜</t>
    <rPh sb="0" eb="2">
      <t>ハンバイ</t>
    </rPh>
    <rPh sb="2" eb="5">
      <t>テスウリョウ</t>
    </rPh>
    <rPh sb="6" eb="7">
      <t>ゼイ</t>
    </rPh>
    <rPh sb="7" eb="8">
      <t>バツ</t>
    </rPh>
    <phoneticPr fontId="81"/>
  </si>
  <si>
    <t>電気代等　税抜</t>
    <rPh sb="0" eb="2">
      <t>デンキ</t>
    </rPh>
    <rPh sb="2" eb="3">
      <t>ダイ</t>
    </rPh>
    <rPh sb="3" eb="4">
      <t>トウ</t>
    </rPh>
    <rPh sb="5" eb="6">
      <t>ゼイ</t>
    </rPh>
    <rPh sb="6" eb="7">
      <t>バツ</t>
    </rPh>
    <phoneticPr fontId="81"/>
  </si>
  <si>
    <t>消費税</t>
    <rPh sb="0" eb="3">
      <t>ショウヒゼイ</t>
    </rPh>
    <phoneticPr fontId="81"/>
  </si>
  <si>
    <t>振込手数料　税抜</t>
    <rPh sb="0" eb="2">
      <t>フリコミ</t>
    </rPh>
    <rPh sb="2" eb="5">
      <t>テスウリョウ</t>
    </rPh>
    <rPh sb="6" eb="7">
      <t>ゼイ</t>
    </rPh>
    <rPh sb="7" eb="8">
      <t>バツ</t>
    </rPh>
    <phoneticPr fontId="81"/>
  </si>
  <si>
    <t>171-0052</t>
    <phoneticPr fontId="81"/>
  </si>
  <si>
    <t>〒173-0026</t>
    <phoneticPr fontId="81"/>
  </si>
  <si>
    <t>80087619</t>
    <phoneticPr fontId="81"/>
  </si>
  <si>
    <t>TEL :　03-5966-7511</t>
    <phoneticPr fontId="81"/>
  </si>
  <si>
    <t>Ｔ1234567890123</t>
    <phoneticPr fontId="81"/>
  </si>
  <si>
    <t>メール：vd_web_info@itoen.co.jp</t>
    <phoneticPr fontId="81"/>
  </si>
  <si>
    <t>TEL: 03-6316-2577</t>
    <phoneticPr fontId="81"/>
  </si>
  <si>
    <t>〒</t>
    <phoneticPr fontId="81"/>
  </si>
  <si>
    <t>171-0052</t>
    <phoneticPr fontId="81"/>
  </si>
  <si>
    <t>〒173-0026</t>
    <phoneticPr fontId="81"/>
  </si>
  <si>
    <t>80087619</t>
    <phoneticPr fontId="81"/>
  </si>
  <si>
    <t>TEL :　03-5966-7511</t>
    <phoneticPr fontId="81"/>
  </si>
  <si>
    <t>Ｔ1234567890123</t>
    <phoneticPr fontId="81"/>
  </si>
  <si>
    <t>メール：vd_web_info@itoen.co.jp</t>
    <phoneticPr fontId="81"/>
  </si>
  <si>
    <t>■税計算：案内書単位</t>
    <rPh sb="1" eb="4">
      <t>ゼイケイサン</t>
    </rPh>
    <rPh sb="5" eb="8">
      <t>アンナイショ</t>
    </rPh>
    <rPh sb="8" eb="10">
      <t>タンイ</t>
    </rPh>
    <phoneticPr fontId="3"/>
  </si>
  <si>
    <t>■税計算：明細単位</t>
    <rPh sb="1" eb="4">
      <t>ゼイケイサン</t>
    </rPh>
    <rPh sb="5" eb="7">
      <t>メイサイ</t>
    </rPh>
    <rPh sb="7" eb="9">
      <t>タンイ</t>
    </rPh>
    <phoneticPr fontId="3"/>
  </si>
  <si>
    <t>〒</t>
    <phoneticPr fontId="81"/>
  </si>
  <si>
    <t>171-0052</t>
    <phoneticPr fontId="81"/>
  </si>
  <si>
    <t>80087619</t>
    <phoneticPr fontId="81"/>
  </si>
  <si>
    <t>Ｔ1234567890123</t>
    <phoneticPr fontId="81"/>
  </si>
  <si>
    <t>4,312 円</t>
    <rPh sb="6" eb="7">
      <t>エン</t>
    </rPh>
    <phoneticPr fontId="81"/>
  </si>
  <si>
    <t>振込手数料　税込</t>
    <rPh sb="0" eb="5">
      <t>フリコミテスウリョウ</t>
    </rPh>
    <rPh sb="6" eb="8">
      <t>ゼイコ</t>
    </rPh>
    <phoneticPr fontId="81"/>
  </si>
  <si>
    <t>メール：vd_web_info@itoen.co.jp</t>
    <phoneticPr fontId="81"/>
  </si>
  <si>
    <t>TEL: 03-6316-2577</t>
    <phoneticPr fontId="81"/>
  </si>
  <si>
    <t>(32)</t>
  </si>
  <si>
    <t>◎</t>
  </si>
  <si>
    <t>（63）</t>
  </si>
  <si>
    <t>（72）</t>
  </si>
  <si>
    <t>（73）</t>
  </si>
  <si>
    <t>(1)</t>
  </si>
  <si>
    <t>※帳票項目位置</t>
    <rPh sb="1" eb="7">
      <t>チョウヒョウコウモクイチ</t>
    </rPh>
    <phoneticPr fontId="3"/>
  </si>
  <si>
    <t>(33)</t>
  </si>
  <si>
    <t>(34)</t>
  </si>
  <si>
    <t>－</t>
  </si>
  <si>
    <t>(18)</t>
    <phoneticPr fontId="3"/>
  </si>
  <si>
    <t>(19)</t>
    <phoneticPr fontId="3"/>
  </si>
  <si>
    <t>(20)</t>
    <phoneticPr fontId="3"/>
  </si>
  <si>
    <t>(21)</t>
    <phoneticPr fontId="3"/>
  </si>
  <si>
    <t>(22)</t>
    <phoneticPr fontId="3"/>
  </si>
  <si>
    <t>(23)</t>
    <phoneticPr fontId="3"/>
  </si>
  <si>
    <t>(24)</t>
    <phoneticPr fontId="3"/>
  </si>
  <si>
    <t>(25)</t>
    <phoneticPr fontId="3"/>
  </si>
  <si>
    <t>(26)</t>
    <phoneticPr fontId="3"/>
  </si>
  <si>
    <t>(1)</t>
    <phoneticPr fontId="3"/>
  </si>
  <si>
    <t>(11)</t>
    <phoneticPr fontId="3"/>
  </si>
  <si>
    <t>(12)</t>
    <phoneticPr fontId="3"/>
  </si>
  <si>
    <t>(7)</t>
    <phoneticPr fontId="3"/>
  </si>
  <si>
    <t>(8)</t>
    <phoneticPr fontId="3"/>
  </si>
  <si>
    <t>(5)</t>
    <phoneticPr fontId="3"/>
  </si>
  <si>
    <t>(4)</t>
    <phoneticPr fontId="3"/>
  </si>
  <si>
    <t>(63)～(71)</t>
  </si>
  <si>
    <t>(72)～(77)</t>
    <phoneticPr fontId="3"/>
  </si>
  <si>
    <t>(※)ｲﾝﾌｫﾏｰﾄ側で自動設定</t>
  </si>
  <si>
    <t>(※)ｲﾝﾌｫﾏｰﾄ側で自動設定</t>
    <rPh sb="10" eb="11">
      <t>ガワ</t>
    </rPh>
    <rPh sb="12" eb="16">
      <t>ジドウセッテイ</t>
    </rPh>
    <phoneticPr fontId="3"/>
  </si>
  <si>
    <t>(15)</t>
    <phoneticPr fontId="3"/>
  </si>
  <si>
    <t>(9)</t>
    <phoneticPr fontId="3"/>
  </si>
  <si>
    <t>(101)</t>
    <phoneticPr fontId="3"/>
  </si>
  <si>
    <t>(102)</t>
    <phoneticPr fontId="3"/>
  </si>
  <si>
    <t>(103)</t>
  </si>
  <si>
    <t>(103)</t>
    <phoneticPr fontId="3"/>
  </si>
  <si>
    <t>(104)</t>
  </si>
  <si>
    <t>(105)</t>
  </si>
  <si>
    <t>(106)</t>
  </si>
  <si>
    <t>(99)</t>
    <phoneticPr fontId="3"/>
  </si>
  <si>
    <t>(99)</t>
    <phoneticPr fontId="3"/>
  </si>
  <si>
    <t>(107)</t>
  </si>
  <si>
    <t>(107)</t>
    <phoneticPr fontId="3"/>
  </si>
  <si>
    <t>(108)</t>
  </si>
  <si>
    <t>(108)</t>
    <phoneticPr fontId="3"/>
  </si>
  <si>
    <t>(109)</t>
  </si>
  <si>
    <t>(109)</t>
    <phoneticPr fontId="3"/>
  </si>
  <si>
    <t>(102)</t>
    <phoneticPr fontId="3"/>
  </si>
  <si>
    <t>◎</t>
    <phoneticPr fontId="37"/>
  </si>
  <si>
    <r>
      <rPr>
        <b/>
        <strike/>
        <sz val="14"/>
        <color indexed="14"/>
        <rFont val="ＭＳ ゴシック"/>
        <family val="3"/>
        <charset val="128"/>
      </rPr>
      <t>◎</t>
    </r>
    <r>
      <rPr>
        <b/>
        <sz val="14"/>
        <color indexed="14"/>
        <rFont val="ＭＳ ゴシック"/>
        <family val="3"/>
        <charset val="128"/>
      </rPr>
      <t xml:space="preserve">
(101)</t>
    </r>
    <phoneticPr fontId="69"/>
  </si>
  <si>
    <r>
      <rPr>
        <b/>
        <strike/>
        <sz val="14"/>
        <color indexed="14"/>
        <rFont val="ＭＳ ゴシック"/>
        <family val="3"/>
        <charset val="128"/>
      </rPr>
      <t>◎</t>
    </r>
    <r>
      <rPr>
        <b/>
        <sz val="14"/>
        <color indexed="14"/>
        <rFont val="ＭＳ ゴシック"/>
        <family val="3"/>
        <charset val="128"/>
      </rPr>
      <t xml:space="preserve">
(102)</t>
    </r>
    <phoneticPr fontId="69"/>
  </si>
  <si>
    <r>
      <rPr>
        <b/>
        <strike/>
        <sz val="14"/>
        <color indexed="14"/>
        <rFont val="ＭＳ ゴシック"/>
        <family val="3"/>
        <charset val="128"/>
      </rPr>
      <t>◎</t>
    </r>
    <r>
      <rPr>
        <b/>
        <sz val="14"/>
        <color indexed="14"/>
        <rFont val="ＭＳ ゴシック"/>
        <family val="3"/>
        <charset val="128"/>
      </rPr>
      <t xml:space="preserve">
(103)</t>
    </r>
    <phoneticPr fontId="69"/>
  </si>
  <si>
    <r>
      <rPr>
        <b/>
        <strike/>
        <sz val="14"/>
        <color indexed="14"/>
        <rFont val="ＭＳ ゴシック"/>
        <family val="3"/>
        <charset val="128"/>
      </rPr>
      <t>◎</t>
    </r>
    <r>
      <rPr>
        <b/>
        <sz val="14"/>
        <color indexed="14"/>
        <rFont val="ＭＳ ゴシック"/>
        <family val="3"/>
        <charset val="128"/>
      </rPr>
      <t xml:space="preserve">
(104)</t>
    </r>
    <phoneticPr fontId="69"/>
  </si>
  <si>
    <r>
      <rPr>
        <b/>
        <strike/>
        <sz val="14"/>
        <color indexed="14"/>
        <rFont val="ＭＳ ゴシック"/>
        <family val="3"/>
        <charset val="128"/>
      </rPr>
      <t>◎</t>
    </r>
    <r>
      <rPr>
        <b/>
        <sz val="14"/>
        <color indexed="14"/>
        <rFont val="ＭＳ ゴシック"/>
        <family val="3"/>
        <charset val="128"/>
      </rPr>
      <t xml:space="preserve">
(105)</t>
    </r>
    <phoneticPr fontId="69"/>
  </si>
  <si>
    <r>
      <rPr>
        <b/>
        <strike/>
        <sz val="14"/>
        <color indexed="14"/>
        <rFont val="ＭＳ ゴシック"/>
        <family val="3"/>
        <charset val="128"/>
      </rPr>
      <t>◎</t>
    </r>
    <r>
      <rPr>
        <b/>
        <sz val="14"/>
        <color indexed="14"/>
        <rFont val="ＭＳ ゴシック"/>
        <family val="3"/>
        <charset val="128"/>
      </rPr>
      <t xml:space="preserve">
(106)</t>
    </r>
    <phoneticPr fontId="69"/>
  </si>
  <si>
    <r>
      <rPr>
        <b/>
        <strike/>
        <sz val="14"/>
        <color indexed="14"/>
        <rFont val="ＭＳ ゴシック"/>
        <family val="3"/>
        <charset val="128"/>
      </rPr>
      <t>◎</t>
    </r>
    <r>
      <rPr>
        <b/>
        <sz val="14"/>
        <color indexed="14"/>
        <rFont val="ＭＳ ゴシック"/>
        <family val="3"/>
        <charset val="128"/>
      </rPr>
      <t xml:space="preserve">
(107)</t>
    </r>
    <phoneticPr fontId="69"/>
  </si>
  <si>
    <r>
      <rPr>
        <b/>
        <strike/>
        <sz val="14"/>
        <color indexed="14"/>
        <rFont val="ＭＳ ゴシック"/>
        <family val="3"/>
        <charset val="128"/>
      </rPr>
      <t>◎</t>
    </r>
    <r>
      <rPr>
        <b/>
        <sz val="14"/>
        <color indexed="14"/>
        <rFont val="ＭＳ ゴシック"/>
        <family val="3"/>
        <charset val="128"/>
      </rPr>
      <t xml:space="preserve">
(108)</t>
    </r>
    <phoneticPr fontId="69"/>
  </si>
  <si>
    <r>
      <rPr>
        <b/>
        <strike/>
        <sz val="14"/>
        <color indexed="14"/>
        <rFont val="ＭＳ ゴシック"/>
        <family val="3"/>
        <charset val="128"/>
      </rPr>
      <t>◎</t>
    </r>
    <r>
      <rPr>
        <b/>
        <sz val="14"/>
        <color indexed="14"/>
        <rFont val="ＭＳ ゴシック"/>
        <family val="3"/>
        <charset val="128"/>
      </rPr>
      <t xml:space="preserve">
(109)</t>
    </r>
    <phoneticPr fontId="69"/>
  </si>
  <si>
    <t>(99)</t>
    <phoneticPr fontId="69"/>
  </si>
  <si>
    <t>送付先：岩谷邸ＶＤ</t>
    <rPh sb="0" eb="3">
      <t>ソウフサキ</t>
    </rPh>
    <phoneticPr fontId="81"/>
  </si>
  <si>
    <t>出力日：2023/03/03　13：10</t>
    <rPh sb="0" eb="2">
      <t>シュツリョク</t>
    </rPh>
    <rPh sb="2" eb="3">
      <t>ビ</t>
    </rPh>
    <phoneticPr fontId="81"/>
  </si>
  <si>
    <t>設置先別明細</t>
    <rPh sb="0" eb="2">
      <t>セッチ</t>
    </rPh>
    <rPh sb="2" eb="3">
      <t>サキ</t>
    </rPh>
    <rPh sb="3" eb="4">
      <t>ベツ</t>
    </rPh>
    <rPh sb="4" eb="6">
      <t>メイサイ</t>
    </rPh>
    <phoneticPr fontId="81"/>
  </si>
  <si>
    <t>設置場所</t>
    <rPh sb="0" eb="2">
      <t>セッチ</t>
    </rPh>
    <rPh sb="2" eb="4">
      <t>バショ</t>
    </rPh>
    <phoneticPr fontId="81"/>
  </si>
  <si>
    <t>売価/容器</t>
    <rPh sb="0" eb="2">
      <t>バイカ</t>
    </rPh>
    <rPh sb="3" eb="5">
      <t>ヨウキ</t>
    </rPh>
    <phoneticPr fontId="81"/>
  </si>
  <si>
    <t>販売本数</t>
    <rPh sb="0" eb="2">
      <t>ハンバイ</t>
    </rPh>
    <rPh sb="2" eb="4">
      <t>ホンスウ</t>
    </rPh>
    <phoneticPr fontId="81"/>
  </si>
  <si>
    <t>販売金額（税込）</t>
    <rPh sb="0" eb="2">
      <t>ハンバイ</t>
    </rPh>
    <rPh sb="2" eb="4">
      <t>キンガク</t>
    </rPh>
    <rPh sb="5" eb="7">
      <t>ゼイコ</t>
    </rPh>
    <phoneticPr fontId="81"/>
  </si>
  <si>
    <t>販売金額（税抜）</t>
    <rPh sb="0" eb="2">
      <t>ハンバイ</t>
    </rPh>
    <rPh sb="2" eb="4">
      <t>キンガク</t>
    </rPh>
    <rPh sb="5" eb="6">
      <t>ゼイ</t>
    </rPh>
    <rPh sb="6" eb="7">
      <t>ヌ</t>
    </rPh>
    <phoneticPr fontId="81"/>
  </si>
  <si>
    <t>ご契約内容</t>
    <rPh sb="1" eb="3">
      <t>ケイヤク</t>
    </rPh>
    <rPh sb="3" eb="5">
      <t>ナイヨウ</t>
    </rPh>
    <phoneticPr fontId="81"/>
  </si>
  <si>
    <t>販売手数料（税抜）</t>
    <rPh sb="0" eb="2">
      <t>ハンバイ</t>
    </rPh>
    <rPh sb="2" eb="5">
      <t>テスウリョウ</t>
    </rPh>
    <rPh sb="6" eb="7">
      <t>ゼイ</t>
    </rPh>
    <rPh sb="7" eb="8">
      <t>ヌ</t>
    </rPh>
    <phoneticPr fontId="81"/>
  </si>
  <si>
    <t>販売手数料（税込）</t>
    <rPh sb="0" eb="2">
      <t>ハンバイ</t>
    </rPh>
    <rPh sb="2" eb="5">
      <t>テスウリョウ</t>
    </rPh>
    <rPh sb="6" eb="8">
      <t>ゼイコ</t>
    </rPh>
    <phoneticPr fontId="81"/>
  </si>
  <si>
    <t>岩谷邸ＶＤ</t>
    <phoneticPr fontId="81"/>
  </si>
  <si>
    <t>一律条件</t>
    <rPh sb="0" eb="2">
      <t>イチリツ</t>
    </rPh>
    <rPh sb="2" eb="4">
      <t>ジョウケン</t>
    </rPh>
    <phoneticPr fontId="81"/>
  </si>
  <si>
    <t>小計</t>
    <rPh sb="0" eb="2">
      <t>ショウケイ</t>
    </rPh>
    <phoneticPr fontId="81"/>
  </si>
  <si>
    <t>電気代等</t>
    <rPh sb="0" eb="2">
      <t>デンキ</t>
    </rPh>
    <rPh sb="2" eb="3">
      <t>ダイ</t>
    </rPh>
    <rPh sb="3" eb="4">
      <t>トウ</t>
    </rPh>
    <phoneticPr fontId="81"/>
  </si>
  <si>
    <t>合計</t>
    <rPh sb="0" eb="2">
      <t>ゴウケイ</t>
    </rPh>
    <phoneticPr fontId="81"/>
  </si>
  <si>
    <t>岩谷邸ＶＤ</t>
    <phoneticPr fontId="81"/>
  </si>
  <si>
    <t>■税区分は問わず</t>
    <rPh sb="1" eb="4">
      <t>ゼイクブン</t>
    </rPh>
    <rPh sb="5" eb="6">
      <t>ト</t>
    </rPh>
    <phoneticPr fontId="3"/>
  </si>
  <si>
    <t>岩谷邸ＶＤ</t>
    <phoneticPr fontId="81"/>
  </si>
  <si>
    <t>(54)</t>
    <phoneticPr fontId="3"/>
  </si>
  <si>
    <t>(27)</t>
    <phoneticPr fontId="3"/>
  </si>
  <si>
    <r>
      <t xml:space="preserve">支払先別の計
※内税のとき設置先別明細の F.販売金額（税抜）は表示しないが、裏で保持している値から計算して出力する。
</t>
    </r>
    <r>
      <rPr>
        <b/>
        <sz val="14"/>
        <rFont val="ＭＳ ゴシック"/>
        <family val="3"/>
        <charset val="128"/>
      </rPr>
      <t>※問合せNo.3660 確認事項37の問題で 軽減8% 欄はインフォマートの出力時に利用していない</t>
    </r>
    <rPh sb="9" eb="11">
      <t>ウチゼイ</t>
    </rPh>
    <rPh sb="33" eb="35">
      <t>ヒョウジ</t>
    </rPh>
    <rPh sb="40" eb="41">
      <t>ウラ</t>
    </rPh>
    <rPh sb="42" eb="44">
      <t>ホジ</t>
    </rPh>
    <rPh sb="48" eb="49">
      <t>アタイ</t>
    </rPh>
    <rPh sb="51" eb="53">
      <t>ケイサン</t>
    </rPh>
    <rPh sb="55" eb="57">
      <t>シュツリョク</t>
    </rPh>
    <rPh sb="74" eb="76">
      <t>カクニン</t>
    </rPh>
    <rPh sb="76" eb="78">
      <t>ジコウ</t>
    </rPh>
    <rPh sb="81" eb="83">
      <t>モンダイ</t>
    </rPh>
    <rPh sb="85" eb="87">
      <t>ケイゲン</t>
    </rPh>
    <rPh sb="90" eb="91">
      <t>ラン</t>
    </rPh>
    <rPh sb="100" eb="102">
      <t>シュツリョク</t>
    </rPh>
    <rPh sb="102" eb="103">
      <t>ジ</t>
    </rPh>
    <rPh sb="104" eb="106">
      <t>リヨウ</t>
    </rPh>
    <phoneticPr fontId="36"/>
  </si>
  <si>
    <r>
      <t xml:space="preserve">支払先別の計
</t>
    </r>
    <r>
      <rPr>
        <b/>
        <sz val="14"/>
        <rFont val="ＭＳ ゴシック"/>
        <family val="3"/>
        <charset val="128"/>
      </rPr>
      <t xml:space="preserve">
※問合せNo.3660 確認事項37の問題で 軽減8% 欄はインフォマートの出力時に利用していない</t>
    </r>
    <phoneticPr fontId="36"/>
  </si>
  <si>
    <r>
      <t xml:space="preserve">支払先別の計
</t>
    </r>
    <r>
      <rPr>
        <b/>
        <sz val="14"/>
        <rFont val="ＭＳ ゴシック"/>
        <family val="3"/>
        <charset val="128"/>
      </rPr>
      <t xml:space="preserve">
※問合せNo.3660 確認事項37の問題で 軽減8% 欄はインフォマートの出力時に利用していない</t>
    </r>
    <phoneticPr fontId="36"/>
  </si>
  <si>
    <t>外税 且つ 0より大きい場合、①
内税 且つ 0より大きい場合、②
0以下の場合、③</t>
    <rPh sb="17" eb="19">
      <t>ウチゼイ</t>
    </rPh>
    <phoneticPr fontId="36"/>
  </si>
  <si>
    <t>※①②共に（AF＋AG）
①「販売手数料　税抜」
＋「電気代等合計　税抜」
②「販売手数料　税込」　＋「電気代等合計　税込」
③0</t>
    <rPh sb="3" eb="4">
      <t>トモ</t>
    </rPh>
    <rPh sb="16" eb="18">
      <t>ハンバイ</t>
    </rPh>
    <rPh sb="18" eb="21">
      <t>テスウリョウ</t>
    </rPh>
    <rPh sb="22" eb="23">
      <t>ゼイ</t>
    </rPh>
    <rPh sb="23" eb="24">
      <t>バツ</t>
    </rPh>
    <rPh sb="28" eb="30">
      <t>デンキ</t>
    </rPh>
    <rPh sb="30" eb="31">
      <t>ダイ</t>
    </rPh>
    <rPh sb="31" eb="32">
      <t>トウ</t>
    </rPh>
    <rPh sb="32" eb="34">
      <t>ゴウケイ</t>
    </rPh>
    <rPh sb="35" eb="36">
      <t>ゼイ</t>
    </rPh>
    <rPh sb="36" eb="37">
      <t>バツ</t>
    </rPh>
    <phoneticPr fontId="36"/>
  </si>
  <si>
    <t>事業者登録番号</t>
    <phoneticPr fontId="69"/>
  </si>
  <si>
    <t>AW「事業者登録番号」が入っている場合に出力</t>
    <rPh sb="12" eb="13">
      <t>ハイ</t>
    </rPh>
    <rPh sb="17" eb="19">
      <t>バアイ</t>
    </rPh>
    <rPh sb="20" eb="22">
      <t>シュツリョク</t>
    </rPh>
    <phoneticPr fontId="69"/>
  </si>
  <si>
    <t>「TXXXXXXXXXXXXX」</t>
    <phoneticPr fontId="69"/>
  </si>
  <si>
    <t>「T3011001002279」</t>
    <phoneticPr fontId="69"/>
  </si>
  <si>
    <t>左記の固定値</t>
    <rPh sb="0" eb="2">
      <t>サキ</t>
    </rPh>
    <rPh sb="3" eb="6">
      <t>コテイチ</t>
    </rPh>
    <phoneticPr fontId="69"/>
  </si>
  <si>
    <t>「課税事業者」</t>
    <phoneticPr fontId="69"/>
  </si>
  <si>
    <t>①AY「手数料計　税抜」
＋AH「消費税」
②AY「手数料計　税込」
－AH「内消費税」
③0</t>
    <rPh sb="39" eb="40">
      <t>ウチ</t>
    </rPh>
    <phoneticPr fontId="36"/>
  </si>
  <si>
    <t>(16)</t>
    <phoneticPr fontId="3"/>
  </si>
  <si>
    <t>(17)</t>
    <phoneticPr fontId="3"/>
  </si>
  <si>
    <t>10%消費税額</t>
    <phoneticPr fontId="3"/>
  </si>
  <si>
    <t>消費税10％</t>
    <phoneticPr fontId="3"/>
  </si>
  <si>
    <t>消費税10％</t>
    <rPh sb="0" eb="3">
      <t>ショウヒゼイ</t>
    </rPh>
    <phoneticPr fontId="3"/>
  </si>
  <si>
    <t>4,775 円</t>
    <rPh sb="6" eb="7">
      <t>エン</t>
    </rPh>
    <phoneticPr fontId="81"/>
  </si>
  <si>
    <t>■非課税</t>
    <rPh sb="1" eb="4">
      <t>ヒカゼイ</t>
    </rPh>
    <phoneticPr fontId="3"/>
  </si>
  <si>
    <t>3,874 円</t>
    <rPh sb="6" eb="7">
      <t>エン</t>
    </rPh>
    <phoneticPr fontId="81"/>
  </si>
  <si>
    <t>4,774 円</t>
    <rPh sb="6" eb="7">
      <t>エン</t>
    </rPh>
    <phoneticPr fontId="81"/>
  </si>
  <si>
    <t>消費税10％</t>
    <phoneticPr fontId="3"/>
  </si>
  <si>
    <t>E_本稼動_19494</t>
    <phoneticPr fontId="3"/>
  </si>
  <si>
    <t>SCSK 赤地 学</t>
    <rPh sb="5" eb="7">
      <t>アカチ</t>
    </rPh>
    <rPh sb="8" eb="9">
      <t>マナブ</t>
    </rPh>
    <phoneticPr fontId="3"/>
  </si>
  <si>
    <t>Issue 1.6</t>
    <phoneticPr fontId="3"/>
  </si>
  <si>
    <t>消費税10％</t>
    <phoneticPr fontId="3"/>
  </si>
  <si>
    <t>振込手数料　税抜</t>
    <rPh sb="6" eb="8">
      <t>ゼイヌ</t>
    </rPh>
    <phoneticPr fontId="3"/>
  </si>
  <si>
    <r>
      <rPr>
        <strike/>
        <sz val="10"/>
        <color rgb="FF33CC33"/>
        <rFont val="ＭＳ Ｐゴシック"/>
        <family val="3"/>
        <charset val="128"/>
      </rPr>
      <t>(18)</t>
    </r>
    <r>
      <rPr>
        <sz val="10"/>
        <color rgb="FF33CC33"/>
        <rFont val="ＭＳ Ｐゴシック"/>
        <family val="3"/>
        <charset val="128"/>
      </rPr>
      <t xml:space="preserve">
(19)</t>
    </r>
    <phoneticPr fontId="3"/>
  </si>
  <si>
    <r>
      <rPr>
        <strike/>
        <sz val="10"/>
        <color rgb="FF33CC33"/>
        <rFont val="ＭＳ Ｐゴシック"/>
        <family val="3"/>
        <charset val="128"/>
      </rPr>
      <t>(19)</t>
    </r>
    <r>
      <rPr>
        <sz val="10"/>
        <color rgb="FF33CC33"/>
        <rFont val="ＭＳ Ｐゴシック"/>
        <family val="3"/>
        <charset val="128"/>
      </rPr>
      <t xml:space="preserve">
(21)</t>
    </r>
    <phoneticPr fontId="3"/>
  </si>
  <si>
    <r>
      <rPr>
        <strike/>
        <sz val="10"/>
        <color rgb="FF33CC33"/>
        <rFont val="ＭＳ Ｐゴシック"/>
        <family val="3"/>
        <charset val="128"/>
      </rPr>
      <t>(20)</t>
    </r>
    <r>
      <rPr>
        <sz val="10"/>
        <color rgb="FF33CC33"/>
        <rFont val="ＭＳ Ｐゴシック"/>
        <family val="3"/>
        <charset val="128"/>
      </rPr>
      <t xml:space="preserve">
(27)</t>
    </r>
    <phoneticPr fontId="3"/>
  </si>
  <si>
    <t>表示コード</t>
    <phoneticPr fontId="3"/>
  </si>
  <si>
    <r>
      <rPr>
        <strike/>
        <sz val="10"/>
        <color rgb="FF33CC33"/>
        <rFont val="ＭＳ Ｐゴシック"/>
        <family val="3"/>
        <charset val="128"/>
      </rPr>
      <t>(18)</t>
    </r>
    <r>
      <rPr>
        <sz val="10"/>
        <color rgb="FF33CC33"/>
        <rFont val="ＭＳ Ｐゴシック"/>
        <family val="3"/>
        <charset val="128"/>
      </rPr>
      <t xml:space="preserve">
(19)</t>
    </r>
    <phoneticPr fontId="3"/>
  </si>
  <si>
    <r>
      <rPr>
        <strike/>
        <sz val="10"/>
        <color rgb="FF33CC33"/>
        <rFont val="ＭＳ Ｐゴシック"/>
        <family val="3"/>
        <charset val="128"/>
      </rPr>
      <t>(19)</t>
    </r>
    <r>
      <rPr>
        <sz val="10"/>
        <color rgb="FF33CC33"/>
        <rFont val="ＭＳ Ｐゴシック"/>
        <family val="3"/>
        <charset val="128"/>
      </rPr>
      <t xml:space="preserve">
(21)</t>
    </r>
    <phoneticPr fontId="3"/>
  </si>
  <si>
    <r>
      <rPr>
        <strike/>
        <sz val="10"/>
        <color rgb="FF33CC33"/>
        <rFont val="ＭＳ Ｐゴシック"/>
        <family val="3"/>
        <charset val="128"/>
      </rPr>
      <t>(20)</t>
    </r>
    <r>
      <rPr>
        <sz val="10"/>
        <color rgb="FF33CC33"/>
        <rFont val="ＭＳ Ｐゴシック"/>
        <family val="3"/>
        <charset val="128"/>
      </rPr>
      <t xml:space="preserve">
(27)</t>
    </r>
    <phoneticPr fontId="3"/>
  </si>
  <si>
    <r>
      <rPr>
        <strike/>
        <sz val="10"/>
        <rFont val="ＭＳ Ｐゴシック"/>
        <family val="3"/>
        <charset val="128"/>
      </rPr>
      <t>内消費税</t>
    </r>
    <r>
      <rPr>
        <sz val="10"/>
        <rFont val="ＭＳ Ｐゴシック"/>
        <family val="3"/>
        <charset val="128"/>
      </rPr>
      <t xml:space="preserve">
消費税10％</t>
    </r>
    <phoneticPr fontId="3"/>
  </si>
  <si>
    <t>⓪ ブランク
① 条件別販手販協.電気料(税抜)（electric_amt_no_tax）
② 条件別販手販協.条件別手数料額(税抜)（cond_bm_amt_no_tax）</t>
    <phoneticPr fontId="36"/>
  </si>
  <si>
    <t xml:space="preserve">税計算区分が案内書単位かつBM税区分が税込の場合、⓪
条件別販手販協.計算条件（CALC_TYPE）から判断して設定する。
 50（電気料）の場合、①
 上記以外の場合 ②
</t>
    <rPh sb="53" eb="55">
      <t>ハンダン</t>
    </rPh>
    <rPh sb="57" eb="59">
      <t>セッテイ</t>
    </rPh>
    <rPh sb="67" eb="69">
      <t>デンキ</t>
    </rPh>
    <rPh sb="69" eb="70">
      <t>リョウ</t>
    </rPh>
    <rPh sb="72" eb="74">
      <t>バアイ</t>
    </rPh>
    <rPh sb="78" eb="80">
      <t>ジョウキ</t>
    </rPh>
    <rPh sb="80" eb="82">
      <t>イガイ</t>
    </rPh>
    <rPh sb="83" eb="85">
      <t>バアイ</t>
    </rPh>
    <phoneticPr fontId="36"/>
  </si>
  <si>
    <t>①ブランク
②販売手数料（税抜）</t>
    <rPh sb="7" eb="9">
      <t>ハンバイ</t>
    </rPh>
    <rPh sb="9" eb="12">
      <t>テスウリョウ</t>
    </rPh>
    <rPh sb="13" eb="15">
      <t>ゼイヌキ</t>
    </rPh>
    <phoneticPr fontId="37"/>
  </si>
  <si>
    <t>税計算区分が案内書単位かつBM税区分が税込の場合、①
上記以外は 支払先、設置先、計算条件別に②を集計</t>
    <rPh sb="28" eb="30">
      <t>ジョウキ</t>
    </rPh>
    <rPh sb="30" eb="32">
      <t>イガイ</t>
    </rPh>
    <rPh sb="50" eb="52">
      <t>シュウケイ</t>
    </rPh>
    <phoneticPr fontId="36"/>
  </si>
  <si>
    <t>税計算区分が案内書単位かつBM税区分が税込の場合、①
上記以外は 支払先、設置先別に②を集計</t>
    <rPh sb="28" eb="30">
      <t>ジョウキ</t>
    </rPh>
    <rPh sb="30" eb="32">
      <t>イガイ</t>
    </rPh>
    <rPh sb="45" eb="47">
      <t>シュウケイ</t>
    </rPh>
    <phoneticPr fontId="36"/>
  </si>
  <si>
    <t>⓪ ブランク
① 条件別販手販協.電気料消費税額（electric_tax_amt）
② 条件別販手販協.条件別消費税額（cond_tax_amt）</t>
    <phoneticPr fontId="36"/>
  </si>
  <si>
    <t xml:space="preserve">税計算区分が案内書単位の場合、⓪
条件別販手販協.計算条件（CALC_TYPE）から判断して設定する。
 50（電気料）の場合、①
 上記以外の場合 ②
</t>
    <rPh sb="43" eb="45">
      <t>ハンダン</t>
    </rPh>
    <rPh sb="47" eb="49">
      <t>セッテイ</t>
    </rPh>
    <rPh sb="57" eb="59">
      <t>デンキ</t>
    </rPh>
    <rPh sb="59" eb="60">
      <t>リョウ</t>
    </rPh>
    <rPh sb="62" eb="64">
      <t>バアイ</t>
    </rPh>
    <rPh sb="68" eb="70">
      <t>ジョウキ</t>
    </rPh>
    <rPh sb="70" eb="72">
      <t>イガイ</t>
    </rPh>
    <rPh sb="73" eb="75">
      <t>バアイ</t>
    </rPh>
    <phoneticPr fontId="36"/>
  </si>
  <si>
    <t>①ブランク
②消費税</t>
    <rPh sb="7" eb="10">
      <t>ショウヒゼイ</t>
    </rPh>
    <phoneticPr fontId="37"/>
  </si>
  <si>
    <t xml:space="preserve">
税計算区分が案内書単位の場合、①
上記以外は 支払先、設置先、計算条件別計に②を集計
</t>
    <phoneticPr fontId="36"/>
  </si>
  <si>
    <t xml:space="preserve">
税計算区分が案内書単位の場合、①
上記以外は 支払先、設置先別に②を集計
</t>
    <phoneticPr fontId="36"/>
  </si>
  <si>
    <t>⓪ ブランク
① 条件別販手販協.電気料(税込)（electric_amt_tax）
② 条件別販手販協.条件別手数料額(税込)（cond_bm_amt_tax）</t>
    <phoneticPr fontId="36"/>
  </si>
  <si>
    <t xml:space="preserve">税計算区分が案内書単位かつ、BM税区分が税抜または非課税の場合、⓪
条件別販手販協.計算条件（CALC_TYPE）から判断して設定する。
 50（電気料）の場合、①
 上記以外の場合 ②
</t>
    <rPh sb="60" eb="62">
      <t>ハンダン</t>
    </rPh>
    <rPh sb="64" eb="66">
      <t>セッテイ</t>
    </rPh>
    <rPh sb="74" eb="76">
      <t>デンキ</t>
    </rPh>
    <rPh sb="76" eb="77">
      <t>リョウ</t>
    </rPh>
    <rPh sb="79" eb="81">
      <t>バアイ</t>
    </rPh>
    <rPh sb="85" eb="87">
      <t>ジョウキ</t>
    </rPh>
    <rPh sb="87" eb="89">
      <t>イガイ</t>
    </rPh>
    <rPh sb="90" eb="92">
      <t>バアイ</t>
    </rPh>
    <phoneticPr fontId="36"/>
  </si>
  <si>
    <t>①ブランク
②販売手数料（税込）</t>
    <rPh sb="7" eb="9">
      <t>ハンバイ</t>
    </rPh>
    <rPh sb="9" eb="12">
      <t>テスウリョウ</t>
    </rPh>
    <rPh sb="13" eb="15">
      <t>ゼイコ</t>
    </rPh>
    <phoneticPr fontId="37"/>
  </si>
  <si>
    <t>税計算区分が案内書単位かつ、BM税区分が税抜または非課税の場合、①
上記以外は 支払先、設置先、計算条件別計に②を集計</t>
    <phoneticPr fontId="36"/>
  </si>
  <si>
    <t>税計算区分が案内書単位かつ、BM税区分が税抜または非課税の場合、①
上記以外は 支払先、設置先別に②を集計</t>
    <phoneticPr fontId="36"/>
  </si>
  <si>
    <r>
      <rPr>
        <strike/>
        <sz val="14"/>
        <rFont val="ＭＳ ゴシック"/>
        <family val="3"/>
        <charset val="128"/>
      </rPr>
      <t>ブランク</t>
    </r>
    <r>
      <rPr>
        <sz val="14"/>
        <rFont val="ＭＳ ゴシック"/>
        <family val="3"/>
        <charset val="128"/>
      </rPr>
      <t xml:space="preserve">
①0
②0＋振込手数料　税抜
③手数料計　税抜
　＋振込手数料　税抜</t>
    </r>
    <phoneticPr fontId="36"/>
  </si>
  <si>
    <r>
      <rPr>
        <strike/>
        <sz val="14"/>
        <rFont val="ＭＳ ゴシック"/>
        <family val="3"/>
        <charset val="128"/>
      </rPr>
      <t>ブランク</t>
    </r>
    <r>
      <rPr>
        <sz val="14"/>
        <rFont val="ＭＳ ゴシック"/>
        <family val="3"/>
        <charset val="128"/>
      </rPr>
      <t xml:space="preserve">
①0
②0＋振込手数料　消費税
③手数料計　消費税
　＋振込手数料　消費税</t>
    </r>
    <rPh sb="17" eb="20">
      <t>ショウヒゼイ</t>
    </rPh>
    <phoneticPr fontId="36"/>
  </si>
  <si>
    <r>
      <rPr>
        <strike/>
        <sz val="14"/>
        <rFont val="ＭＳ ゴシック"/>
        <family val="3"/>
        <charset val="128"/>
      </rPr>
      <t>ブランク</t>
    </r>
    <r>
      <rPr>
        <sz val="14"/>
        <rFont val="ＭＳ ゴシック"/>
        <family val="3"/>
        <charset val="128"/>
      </rPr>
      <t xml:space="preserve">
①0
②0＋振込手数料　税込
③手数料計　税込
　＋振込手数料　税込</t>
    </r>
    <rPh sb="18" eb="19">
      <t>コ</t>
    </rPh>
    <phoneticPr fontId="36"/>
  </si>
  <si>
    <r>
      <rPr>
        <strike/>
        <sz val="14"/>
        <rFont val="ＭＳ ゴシック"/>
        <family val="3"/>
        <charset val="128"/>
      </rPr>
      <t>ブランク</t>
    </r>
    <r>
      <rPr>
        <sz val="14"/>
        <rFont val="ＭＳ ゴシック"/>
        <family val="3"/>
        <charset val="128"/>
      </rPr>
      <t xml:space="preserve">
①0
②手数料計　税抜
③0</t>
    </r>
    <rPh sb="9" eb="12">
      <t>テスウリョウ</t>
    </rPh>
    <phoneticPr fontId="36"/>
  </si>
  <si>
    <r>
      <rPr>
        <strike/>
        <sz val="14"/>
        <rFont val="ＭＳ ゴシック"/>
        <family val="3"/>
        <charset val="128"/>
      </rPr>
      <t>ブランク</t>
    </r>
    <r>
      <rPr>
        <sz val="14"/>
        <rFont val="ＭＳ ゴシック"/>
        <family val="3"/>
        <charset val="128"/>
      </rPr>
      <t xml:space="preserve">
①0
②手数料計　消費税
③0</t>
    </r>
    <rPh sb="14" eb="17">
      <t>ショウヒゼイ</t>
    </rPh>
    <phoneticPr fontId="36"/>
  </si>
  <si>
    <r>
      <rPr>
        <strike/>
        <sz val="14"/>
        <rFont val="ＭＳ ゴシック"/>
        <family val="3"/>
        <charset val="128"/>
      </rPr>
      <t>ブランク</t>
    </r>
    <r>
      <rPr>
        <sz val="14"/>
        <rFont val="ＭＳ ゴシック"/>
        <family val="3"/>
        <charset val="128"/>
      </rPr>
      <t xml:space="preserve">
①0
②手数料計　税込
③0</t>
    </r>
    <rPh sb="15" eb="16">
      <t>コ</t>
    </rPh>
    <phoneticPr fontId="36"/>
  </si>
  <si>
    <t>①0
②設置先別明細の I.消費税 の計
③右記参照</t>
    <rPh sb="14" eb="17">
      <t>ショウヒゼイ</t>
    </rPh>
    <rPh sb="19" eb="20">
      <t>ケイ</t>
    </rPh>
    <phoneticPr fontId="36"/>
  </si>
  <si>
    <r>
      <t xml:space="preserve">設置先別明細の C.売価／容器 ＝"合計" の支払先別の計
</t>
    </r>
    <r>
      <rPr>
        <strike/>
        <sz val="14"/>
        <rFont val="ＭＳ ゴシック"/>
        <family val="3"/>
        <charset val="128"/>
      </rPr>
      <t xml:space="preserve">
項目AJ.「お支払金額　税込」が0以下の場合、①</t>
    </r>
    <r>
      <rPr>
        <sz val="14"/>
        <rFont val="ＭＳ ゴシック"/>
        <family val="3"/>
        <charset val="128"/>
      </rPr>
      <t xml:space="preserve">
</t>
    </r>
    <r>
      <rPr>
        <strike/>
        <sz val="14"/>
        <rFont val="ＭＳ ゴシック"/>
        <family val="3"/>
        <charset val="128"/>
      </rPr>
      <t>上記以外の場合、②</t>
    </r>
    <r>
      <rPr>
        <sz val="14"/>
        <rFont val="ＭＳ ゴシック"/>
        <family val="3"/>
        <charset val="128"/>
      </rPr>
      <t xml:space="preserve">
外税の場合、AZ「手数料計　税込」が0以下の場合、①
内税の場合、AY「手数料計　税込」が0以下の場合、①
①以外で税計算：明細単位の場合、②
①以外で税計算：案内書単位場合、
手数料計と税率から以下のように算出する。（端数は切捨て）
【外税】消費税 = 手数料計(税抜) × 税率 / 100
【内税】消費税 = 手数料計(税込) － 
　　　　　(100 × 手数料計(税込)) / 100 + 税率)　</t>
    </r>
    <rPh sb="124" eb="127">
      <t>ゼイケイサン</t>
    </rPh>
    <rPh sb="128" eb="130">
      <t>メイサイ</t>
    </rPh>
    <rPh sb="130" eb="132">
      <t>タンイ</t>
    </rPh>
    <rPh sb="133" eb="135">
      <t>バアイ</t>
    </rPh>
    <rPh sb="140" eb="142">
      <t>イガイ</t>
    </rPh>
    <rPh sb="143" eb="146">
      <t>ゼイケイサン</t>
    </rPh>
    <rPh sb="147" eb="150">
      <t>アンナイショ</t>
    </rPh>
    <rPh sb="150" eb="152">
      <t>タンイ</t>
    </rPh>
    <rPh sb="152" eb="154">
      <t>バアイ</t>
    </rPh>
    <rPh sb="165" eb="167">
      <t>イカ</t>
    </rPh>
    <rPh sb="171" eb="173">
      <t>サンシュツ</t>
    </rPh>
    <rPh sb="267" eb="269">
      <t>ゼイリツ</t>
    </rPh>
    <phoneticPr fontId="36"/>
  </si>
  <si>
    <r>
      <rPr>
        <strike/>
        <sz val="14"/>
        <rFont val="ＭＳ ゴシック"/>
        <family val="3"/>
        <charset val="128"/>
      </rPr>
      <t xml:space="preserve">項目AJ.「お支払金額　税込」が0以下の場合、①
</t>
    </r>
    <r>
      <rPr>
        <sz val="14"/>
        <rFont val="ＭＳ ゴシック"/>
        <family val="3"/>
        <charset val="128"/>
      </rPr>
      <t>外税の場合、AZ「手数料計　税込」が0以下の場合、①
内税の場合、AY「手数料計　税込」が0以下の場合、①
上記以外の場合、下記の設定内容により設定する。②
仕入先マスタの銀行振込手数料負担者に応じて設定します。
"伊藤園負担"の場合には銀行振込手数料0円として処理します。
"相手負担"の場合は銀行振込手数料は以下の通りです。
・ 振込額が30,000円未満：
　-400円（税抜）/-40円（消費税）/-440円（税込）
・ 振込額が30,000円以上：
　-600円（税抜）/-60円（消費税）/-660円（税込）
※"相手負担"のため、伊藤園からの相手に支払う金額から控除します。
※振込基準額 は 
外税の場合、</t>
    </r>
    <r>
      <rPr>
        <strike/>
        <sz val="14"/>
        <rFont val="ＭＳ ゴシック"/>
        <family val="3"/>
        <charset val="128"/>
      </rPr>
      <t>項目AF＋AG＋AH</t>
    </r>
    <r>
      <rPr>
        <sz val="14"/>
        <rFont val="ＭＳ ゴシック"/>
        <family val="3"/>
        <charset val="128"/>
      </rPr>
      <t xml:space="preserve"> 項目AZから判断する。
内税の場合、</t>
    </r>
    <r>
      <rPr>
        <strike/>
        <sz val="14"/>
        <rFont val="ＭＳ ゴシック"/>
        <family val="3"/>
        <charset val="128"/>
      </rPr>
      <t>項目AF＋AG</t>
    </r>
    <r>
      <rPr>
        <sz val="14"/>
        <rFont val="ＭＳ ゴシック"/>
        <family val="3"/>
        <charset val="128"/>
      </rPr>
      <t xml:space="preserve"> 項目AYから判断する。
どちらの場合も「手数料計　税込」から判断する。</t>
    </r>
    <rPh sb="52" eb="54">
      <t>ウチゼイ</t>
    </rPh>
    <rPh sb="79" eb="81">
      <t>ジョウキ</t>
    </rPh>
    <rPh sb="81" eb="83">
      <t>イガイ</t>
    </rPh>
    <rPh sb="84" eb="86">
      <t>バアイ</t>
    </rPh>
    <rPh sb="87" eb="89">
      <t>カキ</t>
    </rPh>
    <rPh sb="90" eb="92">
      <t>セッテイ</t>
    </rPh>
    <rPh sb="92" eb="94">
      <t>ナイヨウ</t>
    </rPh>
    <rPh sb="97" eb="99">
      <t>セッテイ</t>
    </rPh>
    <rPh sb="123" eb="124">
      <t>オウ</t>
    </rPh>
    <rPh sb="126" eb="128">
      <t>セッテイ</t>
    </rPh>
    <rPh sb="216" eb="217">
      <t>ヌ</t>
    </rPh>
    <rPh sb="222" eb="223">
      <t>エン</t>
    </rPh>
    <rPh sb="224" eb="227">
      <t>ショウヒゼイ</t>
    </rPh>
    <rPh sb="299" eb="302">
      <t>イトウエン</t>
    </rPh>
    <rPh sb="305" eb="307">
      <t>アイテ</t>
    </rPh>
    <rPh sb="308" eb="310">
      <t>シハライ</t>
    </rPh>
    <rPh sb="311" eb="313">
      <t>キンガク</t>
    </rPh>
    <rPh sb="315" eb="317">
      <t>コウジョ</t>
    </rPh>
    <rPh sb="326" eb="328">
      <t>キジュン</t>
    </rPh>
    <rPh sb="328" eb="329">
      <t>ガク</t>
    </rPh>
    <rPh sb="333" eb="334">
      <t>ソト</t>
    </rPh>
    <rPh sb="334" eb="335">
      <t>ゼイ</t>
    </rPh>
    <rPh sb="336" eb="338">
      <t>バアイ</t>
    </rPh>
    <rPh sb="339" eb="341">
      <t>コウモク</t>
    </rPh>
    <rPh sb="350" eb="352">
      <t>コウモク</t>
    </rPh>
    <rPh sb="356" eb="358">
      <t>ハンダン</t>
    </rPh>
    <rPh sb="362" eb="364">
      <t>ウチゼイ</t>
    </rPh>
    <rPh sb="376" eb="378">
      <t>コウモク</t>
    </rPh>
    <rPh sb="392" eb="394">
      <t>バアイ</t>
    </rPh>
    <phoneticPr fontId="36"/>
  </si>
  <si>
    <r>
      <rPr>
        <strike/>
        <sz val="14"/>
        <rFont val="ＭＳ ゴシック"/>
        <family val="3"/>
        <charset val="128"/>
      </rPr>
      <t xml:space="preserve">①項目AF＋AG＋AH＋AI
②項目AF＋AG＋AI
</t>
    </r>
    <r>
      <rPr>
        <sz val="14"/>
        <rFont val="ＭＳ ゴシック"/>
        <family val="3"/>
        <charset val="128"/>
      </rPr>
      <t>※①②共に「手数料計　税込」＋「振込手数料　税込」
①項目AZ＋BB
②項目AY＋AI
③0</t>
    </r>
    <rPh sb="1" eb="3">
      <t>コウモク</t>
    </rPh>
    <phoneticPr fontId="36"/>
  </si>
  <si>
    <r>
      <rPr>
        <sz val="14"/>
        <color rgb="FFFF00FF"/>
        <rFont val="ＭＳ ゴシック"/>
        <family val="3"/>
        <charset val="128"/>
      </rPr>
      <t>会社コード（基準日）が伊藤園</t>
    </r>
    <r>
      <rPr>
        <sz val="14"/>
        <color theme="1"/>
        <rFont val="ＭＳ ゴシック"/>
        <family val="3"/>
        <charset val="128"/>
      </rPr>
      <t xml:space="preserve">
0： 外税＆電気代無し
1： 外税＆電気代有り
2： 内税＆電気代無し
3： 内税＆電気代有り
</t>
    </r>
    <r>
      <rPr>
        <sz val="14"/>
        <color rgb="FFFF00FF"/>
        <rFont val="ＭＳ ゴシック"/>
        <family val="3"/>
        <charset val="128"/>
      </rPr>
      <t>会社コード（基準日）が伊藤園以外
4： 外税＆電気代無し
5： 外税＆電気代有り
6： 内税＆電気代無し
7： 内税＆電気代有り</t>
    </r>
    <rPh sb="0" eb="2">
      <t>カイシャ</t>
    </rPh>
    <rPh sb="6" eb="9">
      <t>キジュンビ</t>
    </rPh>
    <rPh sb="11" eb="14">
      <t>イトウエン</t>
    </rPh>
    <rPh sb="78" eb="80">
      <t>イガイ</t>
    </rPh>
    <phoneticPr fontId="36"/>
  </si>
  <si>
    <t>BC</t>
    <phoneticPr fontId="69"/>
  </si>
  <si>
    <t>表示コード</t>
    <rPh sb="0" eb="2">
      <t>ヒョウジ</t>
    </rPh>
    <phoneticPr fontId="69"/>
  </si>
  <si>
    <t>事業者登録番号</t>
    <phoneticPr fontId="3"/>
  </si>
  <si>
    <t>問合せ担当拠点コード</t>
    <phoneticPr fontId="69"/>
  </si>
  <si>
    <t>問合せ担当拠点コード</t>
    <rPh sb="0" eb="2">
      <t>トイアワ</t>
    </rPh>
    <rPh sb="3" eb="5">
      <t>タントウ</t>
    </rPh>
    <rPh sb="5" eb="7">
      <t>キョテン</t>
    </rPh>
    <phoneticPr fontId="69"/>
  </si>
  <si>
    <t>表示コード</t>
    <rPh sb="0" eb="2">
      <t>ヒョウジ</t>
    </rPh>
    <phoneticPr fontId="3"/>
  </si>
  <si>
    <t>消費税10%</t>
    <phoneticPr fontId="3"/>
  </si>
  <si>
    <t>補足）インフォマート側仕様
※通知書書式設定コードでレイアウトが異なり、社印やロゴもそれでコントロールする。
※表示コード（＝拠点コード）で会社名やT番号（送付元登録番号）の表示を制御する。</t>
    <rPh sb="80" eb="81">
      <t>モト</t>
    </rPh>
    <rPh sb="81" eb="83">
      <t>トウロク</t>
    </rPh>
    <phoneticPr fontId="3"/>
  </si>
  <si>
    <t>分社化対応後はこの項目はインフォマート側で使用しない</t>
    <rPh sb="0" eb="2">
      <t>ブンシャ</t>
    </rPh>
    <rPh sb="2" eb="3">
      <t>カ</t>
    </rPh>
    <rPh sb="3" eb="5">
      <t>タイオウ</t>
    </rPh>
    <rPh sb="5" eb="6">
      <t>ゴ</t>
    </rPh>
    <rPh sb="9" eb="11">
      <t>コウモク</t>
    </rPh>
    <phoneticPr fontId="69"/>
  </si>
  <si>
    <t>分社化対応後はこの項目はインフォマート側で使用しない
補足）インフォマート側仕様
※通知書書式設定コードでレイアウトが異なり、社印やロゴもそれでコントロールする。
※表示コード（＝拠点コード）で会社名やT番号（送付元登録番号）の表示を制御する。</t>
    <phoneticPr fontId="3"/>
  </si>
  <si>
    <t>分社化対応後はこの項目はインフォマート側で使用しない
補足）インフォマート側仕様
※通知書書式設定コードでレイアウトが異なり、社印やロゴもそれでコントロールする。
※表示コード（＝拠点コード）で会社名やT番号（送付元登録番号）の表示を制御する。</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</si>
</sst>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 "/>
    <numFmt numFmtId="177" formatCode="0.E+00"/>
    <numFmt numFmtId="178" formatCode="0_);[Red]\(0\)"/>
    <numFmt numFmtId="179" formatCode="yyyy/mm/dd"/>
  </numFmts>
  <fonts count="144">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8"/>
      <name val="ＭＳ Ｐゴシック"/>
      <family val="3"/>
      <charset val="128"/>
    </font>
    <font>
      <sz val="8"/>
      <name val="ＭＳ Ｐゴシック"/>
      <family val="3"/>
      <charset val="128"/>
    </font>
    <font>
      <sz val="4"/>
      <color indexed="9"/>
      <name val="ＭＳ Ｐゴシック"/>
      <family val="3"/>
      <charset val="128"/>
    </font>
    <font>
      <sz val="18"/>
      <name val="ＭＳ Ｐゴシック"/>
      <family val="3"/>
      <charset val="128"/>
    </font>
    <font>
      <sz val="24"/>
      <name val="ＭＳ Ｐゴシック"/>
      <family val="3"/>
      <charset val="128"/>
    </font>
    <font>
      <sz val="24"/>
      <color indexed="12"/>
      <name val="ＭＳ Ｐゴシック"/>
      <family val="3"/>
      <charset val="128"/>
    </font>
    <font>
      <sz val="10"/>
      <name val="ＭＳ Ｐゴシック"/>
      <family val="3"/>
      <charset val="128"/>
    </font>
    <font>
      <sz val="9"/>
      <color indexed="12"/>
      <name val="ＭＳ Ｐゴシック"/>
      <family val="3"/>
      <charset val="128"/>
    </font>
    <font>
      <b/>
      <sz val="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u/>
      <sz val="9"/>
      <name val="ＭＳ Ｐゴシック"/>
      <family val="3"/>
      <charset val="128"/>
    </font>
    <font>
      <sz val="9"/>
      <name val="Times New Roman"/>
      <family val="1"/>
    </font>
    <font>
      <sz val="8"/>
      <name val="Times New Roman"/>
      <family val="1"/>
    </font>
    <font>
      <sz val="20"/>
      <name val="ＭＳ Ｐゴシック"/>
      <family val="3"/>
      <charset val="128"/>
    </font>
    <font>
      <b/>
      <sz val="14"/>
      <name val="ＭＳ ゴシック"/>
      <family val="3"/>
      <charset val="128"/>
    </font>
    <font>
      <b/>
      <sz val="8"/>
      <color indexed="9"/>
      <name val="ＭＳ ゴシック"/>
      <family val="3"/>
      <charset val="128"/>
    </font>
    <font>
      <b/>
      <sz val="8"/>
      <color indexed="9"/>
      <name val="Arial"/>
      <family val="2"/>
    </font>
    <font>
      <b/>
      <sz val="12"/>
      <name val="ＭＳ ゴシック"/>
      <family val="3"/>
      <charset val="128"/>
    </font>
    <font>
      <sz val="4"/>
      <color indexed="9"/>
      <name val="Times New Roman"/>
      <family val="1"/>
    </font>
    <font>
      <sz val="8"/>
      <name val="ＭＳ Ｐ明朝"/>
      <family val="1"/>
      <charset val="128"/>
    </font>
    <font>
      <sz val="8"/>
      <color indexed="8"/>
      <name val="Arial"/>
      <family val="2"/>
    </font>
    <font>
      <sz val="8"/>
      <color indexed="8"/>
      <name val="HGPｺﾞｼｯｸM"/>
      <family val="3"/>
      <charset val="128"/>
    </font>
    <font>
      <sz val="8"/>
      <name val="Arial"/>
      <family val="2"/>
    </font>
    <font>
      <b/>
      <u/>
      <sz val="12"/>
      <name val="ＭＳ Ｐゴシック"/>
      <family val="3"/>
      <charset val="128"/>
    </font>
    <font>
      <b/>
      <sz val="10"/>
      <name val="ＭＳ Ｐゴシック"/>
      <family val="3"/>
      <charset val="128"/>
    </font>
    <font>
      <sz val="11"/>
      <color indexed="8"/>
      <name val="ＭＳ Ｐゴシック"/>
      <family val="3"/>
      <charset val="128"/>
    </font>
    <font>
      <sz val="10"/>
      <color indexed="8"/>
      <name val="ＭＳ Ｐゴシック"/>
      <family val="3"/>
      <charset val="128"/>
    </font>
    <font>
      <sz val="10"/>
      <color indexed="10"/>
      <name val="ＭＳ Ｐゴシック"/>
      <family val="3"/>
      <charset val="128"/>
    </font>
    <font>
      <sz val="48"/>
      <name val="ＭＳ Ｐゴシック"/>
      <family val="3"/>
      <charset val="128"/>
    </font>
    <font>
      <sz val="6"/>
      <name val="ＭＳ Ｐゴシック"/>
      <family val="3"/>
      <charset val="128"/>
    </font>
    <font>
      <sz val="6"/>
      <name val="ＭＳ ゴシック"/>
      <family val="3"/>
      <charset val="128"/>
    </font>
    <font>
      <sz val="14"/>
      <name val="ＭＳ ゴシック"/>
      <family val="3"/>
      <charset val="128"/>
    </font>
    <font>
      <sz val="36"/>
      <name val="ＭＳ Ｐゴシック"/>
      <family val="3"/>
      <charset val="128"/>
    </font>
    <font>
      <sz val="14"/>
      <color indexed="10"/>
      <name val="ＭＳ ゴシック"/>
      <family val="3"/>
      <charset val="128"/>
    </font>
    <font>
      <sz val="11"/>
      <name val="ＭＳ ゴシック"/>
      <family val="3"/>
      <charset val="128"/>
    </font>
    <font>
      <b/>
      <sz val="20"/>
      <name val="ＭＳ ゴシック"/>
      <family val="3"/>
      <charset val="128"/>
    </font>
    <font>
      <sz val="16"/>
      <name val="ＭＳ ゴシック"/>
      <family val="3"/>
      <charset val="128"/>
    </font>
    <font>
      <b/>
      <sz val="28"/>
      <name val="ＭＳ ゴシック"/>
      <family val="3"/>
      <charset val="128"/>
    </font>
    <font>
      <sz val="10"/>
      <name val="ＭＳ ゴシック"/>
      <family val="3"/>
      <charset val="128"/>
    </font>
    <font>
      <sz val="20"/>
      <name val="ＭＳ ゴシック"/>
      <family val="3"/>
      <charset val="128"/>
    </font>
    <font>
      <sz val="12"/>
      <name val="ＭＳ ゴシック"/>
      <family val="3"/>
      <charset val="128"/>
    </font>
    <font>
      <b/>
      <sz val="16"/>
      <name val="Meiryo UI"/>
      <family val="3"/>
      <charset val="128"/>
    </font>
    <font>
      <b/>
      <sz val="16"/>
      <name val="ＭＳ ゴシック"/>
      <family val="3"/>
      <charset val="128"/>
    </font>
    <font>
      <b/>
      <sz val="14"/>
      <name val="Meiryo UI"/>
      <family val="3"/>
      <charset val="128"/>
    </font>
    <font>
      <sz val="11"/>
      <name val="Meiryo UI"/>
      <family val="3"/>
      <charset val="128"/>
    </font>
    <font>
      <sz val="10"/>
      <name val="Meiryo UI"/>
      <family val="3"/>
      <charset val="128"/>
    </font>
    <font>
      <sz val="16"/>
      <name val="Meiryo UI"/>
      <family val="3"/>
      <charset val="128"/>
    </font>
    <font>
      <sz val="18"/>
      <name val="Meiryo UI"/>
      <family val="3"/>
      <charset val="128"/>
    </font>
    <font>
      <b/>
      <sz val="13"/>
      <name val="ＭＳ ゴシック"/>
      <family val="3"/>
      <charset val="128"/>
    </font>
    <font>
      <b/>
      <sz val="13"/>
      <color indexed="10"/>
      <name val="ＭＳ ゴシック"/>
      <family val="3"/>
      <charset val="128"/>
    </font>
    <font>
      <b/>
      <sz val="14"/>
      <color indexed="10"/>
      <name val="Meiryo UI"/>
      <family val="3"/>
      <charset val="128"/>
    </font>
    <font>
      <b/>
      <sz val="18"/>
      <name val="ＭＳ ゴシック"/>
      <family val="3"/>
      <charset val="128"/>
    </font>
    <font>
      <sz val="11"/>
      <color indexed="10"/>
      <name val="ＭＳ ゴシック"/>
      <family val="3"/>
      <charset val="128"/>
    </font>
    <font>
      <sz val="10"/>
      <color indexed="10"/>
      <name val="ＭＳ ゴシック"/>
      <family val="3"/>
      <charset val="128"/>
    </font>
    <font>
      <sz val="11"/>
      <color indexed="8"/>
      <name val="ＭＳ ゴシック"/>
      <family val="3"/>
      <charset val="128"/>
    </font>
    <font>
      <b/>
      <sz val="11"/>
      <name val="ＭＳ ゴシック"/>
      <family val="3"/>
      <charset val="128"/>
    </font>
    <font>
      <sz val="6"/>
      <name val="ＭＳ Ｐゴシック"/>
      <family val="3"/>
      <charset val="128"/>
    </font>
    <font>
      <sz val="6"/>
      <name val="ＭＳ Ｐゴシック"/>
      <family val="3"/>
      <charset val="128"/>
    </font>
    <font>
      <b/>
      <sz val="10"/>
      <name val="ＭＳ ゴシック"/>
      <family val="3"/>
      <charset val="128"/>
    </font>
    <font>
      <sz val="9"/>
      <name val="ＭＳ ゴシック"/>
      <family val="3"/>
      <charset val="128"/>
    </font>
    <font>
      <u/>
      <sz val="10"/>
      <name val="ＭＳ ゴシック"/>
      <family val="3"/>
      <charset val="128"/>
    </font>
    <font>
      <sz val="10"/>
      <name val="ＭＳ 明朝"/>
      <family val="1"/>
      <charset val="128"/>
    </font>
    <font>
      <sz val="6"/>
      <name val="ＭＳ Ｐゴシック"/>
      <family val="3"/>
      <charset val="128"/>
    </font>
    <font>
      <sz val="14"/>
      <color indexed="14"/>
      <name val="ＭＳ ゴシック"/>
      <family val="3"/>
      <charset val="128"/>
    </font>
    <font>
      <strike/>
      <sz val="14"/>
      <name val="ＭＳ ゴシック"/>
      <family val="3"/>
      <charset val="128"/>
    </font>
    <font>
      <sz val="14"/>
      <color indexed="8"/>
      <name val="ＭＳ ゴシック"/>
      <family val="3"/>
      <charset val="128"/>
    </font>
    <font>
      <b/>
      <sz val="14"/>
      <color indexed="14"/>
      <name val="ＭＳ ゴシック"/>
      <family val="3"/>
      <charset val="128"/>
    </font>
    <font>
      <b/>
      <strike/>
      <sz val="14"/>
      <color indexed="14"/>
      <name val="ＭＳ ゴシック"/>
      <family val="3"/>
      <charset val="128"/>
    </font>
    <font>
      <strike/>
      <sz val="14"/>
      <color indexed="14"/>
      <name val="ＭＳ ゴシック"/>
      <family val="3"/>
      <charset val="128"/>
    </font>
    <font>
      <sz val="14"/>
      <color indexed="17"/>
      <name val="ＭＳ ゴシック"/>
      <family val="3"/>
      <charset val="128"/>
    </font>
    <font>
      <strike/>
      <sz val="14"/>
      <color indexed="17"/>
      <name val="ＭＳ ゴシック"/>
      <family val="3"/>
      <charset val="128"/>
    </font>
    <font>
      <sz val="10"/>
      <color indexed="8"/>
      <name val="ＭＳ ゴシック"/>
      <family val="3"/>
      <charset val="128"/>
    </font>
    <font>
      <sz val="6"/>
      <name val="ＭＳ Ｐゴシック"/>
      <family val="3"/>
      <charset val="128"/>
    </font>
    <font>
      <b/>
      <sz val="10"/>
      <color indexed="10"/>
      <name val="ＭＳ ゴシック"/>
      <family val="3"/>
      <charset val="128"/>
    </font>
    <font>
      <sz val="6"/>
      <name val="ＭＳ Ｐゴシック"/>
      <family val="3"/>
      <charset val="128"/>
    </font>
    <font>
      <sz val="8"/>
      <color rgb="FFFF00FF"/>
      <name val="ＭＳ Ｐゴシック"/>
      <family val="3"/>
      <charset val="128"/>
    </font>
    <font>
      <sz val="14"/>
      <color theme="1"/>
      <name val="ＭＳ ゴシック"/>
      <family val="3"/>
      <charset val="128"/>
    </font>
    <font>
      <sz val="14"/>
      <color theme="1"/>
      <name val="ＭＳ Ｐゴシック"/>
      <family val="3"/>
      <charset val="128"/>
      <scheme val="minor"/>
    </font>
    <font>
      <b/>
      <sz val="14"/>
      <color theme="1"/>
      <name val="ＭＳ ゴシック"/>
      <family val="3"/>
      <charset val="128"/>
    </font>
    <font>
      <b/>
      <sz val="14"/>
      <color theme="8"/>
      <name val="ＭＳ ゴシック"/>
      <family val="3"/>
      <charset val="128"/>
    </font>
    <font>
      <sz val="14"/>
      <color rgb="FFFF0000"/>
      <name val="ＭＳ ゴシック"/>
      <family val="3"/>
      <charset val="128"/>
    </font>
    <font>
      <sz val="11"/>
      <color rgb="FF0066FF"/>
      <name val="ＭＳ ゴシック"/>
      <family val="3"/>
      <charset val="128"/>
    </font>
    <font>
      <sz val="12"/>
      <color rgb="FFFF0000"/>
      <name val="ＭＳ ゴシック"/>
      <family val="3"/>
      <charset val="128"/>
    </font>
    <font>
      <sz val="25"/>
      <color rgb="FFFF0000"/>
      <name val="ＭＳ Ｐゴシック"/>
      <family val="3"/>
      <charset val="128"/>
    </font>
    <font>
      <b/>
      <sz val="20"/>
      <color rgb="FF000000"/>
      <name val="Calibri"/>
      <family val="2"/>
    </font>
    <font>
      <b/>
      <sz val="20"/>
      <color rgb="FF000000"/>
      <name val="ＭＳ Ｐゴシック"/>
      <family val="3"/>
      <charset val="128"/>
    </font>
    <font>
      <sz val="16"/>
      <color rgb="FF0066FF"/>
      <name val="Meiryo UI"/>
      <family val="3"/>
      <charset val="128"/>
    </font>
    <font>
      <b/>
      <sz val="26"/>
      <color rgb="FFFF5050"/>
      <name val="ＭＳ ゴシック"/>
      <family val="3"/>
      <charset val="128"/>
    </font>
    <font>
      <sz val="11"/>
      <color theme="0"/>
      <name val="ＭＳ ゴシック"/>
      <family val="3"/>
      <charset val="128"/>
    </font>
    <font>
      <sz val="18"/>
      <color rgb="FF0066FF"/>
      <name val="Meiryo UI"/>
      <family val="3"/>
      <charset val="128"/>
    </font>
    <font>
      <b/>
      <sz val="11"/>
      <color theme="1"/>
      <name val="ＭＳ ゴシック"/>
      <family val="3"/>
      <charset val="128"/>
    </font>
    <font>
      <b/>
      <sz val="11"/>
      <color theme="1"/>
      <name val="ＭＳ Ｐゴシック"/>
      <family val="3"/>
      <charset val="128"/>
    </font>
    <font>
      <b/>
      <sz val="11"/>
      <color theme="8"/>
      <name val="ＭＳ ゴシック"/>
      <family val="3"/>
      <charset val="128"/>
    </font>
    <font>
      <sz val="11"/>
      <color rgb="FF000000"/>
      <name val="ＭＳ ゴシック"/>
      <family val="3"/>
      <charset val="128"/>
    </font>
    <font>
      <b/>
      <sz val="18"/>
      <color rgb="FF000000"/>
      <name val="ＭＳ ゴシック"/>
      <family val="3"/>
      <charset val="128"/>
    </font>
    <font>
      <sz val="11"/>
      <color theme="1"/>
      <name val="ＭＳ ゴシック"/>
      <family val="3"/>
      <charset val="128"/>
    </font>
    <font>
      <sz val="11"/>
      <color rgb="FFFF0000"/>
      <name val="ＭＳ ゴシック"/>
      <family val="3"/>
      <charset val="128"/>
    </font>
    <font>
      <b/>
      <sz val="11"/>
      <color rgb="FFFF0000"/>
      <name val="ＭＳ Ｐゴシック"/>
      <family val="3"/>
      <charset val="128"/>
      <scheme val="minor"/>
    </font>
    <font>
      <b/>
      <sz val="11"/>
      <color rgb="FF0000CC"/>
      <name val="ＭＳ Ｐゴシック"/>
      <family val="3"/>
      <charset val="128"/>
      <scheme val="minor"/>
    </font>
    <font>
      <b/>
      <sz val="11"/>
      <color rgb="FFFF00FF"/>
      <name val="ＭＳ Ｐゴシック"/>
      <family val="3"/>
      <charset val="128"/>
      <scheme val="minor"/>
    </font>
    <font>
      <b/>
      <sz val="11"/>
      <color rgb="FF00CC00"/>
      <name val="ＭＳ Ｐゴシック"/>
      <family val="3"/>
      <charset val="128"/>
      <scheme val="minor"/>
    </font>
    <font>
      <b/>
      <sz val="14"/>
      <color rgb="FFFF00FF"/>
      <name val="ＭＳ ゴシック"/>
      <family val="3"/>
      <charset val="128"/>
    </font>
    <font>
      <sz val="14"/>
      <color rgb="FFFF00FF"/>
      <name val="ＭＳ ゴシック"/>
      <family val="3"/>
      <charset val="128"/>
    </font>
    <font>
      <sz val="14"/>
      <color rgb="FFFF00FF"/>
      <name val="ＭＳ Ｐゴシック"/>
      <family val="3"/>
      <charset val="128"/>
      <scheme val="minor"/>
    </font>
    <font>
      <sz val="10"/>
      <color rgb="FFFF00FF"/>
      <name val="ＭＳ Ｐゴシック"/>
      <family val="3"/>
      <charset val="128"/>
    </font>
    <font>
      <sz val="14"/>
      <color rgb="FF00B050"/>
      <name val="ＭＳ ゴシック"/>
      <family val="3"/>
      <charset val="128"/>
    </font>
    <font>
      <sz val="11"/>
      <color rgb="FFFF00FF"/>
      <name val="ＭＳ Ｐゴシック"/>
      <family val="3"/>
      <charset val="128"/>
    </font>
    <font>
      <sz val="10"/>
      <color theme="1"/>
      <name val="ＭＳ ゴシック"/>
      <family val="3"/>
      <charset val="128"/>
    </font>
    <font>
      <b/>
      <sz val="10"/>
      <color theme="1"/>
      <name val="ＭＳ ゴシック"/>
      <family val="3"/>
      <charset val="128"/>
    </font>
    <font>
      <b/>
      <sz val="12"/>
      <color theme="1"/>
      <name val="ＭＳ ゴシック"/>
      <family val="3"/>
      <charset val="128"/>
    </font>
    <font>
      <sz val="11"/>
      <color theme="7" tint="-0.249977111117893"/>
      <name val="ＭＳ Ｐゴシック"/>
      <family val="3"/>
      <charset val="128"/>
      <scheme val="minor"/>
    </font>
    <font>
      <sz val="11"/>
      <color rgb="FF00B0F0"/>
      <name val="ＭＳ Ｐゴシック"/>
      <family val="3"/>
      <charset val="128"/>
      <scheme val="minor"/>
    </font>
    <font>
      <sz val="10"/>
      <color rgb="FFFF0000"/>
      <name val="ＭＳ ゴシック"/>
      <family val="3"/>
      <charset val="128"/>
    </font>
    <font>
      <sz val="11"/>
      <color rgb="FF00B050"/>
      <name val="ＭＳ Ｐゴシック"/>
      <family val="3"/>
      <charset val="128"/>
      <scheme val="minor"/>
    </font>
    <font>
      <sz val="11"/>
      <color theme="9" tint="0.39997558519241921"/>
      <name val="ＭＳ Ｐゴシック"/>
      <family val="3"/>
      <charset val="128"/>
      <scheme val="minor"/>
    </font>
    <font>
      <b/>
      <sz val="14"/>
      <color rgb="FF00B050"/>
      <name val="ＭＳ ゴシック"/>
      <family val="3"/>
      <charset val="128"/>
    </font>
    <font>
      <sz val="9"/>
      <color theme="1"/>
      <name val="ＭＳ Ｐ明朝"/>
      <family val="1"/>
      <charset val="128"/>
    </font>
    <font>
      <u/>
      <sz val="22"/>
      <color theme="1"/>
      <name val="ＭＳ Ｐ明朝"/>
      <family val="1"/>
      <charset val="128"/>
    </font>
    <font>
      <u/>
      <sz val="18"/>
      <color theme="1"/>
      <name val="ＭＳ Ｐ明朝"/>
      <family val="1"/>
      <charset val="128"/>
    </font>
    <font>
      <u/>
      <sz val="9"/>
      <color theme="1"/>
      <name val="ＭＳ Ｐ明朝"/>
      <family val="1"/>
      <charset val="128"/>
    </font>
    <font>
      <u/>
      <sz val="14"/>
      <color theme="1"/>
      <name val="ＭＳ Ｐ明朝"/>
      <family val="1"/>
      <charset val="128"/>
    </font>
    <font>
      <sz val="18"/>
      <color theme="1"/>
      <name val="ＭＳ Ｐ明朝"/>
      <family val="1"/>
      <charset val="128"/>
    </font>
    <font>
      <sz val="16"/>
      <color theme="1"/>
      <name val="ＭＳ Ｐ明朝"/>
      <family val="1"/>
      <charset val="128"/>
    </font>
    <font>
      <b/>
      <sz val="14"/>
      <color rgb="FF4BACC6"/>
      <name val="ＭＳ ゴシック"/>
      <family val="3"/>
      <charset val="128"/>
    </font>
    <font>
      <sz val="9"/>
      <color rgb="FF4BACC6"/>
      <name val="ＭＳ Ｐ明朝"/>
      <family val="1"/>
      <charset val="128"/>
    </font>
    <font>
      <sz val="10"/>
      <color rgb="FF33CC33"/>
      <name val="ＭＳ Ｐゴシック"/>
      <family val="3"/>
      <charset val="128"/>
    </font>
    <font>
      <b/>
      <sz val="9"/>
      <color rgb="FF4BACC6"/>
      <name val="ＭＳ Ｐ明朝"/>
      <family val="1"/>
      <charset val="128"/>
    </font>
    <font>
      <b/>
      <sz val="9"/>
      <color theme="1"/>
      <name val="ＭＳ Ｐ明朝"/>
      <family val="1"/>
      <charset val="128"/>
    </font>
    <font>
      <b/>
      <sz val="11"/>
      <color rgb="FF4BACC6"/>
      <name val="ＭＳ Ｐゴシック"/>
      <family val="3"/>
      <charset val="128"/>
    </font>
    <font>
      <sz val="16"/>
      <color rgb="FF0070C0"/>
      <name val="Meiryo UI"/>
      <family val="3"/>
      <charset val="128"/>
    </font>
    <font>
      <sz val="12"/>
      <color theme="1"/>
      <name val="ＭＳ ゴシック"/>
      <family val="3"/>
      <charset val="128"/>
    </font>
    <font>
      <b/>
      <sz val="11"/>
      <color theme="0"/>
      <name val="ＭＳ ゴシック"/>
      <family val="3"/>
      <charset val="128"/>
    </font>
    <font>
      <sz val="16"/>
      <color rgb="FFFF0000"/>
      <name val="ＭＳ ゴシック"/>
      <family val="3"/>
      <charset val="128"/>
    </font>
    <font>
      <sz val="10"/>
      <color theme="1"/>
      <name val="ＭＳ Ｐゴシック"/>
      <family val="3"/>
      <charset val="128"/>
    </font>
    <font>
      <strike/>
      <sz val="10"/>
      <name val="ＭＳ Ｐゴシック"/>
      <family val="3"/>
      <charset val="128"/>
    </font>
    <font>
      <strike/>
      <sz val="10"/>
      <color rgb="FF33CC33"/>
      <name val="ＭＳ Ｐゴシック"/>
      <family val="3"/>
      <charset val="128"/>
    </font>
    <font>
      <sz val="11"/>
      <color theme="1"/>
      <name val="ＭＳ Ｐゴシック"/>
      <family val="3"/>
      <charset val="128"/>
    </font>
  </fonts>
  <fills count="31">
    <fill>
      <patternFill patternType="none"/>
    </fill>
    <fill>
      <patternFill patternType="gray125"/>
    </fill>
    <fill>
      <patternFill patternType="mediumGray">
        <bgColor indexed="23"/>
      </patternFill>
    </fill>
    <fill>
      <patternFill patternType="solid">
        <fgColor indexed="65"/>
        <bgColor indexed="64"/>
      </patternFill>
    </fill>
    <fill>
      <patternFill patternType="solid">
        <fgColor indexed="8"/>
        <bgColor indexed="64"/>
      </patternFill>
    </fill>
    <fill>
      <patternFill patternType="gray125">
        <bgColor indexed="9"/>
      </patternFill>
    </fill>
    <fill>
      <patternFill patternType="solid">
        <fgColor indexed="46"/>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FF99"/>
        <bgColor indexed="64"/>
      </patternFill>
    </fill>
    <fill>
      <patternFill patternType="solid">
        <fgColor rgb="FFFF66CC"/>
        <bgColor indexed="64"/>
      </patternFill>
    </fill>
    <fill>
      <patternFill patternType="solid">
        <fgColor theme="0"/>
        <bgColor indexed="64"/>
      </patternFill>
    </fill>
    <fill>
      <patternFill patternType="solid">
        <fgColor theme="9" tint="0.79998168889431442"/>
        <bgColor indexed="64"/>
      </patternFill>
    </fill>
    <fill>
      <patternFill patternType="solid">
        <fgColor theme="5"/>
        <bgColor indexed="64"/>
      </patternFill>
    </fill>
    <fill>
      <patternFill patternType="solid">
        <fgColor rgb="FF00B0F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CCFFCC"/>
        <bgColor indexed="64"/>
      </patternFill>
    </fill>
    <fill>
      <patternFill patternType="solid">
        <fgColor rgb="FF99CC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2" tint="-0.249977111117893"/>
        <bgColor indexed="64"/>
      </patternFill>
    </fill>
    <fill>
      <patternFill patternType="solid">
        <fgColor rgb="FFFF7C80"/>
        <bgColor indexed="64"/>
      </patternFill>
    </fill>
    <fill>
      <patternFill patternType="solid">
        <fgColor theme="7" tint="0.59999389629810485"/>
        <bgColor indexed="64"/>
      </patternFill>
    </fill>
    <fill>
      <patternFill patternType="solid">
        <fgColor theme="8" tint="0.79998168889431442"/>
        <bgColor indexed="64"/>
      </patternFill>
    </fill>
  </fills>
  <borders count="15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n">
        <color indexed="64"/>
      </bottom>
      <diagonal/>
    </border>
    <border>
      <left/>
      <right style="thick">
        <color indexed="64"/>
      </right>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medium">
        <color indexed="64"/>
      </top>
      <bottom style="medium">
        <color indexed="64"/>
      </bottom>
      <diagonal/>
    </border>
    <border>
      <left style="hair">
        <color indexed="64"/>
      </left>
      <right style="hair">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medium">
        <color indexed="64"/>
      </top>
      <bottom/>
      <diagonal/>
    </border>
    <border>
      <left style="hair">
        <color indexed="64"/>
      </left>
      <right style="medium">
        <color indexed="64"/>
      </right>
      <top style="medium">
        <color indexed="64"/>
      </top>
      <bottom/>
      <diagonal/>
    </border>
    <border>
      <left style="double">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double">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indexed="64"/>
      </left>
      <right style="hair">
        <color indexed="64"/>
      </right>
      <top/>
      <bottom/>
      <diagonal/>
    </border>
    <border>
      <left style="hair">
        <color indexed="64"/>
      </left>
      <right style="medium">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double">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thin">
        <color indexed="64"/>
      </right>
      <top/>
      <bottom/>
      <diagonal/>
    </border>
    <border>
      <left style="hair">
        <color indexed="64"/>
      </left>
      <right style="double">
        <color indexed="64"/>
      </right>
      <top style="medium">
        <color indexed="64"/>
      </top>
      <bottom style="hair">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bottom/>
      <diagonal/>
    </border>
    <border>
      <left/>
      <right style="double">
        <color indexed="64"/>
      </right>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double">
        <color indexed="64"/>
      </right>
      <top style="medium">
        <color indexed="64"/>
      </top>
      <bottom style="hair">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medium">
        <color theme="4" tint="0.39994506668294322"/>
      </right>
      <top/>
      <bottom/>
      <diagonal/>
    </border>
    <border>
      <left style="medium">
        <color theme="4" tint="0.39994506668294322"/>
      </left>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style="medium">
        <color theme="4" tint="0.39994506668294322"/>
      </left>
      <right/>
      <top style="medium">
        <color theme="4" tint="0.39991454817346722"/>
      </top>
      <bottom/>
      <diagonal/>
    </border>
    <border>
      <left/>
      <right/>
      <top style="medium">
        <color theme="4" tint="0.39991454817346722"/>
      </top>
      <bottom/>
      <diagonal/>
    </border>
    <border>
      <left/>
      <right style="medium">
        <color theme="4" tint="0.39994506668294322"/>
      </right>
      <top style="medium">
        <color theme="4" tint="0.39991454817346722"/>
      </top>
      <bottom/>
      <diagonal/>
    </border>
    <border>
      <left style="medium">
        <color theme="4" tint="0.39994506668294322"/>
      </left>
      <right/>
      <top/>
      <bottom style="medium">
        <color theme="4" tint="0.39991454817346722"/>
      </bottom>
      <diagonal/>
    </border>
    <border>
      <left/>
      <right/>
      <top/>
      <bottom style="medium">
        <color theme="4" tint="0.39991454817346722"/>
      </bottom>
      <diagonal/>
    </border>
    <border>
      <left/>
      <right style="medium">
        <color theme="4" tint="0.39994506668294322"/>
      </right>
      <top/>
      <bottom style="medium">
        <color theme="4" tint="0.39991454817346722"/>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theme="9" tint="0.39994506668294322"/>
      </left>
      <right/>
      <top/>
      <bottom style="medium">
        <color theme="9" tint="0.39994506668294322"/>
      </bottom>
      <diagonal/>
    </border>
    <border>
      <left/>
      <right/>
      <top/>
      <bottom style="medium">
        <color theme="9" tint="0.39994506668294322"/>
      </bottom>
      <diagonal/>
    </border>
    <border>
      <left/>
      <right style="medium">
        <color theme="9" tint="0.39994506668294322"/>
      </right>
      <top/>
      <bottom style="medium">
        <color theme="9" tint="0.39994506668294322"/>
      </bottom>
      <diagonal/>
    </border>
    <border>
      <left style="medium">
        <color theme="9" tint="0.39994506668294322"/>
      </left>
      <right/>
      <top/>
      <bottom/>
      <diagonal/>
    </border>
    <border>
      <left/>
      <right style="medium">
        <color theme="7" tint="-0.24994659260841701"/>
      </right>
      <top/>
      <bottom/>
      <diagonal/>
    </border>
    <border>
      <left style="medium">
        <color theme="7" tint="-0.24994659260841701"/>
      </left>
      <right/>
      <top/>
      <bottom style="medium">
        <color theme="7" tint="-0.24994659260841701"/>
      </bottom>
      <diagonal/>
    </border>
    <border>
      <left/>
      <right/>
      <top/>
      <bottom style="medium">
        <color theme="7" tint="-0.24994659260841701"/>
      </bottom>
      <diagonal/>
    </border>
    <border>
      <left/>
      <right style="medium">
        <color theme="7" tint="-0.24994659260841701"/>
      </right>
      <top/>
      <bottom style="medium">
        <color theme="7" tint="-0.24994659260841701"/>
      </bottom>
      <diagonal/>
    </border>
    <border>
      <left style="medium">
        <color theme="7" tint="-0.24994659260841701"/>
      </left>
      <right/>
      <top/>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91454817346722"/>
      </left>
      <right/>
      <top/>
      <bottom/>
      <diagonal/>
    </border>
    <border>
      <left style="medium">
        <color theme="7" tint="-0.24994659260841701"/>
      </left>
      <right/>
      <top/>
      <bottom style="medium">
        <color theme="4" tint="0.39991454817346722"/>
      </bottom>
      <diagonal/>
    </border>
    <border>
      <left/>
      <right style="medium">
        <color theme="7" tint="-0.24994659260841701"/>
      </right>
      <top/>
      <bottom style="medium">
        <color theme="4" tint="0.39991454817346722"/>
      </bottom>
      <diagonal/>
    </border>
    <border>
      <left style="medium">
        <color theme="7" tint="-0.24994659260841701"/>
      </left>
      <right/>
      <top style="medium">
        <color theme="7" tint="-0.24994659260841701"/>
      </top>
      <bottom/>
      <diagonal/>
    </border>
    <border>
      <left/>
      <right/>
      <top style="medium">
        <color theme="7" tint="-0.24994659260841701"/>
      </top>
      <bottom/>
      <diagonal/>
    </border>
    <border>
      <left/>
      <right style="medium">
        <color theme="7" tint="-0.24994659260841701"/>
      </right>
      <top style="medium">
        <color theme="7" tint="-0.24994659260841701"/>
      </top>
      <bottom/>
      <diagonal/>
    </border>
    <border>
      <left style="medium">
        <color theme="9" tint="0.39994506668294322"/>
      </left>
      <right/>
      <top style="medium">
        <color theme="4" tint="0.39991454817346722"/>
      </top>
      <bottom/>
      <diagonal/>
    </border>
    <border>
      <left/>
      <right style="medium">
        <color theme="9" tint="0.39994506668294322"/>
      </right>
      <top style="medium">
        <color theme="4" tint="0.39991454817346722"/>
      </top>
      <bottom/>
      <diagonal/>
    </border>
  </borders>
  <cellStyleXfs count="14">
    <xf numFmtId="0" fontId="0" fillId="0" borderId="0"/>
    <xf numFmtId="9" fontId="2" fillId="0" borderId="0" applyFont="0" applyFill="0" applyBorder="0" applyAlignment="0" applyProtection="0"/>
    <xf numFmtId="38" fontId="2" fillId="0" borderId="0" applyFont="0" applyFill="0" applyBorder="0" applyAlignment="0" applyProtection="0"/>
    <xf numFmtId="0" fontId="45" fillId="0" borderId="0"/>
    <xf numFmtId="0" fontId="32" fillId="0" borderId="0" applyNumberFormat="0" applyFill="0" applyBorder="0" applyAlignment="0" applyProtection="0">
      <alignment vertical="center"/>
    </xf>
    <xf numFmtId="0" fontId="45" fillId="0" borderId="0"/>
    <xf numFmtId="0" fontId="45" fillId="0" borderId="0"/>
    <xf numFmtId="0" fontId="32" fillId="0" borderId="0"/>
    <xf numFmtId="0" fontId="1" fillId="0" borderId="0"/>
    <xf numFmtId="0" fontId="2" fillId="0" borderId="0"/>
    <xf numFmtId="0" fontId="1" fillId="0" borderId="0"/>
    <xf numFmtId="0" fontId="2" fillId="0" borderId="0"/>
    <xf numFmtId="0" fontId="2" fillId="0" borderId="0"/>
    <xf numFmtId="0" fontId="2" fillId="0" borderId="0"/>
  </cellStyleXfs>
  <cellXfs count="1229">
    <xf numFmtId="0" fontId="0" fillId="0" borderId="0" xfId="0"/>
    <xf numFmtId="0" fontId="4" fillId="0" borderId="0" xfId="0" applyFont="1" applyAlignment="1">
      <alignment vertical="top"/>
    </xf>
    <xf numFmtId="0" fontId="6" fillId="2" borderId="1" xfId="0" applyFont="1" applyFill="1" applyBorder="1" applyAlignment="1">
      <alignment vertical="top" wrapText="1"/>
    </xf>
    <xf numFmtId="0" fontId="7" fillId="3" borderId="0" xfId="0" applyFont="1" applyFill="1"/>
    <xf numFmtId="0" fontId="8" fillId="3" borderId="0" xfId="0" applyFont="1" applyFill="1" applyAlignment="1">
      <alignment vertical="top"/>
    </xf>
    <xf numFmtId="0" fontId="8" fillId="0" borderId="0" xfId="0" applyFont="1" applyFill="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3" fillId="0" borderId="0" xfId="0" applyFont="1" applyAlignment="1">
      <alignment vertical="top"/>
    </xf>
    <xf numFmtId="0" fontId="11" fillId="0" borderId="2" xfId="0" applyFont="1" applyBorder="1" applyAlignment="1">
      <alignment vertical="top" wrapText="1"/>
    </xf>
    <xf numFmtId="0" fontId="11" fillId="0" borderId="3" xfId="0" applyFont="1" applyBorder="1" applyAlignment="1">
      <alignment vertical="top" wrapText="1"/>
    </xf>
    <xf numFmtId="0" fontId="13" fillId="0" borderId="0" xfId="0" applyFont="1" applyFill="1" applyAlignment="1">
      <alignment vertical="top"/>
    </xf>
    <xf numFmtId="0" fontId="4" fillId="0" borderId="0" xfId="0" applyFont="1" applyAlignment="1">
      <alignment vertical="top" wrapText="1"/>
    </xf>
    <xf numFmtId="0" fontId="0" fillId="4" borderId="0" xfId="0" applyFill="1"/>
    <xf numFmtId="0" fontId="14" fillId="0" borderId="0" xfId="0" applyFont="1"/>
    <xf numFmtId="0" fontId="2" fillId="0" borderId="0" xfId="0" applyFont="1"/>
    <xf numFmtId="0" fontId="15" fillId="0" borderId="0" xfId="0" applyFont="1"/>
    <xf numFmtId="0" fontId="16" fillId="0" borderId="0" xfId="0" applyFont="1" applyAlignment="1">
      <alignment horizontal="left" indent="15"/>
    </xf>
    <xf numFmtId="0" fontId="2" fillId="0" borderId="0" xfId="0" applyFont="1" applyAlignment="1">
      <alignment horizontal="center" vertical="center"/>
    </xf>
    <xf numFmtId="0" fontId="6" fillId="2" borderId="1"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4" fillId="0" borderId="0" xfId="0" applyFont="1" applyAlignment="1">
      <alignment horizontal="left" indent="9"/>
    </xf>
    <xf numFmtId="0" fontId="2" fillId="0" borderId="0" xfId="0" applyFont="1" applyAlignment="1">
      <alignment horizontal="left"/>
    </xf>
    <xf numFmtId="0" fontId="13" fillId="0" borderId="0" xfId="0" applyFont="1" applyAlignment="1">
      <alignment horizontal="left"/>
    </xf>
    <xf numFmtId="0" fontId="4" fillId="0" borderId="0" xfId="0" applyFont="1" applyAlignment="1">
      <alignment horizontal="left"/>
    </xf>
    <xf numFmtId="0" fontId="5" fillId="5" borderId="5"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0" fontId="18" fillId="0" borderId="0" xfId="0" applyFont="1" applyAlignment="1">
      <alignment horizontal="left" indent="9"/>
    </xf>
    <xf numFmtId="0" fontId="19" fillId="0" borderId="4" xfId="0" applyFont="1" applyBorder="1" applyAlignment="1">
      <alignment vertical="top" wrapText="1"/>
    </xf>
    <xf numFmtId="0" fontId="20" fillId="0" borderId="0" xfId="0" applyFont="1" applyAlignment="1">
      <alignment vertical="top"/>
    </xf>
    <xf numFmtId="0" fontId="21" fillId="0" borderId="0" xfId="0" applyFont="1"/>
    <xf numFmtId="0" fontId="19" fillId="0" borderId="8" xfId="0" applyFont="1" applyBorder="1" applyAlignment="1">
      <alignment vertical="top" wrapText="1"/>
    </xf>
    <xf numFmtId="0" fontId="19" fillId="0" borderId="9" xfId="0" applyFont="1" applyBorder="1" applyAlignment="1">
      <alignment vertical="top" wrapText="1"/>
    </xf>
    <xf numFmtId="0" fontId="19" fillId="0" borderId="10" xfId="0" applyFont="1" applyBorder="1" applyAlignment="1">
      <alignment vertical="top" wrapText="1"/>
    </xf>
    <xf numFmtId="0" fontId="24" fillId="0" borderId="0" xfId="0" applyFont="1"/>
    <xf numFmtId="0" fontId="19" fillId="0" borderId="11" xfId="0" applyFont="1" applyBorder="1" applyAlignment="1">
      <alignment vertical="top" wrapText="1"/>
    </xf>
    <xf numFmtId="0" fontId="19" fillId="0" borderId="12" xfId="0" applyFont="1" applyBorder="1" applyAlignment="1">
      <alignment vertical="top" wrapText="1"/>
    </xf>
    <xf numFmtId="0" fontId="25" fillId="3" borderId="0" xfId="0" applyFont="1" applyFill="1"/>
    <xf numFmtId="0" fontId="23" fillId="3" borderId="13" xfId="0" applyFont="1" applyFill="1" applyBorder="1" applyAlignment="1">
      <alignment vertical="top" wrapText="1"/>
    </xf>
    <xf numFmtId="0" fontId="22" fillId="3" borderId="14" xfId="0" applyFont="1" applyFill="1" applyBorder="1" applyAlignment="1">
      <alignment vertical="top" wrapText="1"/>
    </xf>
    <xf numFmtId="0" fontId="22" fillId="3" borderId="15" xfId="0" applyFont="1" applyFill="1" applyBorder="1" applyAlignment="1">
      <alignment vertical="top" wrapText="1"/>
    </xf>
    <xf numFmtId="0" fontId="4" fillId="0" borderId="0" xfId="0" applyFont="1" applyAlignment="1">
      <alignment horizontal="left" vertical="top"/>
    </xf>
    <xf numFmtId="0" fontId="12" fillId="0" borderId="0" xfId="0" applyFont="1" applyBorder="1" applyAlignment="1">
      <alignment vertical="top" wrapText="1"/>
    </xf>
    <xf numFmtId="0" fontId="11" fillId="0" borderId="0" xfId="0" applyFont="1" applyBorder="1" applyAlignment="1">
      <alignment vertical="top" wrapText="1"/>
    </xf>
    <xf numFmtId="0" fontId="26" fillId="0" borderId="4" xfId="0" applyFont="1" applyBorder="1" applyAlignment="1">
      <alignment vertical="top" wrapText="1"/>
    </xf>
    <xf numFmtId="14" fontId="19" fillId="0" borderId="4" xfId="0" applyNumberFormat="1" applyFont="1" applyBorder="1" applyAlignment="1">
      <alignment vertical="top" wrapText="1"/>
    </xf>
    <xf numFmtId="0" fontId="26" fillId="0" borderId="10" xfId="0" applyFont="1" applyBorder="1" applyAlignment="1">
      <alignment vertical="top" wrapText="1"/>
    </xf>
    <xf numFmtId="0" fontId="19" fillId="0" borderId="16" xfId="0" applyFont="1" applyBorder="1" applyAlignment="1">
      <alignment vertical="top" wrapText="1"/>
    </xf>
    <xf numFmtId="0" fontId="26" fillId="0" borderId="17" xfId="0" applyFont="1" applyBorder="1" applyAlignment="1">
      <alignment vertical="top" wrapText="1"/>
    </xf>
    <xf numFmtId="0" fontId="19" fillId="0" borderId="17" xfId="0" applyFont="1" applyBorder="1" applyAlignment="1">
      <alignment vertical="top" wrapText="1"/>
    </xf>
    <xf numFmtId="0" fontId="19" fillId="0" borderId="18" xfId="0" applyFont="1" applyBorder="1" applyAlignment="1">
      <alignment vertical="top" wrapText="1"/>
    </xf>
    <xf numFmtId="0" fontId="27" fillId="0" borderId="0" xfId="0" applyFont="1" applyAlignment="1">
      <alignment horizontal="centerContinuous"/>
    </xf>
    <xf numFmtId="0" fontId="6" fillId="0" borderId="0" xfId="0" applyFont="1" applyAlignment="1">
      <alignment horizontal="centerContinuous" vertical="top"/>
    </xf>
    <xf numFmtId="0" fontId="6" fillId="0" borderId="0" xfId="0" applyFont="1" applyAlignment="1">
      <alignment horizontal="centerContinuous"/>
    </xf>
    <xf numFmtId="0" fontId="6" fillId="0" borderId="0" xfId="0" applyFont="1" applyBorder="1" applyAlignment="1">
      <alignment horizontal="centerContinuous"/>
    </xf>
    <xf numFmtId="0" fontId="29" fillId="0" borderId="0" xfId="0" applyFont="1" applyAlignment="1">
      <alignment horizontal="centerContinuous"/>
    </xf>
    <xf numFmtId="0" fontId="9" fillId="0" borderId="0" xfId="0" applyFont="1" applyAlignment="1">
      <alignment horizontal="left" vertical="top"/>
    </xf>
    <xf numFmtId="0" fontId="5" fillId="5" borderId="19"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xf>
    <xf numFmtId="0" fontId="6" fillId="0" borderId="1" xfId="0" applyFont="1" applyBorder="1" applyAlignment="1">
      <alignment horizontal="left" vertical="center"/>
    </xf>
    <xf numFmtId="0" fontId="2" fillId="0" borderId="17" xfId="0" applyFont="1" applyBorder="1" applyAlignment="1">
      <alignment horizontal="left" vertical="center"/>
    </xf>
    <xf numFmtId="0" fontId="0" fillId="0" borderId="0" xfId="0" applyAlignment="1">
      <alignment wrapText="1"/>
    </xf>
    <xf numFmtId="0" fontId="11" fillId="6" borderId="21" xfId="10" applyFont="1" applyFill="1" applyBorder="1" applyAlignment="1">
      <alignment horizontal="center" vertical="center" wrapText="1"/>
    </xf>
    <xf numFmtId="0" fontId="11" fillId="6" borderId="22" xfId="10" applyFont="1" applyFill="1" applyBorder="1" applyAlignment="1">
      <alignment horizontal="center" vertical="center" wrapText="1"/>
    </xf>
    <xf numFmtId="0" fontId="1" fillId="0" borderId="0" xfId="0" applyFont="1" applyAlignment="1">
      <alignment vertical="top"/>
    </xf>
    <xf numFmtId="0" fontId="1" fillId="0" borderId="0" xfId="0" applyFont="1" applyFill="1" applyAlignment="1">
      <alignment vertical="top"/>
    </xf>
    <xf numFmtId="0" fontId="12" fillId="0" borderId="0" xfId="0" applyFont="1" applyAlignment="1">
      <alignment horizontal="left" vertical="top"/>
    </xf>
    <xf numFmtId="14" fontId="4" fillId="0" borderId="0" xfId="0" applyNumberFormat="1" applyFont="1" applyAlignment="1">
      <alignment horizontal="left" vertical="top"/>
    </xf>
    <xf numFmtId="0" fontId="11" fillId="0" borderId="0" xfId="8" applyFont="1" applyFill="1" applyBorder="1" applyAlignment="1">
      <alignment horizontal="left" vertical="top"/>
    </xf>
    <xf numFmtId="0" fontId="12" fillId="0" borderId="0" xfId="8" applyFont="1" applyAlignment="1">
      <alignment vertical="top"/>
    </xf>
    <xf numFmtId="0" fontId="1" fillId="0" borderId="0" xfId="0" applyFont="1" applyAlignment="1">
      <alignment horizontal="left" vertical="top"/>
    </xf>
    <xf numFmtId="0" fontId="1" fillId="0" borderId="0" xfId="0" applyFont="1" applyAlignment="1">
      <alignment horizontal="centerContinuous" vertical="top"/>
    </xf>
    <xf numFmtId="14" fontId="6" fillId="0" borderId="23" xfId="0" applyNumberFormat="1" applyFont="1" applyBorder="1" applyAlignment="1">
      <alignment horizontal="center" vertical="center" wrapText="1"/>
    </xf>
    <xf numFmtId="0" fontId="31" fillId="7" borderId="24" xfId="9" applyFont="1" applyFill="1" applyBorder="1" applyAlignment="1">
      <alignment vertical="center" wrapText="1"/>
    </xf>
    <xf numFmtId="0" fontId="11" fillId="0" borderId="25" xfId="9" applyFont="1" applyBorder="1" applyAlignment="1">
      <alignment vertical="center"/>
    </xf>
    <xf numFmtId="0" fontId="11" fillId="0" borderId="26" xfId="9" applyFont="1" applyBorder="1" applyAlignment="1">
      <alignment vertical="center"/>
    </xf>
    <xf numFmtId="0" fontId="11" fillId="0" borderId="0" xfId="10" applyFont="1" applyAlignment="1">
      <alignment horizontal="center" vertical="center" wrapText="1"/>
    </xf>
    <xf numFmtId="0" fontId="11" fillId="8" borderId="27" xfId="10" applyFont="1" applyFill="1" applyBorder="1" applyAlignment="1">
      <alignment horizontal="center" vertical="center" wrapText="1"/>
    </xf>
    <xf numFmtId="0" fontId="11" fillId="8" borderId="28" xfId="10" applyFont="1" applyFill="1" applyBorder="1" applyAlignment="1">
      <alignment horizontal="center" vertical="center" wrapText="1"/>
    </xf>
    <xf numFmtId="0" fontId="11" fillId="8" borderId="29" xfId="10" applyFont="1" applyFill="1" applyBorder="1" applyAlignment="1">
      <alignment horizontal="center" vertical="center" wrapText="1"/>
    </xf>
    <xf numFmtId="0" fontId="11" fillId="8" borderId="30" xfId="10" applyFont="1" applyFill="1" applyBorder="1" applyAlignment="1">
      <alignment horizontal="center" vertical="center" wrapText="1"/>
    </xf>
    <xf numFmtId="0" fontId="11" fillId="8" borderId="31" xfId="10" applyFont="1" applyFill="1" applyBorder="1" applyAlignment="1">
      <alignment horizontal="center" vertical="center" wrapText="1"/>
    </xf>
    <xf numFmtId="0" fontId="11" fillId="8" borderId="22" xfId="10" applyNumberFormat="1" applyFont="1" applyFill="1" applyBorder="1" applyAlignment="1">
      <alignment horizontal="center" vertical="center" wrapText="1"/>
    </xf>
    <xf numFmtId="0" fontId="11" fillId="8" borderId="21" xfId="10" applyFont="1" applyFill="1" applyBorder="1" applyAlignment="1">
      <alignment horizontal="center" vertical="center" wrapText="1"/>
    </xf>
    <xf numFmtId="0" fontId="11" fillId="8" borderId="32" xfId="10" applyFont="1" applyFill="1" applyBorder="1" applyAlignment="1">
      <alignment horizontal="center" vertical="center" wrapText="1"/>
    </xf>
    <xf numFmtId="0" fontId="11" fillId="8" borderId="33" xfId="10" applyFont="1" applyFill="1" applyBorder="1" applyAlignment="1">
      <alignment horizontal="center" vertical="center" wrapText="1"/>
    </xf>
    <xf numFmtId="49" fontId="11" fillId="8" borderId="34" xfId="0" applyNumberFormat="1" applyFont="1" applyFill="1" applyBorder="1" applyAlignment="1">
      <alignment vertical="center" wrapText="1"/>
    </xf>
    <xf numFmtId="0" fontId="4" fillId="0" borderId="0" xfId="8" applyFont="1" applyAlignment="1">
      <alignment vertical="top"/>
    </xf>
    <xf numFmtId="49" fontId="11" fillId="8" borderId="35" xfId="10" applyNumberFormat="1" applyFont="1" applyFill="1" applyBorder="1" applyAlignment="1">
      <alignment horizontal="center" vertical="center" wrapText="1"/>
    </xf>
    <xf numFmtId="176" fontId="31" fillId="8" borderId="36" xfId="0" applyNumberFormat="1" applyFont="1" applyFill="1" applyBorder="1" applyAlignment="1">
      <alignment vertical="center" wrapText="1"/>
    </xf>
    <xf numFmtId="14" fontId="82" fillId="0" borderId="23" xfId="0" applyNumberFormat="1" applyFont="1" applyBorder="1" applyAlignment="1">
      <alignment horizontal="center" vertical="center" wrapText="1"/>
    </xf>
    <xf numFmtId="0" fontId="82" fillId="0" borderId="7" xfId="0" applyFont="1" applyBorder="1" applyAlignment="1">
      <alignment horizontal="left" vertical="center" wrapText="1"/>
    </xf>
    <xf numFmtId="0" fontId="82" fillId="0" borderId="4" xfId="0" applyFont="1" applyBorder="1" applyAlignment="1">
      <alignment horizontal="center" vertical="center" wrapText="1"/>
    </xf>
    <xf numFmtId="0" fontId="82" fillId="0" borderId="4" xfId="0" applyFont="1" applyBorder="1" applyAlignment="1">
      <alignment horizontal="left" vertical="center" wrapText="1"/>
    </xf>
    <xf numFmtId="176" fontId="31" fillId="8" borderId="37" xfId="0" applyNumberFormat="1" applyFont="1" applyFill="1" applyBorder="1" applyAlignment="1">
      <alignment vertical="center" wrapText="1"/>
    </xf>
    <xf numFmtId="49" fontId="11" fillId="8" borderId="38" xfId="0" applyNumberFormat="1" applyFont="1" applyFill="1" applyBorder="1" applyAlignment="1">
      <alignment vertical="center"/>
    </xf>
    <xf numFmtId="0" fontId="11" fillId="6" borderId="37" xfId="10" applyFont="1" applyFill="1" applyBorder="1" applyAlignment="1">
      <alignment horizontal="center" vertical="center" wrapText="1"/>
    </xf>
    <xf numFmtId="0" fontId="11" fillId="6" borderId="34" xfId="12" applyFont="1" applyFill="1" applyBorder="1" applyAlignment="1">
      <alignment vertical="center" wrapText="1"/>
    </xf>
    <xf numFmtId="0" fontId="11" fillId="6" borderId="37" xfId="10" applyFont="1" applyFill="1" applyBorder="1" applyAlignment="1">
      <alignment vertical="center" wrapText="1"/>
    </xf>
    <xf numFmtId="0" fontId="11" fillId="0" borderId="39" xfId="10" applyFont="1" applyFill="1" applyBorder="1" applyAlignment="1">
      <alignment vertical="center" wrapText="1"/>
    </xf>
    <xf numFmtId="0" fontId="11" fillId="0" borderId="40" xfId="10" applyFont="1" applyFill="1" applyBorder="1" applyAlignment="1">
      <alignment vertical="center" wrapText="1"/>
    </xf>
    <xf numFmtId="0" fontId="11" fillId="0" borderId="41" xfId="10" applyFont="1" applyFill="1" applyBorder="1" applyAlignment="1">
      <alignment vertical="center" wrapText="1"/>
    </xf>
    <xf numFmtId="0" fontId="11" fillId="0" borderId="41" xfId="11" applyFont="1" applyFill="1" applyBorder="1" applyAlignment="1">
      <alignment horizontal="center" vertical="center" wrapText="1"/>
    </xf>
    <xf numFmtId="0" fontId="11" fillId="0" borderId="37" xfId="10" applyFont="1" applyFill="1" applyBorder="1" applyAlignment="1">
      <alignment vertical="center" wrapText="1"/>
    </xf>
    <xf numFmtId="49" fontId="11" fillId="0" borderId="39" xfId="10" quotePrefix="1" applyNumberFormat="1" applyFont="1" applyFill="1" applyBorder="1" applyAlignment="1">
      <alignment vertical="center" wrapText="1"/>
    </xf>
    <xf numFmtId="0" fontId="11" fillId="0" borderId="41" xfId="10" applyFont="1" applyBorder="1" applyAlignment="1">
      <alignment vertical="center" wrapText="1"/>
    </xf>
    <xf numFmtId="0" fontId="11" fillId="0" borderId="42" xfId="10" applyFont="1" applyBorder="1" applyAlignment="1">
      <alignment vertical="center" wrapText="1"/>
    </xf>
    <xf numFmtId="0" fontId="11" fillId="0" borderId="0" xfId="10" applyFont="1" applyAlignment="1">
      <alignment vertical="center" wrapText="1"/>
    </xf>
    <xf numFmtId="49" fontId="11" fillId="8" borderId="43" xfId="0" applyNumberFormat="1" applyFont="1" applyFill="1" applyBorder="1" applyAlignment="1">
      <alignment vertical="center"/>
    </xf>
    <xf numFmtId="0" fontId="11" fillId="6" borderId="34" xfId="10" applyFont="1" applyFill="1" applyBorder="1" applyAlignment="1">
      <alignment horizontal="center" vertical="center" wrapText="1"/>
    </xf>
    <xf numFmtId="0" fontId="11" fillId="6" borderId="34" xfId="10" applyFont="1" applyFill="1" applyBorder="1" applyAlignment="1">
      <alignment vertical="center" wrapText="1"/>
    </xf>
    <xf numFmtId="0" fontId="11" fillId="0" borderId="44" xfId="10" applyFont="1" applyFill="1" applyBorder="1" applyAlignment="1">
      <alignment vertical="center" wrapText="1"/>
    </xf>
    <xf numFmtId="0" fontId="11" fillId="0" borderId="45" xfId="10" applyFont="1" applyFill="1" applyBorder="1" applyAlignment="1">
      <alignment vertical="center" wrapText="1"/>
    </xf>
    <xf numFmtId="0" fontId="11" fillId="0" borderId="46" xfId="10" applyFont="1" applyFill="1" applyBorder="1" applyAlignment="1">
      <alignment vertical="center" wrapText="1"/>
    </xf>
    <xf numFmtId="0" fontId="11" fillId="0" borderId="46" xfId="10" applyFont="1" applyFill="1" applyBorder="1" applyAlignment="1">
      <alignment horizontal="center" vertical="center" wrapText="1"/>
    </xf>
    <xf numFmtId="0" fontId="11" fillId="0" borderId="34" xfId="10" applyFont="1" applyFill="1" applyBorder="1" applyAlignment="1">
      <alignment vertical="center" wrapText="1"/>
    </xf>
    <xf numFmtId="49" fontId="11" fillId="0" borderId="44" xfId="10" applyNumberFormat="1" applyFont="1" applyFill="1" applyBorder="1" applyAlignment="1">
      <alignment vertical="center" wrapText="1"/>
    </xf>
    <xf numFmtId="0" fontId="11" fillId="0" borderId="47" xfId="10" applyFont="1" applyBorder="1" applyAlignment="1">
      <alignment vertical="center" wrapText="1"/>
    </xf>
    <xf numFmtId="0" fontId="11" fillId="0" borderId="46" xfId="10" applyFont="1" applyBorder="1" applyAlignment="1">
      <alignment vertical="center" wrapText="1"/>
    </xf>
    <xf numFmtId="0" fontId="11" fillId="8" borderId="48" xfId="10" applyFont="1" applyFill="1" applyBorder="1" applyAlignment="1">
      <alignment vertical="center" wrapText="1"/>
    </xf>
    <xf numFmtId="0" fontId="11" fillId="8" borderId="49" xfId="9" applyFont="1" applyFill="1" applyBorder="1" applyAlignment="1">
      <alignment vertical="center" wrapText="1"/>
    </xf>
    <xf numFmtId="0" fontId="11" fillId="6" borderId="49" xfId="10" applyFont="1" applyFill="1" applyBorder="1" applyAlignment="1">
      <alignment vertical="center" wrapText="1"/>
    </xf>
    <xf numFmtId="0" fontId="11" fillId="6" borderId="49" xfId="10" applyFont="1" applyFill="1" applyBorder="1" applyAlignment="1">
      <alignment horizontal="center" vertical="center" wrapText="1"/>
    </xf>
    <xf numFmtId="0" fontId="11" fillId="0" borderId="50" xfId="10" applyFont="1" applyFill="1" applyBorder="1" applyAlignment="1">
      <alignment vertical="center" wrapText="1"/>
    </xf>
    <xf numFmtId="0" fontId="11" fillId="0" borderId="51" xfId="10" applyFont="1" applyFill="1" applyBorder="1" applyAlignment="1">
      <alignment vertical="center" wrapText="1"/>
    </xf>
    <xf numFmtId="0" fontId="11" fillId="0" borderId="52" xfId="10" applyFont="1" applyFill="1" applyBorder="1" applyAlignment="1">
      <alignment vertical="center" wrapText="1"/>
    </xf>
    <xf numFmtId="0" fontId="11" fillId="0" borderId="52" xfId="10" applyFont="1" applyFill="1" applyBorder="1" applyAlignment="1">
      <alignment horizontal="center" vertical="center" wrapText="1"/>
    </xf>
    <xf numFmtId="0" fontId="11" fillId="0" borderId="49" xfId="10" applyFont="1" applyFill="1" applyBorder="1" applyAlignment="1">
      <alignment vertical="center" wrapText="1"/>
    </xf>
    <xf numFmtId="49" fontId="11" fillId="0" borderId="50" xfId="10" applyNumberFormat="1" applyFont="1" applyFill="1" applyBorder="1" applyAlignment="1">
      <alignment vertical="center" wrapText="1"/>
    </xf>
    <xf numFmtId="0" fontId="11" fillId="0" borderId="52" xfId="0" applyFont="1" applyBorder="1" applyAlignment="1">
      <alignment vertical="center"/>
    </xf>
    <xf numFmtId="0" fontId="11" fillId="0" borderId="53" xfId="0" applyFont="1" applyBorder="1" applyAlignment="1">
      <alignment vertical="center"/>
    </xf>
    <xf numFmtId="49" fontId="11" fillId="8" borderId="54" xfId="0" applyNumberFormat="1" applyFont="1" applyFill="1" applyBorder="1" applyAlignment="1">
      <alignment vertical="center"/>
    </xf>
    <xf numFmtId="0" fontId="11" fillId="6" borderId="36" xfId="10" applyFont="1" applyFill="1" applyBorder="1" applyAlignment="1">
      <alignment horizontal="center" vertical="center" wrapText="1"/>
    </xf>
    <xf numFmtId="0" fontId="11" fillId="6" borderId="36" xfId="10" applyFont="1" applyFill="1" applyBorder="1" applyAlignment="1">
      <alignment vertical="center" wrapText="1"/>
    </xf>
    <xf numFmtId="0" fontId="11" fillId="0" borderId="55" xfId="10" applyFont="1" applyBorder="1" applyAlignment="1">
      <alignment vertical="center" wrapText="1"/>
    </xf>
    <xf numFmtId="0" fontId="11" fillId="0" borderId="56" xfId="10" applyFont="1" applyBorder="1" applyAlignment="1">
      <alignment vertical="center" wrapText="1"/>
    </xf>
    <xf numFmtId="0" fontId="11" fillId="0" borderId="0" xfId="10" applyFont="1" applyAlignment="1">
      <alignment vertical="center"/>
    </xf>
    <xf numFmtId="0" fontId="11" fillId="0" borderId="0" xfId="10" applyFont="1" applyAlignment="1">
      <alignment horizontal="center" vertical="center"/>
    </xf>
    <xf numFmtId="0" fontId="11" fillId="0" borderId="0" xfId="10" applyNumberFormat="1" applyFont="1" applyAlignment="1">
      <alignment horizontal="center" vertical="center" wrapText="1"/>
    </xf>
    <xf numFmtId="0" fontId="11" fillId="0" borderId="0" xfId="0" applyFont="1" applyAlignment="1">
      <alignment vertical="center"/>
    </xf>
    <xf numFmtId="0" fontId="31" fillId="0" borderId="24" xfId="10" applyFont="1" applyBorder="1" applyAlignment="1">
      <alignment vertical="center"/>
    </xf>
    <xf numFmtId="0" fontId="31" fillId="0" borderId="0" xfId="10" applyFont="1" applyAlignment="1">
      <alignment vertical="center"/>
    </xf>
    <xf numFmtId="0" fontId="30" fillId="0" borderId="0" xfId="10" applyFont="1" applyAlignment="1">
      <alignment vertical="center"/>
    </xf>
    <xf numFmtId="0" fontId="31" fillId="0" borderId="0" xfId="10" applyFont="1" applyFill="1" applyBorder="1" applyAlignment="1">
      <alignment horizontal="center" vertical="center"/>
    </xf>
    <xf numFmtId="0" fontId="31" fillId="0" borderId="0" xfId="10" applyFont="1" applyFill="1" applyBorder="1" applyAlignment="1">
      <alignment vertical="center"/>
    </xf>
    <xf numFmtId="0" fontId="31" fillId="7" borderId="57" xfId="10" applyFont="1" applyFill="1" applyBorder="1" applyAlignment="1">
      <alignment vertical="center" wrapText="1"/>
    </xf>
    <xf numFmtId="0" fontId="11" fillId="0" borderId="57" xfId="10" applyFont="1" applyBorder="1" applyAlignment="1">
      <alignment vertical="center"/>
    </xf>
    <xf numFmtId="0" fontId="11" fillId="0" borderId="25" xfId="10" applyFont="1" applyBorder="1" applyAlignment="1">
      <alignment vertical="center"/>
    </xf>
    <xf numFmtId="0" fontId="11" fillId="0" borderId="0" xfId="10" applyFont="1" applyBorder="1" applyAlignment="1">
      <alignment vertical="center"/>
    </xf>
    <xf numFmtId="0" fontId="31" fillId="0" borderId="0" xfId="10" applyFont="1" applyFill="1" applyBorder="1" applyAlignment="1">
      <alignment horizontal="center" vertical="center" wrapText="1"/>
    </xf>
    <xf numFmtId="0" fontId="31" fillId="0" borderId="0" xfId="10" applyFont="1" applyFill="1" applyBorder="1" applyAlignment="1">
      <alignment vertical="center" wrapText="1"/>
    </xf>
    <xf numFmtId="0" fontId="11" fillId="0" borderId="0" xfId="9" applyFont="1" applyBorder="1" applyAlignment="1">
      <alignment vertical="center"/>
    </xf>
    <xf numFmtId="0" fontId="31" fillId="7" borderId="24" xfId="10" applyFont="1" applyFill="1" applyBorder="1" applyAlignment="1">
      <alignment vertical="center" wrapText="1"/>
    </xf>
    <xf numFmtId="0" fontId="31" fillId="0" borderId="24" xfId="10" applyFont="1" applyFill="1" applyBorder="1" applyAlignment="1">
      <alignment vertical="center" wrapText="1"/>
    </xf>
    <xf numFmtId="0" fontId="11" fillId="0" borderId="26" xfId="10" applyFont="1" applyBorder="1" applyAlignment="1">
      <alignment vertical="center"/>
    </xf>
    <xf numFmtId="14" fontId="11" fillId="0" borderId="0" xfId="9" applyNumberFormat="1" applyFont="1" applyBorder="1" applyAlignment="1">
      <alignment vertical="center"/>
    </xf>
    <xf numFmtId="14" fontId="31" fillId="0" borderId="24" xfId="10" applyNumberFormat="1" applyFont="1" applyFill="1" applyBorder="1" applyAlignment="1">
      <alignment horizontal="left" vertical="center" wrapText="1"/>
    </xf>
    <xf numFmtId="0" fontId="31" fillId="0" borderId="0" xfId="10" applyFont="1" applyFill="1" applyAlignment="1">
      <alignment vertical="center"/>
    </xf>
    <xf numFmtId="0" fontId="11" fillId="0" borderId="0" xfId="10" applyFont="1" applyBorder="1" applyAlignment="1">
      <alignment vertical="center" wrapText="1"/>
    </xf>
    <xf numFmtId="0" fontId="11" fillId="0" borderId="58" xfId="10" applyFont="1" applyBorder="1" applyAlignment="1">
      <alignment vertical="center"/>
    </xf>
    <xf numFmtId="0" fontId="11" fillId="0" borderId="59" xfId="10" applyFont="1" applyBorder="1" applyAlignment="1">
      <alignment vertical="center"/>
    </xf>
    <xf numFmtId="0" fontId="11" fillId="0" borderId="59" xfId="10" applyNumberFormat="1" applyFont="1" applyBorder="1" applyAlignment="1">
      <alignment vertical="center" wrapText="1"/>
    </xf>
    <xf numFmtId="0" fontId="11" fillId="0" borderId="59" xfId="10" applyFont="1" applyBorder="1" applyAlignment="1">
      <alignment horizontal="center" vertical="center"/>
    </xf>
    <xf numFmtId="0" fontId="11" fillId="0" borderId="26" xfId="10" applyFont="1" applyBorder="1" applyAlignment="1">
      <alignment horizontal="center" vertical="center"/>
    </xf>
    <xf numFmtId="0" fontId="11" fillId="0" borderId="25" xfId="10" applyFont="1" applyFill="1" applyBorder="1" applyAlignment="1">
      <alignment vertical="center" wrapText="1"/>
    </xf>
    <xf numFmtId="0" fontId="11" fillId="0" borderId="26" xfId="10" applyNumberFormat="1" applyFont="1" applyBorder="1" applyAlignment="1">
      <alignment vertical="center" wrapText="1"/>
    </xf>
    <xf numFmtId="0" fontId="34" fillId="0" borderId="26" xfId="10" applyFont="1" applyBorder="1" applyAlignment="1">
      <alignment vertical="center"/>
    </xf>
    <xf numFmtId="0" fontId="34" fillId="0" borderId="59" xfId="10" applyFont="1" applyBorder="1" applyAlignment="1">
      <alignment vertical="center"/>
    </xf>
    <xf numFmtId="0" fontId="11" fillId="0" borderId="32" xfId="10" applyFont="1" applyFill="1" applyBorder="1" applyAlignment="1">
      <alignment vertical="center" wrapText="1"/>
    </xf>
    <xf numFmtId="0" fontId="11" fillId="8" borderId="60" xfId="10" applyFont="1" applyFill="1" applyBorder="1" applyAlignment="1">
      <alignment horizontal="center" vertical="center"/>
    </xf>
    <xf numFmtId="0" fontId="11" fillId="8" borderId="61" xfId="10" applyFont="1" applyFill="1" applyBorder="1" applyAlignment="1">
      <alignment horizontal="center" vertical="center"/>
    </xf>
    <xf numFmtId="0" fontId="33" fillId="0" borderId="0" xfId="7" applyFont="1" applyAlignment="1">
      <alignment vertical="center"/>
    </xf>
    <xf numFmtId="0" fontId="33" fillId="0" borderId="0" xfId="7" applyFont="1" applyAlignment="1">
      <alignment horizontal="center" vertical="center"/>
    </xf>
    <xf numFmtId="0" fontId="11" fillId="0" borderId="0" xfId="7" applyFont="1" applyAlignment="1">
      <alignment vertical="center"/>
    </xf>
    <xf numFmtId="0" fontId="11" fillId="0" borderId="0" xfId="7" applyFont="1" applyAlignment="1">
      <alignment horizontal="center" vertical="center"/>
    </xf>
    <xf numFmtId="176" fontId="11" fillId="8" borderId="37" xfId="0" applyNumberFormat="1" applyFont="1" applyFill="1" applyBorder="1" applyAlignment="1">
      <alignment vertical="center" wrapText="1"/>
    </xf>
    <xf numFmtId="0" fontId="83" fillId="0" borderId="0" xfId="0" applyFont="1" applyAlignment="1">
      <alignment vertical="center"/>
    </xf>
    <xf numFmtId="0" fontId="84" fillId="0" borderId="0" xfId="0" applyFont="1" applyAlignment="1">
      <alignment vertical="center"/>
    </xf>
    <xf numFmtId="0" fontId="84" fillId="0" borderId="0" xfId="0" applyNumberFormat="1" applyFont="1" applyAlignment="1">
      <alignment vertical="center"/>
    </xf>
    <xf numFmtId="0" fontId="84" fillId="0" borderId="0" xfId="0" applyFont="1" applyAlignment="1">
      <alignment vertical="center" wrapText="1"/>
    </xf>
    <xf numFmtId="0" fontId="85" fillId="10" borderId="19" xfId="13" applyFont="1" applyFill="1" applyBorder="1" applyAlignment="1">
      <alignment horizontal="center" vertical="center"/>
    </xf>
    <xf numFmtId="0" fontId="85" fillId="11" borderId="20" xfId="0" applyFont="1" applyFill="1" applyBorder="1" applyAlignment="1">
      <alignment horizontal="center" vertical="center"/>
    </xf>
    <xf numFmtId="0" fontId="85" fillId="11" borderId="17" xfId="0" applyFont="1" applyFill="1" applyBorder="1" applyAlignment="1">
      <alignment horizontal="center" vertical="center"/>
    </xf>
    <xf numFmtId="0" fontId="83" fillId="0" borderId="62" xfId="0" applyFont="1" applyBorder="1" applyAlignment="1">
      <alignment vertical="center"/>
    </xf>
    <xf numFmtId="49" fontId="83" fillId="0" borderId="62" xfId="13" applyNumberFormat="1" applyFont="1" applyFill="1" applyBorder="1" applyAlignment="1" applyProtection="1">
      <alignment horizontal="left" vertical="center" wrapText="1"/>
      <protection locked="0"/>
    </xf>
    <xf numFmtId="0" fontId="83" fillId="12" borderId="62" xfId="0" applyFont="1" applyFill="1" applyBorder="1" applyAlignment="1">
      <alignment vertical="center" wrapText="1"/>
    </xf>
    <xf numFmtId="49" fontId="86" fillId="0" borderId="62" xfId="13" applyNumberFormat="1" applyFont="1" applyFill="1" applyBorder="1" applyAlignment="1">
      <alignment horizontal="center" vertical="center" wrapText="1"/>
    </xf>
    <xf numFmtId="0" fontId="38" fillId="12" borderId="62" xfId="13" applyFont="1" applyFill="1" applyBorder="1" applyAlignment="1" applyProtection="1">
      <alignment horizontal="center" vertical="center"/>
    </xf>
    <xf numFmtId="0" fontId="38" fillId="12" borderId="62" xfId="13" applyNumberFormat="1" applyFont="1" applyFill="1" applyBorder="1" applyAlignment="1">
      <alignment horizontal="center" vertical="center" wrapText="1"/>
    </xf>
    <xf numFmtId="0" fontId="83" fillId="0" borderId="62" xfId="0" applyFont="1" applyBorder="1" applyAlignment="1">
      <alignment vertical="center" wrapText="1"/>
    </xf>
    <xf numFmtId="0" fontId="83" fillId="0" borderId="63" xfId="0" applyFont="1" applyBorder="1" applyAlignment="1">
      <alignment vertical="center"/>
    </xf>
    <xf numFmtId="49" fontId="83" fillId="0" borderId="63" xfId="13" applyNumberFormat="1" applyFont="1" applyBorder="1" applyAlignment="1" applyProtection="1">
      <alignment horizontal="left" vertical="center" wrapText="1"/>
      <protection locked="0"/>
    </xf>
    <xf numFmtId="49" fontId="86" fillId="0" borderId="63" xfId="13" applyNumberFormat="1" applyFont="1" applyFill="1" applyBorder="1" applyAlignment="1" applyProtection="1">
      <alignment horizontal="center" vertical="center" wrapText="1"/>
    </xf>
    <xf numFmtId="0" fontId="38" fillId="12" borderId="63" xfId="13" applyFont="1" applyFill="1" applyBorder="1" applyAlignment="1" applyProtection="1">
      <alignment horizontal="center" vertical="center"/>
    </xf>
    <xf numFmtId="0" fontId="38" fillId="12" borderId="63" xfId="13" quotePrefix="1" applyNumberFormat="1" applyFont="1" applyFill="1" applyBorder="1" applyAlignment="1" applyProtection="1">
      <alignment horizontal="center" vertical="center"/>
    </xf>
    <xf numFmtId="0" fontId="83" fillId="12" borderId="63" xfId="0" applyFont="1" applyFill="1" applyBorder="1" applyAlignment="1">
      <alignment vertical="center"/>
    </xf>
    <xf numFmtId="0" fontId="83" fillId="0" borderId="64" xfId="0" applyFont="1" applyBorder="1" applyAlignment="1">
      <alignment vertical="center" wrapText="1"/>
    </xf>
    <xf numFmtId="0" fontId="83" fillId="0" borderId="65" xfId="0" applyFont="1" applyBorder="1" applyAlignment="1">
      <alignment vertical="center" wrapText="1"/>
    </xf>
    <xf numFmtId="0" fontId="38" fillId="12" borderId="63" xfId="13" applyNumberFormat="1" applyFont="1" applyFill="1" applyBorder="1" applyAlignment="1" applyProtection="1">
      <alignment horizontal="center" vertical="center"/>
    </xf>
    <xf numFmtId="0" fontId="83" fillId="0" borderId="65" xfId="0" applyFont="1" applyBorder="1" applyAlignment="1">
      <alignment vertical="center"/>
    </xf>
    <xf numFmtId="49" fontId="86" fillId="0" borderId="63" xfId="13" applyNumberFormat="1" applyFont="1" applyFill="1" applyBorder="1" applyAlignment="1">
      <alignment horizontal="center" vertical="center" wrapText="1"/>
    </xf>
    <xf numFmtId="0" fontId="83" fillId="12" borderId="63" xfId="0" applyFont="1" applyFill="1" applyBorder="1" applyAlignment="1">
      <alignment vertical="center" wrapText="1"/>
    </xf>
    <xf numFmtId="0" fontId="38" fillId="0" borderId="65" xfId="0" applyFont="1" applyFill="1" applyBorder="1" applyAlignment="1">
      <alignment vertical="center" wrapText="1"/>
    </xf>
    <xf numFmtId="0" fontId="83" fillId="0" borderId="66" xfId="0" applyFont="1" applyBorder="1" applyAlignment="1">
      <alignment vertical="center"/>
    </xf>
    <xf numFmtId="49" fontId="86" fillId="0" borderId="66" xfId="13" applyNumberFormat="1" applyFont="1" applyFill="1" applyBorder="1" applyAlignment="1">
      <alignment horizontal="center" vertical="center" wrapText="1"/>
    </xf>
    <xf numFmtId="0" fontId="87" fillId="0" borderId="0" xfId="13" applyFont="1" applyFill="1" applyBorder="1" applyAlignment="1" applyProtection="1">
      <protection locked="0"/>
    </xf>
    <xf numFmtId="0" fontId="87" fillId="0" borderId="0" xfId="0" applyFont="1" applyAlignment="1">
      <alignment vertical="center"/>
    </xf>
    <xf numFmtId="0" fontId="85" fillId="11" borderId="67" xfId="0" applyFont="1" applyFill="1" applyBorder="1" applyAlignment="1">
      <alignment horizontal="center" vertical="center"/>
    </xf>
    <xf numFmtId="0" fontId="85" fillId="11" borderId="68" xfId="0" applyFont="1" applyFill="1" applyBorder="1" applyAlignment="1">
      <alignment horizontal="center" vertical="center"/>
    </xf>
    <xf numFmtId="0" fontId="83" fillId="0" borderId="69" xfId="0" applyFont="1" applyBorder="1" applyAlignment="1">
      <alignment vertical="center"/>
    </xf>
    <xf numFmtId="49" fontId="83" fillId="0" borderId="69" xfId="13" applyNumberFormat="1" applyFont="1" applyFill="1" applyBorder="1" applyAlignment="1" applyProtection="1">
      <alignment horizontal="left" vertical="center" wrapText="1"/>
      <protection locked="0"/>
    </xf>
    <xf numFmtId="0" fontId="83" fillId="0" borderId="69" xfId="0" applyFont="1" applyBorder="1" applyAlignment="1">
      <alignment vertical="center" wrapText="1"/>
    </xf>
    <xf numFmtId="49" fontId="86" fillId="0" borderId="69" xfId="13" applyNumberFormat="1" applyFont="1" applyFill="1" applyBorder="1" applyAlignment="1">
      <alignment horizontal="center" vertical="center" wrapText="1"/>
    </xf>
    <xf numFmtId="0" fontId="38" fillId="0" borderId="69" xfId="13" applyFont="1" applyBorder="1" applyAlignment="1" applyProtection="1">
      <alignment horizontal="center" vertical="center"/>
    </xf>
    <xf numFmtId="0" fontId="38" fillId="0" borderId="69" xfId="13" applyFont="1" applyFill="1" applyBorder="1" applyAlignment="1">
      <alignment horizontal="center" vertical="center" wrapText="1"/>
    </xf>
    <xf numFmtId="0" fontId="83" fillId="0" borderId="70" xfId="0" applyFont="1" applyBorder="1" applyAlignment="1">
      <alignment vertical="center"/>
    </xf>
    <xf numFmtId="0" fontId="83" fillId="0" borderId="71" xfId="0" applyFont="1" applyBorder="1" applyAlignment="1">
      <alignment vertical="center"/>
    </xf>
    <xf numFmtId="0" fontId="83" fillId="0" borderId="63" xfId="0" applyFont="1" applyBorder="1" applyAlignment="1">
      <alignment vertical="center" wrapText="1"/>
    </xf>
    <xf numFmtId="0" fontId="38" fillId="0" borderId="63" xfId="13" applyFont="1" applyBorder="1" applyAlignment="1" applyProtection="1">
      <alignment horizontal="center" vertical="center"/>
    </xf>
    <xf numFmtId="178" fontId="38" fillId="0" borderId="63" xfId="13" quotePrefix="1" applyNumberFormat="1" applyFont="1" applyBorder="1" applyAlignment="1" applyProtection="1">
      <alignment horizontal="center" vertical="center"/>
    </xf>
    <xf numFmtId="0" fontId="83" fillId="0" borderId="64" xfId="0" applyFont="1" applyBorder="1" applyAlignment="1">
      <alignment vertical="center"/>
    </xf>
    <xf numFmtId="178" fontId="38" fillId="0" borderId="63" xfId="13" applyNumberFormat="1" applyFont="1" applyBorder="1" applyAlignment="1" applyProtection="1">
      <alignment horizontal="center" vertical="center"/>
    </xf>
    <xf numFmtId="49" fontId="83" fillId="0" borderId="66" xfId="13" applyNumberFormat="1" applyFont="1" applyBorder="1" applyAlignment="1" applyProtection="1">
      <alignment horizontal="left" vertical="center" wrapText="1"/>
      <protection locked="0"/>
    </xf>
    <xf numFmtId="0" fontId="83" fillId="0" borderId="66" xfId="0" applyFont="1" applyBorder="1" applyAlignment="1">
      <alignment vertical="center" wrapText="1"/>
    </xf>
    <xf numFmtId="0" fontId="38" fillId="0" borderId="66" xfId="13" applyFont="1" applyBorder="1" applyAlignment="1" applyProtection="1">
      <alignment horizontal="center" vertical="center"/>
    </xf>
    <xf numFmtId="178" fontId="38" fillId="0" borderId="66" xfId="13" applyNumberFormat="1" applyFont="1" applyBorder="1" applyAlignment="1" applyProtection="1">
      <alignment horizontal="center" vertical="center"/>
    </xf>
    <xf numFmtId="0" fontId="83" fillId="0" borderId="72" xfId="0" applyFont="1" applyBorder="1" applyAlignment="1">
      <alignment vertical="center"/>
    </xf>
    <xf numFmtId="0" fontId="83" fillId="0" borderId="73" xfId="0" applyFont="1" applyBorder="1" applyAlignment="1">
      <alignment vertical="center"/>
    </xf>
    <xf numFmtId="178" fontId="38" fillId="0" borderId="69" xfId="13" applyNumberFormat="1" applyFont="1" applyBorder="1" applyAlignment="1" applyProtection="1">
      <alignment horizontal="center" vertical="center"/>
    </xf>
    <xf numFmtId="0" fontId="83" fillId="0" borderId="74" xfId="0" applyFont="1" applyBorder="1" applyAlignment="1">
      <alignment vertical="center" textRotation="255"/>
    </xf>
    <xf numFmtId="0" fontId="83" fillId="0" borderId="74" xfId="0" applyFont="1" applyBorder="1" applyAlignment="1">
      <alignment vertical="center" textRotation="255" wrapText="1"/>
    </xf>
    <xf numFmtId="49" fontId="86" fillId="0" borderId="74" xfId="13" applyNumberFormat="1" applyFont="1" applyFill="1" applyBorder="1" applyAlignment="1">
      <alignment horizontal="center" vertical="center" textRotation="255" wrapText="1"/>
    </xf>
    <xf numFmtId="0" fontId="38" fillId="0" borderId="74" xfId="13" applyFont="1" applyBorder="1" applyAlignment="1" applyProtection="1">
      <alignment horizontal="center" vertical="center" textRotation="255"/>
    </xf>
    <xf numFmtId="178" fontId="38" fillId="0" borderId="74" xfId="13" applyNumberFormat="1" applyFont="1" applyBorder="1" applyAlignment="1" applyProtection="1">
      <alignment horizontal="center" vertical="center" textRotation="255"/>
    </xf>
    <xf numFmtId="0" fontId="83" fillId="0" borderId="74" xfId="0" applyFont="1" applyBorder="1" applyAlignment="1">
      <alignment vertical="center"/>
    </xf>
    <xf numFmtId="0" fontId="83" fillId="0" borderId="75" xfId="0" applyFont="1" applyBorder="1" applyAlignment="1">
      <alignment vertical="center" textRotation="255"/>
    </xf>
    <xf numFmtId="0" fontId="83" fillId="0" borderId="76" xfId="0" applyFont="1" applyBorder="1" applyAlignment="1">
      <alignment vertical="center" textRotation="255"/>
    </xf>
    <xf numFmtId="49" fontId="11" fillId="13" borderId="38" xfId="0" applyNumberFormat="1" applyFont="1" applyFill="1" applyBorder="1" applyAlignment="1">
      <alignment vertical="center"/>
    </xf>
    <xf numFmtId="0" fontId="83" fillId="0" borderId="62" xfId="0" applyFont="1" applyFill="1" applyBorder="1" applyAlignment="1">
      <alignment vertical="center" wrapText="1"/>
    </xf>
    <xf numFmtId="0" fontId="38" fillId="0" borderId="63" xfId="0" applyFont="1" applyBorder="1" applyAlignment="1">
      <alignment vertical="center"/>
    </xf>
    <xf numFmtId="0" fontId="38" fillId="0" borderId="63" xfId="0" applyFont="1" applyFill="1" applyBorder="1" applyAlignment="1">
      <alignment vertical="center"/>
    </xf>
    <xf numFmtId="0" fontId="38" fillId="0" borderId="63" xfId="0" applyFont="1" applyBorder="1" applyAlignment="1">
      <alignment vertical="center" wrapText="1"/>
    </xf>
    <xf numFmtId="0" fontId="38" fillId="0" borderId="64" xfId="0" applyFont="1" applyBorder="1" applyAlignment="1">
      <alignment vertical="center" wrapText="1"/>
    </xf>
    <xf numFmtId="0" fontId="38" fillId="0" borderId="65" xfId="0" applyFont="1" applyFill="1" applyBorder="1" applyAlignment="1">
      <alignment vertical="center"/>
    </xf>
    <xf numFmtId="0" fontId="38" fillId="0" borderId="65" xfId="0" applyFont="1" applyBorder="1" applyAlignment="1">
      <alignment vertical="center"/>
    </xf>
    <xf numFmtId="0" fontId="38" fillId="0" borderId="64" xfId="0" applyFont="1" applyFill="1" applyBorder="1" applyAlignment="1">
      <alignment vertical="center" wrapText="1"/>
    </xf>
    <xf numFmtId="0" fontId="38" fillId="0" borderId="65" xfId="0" applyFont="1" applyBorder="1" applyAlignment="1">
      <alignment vertical="center" wrapText="1"/>
    </xf>
    <xf numFmtId="49" fontId="0" fillId="0" borderId="0" xfId="0" applyNumberFormat="1" applyAlignment="1">
      <alignment vertical="center"/>
    </xf>
    <xf numFmtId="0" fontId="0" fillId="0" borderId="0" xfId="0" applyAlignment="1">
      <alignment vertical="center"/>
    </xf>
    <xf numFmtId="0" fontId="41" fillId="0" borderId="0" xfId="13" applyFont="1" applyBorder="1" applyAlignment="1"/>
    <xf numFmtId="0" fontId="42" fillId="0" borderId="0" xfId="13" applyFont="1" applyBorder="1" applyAlignment="1"/>
    <xf numFmtId="0" fontId="41" fillId="0" borderId="0" xfId="13" applyFont="1" applyBorder="1" applyAlignment="1">
      <alignment horizontal="center"/>
    </xf>
    <xf numFmtId="0" fontId="88" fillId="0" borderId="0" xfId="13" applyFont="1" applyBorder="1" applyAlignment="1">
      <alignment horizontal="center"/>
    </xf>
    <xf numFmtId="0" fontId="43" fillId="0" borderId="0" xfId="13" applyFont="1" applyBorder="1" applyAlignment="1"/>
    <xf numFmtId="0" fontId="89" fillId="0" borderId="0" xfId="13" applyFont="1" applyBorder="1" applyAlignment="1"/>
    <xf numFmtId="0" fontId="41" fillId="0" borderId="0" xfId="13" applyFont="1" applyBorder="1" applyAlignment="1" applyProtection="1">
      <protection locked="0"/>
    </xf>
    <xf numFmtId="0" fontId="44" fillId="0" borderId="0" xfId="13" applyFont="1" applyBorder="1" applyAlignment="1" applyProtection="1">
      <protection locked="0"/>
    </xf>
    <xf numFmtId="0" fontId="41" fillId="14" borderId="0" xfId="13" applyFont="1" applyFill="1" applyBorder="1" applyAlignment="1" applyProtection="1">
      <protection locked="0"/>
    </xf>
    <xf numFmtId="0" fontId="41" fillId="0" borderId="0" xfId="13" applyFont="1" applyFill="1" applyBorder="1" applyAlignment="1" applyProtection="1">
      <protection locked="0"/>
    </xf>
    <xf numFmtId="0" fontId="41" fillId="0" borderId="0" xfId="13" applyFont="1" applyFill="1" applyBorder="1" applyAlignment="1" applyProtection="1">
      <alignment horizontal="center" vertical="center" textRotation="255"/>
      <protection locked="0"/>
    </xf>
    <xf numFmtId="0" fontId="90" fillId="0" borderId="0" xfId="3" applyFont="1" applyAlignment="1" applyProtection="1">
      <alignment horizontal="left" vertical="center"/>
      <protection locked="0"/>
    </xf>
    <xf numFmtId="0" fontId="38" fillId="0" borderId="0" xfId="13" applyFont="1" applyBorder="1" applyAlignment="1" applyProtection="1">
      <protection locked="0"/>
    </xf>
    <xf numFmtId="0" fontId="38" fillId="0" borderId="0" xfId="13" applyFont="1" applyBorder="1" applyAlignment="1" applyProtection="1">
      <alignment horizontal="left" vertical="top" wrapText="1"/>
      <protection locked="0"/>
    </xf>
    <xf numFmtId="0" fontId="38" fillId="0" borderId="0" xfId="13" applyFont="1" applyBorder="1" applyAlignment="1" applyProtection="1">
      <alignment horizontal="left" vertical="top"/>
      <protection locked="0"/>
    </xf>
    <xf numFmtId="0" fontId="91" fillId="0" borderId="0" xfId="3" applyFont="1" applyBorder="1" applyAlignment="1" applyProtection="1">
      <alignment horizontal="left" vertical="center"/>
      <protection locked="0"/>
    </xf>
    <xf numFmtId="0" fontId="46" fillId="0" borderId="0" xfId="13" applyFont="1" applyBorder="1" applyAlignment="1" applyProtection="1">
      <protection locked="0"/>
    </xf>
    <xf numFmtId="0" fontId="92" fillId="0" borderId="0" xfId="3" applyFont="1" applyBorder="1" applyAlignment="1" applyProtection="1">
      <alignment horizontal="left" vertical="center"/>
      <protection locked="0"/>
    </xf>
    <xf numFmtId="0" fontId="21" fillId="0" borderId="0" xfId="13" applyFont="1" applyBorder="1" applyAlignment="1" applyProtection="1">
      <protection locked="0"/>
    </xf>
    <xf numFmtId="0" fontId="48" fillId="0" borderId="0" xfId="13" applyFont="1" applyFill="1" applyBorder="1" applyAlignment="1" applyProtection="1">
      <alignment vertical="center"/>
    </xf>
    <xf numFmtId="0" fontId="93" fillId="0" borderId="0" xfId="13" applyFont="1" applyFill="1" applyBorder="1" applyAlignment="1" applyProtection="1">
      <alignment vertical="center"/>
      <protection locked="0"/>
    </xf>
    <xf numFmtId="0" fontId="94" fillId="0" borderId="0" xfId="13" applyFont="1" applyBorder="1" applyAlignment="1" applyProtection="1">
      <protection locked="0"/>
    </xf>
    <xf numFmtId="0" fontId="49" fillId="0" borderId="0" xfId="13" applyFont="1" applyBorder="1" applyAlignment="1" applyProtection="1">
      <protection locked="0"/>
    </xf>
    <xf numFmtId="0" fontId="38" fillId="0" borderId="0" xfId="13" applyFont="1" applyFill="1" applyBorder="1" applyAlignment="1" applyProtection="1">
      <protection locked="0"/>
    </xf>
    <xf numFmtId="0" fontId="48" fillId="0" borderId="0" xfId="13" applyFont="1" applyFill="1" applyBorder="1" applyAlignment="1" applyProtection="1">
      <alignment horizontal="center" vertical="center"/>
    </xf>
    <xf numFmtId="0" fontId="93" fillId="0" borderId="0" xfId="13" applyFont="1" applyFill="1" applyBorder="1" applyAlignment="1" applyProtection="1">
      <alignment horizontal="center" vertical="center"/>
      <protection locked="0"/>
    </xf>
    <xf numFmtId="0" fontId="47" fillId="0" borderId="0" xfId="13" applyFont="1" applyFill="1" applyBorder="1" applyAlignment="1" applyProtection="1">
      <protection locked="0"/>
    </xf>
    <xf numFmtId="0" fontId="47" fillId="0" borderId="0" xfId="13" applyFont="1" applyBorder="1" applyAlignment="1" applyProtection="1">
      <protection locked="0"/>
    </xf>
    <xf numFmtId="0" fontId="45" fillId="0" borderId="20" xfId="3" applyBorder="1" applyAlignment="1" applyProtection="1">
      <alignment vertical="center"/>
      <protection locked="0"/>
    </xf>
    <xf numFmtId="0" fontId="45" fillId="0" borderId="1" xfId="3" applyBorder="1" applyAlignment="1" applyProtection="1">
      <alignment vertical="center"/>
      <protection locked="0"/>
    </xf>
    <xf numFmtId="0" fontId="45" fillId="0" borderId="17" xfId="3" applyBorder="1" applyAlignment="1" applyProtection="1">
      <alignment vertical="center"/>
      <protection locked="0"/>
    </xf>
    <xf numFmtId="0" fontId="45" fillId="0" borderId="20" xfId="3" applyFont="1" applyBorder="1" applyAlignment="1" applyProtection="1">
      <alignment vertical="center"/>
      <protection locked="0"/>
    </xf>
    <xf numFmtId="0" fontId="45" fillId="0" borderId="1" xfId="3" applyFont="1" applyBorder="1" applyAlignment="1" applyProtection="1">
      <alignment vertical="center"/>
      <protection locked="0"/>
    </xf>
    <xf numFmtId="0" fontId="45" fillId="0" borderId="17" xfId="3" applyFont="1" applyBorder="1" applyAlignment="1" applyProtection="1">
      <alignment vertical="center"/>
      <protection locked="0"/>
    </xf>
    <xf numFmtId="0" fontId="45" fillId="0" borderId="1" xfId="3" quotePrefix="1" applyFont="1" applyBorder="1" applyAlignment="1" applyProtection="1">
      <alignment vertical="center"/>
      <protection locked="0"/>
    </xf>
    <xf numFmtId="0" fontId="95" fillId="15" borderId="0" xfId="13" applyFont="1" applyFill="1" applyBorder="1" applyAlignment="1" applyProtection="1">
      <alignment horizontal="right" vertical="top" wrapText="1"/>
      <protection locked="0"/>
    </xf>
    <xf numFmtId="0" fontId="41" fillId="15" borderId="0" xfId="13" applyFont="1" applyFill="1" applyBorder="1" applyAlignment="1" applyProtection="1">
      <alignment vertical="top" wrapText="1"/>
      <protection locked="0"/>
    </xf>
    <xf numFmtId="0" fontId="45" fillId="15" borderId="0" xfId="3" applyFill="1" applyBorder="1" applyAlignment="1" applyProtection="1">
      <alignment vertical="top" wrapText="1"/>
      <protection locked="0"/>
    </xf>
    <xf numFmtId="0" fontId="45" fillId="15" borderId="0" xfId="3" applyFill="1" applyBorder="1" applyAlignment="1" applyProtection="1">
      <protection locked="0"/>
    </xf>
    <xf numFmtId="0" fontId="48" fillId="10" borderId="19" xfId="13" applyFont="1" applyFill="1" applyBorder="1" applyAlignment="1" applyProtection="1">
      <alignment horizontal="center" vertical="center"/>
    </xf>
    <xf numFmtId="49" fontId="96" fillId="0" borderId="19" xfId="13" applyNumberFormat="1" applyFont="1" applyFill="1" applyBorder="1" applyAlignment="1" applyProtection="1">
      <alignment horizontal="center" vertical="center"/>
      <protection locked="0"/>
    </xf>
    <xf numFmtId="0" fontId="45" fillId="0" borderId="0" xfId="3" applyBorder="1" applyAlignment="1" applyProtection="1">
      <alignment vertical="center"/>
      <protection locked="0"/>
    </xf>
    <xf numFmtId="0" fontId="45" fillId="0" borderId="0" xfId="3" applyFont="1" applyBorder="1" applyAlignment="1" applyProtection="1">
      <alignment vertical="center"/>
      <protection locked="0"/>
    </xf>
    <xf numFmtId="0" fontId="45" fillId="0" borderId="0" xfId="3" quotePrefix="1" applyFont="1" applyBorder="1" applyAlignment="1" applyProtection="1">
      <alignment vertical="center"/>
      <protection locked="0"/>
    </xf>
    <xf numFmtId="0" fontId="50" fillId="0" borderId="0" xfId="13" applyFont="1" applyBorder="1" applyAlignment="1" applyProtection="1">
      <protection locked="0"/>
    </xf>
    <xf numFmtId="0" fontId="51" fillId="15" borderId="0" xfId="13" applyFont="1" applyFill="1" applyBorder="1" applyAlignment="1" applyProtection="1">
      <alignment horizontal="right" vertical="top" wrapText="1"/>
      <protection locked="0"/>
    </xf>
    <xf numFmtId="0" fontId="51" fillId="15" borderId="0" xfId="13" applyFont="1" applyFill="1" applyBorder="1" applyAlignment="1" applyProtection="1">
      <alignment vertical="top" wrapText="1"/>
      <protection locked="0"/>
    </xf>
    <xf numFmtId="0" fontId="52" fillId="15" borderId="0" xfId="3" applyFont="1" applyFill="1" applyBorder="1" applyAlignment="1" applyProtection="1">
      <alignment vertical="top" wrapText="1"/>
      <protection locked="0"/>
    </xf>
    <xf numFmtId="0" fontId="52" fillId="15" borderId="0" xfId="3" applyFont="1" applyFill="1" applyBorder="1" applyAlignment="1" applyProtection="1">
      <protection locked="0"/>
    </xf>
    <xf numFmtId="0" fontId="51" fillId="0" borderId="0" xfId="13" applyFont="1" applyFill="1" applyBorder="1" applyAlignment="1" applyProtection="1">
      <protection locked="0"/>
    </xf>
    <xf numFmtId="0" fontId="51" fillId="0" borderId="0" xfId="13" applyFont="1" applyBorder="1" applyAlignment="1" applyProtection="1">
      <protection locked="0"/>
    </xf>
    <xf numFmtId="0" fontId="50" fillId="0" borderId="0" xfId="13" applyFont="1" applyFill="1" applyBorder="1" applyAlignment="1" applyProtection="1">
      <alignment vertical="center"/>
      <protection locked="0"/>
    </xf>
    <xf numFmtId="0" fontId="53" fillId="0" borderId="0" xfId="13" applyFont="1" applyBorder="1" applyAlignment="1" applyProtection="1">
      <alignment vertical="center"/>
      <protection locked="0"/>
    </xf>
    <xf numFmtId="0" fontId="41" fillId="0" borderId="0" xfId="13" applyFont="1" applyBorder="1" applyAlignment="1" applyProtection="1">
      <alignment vertical="center"/>
      <protection locked="0"/>
    </xf>
    <xf numFmtId="0" fontId="41" fillId="0" borderId="0" xfId="13" applyFont="1" applyBorder="1" applyAlignment="1" applyProtection="1">
      <alignment horizontal="left"/>
      <protection locked="0"/>
    </xf>
    <xf numFmtId="0" fontId="55" fillId="16" borderId="5" xfId="13" applyFont="1" applyFill="1" applyBorder="1" applyAlignment="1" applyProtection="1">
      <alignment horizontal="left" vertical="center"/>
      <protection locked="0"/>
    </xf>
    <xf numFmtId="0" fontId="41" fillId="16" borderId="3" xfId="13" applyFont="1" applyFill="1" applyBorder="1" applyAlignment="1" applyProtection="1">
      <protection locked="0"/>
    </xf>
    <xf numFmtId="0" fontId="41" fillId="16" borderId="6" xfId="13" applyFont="1" applyFill="1" applyBorder="1" applyAlignment="1" applyProtection="1">
      <protection locked="0"/>
    </xf>
    <xf numFmtId="0" fontId="50" fillId="16" borderId="23" xfId="13" applyFont="1" applyFill="1" applyBorder="1" applyAlignment="1" applyProtection="1">
      <alignment horizontal="left" vertical="top"/>
      <protection locked="0"/>
    </xf>
    <xf numFmtId="0" fontId="41" fillId="16" borderId="2" xfId="13" applyFont="1" applyFill="1" applyBorder="1" applyAlignment="1" applyProtection="1">
      <protection locked="0"/>
    </xf>
    <xf numFmtId="0" fontId="50" fillId="16" borderId="2" xfId="13" applyFont="1" applyFill="1" applyBorder="1" applyAlignment="1" applyProtection="1">
      <alignment vertical="center"/>
      <protection locked="0"/>
    </xf>
    <xf numFmtId="0" fontId="21" fillId="16" borderId="2" xfId="13" applyFont="1" applyFill="1" applyBorder="1" applyAlignment="1" applyProtection="1">
      <protection locked="0"/>
    </xf>
    <xf numFmtId="0" fontId="50" fillId="16" borderId="2" xfId="13" applyFont="1" applyFill="1" applyBorder="1" applyAlignment="1" applyProtection="1">
      <protection locked="0"/>
    </xf>
    <xf numFmtId="0" fontId="50" fillId="16" borderId="4" xfId="13" applyFont="1" applyFill="1" applyBorder="1" applyAlignment="1" applyProtection="1">
      <protection locked="0"/>
    </xf>
    <xf numFmtId="0" fontId="50" fillId="0" borderId="0" xfId="13" applyFont="1" applyFill="1" applyBorder="1" applyAlignment="1" applyProtection="1">
      <alignment horizontal="center" vertical="center"/>
      <protection locked="0"/>
    </xf>
    <xf numFmtId="0" fontId="53" fillId="0" borderId="0" xfId="13" applyFont="1" applyFill="1" applyBorder="1" applyAlignment="1" applyProtection="1">
      <alignment horizontal="center" vertical="center"/>
      <protection locked="0"/>
    </xf>
    <xf numFmtId="0" fontId="97" fillId="10" borderId="19" xfId="13" applyFont="1" applyFill="1" applyBorder="1" applyAlignment="1">
      <alignment horizontal="left" vertical="center"/>
    </xf>
    <xf numFmtId="0" fontId="98" fillId="10" borderId="19" xfId="13" applyFont="1" applyFill="1" applyBorder="1" applyAlignment="1">
      <alignment horizontal="left" vertical="center"/>
    </xf>
    <xf numFmtId="0" fontId="98" fillId="10" borderId="20" xfId="13" applyFont="1" applyFill="1" applyBorder="1" applyAlignment="1">
      <alignment horizontal="left" vertical="center"/>
    </xf>
    <xf numFmtId="0" fontId="98" fillId="14" borderId="77" xfId="13" applyFont="1" applyFill="1" applyBorder="1" applyAlignment="1">
      <alignment horizontal="left" vertical="center" wrapText="1"/>
    </xf>
    <xf numFmtId="0" fontId="98" fillId="14" borderId="19" xfId="13" applyFont="1" applyFill="1" applyBorder="1" applyAlignment="1">
      <alignment horizontal="left" vertical="center" wrapText="1"/>
    </xf>
    <xf numFmtId="49" fontId="99" fillId="0" borderId="62" xfId="13" applyNumberFormat="1" applyFont="1" applyFill="1" applyBorder="1" applyAlignment="1">
      <alignment horizontal="center" vertical="center" wrapText="1"/>
    </xf>
    <xf numFmtId="0" fontId="41" fillId="0" borderId="19" xfId="13" applyFont="1" applyBorder="1" applyAlignment="1">
      <alignment horizontal="center" vertical="center" wrapText="1"/>
    </xf>
    <xf numFmtId="0" fontId="41" fillId="0" borderId="20" xfId="13" applyFont="1" applyBorder="1" applyAlignment="1">
      <alignment horizontal="center" vertical="center" wrapText="1"/>
    </xf>
    <xf numFmtId="49" fontId="58" fillId="0" borderId="77" xfId="13" applyNumberFormat="1" applyFont="1" applyBorder="1" applyAlignment="1">
      <alignment horizontal="center" vertical="center" wrapText="1"/>
    </xf>
    <xf numFmtId="49" fontId="58" fillId="0" borderId="19" xfId="13" applyNumberFormat="1" applyFont="1" applyBorder="1" applyAlignment="1">
      <alignment horizontal="center" vertical="center" wrapText="1"/>
    </xf>
    <xf numFmtId="49" fontId="99" fillId="0" borderId="63" xfId="13" applyNumberFormat="1" applyFont="1" applyFill="1" applyBorder="1" applyAlignment="1">
      <alignment horizontal="center" vertical="center" wrapText="1"/>
    </xf>
    <xf numFmtId="0" fontId="41" fillId="0" borderId="19" xfId="13" applyFont="1" applyFill="1" applyBorder="1" applyAlignment="1">
      <alignment horizontal="center" vertical="center" wrapText="1"/>
    </xf>
    <xf numFmtId="0" fontId="41" fillId="0" borderId="20" xfId="13" applyFont="1" applyFill="1" applyBorder="1" applyAlignment="1">
      <alignment horizontal="center" vertical="center" wrapText="1"/>
    </xf>
    <xf numFmtId="49" fontId="58" fillId="0" borderId="77" xfId="13" applyNumberFormat="1" applyFont="1" applyFill="1" applyBorder="1" applyAlignment="1">
      <alignment horizontal="center" vertical="center" wrapText="1"/>
    </xf>
    <xf numFmtId="49" fontId="58" fillId="0" borderId="19" xfId="13" applyNumberFormat="1" applyFont="1" applyFill="1" applyBorder="1" applyAlignment="1">
      <alignment horizontal="center" vertical="center" wrapText="1"/>
    </xf>
    <xf numFmtId="0" fontId="41" fillId="0" borderId="78" xfId="13" applyFont="1" applyFill="1" applyBorder="1" applyAlignment="1">
      <alignment horizontal="center" vertical="center"/>
    </xf>
    <xf numFmtId="0" fontId="41" fillId="0" borderId="79" xfId="13" applyFont="1" applyFill="1" applyBorder="1" applyAlignment="1">
      <alignment horizontal="center" vertical="center"/>
    </xf>
    <xf numFmtId="0" fontId="41" fillId="0" borderId="80" xfId="13" applyFont="1" applyFill="1" applyBorder="1" applyAlignment="1">
      <alignment horizontal="center" vertical="center"/>
    </xf>
    <xf numFmtId="0" fontId="41" fillId="0" borderId="81" xfId="13" applyFont="1" applyFill="1" applyBorder="1" applyAlignment="1">
      <alignment horizontal="center" vertical="center" wrapText="1"/>
    </xf>
    <xf numFmtId="0" fontId="41" fillId="0" borderId="5" xfId="13" applyFont="1" applyFill="1" applyBorder="1" applyAlignment="1">
      <alignment horizontal="center" vertical="center" wrapText="1"/>
    </xf>
    <xf numFmtId="0" fontId="41" fillId="0" borderId="0" xfId="13" applyFont="1" applyFill="1" applyBorder="1" applyAlignment="1"/>
    <xf numFmtId="49" fontId="58" fillId="17" borderId="19" xfId="13" applyNumberFormat="1" applyFont="1" applyFill="1" applyBorder="1" applyAlignment="1">
      <alignment horizontal="center" vertical="center" wrapText="1"/>
    </xf>
    <xf numFmtId="0" fontId="41" fillId="0" borderId="63" xfId="3" applyFont="1" applyFill="1" applyBorder="1" applyAlignment="1">
      <alignment horizontal="center" vertical="center"/>
    </xf>
    <xf numFmtId="0" fontId="41" fillId="0" borderId="19" xfId="3" applyFont="1" applyFill="1" applyBorder="1" applyAlignment="1">
      <alignment horizontal="center" vertical="center"/>
    </xf>
    <xf numFmtId="0" fontId="41" fillId="0" borderId="82" xfId="3" applyFont="1" applyFill="1" applyBorder="1" applyAlignment="1">
      <alignment horizontal="center" vertical="center"/>
    </xf>
    <xf numFmtId="49" fontId="58" fillId="0" borderId="17" xfId="3" applyNumberFormat="1" applyFont="1" applyFill="1" applyBorder="1" applyAlignment="1">
      <alignment horizontal="center" vertical="center" wrapText="1"/>
    </xf>
    <xf numFmtId="49" fontId="58" fillId="0" borderId="19" xfId="3" applyNumberFormat="1" applyFont="1" applyFill="1" applyBorder="1" applyAlignment="1">
      <alignment horizontal="center" vertical="center" wrapText="1"/>
    </xf>
    <xf numFmtId="49" fontId="58" fillId="11" borderId="19" xfId="13" applyNumberFormat="1" applyFont="1" applyFill="1" applyBorder="1" applyAlignment="1">
      <alignment horizontal="center" vertical="center" wrapText="1"/>
    </xf>
    <xf numFmtId="0" fontId="100" fillId="0" borderId="19" xfId="3" applyFont="1" applyFill="1" applyBorder="1" applyAlignment="1">
      <alignment horizontal="center" vertical="center" wrapText="1"/>
    </xf>
    <xf numFmtId="0" fontId="100" fillId="0" borderId="20" xfId="3" applyFont="1" applyFill="1" applyBorder="1" applyAlignment="1">
      <alignment horizontal="center" vertical="center" wrapText="1"/>
    </xf>
    <xf numFmtId="49" fontId="101" fillId="0" borderId="77" xfId="3" applyNumberFormat="1" applyFont="1" applyFill="1" applyBorder="1" applyAlignment="1">
      <alignment horizontal="center" vertical="center" wrapText="1"/>
    </xf>
    <xf numFmtId="49" fontId="101" fillId="0" borderId="19" xfId="3" applyNumberFormat="1" applyFont="1" applyFill="1" applyBorder="1" applyAlignment="1">
      <alignment horizontal="center" vertical="center" wrapText="1"/>
    </xf>
    <xf numFmtId="49" fontId="101" fillId="11" borderId="19" xfId="3" applyNumberFormat="1" applyFont="1" applyFill="1" applyBorder="1" applyAlignment="1">
      <alignment horizontal="center" vertical="center" wrapText="1"/>
    </xf>
    <xf numFmtId="49" fontId="101" fillId="18" borderId="19" xfId="3" applyNumberFormat="1" applyFont="1" applyFill="1" applyBorder="1" applyAlignment="1">
      <alignment horizontal="center" vertical="center" wrapText="1"/>
    </xf>
    <xf numFmtId="0" fontId="100" fillId="0" borderId="81" xfId="3" applyFont="1" applyBorder="1" applyAlignment="1">
      <alignment horizontal="center" vertical="center" wrapText="1"/>
    </xf>
    <xf numFmtId="0" fontId="100" fillId="0" borderId="5" xfId="3" applyFont="1" applyBorder="1" applyAlignment="1">
      <alignment horizontal="center" vertical="center" wrapText="1"/>
    </xf>
    <xf numFmtId="49" fontId="62" fillId="0" borderId="63" xfId="13" applyNumberFormat="1" applyFont="1" applyFill="1" applyBorder="1" applyAlignment="1" applyProtection="1">
      <alignment horizontal="center" vertical="center" wrapText="1"/>
    </xf>
    <xf numFmtId="0" fontId="41" fillId="0" borderId="5" xfId="13" applyFont="1" applyBorder="1" applyAlignment="1" applyProtection="1">
      <alignment horizontal="center" vertical="center"/>
    </xf>
    <xf numFmtId="178" fontId="41" fillId="0" borderId="81" xfId="13" quotePrefix="1" applyNumberFormat="1" applyFont="1" applyBorder="1" applyAlignment="1" applyProtection="1">
      <alignment horizontal="center" vertical="center"/>
    </xf>
    <xf numFmtId="178" fontId="41" fillId="0" borderId="81" xfId="13" applyNumberFormat="1" applyFont="1" applyBorder="1" applyAlignment="1" applyProtection="1">
      <alignment horizontal="center" vertical="center"/>
    </xf>
    <xf numFmtId="178" fontId="41" fillId="0" borderId="20" xfId="13" quotePrefix="1" applyNumberFormat="1" applyFont="1" applyFill="1" applyBorder="1" applyAlignment="1" applyProtection="1">
      <alignment horizontal="center" vertical="center"/>
    </xf>
    <xf numFmtId="0" fontId="41" fillId="0" borderId="20" xfId="13" applyFont="1" applyFill="1" applyBorder="1" applyAlignment="1" applyProtection="1">
      <alignment horizontal="center" vertical="center"/>
    </xf>
    <xf numFmtId="49" fontId="99" fillId="0" borderId="63" xfId="13" applyNumberFormat="1" applyFont="1" applyFill="1" applyBorder="1" applyAlignment="1" applyProtection="1">
      <alignment horizontal="center" vertical="center" wrapText="1"/>
    </xf>
    <xf numFmtId="178" fontId="41" fillId="0" borderId="20" xfId="13" applyNumberFormat="1" applyFont="1" applyFill="1" applyBorder="1" applyAlignment="1" applyProtection="1">
      <alignment horizontal="center" vertical="center"/>
    </xf>
    <xf numFmtId="178" fontId="41" fillId="0" borderId="23" xfId="13" applyNumberFormat="1" applyFont="1" applyFill="1" applyBorder="1" applyAlignment="1" applyProtection="1">
      <alignment horizontal="center" vertical="center"/>
    </xf>
    <xf numFmtId="0" fontId="41" fillId="0" borderId="20" xfId="3" applyFont="1" applyFill="1" applyBorder="1" applyAlignment="1">
      <alignment horizontal="center" vertical="center" wrapText="1"/>
    </xf>
    <xf numFmtId="49" fontId="99" fillId="0" borderId="66" xfId="13" applyNumberFormat="1" applyFont="1" applyFill="1" applyBorder="1" applyAlignment="1" applyProtection="1">
      <alignment horizontal="center" vertical="center" wrapText="1"/>
    </xf>
    <xf numFmtId="49" fontId="83" fillId="0" borderId="19" xfId="13" applyNumberFormat="1" applyFont="1" applyFill="1" applyBorder="1" applyAlignment="1" applyProtection="1">
      <alignment horizontal="center" vertical="center"/>
      <protection locked="0"/>
    </xf>
    <xf numFmtId="49" fontId="102" fillId="0" borderId="19" xfId="13" applyNumberFormat="1" applyFont="1" applyFill="1" applyBorder="1" applyAlignment="1" applyProtection="1">
      <alignment horizontal="center" vertical="center"/>
      <protection locked="0"/>
    </xf>
    <xf numFmtId="49" fontId="62" fillId="0" borderId="19" xfId="13" applyNumberFormat="1" applyFont="1" applyFill="1" applyBorder="1" applyAlignment="1" applyProtection="1">
      <alignment horizontal="center" vertical="center" wrapText="1"/>
    </xf>
    <xf numFmtId="49" fontId="62" fillId="0" borderId="66" xfId="13" applyNumberFormat="1" applyFont="1" applyFill="1" applyBorder="1" applyAlignment="1" applyProtection="1">
      <alignment horizontal="center" vertical="center" wrapText="1"/>
    </xf>
    <xf numFmtId="0" fontId="102" fillId="0" borderId="20" xfId="13" applyFont="1" applyFill="1" applyBorder="1" applyAlignment="1" applyProtection="1">
      <alignment horizontal="center" vertical="center" wrapText="1"/>
    </xf>
    <xf numFmtId="0" fontId="41" fillId="0" borderId="83" xfId="13" applyFont="1" applyFill="1" applyBorder="1" applyAlignment="1">
      <alignment horizontal="center" vertical="center"/>
    </xf>
    <xf numFmtId="0" fontId="41" fillId="0" borderId="84" xfId="13" applyFont="1" applyFill="1" applyBorder="1" applyAlignment="1">
      <alignment horizontal="center" vertical="center"/>
    </xf>
    <xf numFmtId="0" fontId="41" fillId="0" borderId="85" xfId="13" applyFont="1" applyFill="1" applyBorder="1" applyAlignment="1">
      <alignment horizontal="center" vertical="center"/>
    </xf>
    <xf numFmtId="0" fontId="103" fillId="0" borderId="0" xfId="13" applyFont="1" applyFill="1" applyBorder="1" applyAlignment="1" applyProtection="1">
      <protection locked="0"/>
    </xf>
    <xf numFmtId="0" fontId="41" fillId="0" borderId="0" xfId="13" applyFont="1" applyFill="1" applyBorder="1" applyAlignment="1">
      <alignment horizontal="center"/>
    </xf>
    <xf numFmtId="0" fontId="41" fillId="0" borderId="0" xfId="13" applyFont="1" applyFill="1" applyBorder="1" applyAlignment="1">
      <alignment horizontal="center" vertical="center"/>
    </xf>
    <xf numFmtId="0" fontId="41" fillId="0" borderId="0" xfId="13" applyFont="1" applyFill="1" applyBorder="1" applyAlignment="1">
      <alignment horizontal="left" vertical="center"/>
    </xf>
    <xf numFmtId="0" fontId="41" fillId="0" borderId="0" xfId="13" applyFont="1" applyBorder="1" applyAlignment="1">
      <alignment horizontal="left" vertical="center"/>
    </xf>
    <xf numFmtId="0" fontId="41" fillId="0" borderId="0" xfId="13" applyFont="1" applyBorder="1" applyAlignment="1">
      <alignment horizontal="center" vertical="center"/>
    </xf>
    <xf numFmtId="0" fontId="41" fillId="0" borderId="0" xfId="13" applyFont="1" applyBorder="1" applyAlignment="1">
      <alignment vertical="center"/>
    </xf>
    <xf numFmtId="0" fontId="88" fillId="0" borderId="0" xfId="13" applyFont="1" applyFill="1" applyBorder="1" applyAlignment="1">
      <alignment horizontal="center" vertical="center"/>
    </xf>
    <xf numFmtId="0" fontId="43" fillId="0" borderId="0" xfId="13" applyFont="1" applyBorder="1" applyAlignment="1">
      <alignment horizontal="center" vertical="center"/>
    </xf>
    <xf numFmtId="0" fontId="38" fillId="0" borderId="0" xfId="13" applyFont="1" applyBorder="1" applyAlignment="1">
      <alignment vertical="center"/>
    </xf>
    <xf numFmtId="0" fontId="38" fillId="0" borderId="0" xfId="13" applyFont="1" applyBorder="1" applyAlignment="1"/>
    <xf numFmtId="0" fontId="103" fillId="0" borderId="0" xfId="3" applyFont="1" applyAlignment="1">
      <alignment vertical="center"/>
    </xf>
    <xf numFmtId="0" fontId="88" fillId="0" borderId="0" xfId="13" applyFont="1" applyBorder="1" applyAlignment="1">
      <alignment horizontal="center" vertical="center"/>
    </xf>
    <xf numFmtId="0" fontId="41" fillId="9" borderId="20" xfId="13" applyFont="1" applyFill="1" applyBorder="1" applyAlignment="1">
      <alignment horizontal="left" vertical="center"/>
    </xf>
    <xf numFmtId="0" fontId="41" fillId="9" borderId="1" xfId="13" applyFont="1" applyFill="1" applyBorder="1" applyAlignment="1">
      <alignment vertical="center"/>
    </xf>
    <xf numFmtId="0" fontId="45" fillId="0" borderId="0" xfId="3" applyFont="1" applyAlignment="1"/>
    <xf numFmtId="0" fontId="45" fillId="0" borderId="0" xfId="3" applyFont="1" applyFill="1" applyAlignment="1"/>
    <xf numFmtId="0" fontId="45" fillId="0" borderId="0" xfId="3"/>
    <xf numFmtId="0" fontId="45" fillId="15" borderId="0" xfId="3" applyFill="1"/>
    <xf numFmtId="0" fontId="45" fillId="15" borderId="0" xfId="3" applyFill="1" applyAlignment="1">
      <alignment vertical="center"/>
    </xf>
    <xf numFmtId="14" fontId="45" fillId="15" borderId="0" xfId="3" applyNumberFormat="1" applyFill="1" applyAlignment="1">
      <alignment vertical="center"/>
    </xf>
    <xf numFmtId="9" fontId="45" fillId="15" borderId="0" xfId="3" applyNumberFormat="1" applyFill="1" applyAlignment="1">
      <alignment vertical="center"/>
    </xf>
    <xf numFmtId="9" fontId="45" fillId="15" borderId="0" xfId="3" applyNumberFormat="1" applyFill="1"/>
    <xf numFmtId="0" fontId="41" fillId="0" borderId="1" xfId="13" applyFont="1" applyBorder="1" applyAlignment="1">
      <alignment horizontal="center"/>
    </xf>
    <xf numFmtId="0" fontId="41" fillId="0" borderId="5" xfId="13" applyFont="1" applyBorder="1" applyAlignment="1">
      <alignment horizontal="center"/>
    </xf>
    <xf numFmtId="0" fontId="41" fillId="0" borderId="3" xfId="13" applyFont="1" applyBorder="1" applyAlignment="1">
      <alignment horizontal="center"/>
    </xf>
    <xf numFmtId="0" fontId="62" fillId="0" borderId="86" xfId="13" applyFont="1" applyBorder="1" applyAlignment="1">
      <alignment horizontal="left"/>
    </xf>
    <xf numFmtId="0" fontId="41" fillId="0" borderId="86" xfId="13" applyFont="1" applyBorder="1" applyAlignment="1">
      <alignment horizontal="center"/>
    </xf>
    <xf numFmtId="0" fontId="41" fillId="0" borderId="23" xfId="13" applyFont="1" applyBorder="1" applyAlignment="1">
      <alignment horizontal="center"/>
    </xf>
    <xf numFmtId="0" fontId="41" fillId="0" borderId="2" xfId="13" applyFont="1" applyBorder="1" applyAlignment="1">
      <alignment horizontal="center"/>
    </xf>
    <xf numFmtId="0" fontId="104" fillId="0" borderId="0" xfId="0" applyFont="1" applyAlignment="1">
      <alignment vertical="center"/>
    </xf>
    <xf numFmtId="0" fontId="105" fillId="0" borderId="0" xfId="0" applyFont="1" applyAlignment="1">
      <alignment vertical="center"/>
    </xf>
    <xf numFmtId="0" fontId="106" fillId="0" borderId="0" xfId="0" applyFont="1" applyAlignment="1">
      <alignment vertical="center"/>
    </xf>
    <xf numFmtId="0" fontId="0" fillId="0" borderId="0" xfId="0" quotePrefix="1" applyAlignment="1">
      <alignment vertical="center"/>
    </xf>
    <xf numFmtId="0" fontId="107" fillId="0" borderId="0" xfId="0" applyFont="1" applyAlignment="1">
      <alignment vertical="center"/>
    </xf>
    <xf numFmtId="0" fontId="0" fillId="19" borderId="19" xfId="0" applyFill="1" applyBorder="1" applyAlignment="1">
      <alignment vertical="center"/>
    </xf>
    <xf numFmtId="0" fontId="0" fillId="0" borderId="19" xfId="0" applyBorder="1" applyAlignment="1">
      <alignment vertical="center"/>
    </xf>
    <xf numFmtId="0" fontId="84" fillId="0" borderId="19" xfId="0" applyFont="1" applyBorder="1" applyAlignment="1">
      <alignment horizontal="left" vertical="center"/>
    </xf>
    <xf numFmtId="0" fontId="0" fillId="19" borderId="7" xfId="0" applyFill="1" applyBorder="1" applyAlignment="1">
      <alignment vertical="center"/>
    </xf>
    <xf numFmtId="0" fontId="38" fillId="0" borderId="70" xfId="0" applyFont="1" applyBorder="1" applyAlignment="1">
      <alignment vertical="center" wrapText="1"/>
    </xf>
    <xf numFmtId="0" fontId="38" fillId="0" borderId="71" xfId="0" applyFont="1" applyBorder="1" applyAlignment="1">
      <alignment vertical="center" wrapText="1"/>
    </xf>
    <xf numFmtId="0" fontId="38" fillId="0" borderId="72" xfId="0" applyFont="1" applyBorder="1" applyAlignment="1">
      <alignment vertical="center" wrapText="1"/>
    </xf>
    <xf numFmtId="0" fontId="38" fillId="20" borderId="0" xfId="0" applyFont="1" applyFill="1" applyAlignment="1">
      <alignment wrapText="1"/>
    </xf>
    <xf numFmtId="0" fontId="21" fillId="11" borderId="67" xfId="0" applyFont="1" applyFill="1" applyBorder="1" applyAlignment="1">
      <alignment horizontal="center" vertical="center"/>
    </xf>
    <xf numFmtId="0" fontId="21" fillId="11" borderId="68" xfId="0" applyFont="1" applyFill="1" applyBorder="1" applyAlignment="1">
      <alignment horizontal="center" vertical="center"/>
    </xf>
    <xf numFmtId="0" fontId="38" fillId="0" borderId="70" xfId="0" applyFont="1" applyBorder="1" applyAlignment="1">
      <alignment vertical="center"/>
    </xf>
    <xf numFmtId="0" fontId="38" fillId="0" borderId="71" xfId="0" applyFont="1" applyBorder="1" applyAlignment="1">
      <alignment vertical="center"/>
    </xf>
    <xf numFmtId="0" fontId="38" fillId="0" borderId="64" xfId="0" applyFont="1" applyBorder="1" applyAlignment="1">
      <alignment vertical="center"/>
    </xf>
    <xf numFmtId="0" fontId="38" fillId="0" borderId="72" xfId="0" applyFont="1" applyBorder="1" applyAlignment="1">
      <alignment vertical="center"/>
    </xf>
    <xf numFmtId="0" fontId="38" fillId="0" borderId="73" xfId="0" applyFont="1" applyBorder="1" applyAlignment="1">
      <alignment vertical="center"/>
    </xf>
    <xf numFmtId="0" fontId="38" fillId="0" borderId="0" xfId="0" applyFont="1" applyAlignment="1">
      <alignment vertical="center"/>
    </xf>
    <xf numFmtId="0" fontId="38" fillId="0" borderId="63" xfId="0" applyFont="1" applyFill="1" applyBorder="1" applyAlignment="1">
      <alignment vertical="center" wrapText="1"/>
    </xf>
    <xf numFmtId="0" fontId="38" fillId="12" borderId="63" xfId="0" applyFont="1" applyFill="1" applyBorder="1" applyAlignment="1">
      <alignment vertical="center"/>
    </xf>
    <xf numFmtId="49" fontId="108" fillId="0" borderId="63" xfId="13" applyNumberFormat="1" applyFont="1" applyFill="1" applyBorder="1" applyAlignment="1">
      <alignment horizontal="center" vertical="center" wrapText="1"/>
    </xf>
    <xf numFmtId="0" fontId="110" fillId="0" borderId="0" xfId="0" applyFont="1" applyFill="1" applyAlignment="1">
      <alignment vertical="center"/>
    </xf>
    <xf numFmtId="49" fontId="108" fillId="0" borderId="66" xfId="13" applyNumberFormat="1" applyFont="1" applyFill="1" applyBorder="1" applyAlignment="1">
      <alignment horizontal="center" vertical="center" wrapText="1"/>
    </xf>
    <xf numFmtId="49" fontId="111" fillId="8" borderId="38" xfId="0" applyNumberFormat="1" applyFont="1" applyFill="1" applyBorder="1" applyAlignment="1">
      <alignment vertical="center"/>
    </xf>
    <xf numFmtId="176" fontId="111" fillId="8" borderId="37" xfId="0" applyNumberFormat="1" applyFont="1" applyFill="1" applyBorder="1" applyAlignment="1">
      <alignment vertical="center" wrapText="1"/>
    </xf>
    <xf numFmtId="0" fontId="111" fillId="6" borderId="37" xfId="10" applyFont="1" applyFill="1" applyBorder="1" applyAlignment="1">
      <alignment horizontal="center" vertical="center" wrapText="1"/>
    </xf>
    <xf numFmtId="0" fontId="111" fillId="6" borderId="34" xfId="12" applyFont="1" applyFill="1" applyBorder="1" applyAlignment="1">
      <alignment vertical="center" wrapText="1"/>
    </xf>
    <xf numFmtId="0" fontId="111" fillId="6" borderId="37" xfId="10" applyFont="1" applyFill="1" applyBorder="1" applyAlignment="1">
      <alignment vertical="center" wrapText="1"/>
    </xf>
    <xf numFmtId="49" fontId="21" fillId="0" borderId="63" xfId="13" applyNumberFormat="1" applyFont="1" applyFill="1" applyBorder="1" applyAlignment="1">
      <alignment horizontal="center" vertical="center" wrapText="1"/>
    </xf>
    <xf numFmtId="0" fontId="38" fillId="0" borderId="63" xfId="13" applyFont="1" applyFill="1" applyBorder="1" applyAlignment="1" applyProtection="1">
      <alignment horizontal="center" vertical="center"/>
    </xf>
    <xf numFmtId="0" fontId="38" fillId="0" borderId="63" xfId="13" applyNumberFormat="1" applyFont="1" applyFill="1" applyBorder="1" applyAlignment="1" applyProtection="1">
      <alignment horizontal="center" vertical="center"/>
    </xf>
    <xf numFmtId="0" fontId="109" fillId="0" borderId="63" xfId="0" applyFont="1" applyBorder="1" applyAlignment="1">
      <alignment vertical="center"/>
    </xf>
    <xf numFmtId="0" fontId="109" fillId="0" borderId="63" xfId="0" applyFont="1" applyBorder="1" applyAlignment="1">
      <alignment vertical="center" wrapText="1"/>
    </xf>
    <xf numFmtId="0" fontId="38" fillId="0" borderId="87" xfId="0" applyFont="1" applyFill="1" applyBorder="1" applyAlignment="1">
      <alignment vertical="center"/>
    </xf>
    <xf numFmtId="0" fontId="38" fillId="0" borderId="87" xfId="0" applyFont="1" applyFill="1" applyBorder="1" applyAlignment="1">
      <alignment vertical="center" wrapText="1"/>
    </xf>
    <xf numFmtId="0" fontId="38" fillId="0" borderId="87" xfId="13" applyFont="1" applyFill="1" applyBorder="1" applyAlignment="1" applyProtection="1">
      <alignment horizontal="center" vertical="center"/>
    </xf>
    <xf numFmtId="0" fontId="38" fillId="0" borderId="87" xfId="13" applyNumberFormat="1" applyFont="1" applyFill="1" applyBorder="1" applyAlignment="1" applyProtection="1">
      <alignment horizontal="center" vertical="center"/>
    </xf>
    <xf numFmtId="0" fontId="38" fillId="0" borderId="88" xfId="0" applyFont="1" applyFill="1" applyBorder="1" applyAlignment="1">
      <alignment vertical="center" wrapText="1"/>
    </xf>
    <xf numFmtId="0" fontId="38" fillId="0" borderId="89" xfId="0" applyFont="1" applyFill="1" applyBorder="1" applyAlignment="1">
      <alignment vertical="center"/>
    </xf>
    <xf numFmtId="0" fontId="110" fillId="0" borderId="0" xfId="0" applyFont="1" applyAlignment="1">
      <alignment vertical="center"/>
    </xf>
    <xf numFmtId="0" fontId="109" fillId="0" borderId="66" xfId="0" applyFont="1" applyBorder="1" applyAlignment="1">
      <alignment vertical="center"/>
    </xf>
    <xf numFmtId="0" fontId="109" fillId="0" borderId="66" xfId="0" applyFont="1" applyBorder="1" applyAlignment="1">
      <alignment vertical="center" wrapText="1"/>
    </xf>
    <xf numFmtId="0" fontId="112" fillId="0" borderId="63" xfId="0" applyFont="1" applyBorder="1" applyAlignment="1">
      <alignment vertical="center" wrapText="1"/>
    </xf>
    <xf numFmtId="0" fontId="112" fillId="0" borderId="63" xfId="0" applyFont="1" applyFill="1" applyBorder="1" applyAlignment="1">
      <alignment vertical="center" wrapText="1"/>
    </xf>
    <xf numFmtId="0" fontId="112" fillId="0" borderId="87" xfId="0" applyFont="1" applyFill="1" applyBorder="1" applyAlignment="1">
      <alignment vertical="center" wrapText="1"/>
    </xf>
    <xf numFmtId="49" fontId="113" fillId="0" borderId="0" xfId="0" applyNumberFormat="1" applyFont="1" applyAlignment="1">
      <alignment vertical="center"/>
    </xf>
    <xf numFmtId="0" fontId="113" fillId="0" borderId="0" xfId="0" applyFont="1" applyAlignment="1">
      <alignment vertical="center"/>
    </xf>
    <xf numFmtId="0" fontId="41" fillId="9" borderId="20" xfId="13" applyFont="1" applyFill="1" applyBorder="1"/>
    <xf numFmtId="0" fontId="41" fillId="9" borderId="1" xfId="13" applyFont="1" applyFill="1" applyBorder="1"/>
    <xf numFmtId="0" fontId="41" fillId="9" borderId="17" xfId="13" applyFont="1" applyFill="1" applyBorder="1"/>
    <xf numFmtId="0" fontId="41" fillId="0" borderId="20" xfId="13" applyFont="1" applyBorder="1"/>
    <xf numFmtId="0" fontId="41" fillId="0" borderId="1" xfId="13" applyFont="1" applyBorder="1"/>
    <xf numFmtId="0" fontId="41" fillId="0" borderId="17" xfId="13" applyFont="1" applyBorder="1"/>
    <xf numFmtId="0" fontId="41" fillId="0" borderId="0" xfId="13" applyFont="1"/>
    <xf numFmtId="0" fontId="41" fillId="9" borderId="5" xfId="13" applyFont="1" applyFill="1" applyBorder="1"/>
    <xf numFmtId="0" fontId="41" fillId="9" borderId="3" xfId="13" applyFont="1" applyFill="1" applyBorder="1"/>
    <xf numFmtId="0" fontId="41" fillId="9" borderId="6" xfId="13" applyFont="1" applyFill="1" applyBorder="1"/>
    <xf numFmtId="0" fontId="41" fillId="0" borderId="5" xfId="13" applyFont="1" applyBorder="1"/>
    <xf numFmtId="0" fontId="41" fillId="0" borderId="3" xfId="13" applyFont="1" applyBorder="1"/>
    <xf numFmtId="0" fontId="41" fillId="0" borderId="6" xfId="13" applyFont="1" applyBorder="1"/>
    <xf numFmtId="0" fontId="41" fillId="9" borderId="86" xfId="13" applyFont="1" applyFill="1" applyBorder="1"/>
    <xf numFmtId="0" fontId="41" fillId="9" borderId="0" xfId="13" applyFont="1" applyFill="1"/>
    <xf numFmtId="0" fontId="41" fillId="9" borderId="90" xfId="13" applyFont="1" applyFill="1" applyBorder="1"/>
    <xf numFmtId="0" fontId="41" fillId="0" borderId="86" xfId="13" applyFont="1" applyBorder="1"/>
    <xf numFmtId="0" fontId="41" fillId="0" borderId="90" xfId="13" applyFont="1" applyBorder="1"/>
    <xf numFmtId="0" fontId="41" fillId="9" borderId="23" xfId="13" applyFont="1" applyFill="1" applyBorder="1"/>
    <xf numFmtId="0" fontId="41" fillId="9" borderId="2" xfId="13" applyFont="1" applyFill="1" applyBorder="1"/>
    <xf numFmtId="0" fontId="41" fillId="9" borderId="4" xfId="13" applyFont="1" applyFill="1" applyBorder="1"/>
    <xf numFmtId="0" fontId="41" fillId="0" borderId="23" xfId="13" applyFont="1" applyBorder="1"/>
    <xf numFmtId="0" fontId="41" fillId="0" borderId="2" xfId="13" applyFont="1" applyBorder="1"/>
    <xf numFmtId="0" fontId="41" fillId="0" borderId="4" xfId="13" applyFont="1" applyBorder="1"/>
    <xf numFmtId="0" fontId="41" fillId="9" borderId="1" xfId="13" applyFont="1" applyFill="1" applyBorder="1" applyAlignment="1">
      <alignment horizontal="center" vertical="center"/>
    </xf>
    <xf numFmtId="0" fontId="45" fillId="0" borderId="5" xfId="4" applyFont="1" applyBorder="1" applyAlignment="1"/>
    <xf numFmtId="0" fontId="61" fillId="0" borderId="3" xfId="4" applyFont="1" applyBorder="1" applyAlignment="1">
      <alignment vertical="top"/>
    </xf>
    <xf numFmtId="0" fontId="45" fillId="0" borderId="3" xfId="4" applyFont="1" applyBorder="1" applyAlignment="1"/>
    <xf numFmtId="0" fontId="45" fillId="0" borderId="0" xfId="4" applyFont="1" applyBorder="1" applyAlignment="1"/>
    <xf numFmtId="0" fontId="45" fillId="0" borderId="0" xfId="4" applyFont="1" applyAlignment="1"/>
    <xf numFmtId="0" fontId="45" fillId="0" borderId="90" xfId="4" applyFont="1" applyBorder="1" applyAlignment="1"/>
    <xf numFmtId="0" fontId="65" fillId="0" borderId="86" xfId="4" applyFont="1" applyBorder="1" applyAlignment="1"/>
    <xf numFmtId="0" fontId="78" fillId="0" borderId="0" xfId="4" applyFont="1" applyBorder="1" applyAlignment="1">
      <alignment vertical="top"/>
    </xf>
    <xf numFmtId="0" fontId="114" fillId="0" borderId="86" xfId="4" applyFont="1" applyFill="1" applyBorder="1" applyAlignment="1"/>
    <xf numFmtId="0" fontId="114" fillId="0" borderId="0" xfId="4" applyFont="1" applyFill="1" applyBorder="1" applyAlignment="1">
      <alignment vertical="top"/>
    </xf>
    <xf numFmtId="0" fontId="114" fillId="0" borderId="0" xfId="4" applyFont="1" applyFill="1" applyBorder="1" applyAlignment="1"/>
    <xf numFmtId="0" fontId="115" fillId="0" borderId="86" xfId="4" applyFont="1" applyFill="1" applyBorder="1" applyAlignment="1"/>
    <xf numFmtId="0" fontId="45" fillId="0" borderId="86" xfId="4" applyFont="1" applyBorder="1" applyAlignment="1">
      <alignment vertical="top"/>
    </xf>
    <xf numFmtId="0" fontId="65" fillId="0" borderId="0" xfId="4" applyFont="1" applyBorder="1" applyAlignment="1">
      <alignment vertical="top"/>
    </xf>
    <xf numFmtId="0" fontId="65" fillId="0" borderId="86" xfId="4" applyFont="1" applyBorder="1" applyAlignment="1">
      <alignment vertical="top"/>
    </xf>
    <xf numFmtId="0" fontId="45" fillId="0" borderId="86" xfId="4" applyFont="1" applyBorder="1" applyAlignment="1"/>
    <xf numFmtId="0" fontId="65" fillId="0" borderId="0" xfId="4" applyFont="1" applyAlignment="1"/>
    <xf numFmtId="0" fontId="45" fillId="0" borderId="86" xfId="4" applyFont="1" applyFill="1" applyBorder="1" applyAlignment="1">
      <alignment vertical="top"/>
    </xf>
    <xf numFmtId="0" fontId="45" fillId="0" borderId="0" xfId="4" applyFont="1" applyFill="1" applyBorder="1" applyAlignment="1">
      <alignment vertical="top"/>
    </xf>
    <xf numFmtId="0" fontId="61" fillId="0" borderId="0" xfId="4" applyFont="1" applyBorder="1" applyAlignment="1">
      <alignment vertical="top"/>
    </xf>
    <xf numFmtId="0" fontId="49" fillId="0" borderId="0" xfId="4" applyFont="1" applyBorder="1" applyAlignment="1">
      <alignment vertical="top"/>
    </xf>
    <xf numFmtId="0" fontId="78" fillId="21" borderId="20" xfId="4" applyFont="1" applyFill="1" applyBorder="1" applyAlignment="1">
      <alignment vertical="top"/>
    </xf>
    <xf numFmtId="0" fontId="78" fillId="21" borderId="1" xfId="4" applyFont="1" applyFill="1" applyBorder="1" applyAlignment="1">
      <alignment vertical="top"/>
    </xf>
    <xf numFmtId="0" fontId="45" fillId="21" borderId="1" xfId="4" applyFont="1" applyFill="1" applyBorder="1" applyAlignment="1"/>
    <xf numFmtId="0" fontId="45" fillId="21" borderId="17" xfId="4" applyFont="1" applyFill="1" applyBorder="1" applyAlignment="1"/>
    <xf numFmtId="0" fontId="78" fillId="0" borderId="20" xfId="4" applyFont="1" applyBorder="1" applyAlignment="1">
      <alignment vertical="top"/>
    </xf>
    <xf numFmtId="0" fontId="78" fillId="0" borderId="1" xfId="4" applyFont="1" applyBorder="1" applyAlignment="1">
      <alignment vertical="top"/>
    </xf>
    <xf numFmtId="0" fontId="45" fillId="0" borderId="1" xfId="4" applyFont="1" applyBorder="1" applyAlignment="1"/>
    <xf numFmtId="0" fontId="78" fillId="0" borderId="17" xfId="4" applyFont="1" applyBorder="1" applyAlignment="1">
      <alignment vertical="top"/>
    </xf>
    <xf numFmtId="0" fontId="78" fillId="0" borderId="23" xfId="4" applyFont="1" applyBorder="1" applyAlignment="1">
      <alignment vertical="top"/>
    </xf>
    <xf numFmtId="0" fontId="78" fillId="0" borderId="2" xfId="4" applyFont="1" applyBorder="1" applyAlignment="1">
      <alignment vertical="top"/>
    </xf>
    <xf numFmtId="0" fontId="78" fillId="0" borderId="4" xfId="4" applyFont="1" applyBorder="1" applyAlignment="1">
      <alignment vertical="top"/>
    </xf>
    <xf numFmtId="0" fontId="21" fillId="0" borderId="0" xfId="4" applyFont="1" applyBorder="1" applyAlignment="1">
      <alignment vertical="top"/>
    </xf>
    <xf numFmtId="0" fontId="78" fillId="0" borderId="86" xfId="4" applyFont="1" applyBorder="1" applyAlignment="1">
      <alignment vertical="top"/>
    </xf>
    <xf numFmtId="0" fontId="78" fillId="0" borderId="90" xfId="4" applyFont="1" applyBorder="1" applyAlignment="1">
      <alignment vertical="top"/>
    </xf>
    <xf numFmtId="0" fontId="45" fillId="0" borderId="2" xfId="4" applyFont="1" applyBorder="1" applyAlignment="1"/>
    <xf numFmtId="0" fontId="45" fillId="0" borderId="4" xfId="4" applyFont="1" applyBorder="1" applyAlignment="1"/>
    <xf numFmtId="0" fontId="45" fillId="0" borderId="86" xfId="4" applyFont="1" applyFill="1" applyBorder="1" applyAlignment="1"/>
    <xf numFmtId="0" fontId="45" fillId="0" borderId="23" xfId="4" applyFont="1" applyBorder="1" applyAlignment="1"/>
    <xf numFmtId="0" fontId="61" fillId="0" borderId="2" xfId="4" applyFont="1" applyBorder="1" applyAlignment="1">
      <alignment vertical="top"/>
    </xf>
    <xf numFmtId="0" fontId="60" fillId="0" borderId="2" xfId="4" applyFont="1" applyBorder="1" applyAlignment="1"/>
    <xf numFmtId="0" fontId="41" fillId="0" borderId="0" xfId="13" applyFont="1" applyAlignment="1">
      <alignment horizontal="center"/>
    </xf>
    <xf numFmtId="0" fontId="2" fillId="9" borderId="1" xfId="13" applyFill="1" applyBorder="1" applyAlignment="1">
      <alignment vertical="center"/>
    </xf>
    <xf numFmtId="0" fontId="2" fillId="9" borderId="1" xfId="13" applyFill="1" applyBorder="1" applyAlignment="1">
      <alignment horizontal="center" vertical="center"/>
    </xf>
    <xf numFmtId="0" fontId="45" fillId="0" borderId="5" xfId="0" applyFont="1" applyBorder="1"/>
    <xf numFmtId="0" fontId="0" fillId="0" borderId="3" xfId="0" applyBorder="1" applyAlignment="1">
      <alignment vertical="top"/>
    </xf>
    <xf numFmtId="0" fontId="45" fillId="0" borderId="3" xfId="0" applyFont="1" applyBorder="1"/>
    <xf numFmtId="0" fontId="45" fillId="0" borderId="0" xfId="0" applyFont="1"/>
    <xf numFmtId="0" fontId="45" fillId="0" borderId="90" xfId="0" applyFont="1" applyBorder="1"/>
    <xf numFmtId="0" fontId="116" fillId="0" borderId="86" xfId="0" applyFont="1" applyBorder="1"/>
    <xf numFmtId="0" fontId="114" fillId="0" borderId="0" xfId="0" applyFont="1" applyAlignment="1">
      <alignment vertical="top"/>
    </xf>
    <xf numFmtId="0" fontId="114" fillId="0" borderId="0" xfId="0" applyFont="1"/>
    <xf numFmtId="0" fontId="114" fillId="0" borderId="86" xfId="0" applyFont="1" applyBorder="1"/>
    <xf numFmtId="0" fontId="115" fillId="0" borderId="0" xfId="0" applyFont="1" applyAlignment="1">
      <alignment vertical="top"/>
    </xf>
    <xf numFmtId="0" fontId="114" fillId="0" borderId="86" xfId="0" applyFont="1" applyBorder="1" applyAlignment="1">
      <alignment vertical="top"/>
    </xf>
    <xf numFmtId="0" fontId="115" fillId="0" borderId="0" xfId="0" applyFont="1"/>
    <xf numFmtId="0" fontId="0" fillId="0" borderId="86" xfId="0" applyBorder="1" applyAlignment="1">
      <alignment vertical="top"/>
    </xf>
    <xf numFmtId="0" fontId="0" fillId="0" borderId="0" xfId="0" applyAlignment="1">
      <alignment vertical="top"/>
    </xf>
    <xf numFmtId="0" fontId="0" fillId="0" borderId="90" xfId="0" applyBorder="1"/>
    <xf numFmtId="0" fontId="114" fillId="0" borderId="0" xfId="3" applyFont="1" applyAlignment="1">
      <alignment vertical="top"/>
    </xf>
    <xf numFmtId="0" fontId="0" fillId="0" borderId="0" xfId="3" applyFont="1" applyAlignment="1">
      <alignment vertical="top"/>
    </xf>
    <xf numFmtId="0" fontId="45" fillId="0" borderId="86" xfId="0" applyFont="1" applyBorder="1"/>
    <xf numFmtId="0" fontId="65" fillId="0" borderId="0" xfId="0" applyFont="1"/>
    <xf numFmtId="0" fontId="45" fillId="0" borderId="86" xfId="0" applyFont="1" applyBorder="1" applyAlignment="1">
      <alignment vertical="top"/>
    </xf>
    <xf numFmtId="0" fontId="66" fillId="22" borderId="20" xfId="0" applyFont="1" applyFill="1" applyBorder="1" applyAlignment="1">
      <alignment vertical="center"/>
    </xf>
    <xf numFmtId="0" fontId="66" fillId="22" borderId="1" xfId="0" applyFont="1" applyFill="1" applyBorder="1" applyAlignment="1">
      <alignment vertical="center"/>
    </xf>
    <xf numFmtId="0" fontId="66" fillId="22" borderId="17" xfId="0" applyFont="1" applyFill="1" applyBorder="1" applyAlignment="1">
      <alignment vertical="center"/>
    </xf>
    <xf numFmtId="0" fontId="66" fillId="0" borderId="0" xfId="0" applyFont="1" applyAlignment="1">
      <alignment vertical="center"/>
    </xf>
    <xf numFmtId="0" fontId="66" fillId="0" borderId="5" xfId="0" applyFont="1" applyBorder="1" applyAlignment="1">
      <alignment vertical="top"/>
    </xf>
    <xf numFmtId="0" fontId="66" fillId="0" borderId="3" xfId="0" applyFont="1" applyBorder="1" applyAlignment="1">
      <alignment vertical="top"/>
    </xf>
    <xf numFmtId="0" fontId="66" fillId="0" borderId="6" xfId="0" applyFont="1" applyBorder="1" applyAlignment="1">
      <alignment vertical="top"/>
    </xf>
    <xf numFmtId="0" fontId="66" fillId="0" borderId="0" xfId="0" applyFont="1" applyAlignment="1">
      <alignment vertical="top"/>
    </xf>
    <xf numFmtId="0" fontId="66" fillId="0" borderId="23" xfId="0" applyFont="1" applyBorder="1" applyAlignment="1">
      <alignment vertical="top"/>
    </xf>
    <xf numFmtId="0" fontId="66" fillId="0" borderId="2" xfId="0" applyFont="1" applyBorder="1" applyAlignment="1">
      <alignment vertical="top"/>
    </xf>
    <xf numFmtId="0" fontId="66" fillId="0" borderId="4" xfId="0" applyFont="1" applyBorder="1" applyAlignment="1">
      <alignment vertical="top"/>
    </xf>
    <xf numFmtId="0" fontId="66" fillId="0" borderId="86" xfId="0" applyFont="1" applyBorder="1" applyAlignment="1">
      <alignment vertical="top"/>
    </xf>
    <xf numFmtId="0" fontId="66" fillId="0" borderId="90" xfId="0" applyFont="1" applyBorder="1" applyAlignment="1">
      <alignment vertical="top"/>
    </xf>
    <xf numFmtId="0" fontId="0" fillId="0" borderId="20" xfId="0" applyBorder="1" applyAlignment="1">
      <alignment vertical="center"/>
    </xf>
    <xf numFmtId="0" fontId="0" fillId="0" borderId="1" xfId="0" applyBorder="1" applyAlignment="1">
      <alignment vertical="center"/>
    </xf>
    <xf numFmtId="0" fontId="0" fillId="0" borderId="17" xfId="0" applyBorder="1" applyAlignment="1">
      <alignment vertical="center"/>
    </xf>
    <xf numFmtId="0" fontId="45" fillId="0" borderId="20" xfId="0" applyFont="1" applyBorder="1" applyAlignment="1">
      <alignment vertical="center"/>
    </xf>
    <xf numFmtId="0" fontId="45" fillId="0" borderId="17" xfId="0" applyFont="1" applyBorder="1" applyAlignment="1">
      <alignment vertical="center"/>
    </xf>
    <xf numFmtId="0" fontId="0" fillId="0" borderId="1" xfId="0" quotePrefix="1" applyBorder="1" applyAlignment="1">
      <alignment vertical="center"/>
    </xf>
    <xf numFmtId="0" fontId="66" fillId="0" borderId="20" xfId="0" applyFont="1" applyBorder="1" applyAlignment="1">
      <alignment vertical="top"/>
    </xf>
    <xf numFmtId="0" fontId="66" fillId="0" borderId="1" xfId="0" applyFont="1" applyBorder="1" applyAlignment="1">
      <alignment vertical="top"/>
    </xf>
    <xf numFmtId="0" fontId="66" fillId="0" borderId="17" xfId="0" applyFont="1" applyBorder="1" applyAlignment="1">
      <alignment vertical="top"/>
    </xf>
    <xf numFmtId="0" fontId="68" fillId="0" borderId="0" xfId="0" applyFont="1" applyAlignment="1">
      <alignment vertical="top"/>
    </xf>
    <xf numFmtId="0" fontId="65" fillId="0" borderId="0" xfId="0" applyFont="1" applyAlignment="1">
      <alignment vertical="top"/>
    </xf>
    <xf numFmtId="0" fontId="117" fillId="0" borderId="0" xfId="0" applyFont="1" applyAlignment="1">
      <alignment horizontal="left" vertical="center"/>
    </xf>
    <xf numFmtId="0" fontId="118" fillId="0" borderId="0" xfId="0" applyFont="1" applyAlignment="1">
      <alignment vertical="center"/>
    </xf>
    <xf numFmtId="0" fontId="0" fillId="0" borderId="119" xfId="0" applyBorder="1" applyAlignment="1">
      <alignment vertical="top"/>
    </xf>
    <xf numFmtId="0" fontId="45" fillId="0" borderId="119" xfId="0" applyFont="1" applyBorder="1"/>
    <xf numFmtId="0" fontId="119" fillId="0" borderId="0" xfId="0" applyFont="1" applyAlignment="1">
      <alignment vertical="top"/>
    </xf>
    <xf numFmtId="0" fontId="119" fillId="0" borderId="0" xfId="0" applyFont="1"/>
    <xf numFmtId="0" fontId="120" fillId="0" borderId="0" xfId="0" applyFont="1" applyAlignment="1">
      <alignment vertical="center"/>
    </xf>
    <xf numFmtId="0" fontId="121" fillId="0" borderId="0" xfId="0" applyFont="1" applyAlignment="1">
      <alignment vertical="center"/>
    </xf>
    <xf numFmtId="0" fontId="38" fillId="0" borderId="73" xfId="0" applyFont="1" applyFill="1" applyBorder="1" applyAlignment="1">
      <alignment vertical="center" wrapText="1"/>
    </xf>
    <xf numFmtId="0" fontId="41" fillId="0" borderId="1" xfId="13" applyFont="1" applyBorder="1" applyAlignment="1">
      <alignment horizontal="center" vertical="top"/>
    </xf>
    <xf numFmtId="0" fontId="41" fillId="0" borderId="0" xfId="13" applyFont="1" applyAlignment="1">
      <alignment horizontal="center" vertical="top"/>
    </xf>
    <xf numFmtId="0" fontId="41" fillId="9" borderId="5" xfId="13" applyFont="1" applyFill="1" applyBorder="1" applyAlignment="1">
      <alignment horizontal="center" vertical="top"/>
    </xf>
    <xf numFmtId="0" fontId="41" fillId="9" borderId="5" xfId="13" applyFont="1" applyFill="1" applyBorder="1" applyAlignment="1">
      <alignment vertical="top"/>
    </xf>
    <xf numFmtId="0" fontId="2" fillId="9" borderId="3" xfId="13" applyFill="1" applyBorder="1" applyAlignment="1">
      <alignment vertical="top"/>
    </xf>
    <xf numFmtId="0" fontId="2" fillId="23" borderId="3" xfId="13" applyFill="1" applyBorder="1" applyAlignment="1">
      <alignment vertical="top"/>
    </xf>
    <xf numFmtId="0" fontId="2" fillId="9" borderId="5" xfId="13" applyFill="1" applyBorder="1" applyAlignment="1">
      <alignment horizontal="center" vertical="top"/>
    </xf>
    <xf numFmtId="0" fontId="2" fillId="9" borderId="5" xfId="13" applyFill="1" applyBorder="1" applyAlignment="1">
      <alignment horizontal="center" vertical="top" wrapText="1"/>
    </xf>
    <xf numFmtId="0" fontId="2" fillId="9" borderId="5" xfId="13" applyFill="1" applyBorder="1" applyAlignment="1">
      <alignment vertical="top"/>
    </xf>
    <xf numFmtId="0" fontId="2" fillId="9" borderId="6" xfId="13" applyFill="1" applyBorder="1" applyAlignment="1">
      <alignment vertical="top"/>
    </xf>
    <xf numFmtId="0" fontId="41" fillId="0" borderId="62" xfId="13" applyFont="1" applyBorder="1" applyAlignment="1">
      <alignment horizontal="center" vertical="top" wrapText="1"/>
    </xf>
    <xf numFmtId="0" fontId="41" fillId="0" borderId="62" xfId="13" applyFont="1" applyBorder="1" applyAlignment="1">
      <alignment vertical="top" wrapText="1"/>
    </xf>
    <xf numFmtId="0" fontId="41" fillId="0" borderId="63" xfId="13" applyFont="1" applyBorder="1" applyAlignment="1">
      <alignment horizontal="center" vertical="top" wrapText="1"/>
    </xf>
    <xf numFmtId="0" fontId="41" fillId="0" borderId="63" xfId="13" applyFont="1" applyBorder="1" applyAlignment="1">
      <alignment vertical="top" wrapText="1"/>
    </xf>
    <xf numFmtId="0" fontId="41" fillId="0" borderId="63" xfId="6" applyFont="1" applyBorder="1" applyAlignment="1">
      <alignment vertical="center" wrapText="1" readingOrder="1"/>
    </xf>
    <xf numFmtId="0" fontId="41" fillId="24" borderId="63" xfId="13" applyFont="1" applyFill="1" applyBorder="1" applyAlignment="1">
      <alignment vertical="top" wrapText="1"/>
    </xf>
    <xf numFmtId="0" fontId="41" fillId="0" borderId="63" xfId="13" applyFont="1" applyBorder="1" applyAlignment="1">
      <alignment horizontal="right" vertical="top" wrapText="1"/>
    </xf>
    <xf numFmtId="0" fontId="41" fillId="0" borderId="79" xfId="13" applyFont="1" applyBorder="1"/>
    <xf numFmtId="0" fontId="41" fillId="0" borderId="80" xfId="13" applyFont="1" applyBorder="1"/>
    <xf numFmtId="0" fontId="41" fillId="0" borderId="66" xfId="13" applyFont="1" applyBorder="1" applyAlignment="1">
      <alignment horizontal="center" vertical="top" wrapText="1"/>
    </xf>
    <xf numFmtId="0" fontId="41" fillId="0" borderId="63" xfId="5" applyFont="1" applyBorder="1" applyAlignment="1">
      <alignment vertical="center" wrapText="1" readingOrder="1"/>
    </xf>
    <xf numFmtId="0" fontId="41" fillId="0" borderId="86" xfId="13" applyFont="1" applyBorder="1" applyAlignment="1">
      <alignment horizontal="center" vertical="top" wrapText="1"/>
    </xf>
    <xf numFmtId="0" fontId="41" fillId="0" borderId="86" xfId="13" applyFont="1" applyBorder="1" applyAlignment="1">
      <alignment vertical="top" wrapText="1"/>
    </xf>
    <xf numFmtId="0" fontId="41" fillId="24" borderId="63" xfId="13" applyFont="1" applyFill="1" applyBorder="1" applyAlignment="1">
      <alignment horizontal="center" vertical="top" wrapText="1"/>
    </xf>
    <xf numFmtId="0" fontId="41" fillId="24" borderId="63" xfId="13" applyFont="1" applyFill="1" applyBorder="1" applyAlignment="1">
      <alignment horizontal="right" vertical="top" wrapText="1"/>
    </xf>
    <xf numFmtId="0" fontId="41" fillId="24" borderId="69" xfId="13" applyFont="1" applyFill="1" applyBorder="1" applyAlignment="1">
      <alignment vertical="top" wrapText="1"/>
    </xf>
    <xf numFmtId="0" fontId="41" fillId="0" borderId="63" xfId="5" applyFont="1" applyBorder="1" applyAlignment="1">
      <alignment vertical="top" wrapText="1" readingOrder="1"/>
    </xf>
    <xf numFmtId="0" fontId="41" fillId="24" borderId="63" xfId="6" applyFont="1" applyFill="1" applyBorder="1" applyAlignment="1">
      <alignment vertical="top" wrapText="1" readingOrder="1"/>
    </xf>
    <xf numFmtId="0" fontId="41" fillId="24" borderId="63" xfId="5" applyFont="1" applyFill="1" applyBorder="1" applyAlignment="1">
      <alignment horizontal="right" vertical="top" wrapText="1"/>
    </xf>
    <xf numFmtId="0" fontId="41" fillId="0" borderId="63" xfId="5" applyFont="1" applyBorder="1" applyAlignment="1">
      <alignment horizontal="right" vertical="top" wrapText="1"/>
    </xf>
    <xf numFmtId="0" fontId="41" fillId="24" borderId="63" xfId="6" applyFont="1" applyFill="1" applyBorder="1" applyAlignment="1">
      <alignment horizontal="right" vertical="top" wrapText="1"/>
    </xf>
    <xf numFmtId="0" fontId="41" fillId="0" borderId="87" xfId="13" applyFont="1" applyBorder="1" applyAlignment="1">
      <alignment vertical="top" wrapText="1"/>
    </xf>
    <xf numFmtId="0" fontId="41" fillId="0" borderId="87" xfId="13" applyFont="1" applyBorder="1" applyAlignment="1">
      <alignment horizontal="center" vertical="top" wrapText="1"/>
    </xf>
    <xf numFmtId="0" fontId="41" fillId="0" borderId="87" xfId="5" applyFont="1" applyBorder="1" applyAlignment="1">
      <alignment vertical="top" wrapText="1" readingOrder="1"/>
    </xf>
    <xf numFmtId="0" fontId="41" fillId="0" borderId="63" xfId="13" applyFont="1" applyBorder="1"/>
    <xf numFmtId="0" fontId="41" fillId="0" borderId="63" xfId="13" applyFont="1" applyBorder="1" applyAlignment="1">
      <alignment horizontal="left" vertical="center"/>
    </xf>
    <xf numFmtId="0" fontId="41" fillId="0" borderId="63" xfId="13" applyFont="1" applyBorder="1" applyAlignment="1">
      <alignment horizontal="right"/>
    </xf>
    <xf numFmtId="0" fontId="41" fillId="0" borderId="63" xfId="13" applyFont="1" applyBorder="1" applyAlignment="1">
      <alignment horizontal="center"/>
    </xf>
    <xf numFmtId="0" fontId="41" fillId="0" borderId="63" xfId="13" applyFont="1" applyBorder="1" applyAlignment="1">
      <alignment horizontal="center" vertical="top"/>
    </xf>
    <xf numFmtId="0" fontId="41" fillId="0" borderId="69" xfId="13" applyFont="1" applyBorder="1" applyAlignment="1">
      <alignment horizontal="center" vertical="top" wrapText="1"/>
    </xf>
    <xf numFmtId="0" fontId="41" fillId="0" borderId="69" xfId="5" applyFont="1" applyBorder="1" applyAlignment="1">
      <alignment vertical="top" wrapText="1" readingOrder="1"/>
    </xf>
    <xf numFmtId="0" fontId="41" fillId="0" borderId="69" xfId="5" applyFont="1" applyBorder="1" applyAlignment="1">
      <alignment horizontal="right" vertical="top" wrapText="1"/>
    </xf>
    <xf numFmtId="0" fontId="41" fillId="24" borderId="63" xfId="5" applyFont="1" applyFill="1" applyBorder="1" applyAlignment="1">
      <alignment vertical="top" wrapText="1" readingOrder="1"/>
    </xf>
    <xf numFmtId="0" fontId="41" fillId="24" borderId="63" xfId="13" applyFont="1" applyFill="1" applyBorder="1" applyAlignment="1">
      <alignment horizontal="left" vertical="top" wrapText="1"/>
    </xf>
    <xf numFmtId="0" fontId="41" fillId="0" borderId="66" xfId="5" applyFont="1" applyBorder="1" applyAlignment="1">
      <alignment horizontal="right" vertical="top" wrapText="1"/>
    </xf>
    <xf numFmtId="0" fontId="41" fillId="0" borderId="66" xfId="5" applyFont="1" applyBorder="1" applyAlignment="1">
      <alignment vertical="top" wrapText="1" readingOrder="1"/>
    </xf>
    <xf numFmtId="0" fontId="41" fillId="0" borderId="0" xfId="13" applyFont="1" applyAlignment="1">
      <alignment horizontal="left"/>
    </xf>
    <xf numFmtId="0" fontId="41" fillId="0" borderId="0" xfId="13" applyFont="1" applyAlignment="1">
      <alignment horizontal="right"/>
    </xf>
    <xf numFmtId="0" fontId="100" fillId="0" borderId="0" xfId="0" applyFont="1"/>
    <xf numFmtId="0" fontId="41" fillId="24" borderId="0" xfId="13" applyFont="1" applyFill="1" applyAlignment="1">
      <alignment horizontal="left"/>
    </xf>
    <xf numFmtId="0" fontId="41" fillId="24" borderId="0" xfId="13" applyFont="1" applyFill="1"/>
    <xf numFmtId="0" fontId="41" fillId="24" borderId="0" xfId="13" applyFont="1" applyFill="1" applyAlignment="1">
      <alignment horizontal="center"/>
    </xf>
    <xf numFmtId="0" fontId="41" fillId="24" borderId="0" xfId="13" applyFont="1" applyFill="1" applyAlignment="1">
      <alignment horizontal="right"/>
    </xf>
    <xf numFmtId="0" fontId="41" fillId="24" borderId="0" xfId="13" applyFont="1" applyFill="1" applyAlignment="1">
      <alignment horizontal="center" vertical="top"/>
    </xf>
    <xf numFmtId="49" fontId="122" fillId="0" borderId="63" xfId="13" applyNumberFormat="1" applyFont="1" applyFill="1" applyBorder="1" applyAlignment="1">
      <alignment horizontal="center" vertical="center" wrapText="1"/>
    </xf>
    <xf numFmtId="0" fontId="123" fillId="0" borderId="0" xfId="0" applyFont="1" applyAlignment="1">
      <alignment vertical="center"/>
    </xf>
    <xf numFmtId="0" fontId="124" fillId="0" borderId="0" xfId="0" applyFont="1" applyAlignment="1">
      <alignment vertical="center"/>
    </xf>
    <xf numFmtId="0" fontId="125" fillId="0" borderId="0" xfId="0" applyFont="1" applyAlignment="1">
      <alignment vertical="center"/>
    </xf>
    <xf numFmtId="0" fontId="126" fillId="0" borderId="0" xfId="0" applyFont="1" applyAlignment="1">
      <alignment vertical="center"/>
    </xf>
    <xf numFmtId="0" fontId="123" fillId="0" borderId="5" xfId="0" applyFont="1" applyBorder="1" applyAlignment="1">
      <alignment vertical="center"/>
    </xf>
    <xf numFmtId="0" fontId="123" fillId="0" borderId="3" xfId="0" applyFont="1" applyBorder="1" applyAlignment="1">
      <alignment vertical="center"/>
    </xf>
    <xf numFmtId="0" fontId="123" fillId="0" borderId="6" xfId="0" applyFont="1" applyBorder="1" applyAlignment="1">
      <alignment vertical="center"/>
    </xf>
    <xf numFmtId="0" fontId="127" fillId="0" borderId="0" xfId="0" applyFont="1" applyAlignment="1">
      <alignment vertical="center"/>
    </xf>
    <xf numFmtId="0" fontId="123" fillId="0" borderId="86" xfId="0" applyFont="1" applyBorder="1" applyAlignment="1">
      <alignment vertical="center"/>
    </xf>
    <xf numFmtId="0" fontId="128" fillId="0" borderId="0" xfId="0" applyFont="1" applyAlignment="1">
      <alignment vertical="center"/>
    </xf>
    <xf numFmtId="0" fontId="123" fillId="0" borderId="90" xfId="0" applyFont="1" applyBorder="1" applyAlignment="1">
      <alignment vertical="center"/>
    </xf>
    <xf numFmtId="0" fontId="123" fillId="0" borderId="23" xfId="0" applyFont="1" applyBorder="1" applyAlignment="1">
      <alignment vertical="center"/>
    </xf>
    <xf numFmtId="0" fontId="123" fillId="0" borderId="2" xfId="0" applyFont="1" applyBorder="1" applyAlignment="1">
      <alignment vertical="center"/>
    </xf>
    <xf numFmtId="0" fontId="123" fillId="0" borderId="4" xfId="0" applyFont="1" applyBorder="1" applyAlignment="1">
      <alignment vertical="center"/>
    </xf>
    <xf numFmtId="0" fontId="123" fillId="25" borderId="20" xfId="0" applyFont="1" applyFill="1" applyBorder="1" applyAlignment="1">
      <alignment vertical="center"/>
    </xf>
    <xf numFmtId="0" fontId="123" fillId="25" borderId="1" xfId="0" applyFont="1" applyFill="1" applyBorder="1" applyAlignment="1">
      <alignment vertical="center"/>
    </xf>
    <xf numFmtId="0" fontId="123" fillId="25" borderId="17" xfId="0" applyFont="1" applyFill="1" applyBorder="1" applyAlignment="1">
      <alignment vertical="center"/>
    </xf>
    <xf numFmtId="0" fontId="123" fillId="0" borderId="20" xfId="0" applyFont="1" applyBorder="1" applyAlignment="1">
      <alignment vertical="center"/>
    </xf>
    <xf numFmtId="0" fontId="123" fillId="0" borderId="1" xfId="0" applyFont="1" applyBorder="1" applyAlignment="1">
      <alignment vertical="center"/>
    </xf>
    <xf numFmtId="0" fontId="123" fillId="0" borderId="17" xfId="0" applyFont="1" applyBorder="1" applyAlignment="1">
      <alignment vertical="center"/>
    </xf>
    <xf numFmtId="0" fontId="123" fillId="0" borderId="20" xfId="0" quotePrefix="1" applyFont="1" applyBorder="1" applyAlignment="1">
      <alignment vertical="center"/>
    </xf>
    <xf numFmtId="0" fontId="126" fillId="0" borderId="86" xfId="0" applyFont="1" applyBorder="1" applyAlignment="1">
      <alignment vertical="center"/>
    </xf>
    <xf numFmtId="0" fontId="123" fillId="0" borderId="90" xfId="0" applyFont="1" applyBorder="1" applyAlignment="1">
      <alignment horizontal="right" vertical="center"/>
    </xf>
    <xf numFmtId="0" fontId="123" fillId="26" borderId="86" xfId="0" applyFont="1" applyFill="1" applyBorder="1" applyAlignment="1">
      <alignment vertical="center"/>
    </xf>
    <xf numFmtId="0" fontId="123" fillId="26" borderId="0" xfId="0" applyFont="1" applyFill="1" applyAlignment="1">
      <alignment vertical="center"/>
    </xf>
    <xf numFmtId="0" fontId="123" fillId="0" borderId="2" xfId="0" applyFont="1" applyBorder="1" applyAlignment="1">
      <alignment horizontal="right" vertical="center"/>
    </xf>
    <xf numFmtId="0" fontId="129" fillId="25" borderId="20" xfId="0" applyFont="1" applyFill="1" applyBorder="1" applyAlignment="1">
      <alignment vertical="center"/>
    </xf>
    <xf numFmtId="0" fontId="129" fillId="25" borderId="1" xfId="0" applyFont="1" applyFill="1" applyBorder="1" applyAlignment="1">
      <alignment vertical="center"/>
    </xf>
    <xf numFmtId="0" fontId="129" fillId="25" borderId="17" xfId="0" applyFont="1" applyFill="1" applyBorder="1" applyAlignment="1">
      <alignment vertical="center"/>
    </xf>
    <xf numFmtId="0" fontId="129" fillId="0" borderId="20" xfId="0" applyFont="1" applyBorder="1" applyAlignment="1">
      <alignment vertical="center"/>
    </xf>
    <xf numFmtId="0" fontId="129" fillId="0" borderId="1" xfId="0" applyFont="1" applyBorder="1" applyAlignment="1">
      <alignment vertical="center"/>
    </xf>
    <xf numFmtId="0" fontId="123" fillId="0" borderId="1" xfId="0" applyFont="1" applyBorder="1" applyAlignment="1">
      <alignment horizontal="right" vertical="center"/>
    </xf>
    <xf numFmtId="0" fontId="123" fillId="16" borderId="0" xfId="0" applyFont="1" applyFill="1" applyAlignment="1"/>
    <xf numFmtId="0" fontId="123" fillId="16" borderId="0" xfId="0" applyFont="1" applyFill="1" applyAlignment="1">
      <alignment vertical="center"/>
    </xf>
    <xf numFmtId="38" fontId="123" fillId="25" borderId="1" xfId="2" applyFont="1" applyFill="1" applyBorder="1" applyAlignment="1">
      <alignment vertical="center"/>
    </xf>
    <xf numFmtId="38" fontId="123" fillId="25" borderId="20" xfId="2" applyFont="1" applyFill="1" applyBorder="1" applyAlignment="1">
      <alignment vertical="center"/>
    </xf>
    <xf numFmtId="38" fontId="123" fillId="0" borderId="0" xfId="2" applyFont="1" applyAlignment="1">
      <alignment vertical="center"/>
    </xf>
    <xf numFmtId="0" fontId="123" fillId="25" borderId="5" xfId="0" applyFont="1" applyFill="1" applyBorder="1" applyAlignment="1">
      <alignment vertical="center"/>
    </xf>
    <xf numFmtId="0" fontId="123" fillId="25" borderId="3" xfId="0" applyFont="1" applyFill="1" applyBorder="1" applyAlignment="1">
      <alignment vertical="center"/>
    </xf>
    <xf numFmtId="0" fontId="123" fillId="25" borderId="86" xfId="0" applyFont="1" applyFill="1" applyBorder="1" applyAlignment="1">
      <alignment vertical="center"/>
    </xf>
    <xf numFmtId="0" fontId="123" fillId="25" borderId="0" xfId="0" applyFont="1" applyFill="1" applyAlignment="1">
      <alignment vertical="center"/>
    </xf>
    <xf numFmtId="0" fontId="123" fillId="25" borderId="23" xfId="0" applyFont="1" applyFill="1" applyBorder="1" applyAlignment="1">
      <alignment vertical="center"/>
    </xf>
    <xf numFmtId="0" fontId="123" fillId="25" borderId="2" xfId="0" applyFont="1" applyFill="1" applyBorder="1" applyAlignment="1">
      <alignment vertical="center"/>
    </xf>
    <xf numFmtId="49" fontId="130" fillId="0" borderId="63" xfId="13" applyNumberFormat="1" applyFont="1" applyFill="1" applyBorder="1" applyAlignment="1">
      <alignment horizontal="center" vertical="center" wrapText="1"/>
    </xf>
    <xf numFmtId="0" fontId="131" fillId="0" borderId="0" xfId="0" applyFont="1" applyAlignment="1">
      <alignment vertical="center"/>
    </xf>
    <xf numFmtId="49" fontId="123" fillId="0" borderId="0" xfId="0" applyNumberFormat="1" applyFont="1" applyAlignment="1">
      <alignment vertical="center"/>
    </xf>
    <xf numFmtId="49" fontId="0" fillId="0" borderId="0" xfId="0" applyNumberFormat="1"/>
    <xf numFmtId="49" fontId="131" fillId="0" borderId="0" xfId="0" applyNumberFormat="1" applyFont="1" applyAlignment="1">
      <alignment horizontal="right" vertical="center"/>
    </xf>
    <xf numFmtId="49" fontId="123" fillId="25" borderId="20" xfId="0" applyNumberFormat="1" applyFont="1" applyFill="1" applyBorder="1" applyAlignment="1">
      <alignment vertical="center"/>
    </xf>
    <xf numFmtId="49" fontId="123" fillId="25" borderId="1" xfId="0" applyNumberFormat="1" applyFont="1" applyFill="1" applyBorder="1" applyAlignment="1">
      <alignment vertical="center"/>
    </xf>
    <xf numFmtId="49" fontId="123" fillId="25" borderId="17" xfId="0" applyNumberFormat="1" applyFont="1" applyFill="1" applyBorder="1" applyAlignment="1">
      <alignment vertical="center"/>
    </xf>
    <xf numFmtId="49" fontId="131" fillId="25" borderId="17" xfId="0" applyNumberFormat="1" applyFont="1" applyFill="1" applyBorder="1" applyAlignment="1">
      <alignment horizontal="right" vertical="center"/>
    </xf>
    <xf numFmtId="49" fontId="123" fillId="25" borderId="1" xfId="2" applyNumberFormat="1" applyFont="1" applyFill="1" applyBorder="1" applyAlignment="1">
      <alignment vertical="center"/>
    </xf>
    <xf numFmtId="49" fontId="123" fillId="25" borderId="17" xfId="2" applyNumberFormat="1" applyFont="1" applyFill="1" applyBorder="1" applyAlignment="1">
      <alignment vertical="center"/>
    </xf>
    <xf numFmtId="49" fontId="123" fillId="25" borderId="20" xfId="2" applyNumberFormat="1" applyFont="1" applyFill="1" applyBorder="1" applyAlignment="1">
      <alignment vertical="center"/>
    </xf>
    <xf numFmtId="49" fontId="131" fillId="0" borderId="0" xfId="0" applyNumberFormat="1" applyFont="1" applyFill="1" applyBorder="1" applyAlignment="1">
      <alignment horizontal="right" vertical="center"/>
    </xf>
    <xf numFmtId="49" fontId="131" fillId="25" borderId="1" xfId="0" applyNumberFormat="1" applyFont="1" applyFill="1" applyBorder="1" applyAlignment="1">
      <alignment horizontal="right" vertical="center"/>
    </xf>
    <xf numFmtId="49" fontId="131" fillId="0" borderId="2" xfId="0" applyNumberFormat="1" applyFont="1" applyFill="1" applyBorder="1" applyAlignment="1">
      <alignment horizontal="right" vertical="center"/>
    </xf>
    <xf numFmtId="49" fontId="131" fillId="0" borderId="1" xfId="0" applyNumberFormat="1" applyFont="1" applyFill="1" applyBorder="1" applyAlignment="1">
      <alignment horizontal="right" vertical="center"/>
    </xf>
    <xf numFmtId="0" fontId="132" fillId="0" borderId="91" xfId="10" applyFont="1" applyFill="1" applyBorder="1" applyAlignment="1">
      <alignment vertical="center" wrapText="1"/>
    </xf>
    <xf numFmtId="0" fontId="132" fillId="0" borderId="39" xfId="10" applyFont="1" applyFill="1" applyBorder="1" applyAlignment="1">
      <alignment vertical="center" wrapText="1"/>
    </xf>
    <xf numFmtId="49" fontId="132" fillId="0" borderId="39" xfId="10" applyNumberFormat="1" applyFont="1" applyFill="1" applyBorder="1" applyAlignment="1">
      <alignment vertical="center" wrapText="1"/>
    </xf>
    <xf numFmtId="49" fontId="133" fillId="25" borderId="1" xfId="0" applyNumberFormat="1" applyFont="1" applyFill="1" applyBorder="1" applyAlignment="1">
      <alignment horizontal="right" vertical="center"/>
    </xf>
    <xf numFmtId="0" fontId="133" fillId="0" borderId="0" xfId="0" applyFont="1" applyAlignment="1">
      <alignment vertical="center"/>
    </xf>
    <xf numFmtId="49" fontId="133" fillId="0" borderId="0" xfId="0" applyNumberFormat="1" applyFont="1" applyAlignment="1">
      <alignment vertical="center"/>
    </xf>
    <xf numFmtId="49" fontId="133" fillId="0" borderId="17" xfId="0" applyNumberFormat="1" applyFont="1" applyFill="1" applyBorder="1" applyAlignment="1">
      <alignment horizontal="right" vertical="center"/>
    </xf>
    <xf numFmtId="0" fontId="134" fillId="0" borderId="0" xfId="0" applyFont="1" applyAlignment="1">
      <alignment vertical="center"/>
    </xf>
    <xf numFmtId="49" fontId="133" fillId="0" borderId="2" xfId="0" applyNumberFormat="1" applyFont="1" applyFill="1" applyBorder="1" applyAlignment="1">
      <alignment horizontal="right" vertical="center"/>
    </xf>
    <xf numFmtId="49" fontId="133" fillId="0" borderId="1" xfId="0" applyNumberFormat="1" applyFont="1" applyFill="1" applyBorder="1" applyAlignment="1">
      <alignment horizontal="right" vertical="center"/>
    </xf>
    <xf numFmtId="49" fontId="133" fillId="25" borderId="17" xfId="0" applyNumberFormat="1" applyFont="1" applyFill="1" applyBorder="1" applyAlignment="1">
      <alignment horizontal="right" vertical="center"/>
    </xf>
    <xf numFmtId="38" fontId="123" fillId="26" borderId="0" xfId="2" applyFont="1" applyFill="1" applyAlignment="1">
      <alignment vertical="center"/>
    </xf>
    <xf numFmtId="38" fontId="123" fillId="0" borderId="0" xfId="2" applyFont="1" applyFill="1" applyAlignment="1">
      <alignment vertical="center"/>
    </xf>
    <xf numFmtId="49" fontId="135" fillId="0" borderId="0" xfId="0" applyNumberFormat="1" applyFont="1"/>
    <xf numFmtId="49" fontId="140" fillId="8" borderId="38" xfId="0" applyNumberFormat="1" applyFont="1" applyFill="1" applyBorder="1" applyAlignment="1">
      <alignment vertical="center"/>
    </xf>
    <xf numFmtId="176" fontId="140" fillId="8" borderId="37" xfId="0" applyNumberFormat="1" applyFont="1" applyFill="1" applyBorder="1" applyAlignment="1">
      <alignment vertical="center" wrapText="1"/>
    </xf>
    <xf numFmtId="0" fontId="111" fillId="0" borderId="39" xfId="10" quotePrefix="1" applyFont="1" applyFill="1" applyBorder="1" applyAlignment="1">
      <alignment vertical="center" wrapText="1"/>
    </xf>
    <xf numFmtId="49" fontId="11" fillId="13" borderId="38" xfId="0" applyNumberFormat="1" applyFont="1" applyFill="1" applyBorder="1" applyAlignment="1">
      <alignment vertical="center" wrapText="1"/>
    </xf>
    <xf numFmtId="49" fontId="11" fillId="8" borderId="38" xfId="0" applyNumberFormat="1" applyFont="1" applyFill="1" applyBorder="1" applyAlignment="1">
      <alignment vertical="center" wrapText="1"/>
    </xf>
    <xf numFmtId="0" fontId="38" fillId="0" borderId="66" xfId="0" applyFont="1" applyBorder="1" applyAlignment="1">
      <alignment vertical="center"/>
    </xf>
    <xf numFmtId="0" fontId="38" fillId="0" borderId="66" xfId="0" applyFont="1" applyBorder="1" applyAlignment="1">
      <alignment vertical="center" wrapText="1"/>
    </xf>
    <xf numFmtId="0" fontId="38" fillId="12" borderId="66" xfId="13" applyFont="1" applyFill="1" applyBorder="1" applyAlignment="1" applyProtection="1">
      <alignment horizontal="center" vertical="center"/>
    </xf>
    <xf numFmtId="0" fontId="38" fillId="12" borderId="66" xfId="13" applyNumberFormat="1" applyFont="1" applyFill="1" applyBorder="1" applyAlignment="1" applyProtection="1">
      <alignment horizontal="center" vertical="center"/>
    </xf>
    <xf numFmtId="0" fontId="38" fillId="12" borderId="66" xfId="0" applyFont="1" applyFill="1" applyBorder="1" applyAlignment="1">
      <alignment vertical="center"/>
    </xf>
    <xf numFmtId="0" fontId="38" fillId="0" borderId="72" xfId="0" applyFont="1" applyFill="1" applyBorder="1" applyAlignment="1">
      <alignment vertical="center" wrapText="1"/>
    </xf>
    <xf numFmtId="49" fontId="143" fillId="0" borderId="0" xfId="0" applyNumberFormat="1" applyFont="1" applyAlignment="1">
      <alignment vertical="center"/>
    </xf>
    <xf numFmtId="0" fontId="9" fillId="0" borderId="0" xfId="0" applyFont="1" applyAlignment="1">
      <alignment horizontal="left" vertical="top" wrapText="1"/>
    </xf>
    <xf numFmtId="0" fontId="12" fillId="0" borderId="0" xfId="0" applyFont="1" applyBorder="1" applyAlignment="1">
      <alignment horizontal="left" vertical="top" wrapText="1"/>
    </xf>
    <xf numFmtId="0" fontId="11" fillId="0" borderId="2" xfId="0" applyFont="1" applyBorder="1" applyAlignment="1">
      <alignment horizontal="center" wrapText="1"/>
    </xf>
    <xf numFmtId="0" fontId="5" fillId="5" borderId="20"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6" fillId="0" borderId="20" xfId="0" applyFont="1" applyBorder="1" applyAlignment="1">
      <alignment horizontal="left" vertical="center" wrapText="1"/>
    </xf>
    <xf numFmtId="0" fontId="2" fillId="0" borderId="17" xfId="0" applyFont="1" applyBorder="1" applyAlignment="1">
      <alignment horizontal="left" vertical="center" wrapText="1"/>
    </xf>
    <xf numFmtId="0" fontId="5" fillId="5" borderId="1" xfId="0" applyFont="1" applyFill="1" applyBorder="1" applyAlignment="1">
      <alignment horizontal="center" vertical="center" wrapText="1"/>
    </xf>
    <xf numFmtId="0" fontId="2" fillId="0" borderId="17" xfId="0" applyFont="1" applyBorder="1" applyAlignment="1">
      <alignment horizontal="center" vertical="center" wrapText="1"/>
    </xf>
    <xf numFmtId="0" fontId="4" fillId="0" borderId="0" xfId="0" applyFont="1" applyAlignment="1">
      <alignment horizontal="left" wrapText="1"/>
    </xf>
    <xf numFmtId="0" fontId="0" fillId="0" borderId="0" xfId="0" applyAlignment="1">
      <alignment wrapText="1"/>
    </xf>
    <xf numFmtId="0" fontId="35" fillId="0" borderId="92" xfId="10" applyFont="1" applyFill="1" applyBorder="1" applyAlignment="1">
      <alignment horizontal="center" vertical="top" wrapText="1"/>
    </xf>
    <xf numFmtId="0" fontId="35" fillId="0" borderId="59" xfId="10" applyFont="1" applyFill="1" applyBorder="1" applyAlignment="1">
      <alignment horizontal="center" vertical="top" wrapText="1"/>
    </xf>
    <xf numFmtId="0" fontId="35" fillId="0" borderId="93" xfId="10" applyFont="1" applyFill="1" applyBorder="1" applyAlignment="1">
      <alignment horizontal="center" vertical="top" wrapText="1"/>
    </xf>
    <xf numFmtId="0" fontId="35" fillId="0" borderId="94" xfId="10" applyFont="1" applyFill="1" applyBorder="1" applyAlignment="1">
      <alignment horizontal="center" vertical="top" wrapText="1"/>
    </xf>
    <xf numFmtId="0" fontId="35" fillId="0" borderId="0" xfId="10" applyFont="1" applyFill="1" applyBorder="1" applyAlignment="1">
      <alignment horizontal="center" vertical="top" wrapText="1"/>
    </xf>
    <xf numFmtId="0" fontId="35" fillId="0" borderId="95" xfId="10" applyFont="1" applyFill="1" applyBorder="1" applyAlignment="1">
      <alignment horizontal="center" vertical="top" wrapText="1"/>
    </xf>
    <xf numFmtId="0" fontId="39" fillId="0" borderId="96" xfId="10" applyFont="1" applyFill="1" applyBorder="1" applyAlignment="1">
      <alignment horizontal="center" vertical="top" wrapText="1"/>
    </xf>
    <xf numFmtId="0" fontId="39" fillId="0" borderId="79" xfId="10" applyFont="1" applyFill="1" applyBorder="1" applyAlignment="1">
      <alignment horizontal="center" vertical="top" wrapText="1"/>
    </xf>
    <xf numFmtId="0" fontId="39" fillId="0" borderId="97" xfId="10" applyFont="1" applyFill="1" applyBorder="1" applyAlignment="1">
      <alignment horizontal="center" vertical="top" wrapText="1"/>
    </xf>
    <xf numFmtId="0" fontId="39" fillId="0" borderId="98" xfId="10" applyFont="1" applyFill="1" applyBorder="1" applyAlignment="1">
      <alignment horizontal="center" vertical="top" wrapText="1"/>
    </xf>
    <xf numFmtId="0" fontId="39" fillId="0" borderId="99" xfId="10" applyFont="1" applyFill="1" applyBorder="1" applyAlignment="1">
      <alignment horizontal="center" vertical="top" wrapText="1"/>
    </xf>
    <xf numFmtId="0" fontId="39" fillId="0" borderId="100" xfId="10" applyFont="1" applyFill="1" applyBorder="1" applyAlignment="1">
      <alignment horizontal="center" vertical="top" wrapText="1"/>
    </xf>
    <xf numFmtId="38" fontId="123" fillId="0" borderId="20" xfId="2" applyFont="1" applyBorder="1" applyAlignment="1">
      <alignment horizontal="right" vertical="center"/>
    </xf>
    <xf numFmtId="38" fontId="123" fillId="0" borderId="1" xfId="2" applyFont="1" applyBorder="1" applyAlignment="1">
      <alignment horizontal="right" vertical="center"/>
    </xf>
    <xf numFmtId="38" fontId="123" fillId="0" borderId="17" xfId="2" applyFont="1" applyBorder="1" applyAlignment="1">
      <alignment horizontal="right" vertical="center"/>
    </xf>
    <xf numFmtId="38" fontId="123" fillId="26" borderId="20" xfId="2" applyFont="1" applyFill="1" applyBorder="1" applyAlignment="1">
      <alignment horizontal="right" vertical="center"/>
    </xf>
    <xf numFmtId="38" fontId="123" fillId="26" borderId="1" xfId="2" applyFont="1" applyFill="1" applyBorder="1" applyAlignment="1">
      <alignment horizontal="right" vertical="center"/>
    </xf>
    <xf numFmtId="38" fontId="123" fillId="26" borderId="17" xfId="2" applyFont="1" applyFill="1" applyBorder="1" applyAlignment="1">
      <alignment horizontal="right" vertical="center"/>
    </xf>
    <xf numFmtId="38" fontId="123" fillId="0" borderId="20" xfId="2" applyFont="1" applyFill="1" applyBorder="1" applyAlignment="1">
      <alignment horizontal="right" vertical="center"/>
    </xf>
    <xf numFmtId="38" fontId="123" fillId="0" borderId="1" xfId="2" applyFont="1" applyFill="1" applyBorder="1" applyAlignment="1">
      <alignment horizontal="right" vertical="center"/>
    </xf>
    <xf numFmtId="38" fontId="123" fillId="0" borderId="17" xfId="2" applyFont="1" applyFill="1" applyBorder="1" applyAlignment="1">
      <alignment horizontal="right" vertical="center"/>
    </xf>
    <xf numFmtId="38" fontId="123" fillId="0" borderId="20" xfId="2" applyFont="1" applyFill="1" applyBorder="1" applyAlignment="1">
      <alignment vertical="center"/>
    </xf>
    <xf numFmtId="38" fontId="123" fillId="0" borderId="1" xfId="2" applyFont="1" applyFill="1" applyBorder="1" applyAlignment="1">
      <alignment vertical="center"/>
    </xf>
    <xf numFmtId="38" fontId="123" fillId="0" borderId="17" xfId="2" applyFont="1" applyFill="1" applyBorder="1" applyAlignment="1">
      <alignment vertical="center"/>
    </xf>
    <xf numFmtId="0" fontId="123" fillId="0" borderId="20" xfId="0" applyFont="1" applyBorder="1" applyAlignment="1">
      <alignment horizontal="left" vertical="center"/>
    </xf>
    <xf numFmtId="0" fontId="123" fillId="0" borderId="1" xfId="0" applyFont="1" applyBorder="1" applyAlignment="1">
      <alignment horizontal="left" vertical="center"/>
    </xf>
    <xf numFmtId="0" fontId="123" fillId="0" borderId="17" xfId="0" applyFont="1" applyBorder="1" applyAlignment="1">
      <alignment horizontal="left" vertical="center"/>
    </xf>
    <xf numFmtId="38" fontId="123" fillId="0" borderId="20" xfId="2" applyFont="1" applyFill="1" applyBorder="1" applyAlignment="1">
      <alignment horizontal="left" vertical="center"/>
    </xf>
    <xf numFmtId="38" fontId="123" fillId="0" borderId="1" xfId="2" applyFont="1" applyFill="1" applyBorder="1" applyAlignment="1">
      <alignment horizontal="left" vertical="center"/>
    </xf>
    <xf numFmtId="38" fontId="123" fillId="0" borderId="17" xfId="2" applyFont="1" applyFill="1" applyBorder="1" applyAlignment="1">
      <alignment horizontal="left" vertical="center"/>
    </xf>
    <xf numFmtId="10" fontId="123" fillId="0" borderId="20" xfId="1" applyNumberFormat="1" applyFont="1" applyFill="1" applyBorder="1" applyAlignment="1">
      <alignment vertical="center"/>
    </xf>
    <xf numFmtId="10" fontId="123" fillId="0" borderId="1" xfId="1" applyNumberFormat="1" applyFont="1" applyFill="1" applyBorder="1" applyAlignment="1">
      <alignment vertical="center"/>
    </xf>
    <xf numFmtId="10" fontId="123" fillId="0" borderId="17" xfId="1" applyNumberFormat="1" applyFont="1" applyFill="1" applyBorder="1" applyAlignment="1">
      <alignment vertical="center"/>
    </xf>
    <xf numFmtId="0" fontId="123" fillId="25" borderId="20" xfId="0" applyFont="1" applyFill="1" applyBorder="1" applyAlignment="1">
      <alignment horizontal="left" vertical="center"/>
    </xf>
    <xf numFmtId="0" fontId="123" fillId="25" borderId="1" xfId="0" applyFont="1" applyFill="1" applyBorder="1" applyAlignment="1">
      <alignment horizontal="left" vertical="center"/>
    </xf>
    <xf numFmtId="0" fontId="123" fillId="25" borderId="17" xfId="0" applyFont="1" applyFill="1" applyBorder="1" applyAlignment="1">
      <alignment horizontal="left" vertical="center"/>
    </xf>
    <xf numFmtId="38" fontId="123" fillId="26" borderId="20" xfId="2" applyFont="1" applyFill="1" applyBorder="1" applyAlignment="1">
      <alignment vertical="center"/>
    </xf>
    <xf numFmtId="38" fontId="123" fillId="26" borderId="1" xfId="2" applyFont="1" applyFill="1" applyBorder="1" applyAlignment="1">
      <alignment vertical="center"/>
    </xf>
    <xf numFmtId="38" fontId="123" fillId="26" borderId="17" xfId="2" applyFont="1" applyFill="1" applyBorder="1" applyAlignment="1">
      <alignment vertical="center"/>
    </xf>
    <xf numFmtId="0" fontId="85" fillId="11" borderId="81" xfId="0" applyFont="1" applyFill="1" applyBorder="1" applyAlignment="1">
      <alignment horizontal="center" vertical="center"/>
    </xf>
    <xf numFmtId="0" fontId="85" fillId="11" borderId="7" xfId="0" applyFont="1" applyFill="1" applyBorder="1" applyAlignment="1">
      <alignment horizontal="center" vertical="center"/>
    </xf>
    <xf numFmtId="0" fontId="85" fillId="10" borderId="19" xfId="13" applyFont="1" applyFill="1" applyBorder="1" applyAlignment="1">
      <alignment horizontal="center" vertical="center"/>
    </xf>
    <xf numFmtId="0" fontId="85" fillId="14" borderId="19" xfId="13" applyFont="1" applyFill="1" applyBorder="1" applyAlignment="1">
      <alignment horizontal="center" vertical="center" wrapText="1"/>
    </xf>
    <xf numFmtId="0" fontId="85" fillId="10" borderId="81" xfId="13" applyFont="1" applyFill="1" applyBorder="1" applyAlignment="1">
      <alignment horizontal="center" vertical="center"/>
    </xf>
    <xf numFmtId="0" fontId="85" fillId="10" borderId="7" xfId="13" applyFont="1" applyFill="1" applyBorder="1" applyAlignment="1">
      <alignment horizontal="center" vertical="center"/>
    </xf>
    <xf numFmtId="0" fontId="85" fillId="10" borderId="19" xfId="13" applyFont="1" applyFill="1" applyBorder="1" applyAlignment="1">
      <alignment horizontal="center" vertical="center" wrapText="1"/>
    </xf>
    <xf numFmtId="0" fontId="85" fillId="10" borderId="19" xfId="13" applyNumberFormat="1" applyFont="1" applyFill="1" applyBorder="1" applyAlignment="1">
      <alignment horizontal="center" vertical="center"/>
    </xf>
    <xf numFmtId="0" fontId="85" fillId="11" borderId="81" xfId="0" applyFont="1" applyFill="1" applyBorder="1" applyAlignment="1">
      <alignment horizontal="center" vertical="center" wrapText="1"/>
    </xf>
    <xf numFmtId="0" fontId="85" fillId="11" borderId="7"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19" xfId="0" applyFont="1" applyFill="1" applyBorder="1" applyAlignment="1">
      <alignment horizontal="left" vertical="center"/>
    </xf>
    <xf numFmtId="0" fontId="102" fillId="0" borderId="20" xfId="13" applyFont="1" applyFill="1" applyBorder="1" applyAlignment="1" applyProtection="1">
      <alignment horizontal="left" vertical="center" wrapText="1"/>
    </xf>
    <xf numFmtId="0" fontId="102" fillId="0" borderId="1" xfId="13" applyFont="1" applyFill="1" applyBorder="1" applyAlignment="1" applyProtection="1">
      <alignment horizontal="left" vertical="center" wrapText="1"/>
    </xf>
    <xf numFmtId="0" fontId="102" fillId="0" borderId="17" xfId="13" applyFont="1" applyFill="1" applyBorder="1" applyAlignment="1" applyProtection="1">
      <alignment horizontal="left" vertical="center" wrapText="1"/>
    </xf>
    <xf numFmtId="49" fontId="83" fillId="0" borderId="20" xfId="3" applyNumberFormat="1" applyFont="1" applyBorder="1" applyAlignment="1" applyProtection="1">
      <alignment horizontal="left" vertical="center" wrapText="1"/>
      <protection locked="0"/>
    </xf>
    <xf numFmtId="49" fontId="83" fillId="0" borderId="1" xfId="3" applyNumberFormat="1" applyFont="1" applyBorder="1" applyAlignment="1" applyProtection="1">
      <alignment horizontal="left" vertical="center" wrapText="1"/>
      <protection locked="0"/>
    </xf>
    <xf numFmtId="49" fontId="83" fillId="0" borderId="17" xfId="3" applyNumberFormat="1" applyFont="1" applyBorder="1" applyAlignment="1" applyProtection="1">
      <alignment horizontal="left" vertical="center" wrapText="1"/>
      <protection locked="0"/>
    </xf>
    <xf numFmtId="49" fontId="43" fillId="0" borderId="20" xfId="13" applyNumberFormat="1" applyFont="1" applyBorder="1" applyAlignment="1" applyProtection="1">
      <alignment horizontal="center" vertical="center" wrapText="1"/>
      <protection locked="0"/>
    </xf>
    <xf numFmtId="49" fontId="43" fillId="0" borderId="1" xfId="13" applyNumberFormat="1" applyFont="1" applyBorder="1" applyAlignment="1" applyProtection="1">
      <alignment horizontal="center" vertical="center" wrapText="1"/>
      <protection locked="0"/>
    </xf>
    <xf numFmtId="49" fontId="43" fillId="0" borderId="17" xfId="13" applyNumberFormat="1" applyFont="1" applyBorder="1" applyAlignment="1" applyProtection="1">
      <alignment horizontal="center" vertical="center" wrapText="1"/>
      <protection locked="0"/>
    </xf>
    <xf numFmtId="49" fontId="83" fillId="0" borderId="20" xfId="13" applyNumberFormat="1" applyFont="1" applyFill="1" applyBorder="1" applyAlignment="1">
      <alignment horizontal="left" vertical="center" wrapText="1"/>
    </xf>
    <xf numFmtId="49" fontId="83" fillId="0" borderId="1" xfId="13" applyNumberFormat="1" applyFont="1" applyFill="1" applyBorder="1" applyAlignment="1">
      <alignment horizontal="left" vertical="center" wrapText="1"/>
    </xf>
    <xf numFmtId="49" fontId="83" fillId="0" borderId="17" xfId="13" applyNumberFormat="1" applyFont="1" applyFill="1" applyBorder="1" applyAlignment="1">
      <alignment horizontal="left" vertical="center" wrapText="1"/>
    </xf>
    <xf numFmtId="49" fontId="83" fillId="27" borderId="20" xfId="3" applyNumberFormat="1" applyFont="1" applyFill="1" applyBorder="1" applyAlignment="1" applyProtection="1">
      <alignment horizontal="left" vertical="center" wrapText="1"/>
      <protection locked="0"/>
    </xf>
    <xf numFmtId="49" fontId="83" fillId="27" borderId="1" xfId="3" applyNumberFormat="1" applyFont="1" applyFill="1" applyBorder="1" applyAlignment="1" applyProtection="1">
      <alignment horizontal="left" vertical="center" wrapText="1"/>
      <protection locked="0"/>
    </xf>
    <xf numFmtId="49" fontId="83" fillId="27" borderId="17" xfId="3" applyNumberFormat="1" applyFont="1" applyFill="1" applyBorder="1" applyAlignment="1" applyProtection="1">
      <alignment horizontal="left" vertical="center" wrapText="1"/>
      <protection locked="0"/>
    </xf>
    <xf numFmtId="49" fontId="83" fillId="27" borderId="20" xfId="13" applyNumberFormat="1" applyFont="1" applyFill="1" applyBorder="1" applyAlignment="1" applyProtection="1">
      <alignment horizontal="left" vertical="center"/>
      <protection locked="0"/>
    </xf>
    <xf numFmtId="49" fontId="83" fillId="27" borderId="1" xfId="13" applyNumberFormat="1" applyFont="1" applyFill="1" applyBorder="1" applyAlignment="1" applyProtection="1">
      <alignment horizontal="left" vertical="center"/>
      <protection locked="0"/>
    </xf>
    <xf numFmtId="49" fontId="83" fillId="27" borderId="17" xfId="13" applyNumberFormat="1" applyFont="1" applyFill="1" applyBorder="1" applyAlignment="1" applyProtection="1">
      <alignment horizontal="left" vertical="center"/>
      <protection locked="0"/>
    </xf>
    <xf numFmtId="49" fontId="38" fillId="0" borderId="5" xfId="3" applyNumberFormat="1" applyFont="1" applyFill="1" applyBorder="1" applyAlignment="1">
      <alignment horizontal="left" vertical="center" wrapText="1"/>
    </xf>
    <xf numFmtId="49" fontId="38" fillId="0" borderId="3" xfId="3" applyNumberFormat="1" applyFont="1" applyFill="1" applyBorder="1" applyAlignment="1">
      <alignment horizontal="left" vertical="center" wrapText="1"/>
    </xf>
    <xf numFmtId="49" fontId="38" fillId="0" borderId="6" xfId="3" applyNumberFormat="1" applyFont="1" applyFill="1" applyBorder="1" applyAlignment="1">
      <alignment horizontal="left" vertical="center" wrapText="1"/>
    </xf>
    <xf numFmtId="49" fontId="38" fillId="0" borderId="23" xfId="3" applyNumberFormat="1" applyFont="1" applyFill="1" applyBorder="1" applyAlignment="1">
      <alignment horizontal="left" vertical="center" wrapText="1"/>
    </xf>
    <xf numFmtId="49" fontId="38" fillId="0" borderId="2" xfId="3" applyNumberFormat="1" applyFont="1" applyFill="1" applyBorder="1" applyAlignment="1">
      <alignment horizontal="left" vertical="center" wrapText="1"/>
    </xf>
    <xf numFmtId="49" fontId="38" fillId="0" borderId="4" xfId="3" applyNumberFormat="1" applyFont="1" applyFill="1" applyBorder="1" applyAlignment="1">
      <alignment horizontal="left" vertical="center" wrapText="1"/>
    </xf>
    <xf numFmtId="49" fontId="83" fillId="27" borderId="5" xfId="13" applyNumberFormat="1" applyFont="1" applyFill="1" applyBorder="1" applyAlignment="1" applyProtection="1">
      <alignment horizontal="left" vertical="center" wrapText="1"/>
      <protection locked="0"/>
    </xf>
    <xf numFmtId="49" fontId="83" fillId="27" borderId="3" xfId="13" applyNumberFormat="1" applyFont="1" applyFill="1" applyBorder="1" applyAlignment="1" applyProtection="1">
      <alignment horizontal="left" vertical="center" wrapText="1"/>
      <protection locked="0"/>
    </xf>
    <xf numFmtId="49" fontId="83" fillId="27" borderId="6" xfId="13" applyNumberFormat="1" applyFont="1" applyFill="1" applyBorder="1" applyAlignment="1" applyProtection="1">
      <alignment horizontal="left" vertical="center" wrapText="1"/>
      <protection locked="0"/>
    </xf>
    <xf numFmtId="49" fontId="83" fillId="27" borderId="23" xfId="13" applyNumberFormat="1" applyFont="1" applyFill="1" applyBorder="1" applyAlignment="1" applyProtection="1">
      <alignment horizontal="left" vertical="center" wrapText="1"/>
      <protection locked="0"/>
    </xf>
    <xf numFmtId="49" fontId="83" fillId="27" borderId="2" xfId="13" applyNumberFormat="1" applyFont="1" applyFill="1" applyBorder="1" applyAlignment="1" applyProtection="1">
      <alignment horizontal="left" vertical="center" wrapText="1"/>
      <protection locked="0"/>
    </xf>
    <xf numFmtId="49" fontId="83" fillId="27" borderId="4" xfId="13" applyNumberFormat="1" applyFont="1" applyFill="1" applyBorder="1" applyAlignment="1" applyProtection="1">
      <alignment horizontal="left" vertical="center" wrapText="1"/>
      <protection locked="0"/>
    </xf>
    <xf numFmtId="49" fontId="83" fillId="0" borderId="20" xfId="13" applyNumberFormat="1" applyFont="1" applyFill="1" applyBorder="1" applyAlignment="1" applyProtection="1">
      <alignment horizontal="center" vertical="center"/>
      <protection locked="0"/>
    </xf>
    <xf numFmtId="49" fontId="83" fillId="0" borderId="1" xfId="13" applyNumberFormat="1" applyFont="1" applyFill="1" applyBorder="1" applyAlignment="1" applyProtection="1">
      <alignment horizontal="center" vertical="center"/>
      <protection locked="0"/>
    </xf>
    <xf numFmtId="49" fontId="83" fillId="0" borderId="17" xfId="13" applyNumberFormat="1" applyFont="1" applyFill="1" applyBorder="1" applyAlignment="1" applyProtection="1">
      <alignment horizontal="center" vertical="center"/>
      <protection locked="0"/>
    </xf>
    <xf numFmtId="0" fontId="100" fillId="0" borderId="19" xfId="3" applyFont="1" applyFill="1" applyBorder="1" applyAlignment="1" applyProtection="1">
      <alignment horizontal="left" vertical="center" wrapText="1" readingOrder="1"/>
    </xf>
    <xf numFmtId="49" fontId="83" fillId="27" borderId="20" xfId="13" applyNumberFormat="1" applyFont="1" applyFill="1" applyBorder="1" applyAlignment="1">
      <alignment horizontal="left" vertical="center" wrapText="1"/>
    </xf>
    <xf numFmtId="49" fontId="83" fillId="27" borderId="1" xfId="13" applyNumberFormat="1" applyFont="1" applyFill="1" applyBorder="1" applyAlignment="1">
      <alignment horizontal="left" vertical="center" wrapText="1"/>
    </xf>
    <xf numFmtId="49" fontId="83" fillId="27" borderId="17" xfId="13" applyNumberFormat="1" applyFont="1" applyFill="1" applyBorder="1" applyAlignment="1">
      <alignment horizontal="left" vertical="center" wrapText="1"/>
    </xf>
    <xf numFmtId="0" fontId="41" fillId="20" borderId="19" xfId="13" applyFont="1" applyFill="1" applyBorder="1" applyAlignment="1">
      <alignment horizontal="center" vertical="center"/>
    </xf>
    <xf numFmtId="0" fontId="41" fillId="0" borderId="19" xfId="3" applyFont="1" applyFill="1" applyBorder="1" applyAlignment="1">
      <alignment horizontal="center" vertical="center"/>
    </xf>
    <xf numFmtId="0" fontId="41" fillId="0" borderId="19" xfId="3" applyFont="1" applyFill="1" applyBorder="1" applyAlignment="1">
      <alignment horizontal="left" vertical="center"/>
    </xf>
    <xf numFmtId="0" fontId="41" fillId="0" borderId="81" xfId="3" applyFont="1" applyFill="1" applyBorder="1" applyAlignment="1">
      <alignment horizontal="center" vertical="center"/>
    </xf>
    <xf numFmtId="0" fontId="41" fillId="0" borderId="7" xfId="3" applyFont="1" applyFill="1" applyBorder="1" applyAlignment="1">
      <alignment horizontal="center" vertical="center"/>
    </xf>
    <xf numFmtId="0" fontId="41" fillId="0" borderId="107" xfId="3" applyFont="1" applyFill="1" applyBorder="1" applyAlignment="1">
      <alignment horizontal="center" vertical="center"/>
    </xf>
    <xf numFmtId="0" fontId="41" fillId="0" borderId="112" xfId="3" applyFont="1" applyFill="1" applyBorder="1" applyAlignment="1">
      <alignment horizontal="center" vertical="center"/>
    </xf>
    <xf numFmtId="49" fontId="58" fillId="0" borderId="109" xfId="3" applyNumberFormat="1" applyFont="1" applyFill="1" applyBorder="1" applyAlignment="1">
      <alignment horizontal="center" vertical="center" wrapText="1"/>
    </xf>
    <xf numFmtId="49" fontId="58" fillId="0" borderId="111" xfId="3" applyNumberFormat="1" applyFont="1" applyFill="1" applyBorder="1" applyAlignment="1">
      <alignment horizontal="center" vertical="center" wrapText="1"/>
    </xf>
    <xf numFmtId="49" fontId="58" fillId="11" borderId="81" xfId="3" applyNumberFormat="1" applyFont="1" applyFill="1" applyBorder="1" applyAlignment="1">
      <alignment horizontal="center" vertical="center" wrapText="1"/>
    </xf>
    <xf numFmtId="49" fontId="58" fillId="11" borderId="7" xfId="3" applyNumberFormat="1" applyFont="1" applyFill="1" applyBorder="1" applyAlignment="1">
      <alignment horizontal="center" vertical="center" wrapText="1"/>
    </xf>
    <xf numFmtId="49" fontId="43" fillId="0" borderId="5" xfId="3" applyNumberFormat="1" applyFont="1" applyFill="1" applyBorder="1" applyAlignment="1">
      <alignment horizontal="center" vertical="center"/>
    </xf>
    <xf numFmtId="49" fontId="43" fillId="0" borderId="3" xfId="3" applyNumberFormat="1" applyFont="1" applyFill="1" applyBorder="1" applyAlignment="1">
      <alignment horizontal="center" vertical="center"/>
    </xf>
    <xf numFmtId="49" fontId="43" fillId="0" borderId="6" xfId="3" applyNumberFormat="1" applyFont="1" applyFill="1" applyBorder="1" applyAlignment="1">
      <alignment horizontal="center" vertical="center"/>
    </xf>
    <xf numFmtId="49" fontId="43" fillId="0" borderId="23" xfId="3" applyNumberFormat="1" applyFont="1" applyFill="1" applyBorder="1" applyAlignment="1">
      <alignment horizontal="center" vertical="center"/>
    </xf>
    <xf numFmtId="49" fontId="43" fillId="0" borderId="2" xfId="3" applyNumberFormat="1" applyFont="1" applyFill="1" applyBorder="1" applyAlignment="1">
      <alignment horizontal="center" vertical="center"/>
    </xf>
    <xf numFmtId="49" fontId="43" fillId="0" borderId="4" xfId="3" applyNumberFormat="1" applyFont="1" applyFill="1" applyBorder="1" applyAlignment="1">
      <alignment horizontal="center" vertical="center"/>
    </xf>
    <xf numFmtId="49" fontId="83" fillId="0" borderId="5" xfId="13" applyNumberFormat="1" applyFont="1" applyFill="1" applyBorder="1" applyAlignment="1">
      <alignment horizontal="left" vertical="center" wrapText="1"/>
    </xf>
    <xf numFmtId="49" fontId="83" fillId="0" borderId="3" xfId="13" applyNumberFormat="1" applyFont="1" applyFill="1" applyBorder="1" applyAlignment="1">
      <alignment horizontal="left" vertical="center" wrapText="1"/>
    </xf>
    <xf numFmtId="49" fontId="83" fillId="0" borderId="6" xfId="13" applyNumberFormat="1" applyFont="1" applyFill="1" applyBorder="1" applyAlignment="1">
      <alignment horizontal="left" vertical="center" wrapText="1"/>
    </xf>
    <xf numFmtId="49" fontId="83" fillId="0" borderId="86" xfId="13" applyNumberFormat="1" applyFont="1" applyFill="1" applyBorder="1" applyAlignment="1">
      <alignment horizontal="left" vertical="center" wrapText="1"/>
    </xf>
    <xf numFmtId="49" fontId="83" fillId="0" borderId="0" xfId="13" applyNumberFormat="1" applyFont="1" applyFill="1" applyBorder="1" applyAlignment="1">
      <alignment horizontal="left" vertical="center" wrapText="1"/>
    </xf>
    <xf numFmtId="49" fontId="83" fillId="0" borderId="90" xfId="13" applyNumberFormat="1" applyFont="1" applyFill="1" applyBorder="1" applyAlignment="1">
      <alignment horizontal="left" vertical="center" wrapText="1"/>
    </xf>
    <xf numFmtId="49" fontId="83" fillId="0" borderId="23" xfId="13" applyNumberFormat="1" applyFont="1" applyFill="1" applyBorder="1" applyAlignment="1">
      <alignment horizontal="left" vertical="center" wrapText="1"/>
    </xf>
    <xf numFmtId="49" fontId="83" fillId="0" borderId="2" xfId="13" applyNumberFormat="1" applyFont="1" applyFill="1" applyBorder="1" applyAlignment="1">
      <alignment horizontal="left" vertical="center" wrapText="1"/>
    </xf>
    <xf numFmtId="49" fontId="83" fillId="0" borderId="4" xfId="13" applyNumberFormat="1" applyFont="1" applyFill="1" applyBorder="1" applyAlignment="1">
      <alignment horizontal="left" vertical="center" wrapText="1"/>
    </xf>
    <xf numFmtId="49" fontId="83" fillId="27" borderId="5" xfId="13" applyNumberFormat="1" applyFont="1" applyFill="1" applyBorder="1" applyAlignment="1" applyProtection="1">
      <alignment horizontal="center" vertical="center" wrapText="1"/>
      <protection locked="0"/>
    </xf>
    <xf numFmtId="49" fontId="83" fillId="27" borderId="3" xfId="13" applyNumberFormat="1" applyFont="1" applyFill="1" applyBorder="1" applyAlignment="1" applyProtection="1">
      <alignment horizontal="center" vertical="center" wrapText="1"/>
      <protection locked="0"/>
    </xf>
    <xf numFmtId="49" fontId="83" fillId="27" borderId="6" xfId="13" applyNumberFormat="1" applyFont="1" applyFill="1" applyBorder="1" applyAlignment="1" applyProtection="1">
      <alignment horizontal="center" vertical="center" wrapText="1"/>
      <protection locked="0"/>
    </xf>
    <xf numFmtId="49" fontId="83" fillId="27" borderId="86" xfId="13" applyNumberFormat="1" applyFont="1" applyFill="1" applyBorder="1" applyAlignment="1" applyProtection="1">
      <alignment horizontal="center" vertical="center" wrapText="1"/>
      <protection locked="0"/>
    </xf>
    <xf numFmtId="49" fontId="83" fillId="27" borderId="0" xfId="13" applyNumberFormat="1" applyFont="1" applyFill="1" applyBorder="1" applyAlignment="1" applyProtection="1">
      <alignment horizontal="center" vertical="center" wrapText="1"/>
      <protection locked="0"/>
    </xf>
    <xf numFmtId="49" fontId="83" fillId="27" borderId="90" xfId="13" applyNumberFormat="1" applyFont="1" applyFill="1" applyBorder="1" applyAlignment="1" applyProtection="1">
      <alignment horizontal="center" vertical="center" wrapText="1"/>
      <protection locked="0"/>
    </xf>
    <xf numFmtId="49" fontId="83" fillId="27" borderId="23" xfId="13" applyNumberFormat="1" applyFont="1" applyFill="1" applyBorder="1" applyAlignment="1" applyProtection="1">
      <alignment horizontal="center" vertical="center" wrapText="1"/>
      <protection locked="0"/>
    </xf>
    <xf numFmtId="49" fontId="83" fillId="27" borderId="2" xfId="13" applyNumberFormat="1" applyFont="1" applyFill="1" applyBorder="1" applyAlignment="1" applyProtection="1">
      <alignment horizontal="center" vertical="center" wrapText="1"/>
      <protection locked="0"/>
    </xf>
    <xf numFmtId="49" fontId="83" fillId="27" borderId="4" xfId="13" applyNumberFormat="1" applyFont="1" applyFill="1" applyBorder="1" applyAlignment="1" applyProtection="1">
      <alignment horizontal="center" vertical="center" wrapText="1"/>
      <protection locked="0"/>
    </xf>
    <xf numFmtId="0" fontId="41" fillId="20" borderId="5" xfId="13" applyFont="1" applyFill="1" applyBorder="1" applyAlignment="1">
      <alignment horizontal="center" vertical="center"/>
    </xf>
    <xf numFmtId="0" fontId="41" fillId="20" borderId="3" xfId="13" applyFont="1" applyFill="1" applyBorder="1" applyAlignment="1">
      <alignment horizontal="center" vertical="center"/>
    </xf>
    <xf numFmtId="0" fontId="41" fillId="20" borderId="6" xfId="13" applyFont="1" applyFill="1" applyBorder="1" applyAlignment="1">
      <alignment horizontal="center" vertical="center"/>
    </xf>
    <xf numFmtId="0" fontId="41" fillId="20" borderId="86" xfId="13" applyFont="1" applyFill="1" applyBorder="1" applyAlignment="1">
      <alignment horizontal="center" vertical="center"/>
    </xf>
    <xf numFmtId="0" fontId="41" fillId="20" borderId="0" xfId="13" applyFont="1" applyFill="1" applyBorder="1" applyAlignment="1">
      <alignment horizontal="center" vertical="center"/>
    </xf>
    <xf numFmtId="0" fontId="41" fillId="20" borderId="90" xfId="13" applyFont="1" applyFill="1" applyBorder="1" applyAlignment="1">
      <alignment horizontal="center" vertical="center"/>
    </xf>
    <xf numFmtId="0" fontId="41" fillId="20" borderId="23" xfId="13" applyFont="1" applyFill="1" applyBorder="1" applyAlignment="1">
      <alignment horizontal="center" vertical="center"/>
    </xf>
    <xf numFmtId="0" fontId="41" fillId="20" borderId="2" xfId="13" applyFont="1" applyFill="1" applyBorder="1" applyAlignment="1">
      <alignment horizontal="center" vertical="center"/>
    </xf>
    <xf numFmtId="0" fontId="41" fillId="20" borderId="4" xfId="13" applyFont="1" applyFill="1" applyBorder="1" applyAlignment="1">
      <alignment horizontal="center" vertical="center"/>
    </xf>
    <xf numFmtId="49" fontId="62" fillId="0" borderId="81" xfId="13" applyNumberFormat="1" applyFont="1" applyFill="1" applyBorder="1" applyAlignment="1" applyProtection="1">
      <alignment horizontal="center" vertical="center" wrapText="1"/>
    </xf>
    <xf numFmtId="49" fontId="62" fillId="0" borderId="74" xfId="13" applyNumberFormat="1" applyFont="1" applyFill="1" applyBorder="1" applyAlignment="1" applyProtection="1">
      <alignment horizontal="center" vertical="center" wrapText="1"/>
    </xf>
    <xf numFmtId="0" fontId="100" fillId="0" borderId="5" xfId="3" applyFont="1" applyFill="1" applyBorder="1" applyAlignment="1" applyProtection="1">
      <alignment horizontal="left" vertical="center" wrapText="1" readingOrder="1"/>
    </xf>
    <xf numFmtId="0" fontId="100" fillId="0" borderId="3" xfId="3" applyFont="1" applyFill="1" applyBorder="1" applyAlignment="1" applyProtection="1">
      <alignment horizontal="left" vertical="center" wrapText="1" readingOrder="1"/>
    </xf>
    <xf numFmtId="0" fontId="100" fillId="0" borderId="6" xfId="3" applyFont="1" applyFill="1" applyBorder="1" applyAlignment="1" applyProtection="1">
      <alignment horizontal="left" vertical="center" wrapText="1" readingOrder="1"/>
    </xf>
    <xf numFmtId="0" fontId="100" fillId="0" borderId="86" xfId="3" applyFont="1" applyFill="1" applyBorder="1" applyAlignment="1" applyProtection="1">
      <alignment horizontal="left" vertical="center" wrapText="1" readingOrder="1"/>
    </xf>
    <xf numFmtId="0" fontId="100" fillId="0" borderId="0" xfId="3" applyFont="1" applyFill="1" applyBorder="1" applyAlignment="1" applyProtection="1">
      <alignment horizontal="left" vertical="center" wrapText="1" readingOrder="1"/>
    </xf>
    <xf numFmtId="0" fontId="100" fillId="0" borderId="90" xfId="3" applyFont="1" applyFill="1" applyBorder="1" applyAlignment="1" applyProtection="1">
      <alignment horizontal="left" vertical="center" wrapText="1" readingOrder="1"/>
    </xf>
    <xf numFmtId="49" fontId="62" fillId="0" borderId="7" xfId="13" applyNumberFormat="1" applyFont="1" applyFill="1" applyBorder="1" applyAlignment="1" applyProtection="1">
      <alignment horizontal="center" vertical="center" wrapText="1"/>
    </xf>
    <xf numFmtId="0" fontId="100" fillId="0" borderId="23" xfId="3" applyFont="1" applyFill="1" applyBorder="1" applyAlignment="1" applyProtection="1">
      <alignment horizontal="left" vertical="center" wrapText="1" readingOrder="1"/>
    </xf>
    <xf numFmtId="0" fontId="100" fillId="0" borderId="2" xfId="3" applyFont="1" applyFill="1" applyBorder="1" applyAlignment="1" applyProtection="1">
      <alignment horizontal="left" vertical="center" wrapText="1" readingOrder="1"/>
    </xf>
    <xf numFmtId="0" fontId="100" fillId="0" borderId="4" xfId="3" applyFont="1" applyFill="1" applyBorder="1" applyAlignment="1" applyProtection="1">
      <alignment horizontal="left" vertical="center" wrapText="1" readingOrder="1"/>
    </xf>
    <xf numFmtId="0" fontId="41" fillId="0" borderId="81" xfId="13" applyFont="1" applyFill="1" applyBorder="1" applyAlignment="1">
      <alignment horizontal="center" vertical="center" wrapText="1"/>
    </xf>
    <xf numFmtId="0" fontId="41" fillId="0" borderId="74" xfId="13" applyFont="1" applyFill="1" applyBorder="1" applyAlignment="1">
      <alignment horizontal="center" vertical="center" wrapText="1"/>
    </xf>
    <xf numFmtId="0" fontId="41" fillId="0" borderId="7" xfId="13" applyFont="1" applyFill="1" applyBorder="1" applyAlignment="1">
      <alignment horizontal="center" vertical="center" wrapText="1"/>
    </xf>
    <xf numFmtId="0" fontId="41" fillId="0" borderId="107" xfId="3" applyFont="1" applyFill="1" applyBorder="1" applyAlignment="1">
      <alignment horizontal="center" vertical="center" wrapText="1"/>
    </xf>
    <xf numFmtId="0" fontId="41" fillId="0" borderId="108" xfId="3" applyFont="1" applyFill="1" applyBorder="1" applyAlignment="1">
      <alignment horizontal="center" vertical="center" wrapText="1"/>
    </xf>
    <xf numFmtId="0" fontId="41" fillId="0" borderId="112" xfId="3" applyFont="1" applyFill="1" applyBorder="1" applyAlignment="1">
      <alignment horizontal="center" vertical="center" wrapText="1"/>
    </xf>
    <xf numFmtId="49" fontId="58" fillId="0" borderId="109" xfId="13" applyNumberFormat="1" applyFont="1" applyFill="1" applyBorder="1" applyAlignment="1">
      <alignment horizontal="center" vertical="center" wrapText="1"/>
    </xf>
    <xf numFmtId="49" fontId="58" fillId="0" borderId="110" xfId="13" applyNumberFormat="1" applyFont="1" applyFill="1" applyBorder="1" applyAlignment="1">
      <alignment horizontal="center" vertical="center" wrapText="1"/>
    </xf>
    <xf numFmtId="49" fontId="58" fillId="0" borderId="111" xfId="13" applyNumberFormat="1" applyFont="1" applyFill="1" applyBorder="1" applyAlignment="1">
      <alignment horizontal="center" vertical="center" wrapText="1"/>
    </xf>
    <xf numFmtId="49" fontId="58" fillId="18" borderId="81" xfId="13" applyNumberFormat="1" applyFont="1" applyFill="1" applyBorder="1" applyAlignment="1">
      <alignment horizontal="center" vertical="center" wrapText="1"/>
    </xf>
    <xf numFmtId="49" fontId="58" fillId="18" borderId="74" xfId="13" applyNumberFormat="1" applyFont="1" applyFill="1" applyBorder="1" applyAlignment="1">
      <alignment horizontal="center" vertical="center" wrapText="1"/>
    </xf>
    <xf numFmtId="49" fontId="58" fillId="18" borderId="7" xfId="13" applyNumberFormat="1" applyFont="1" applyFill="1" applyBorder="1" applyAlignment="1">
      <alignment horizontal="center" vertical="center" wrapText="1"/>
    </xf>
    <xf numFmtId="49" fontId="83" fillId="0" borderId="5" xfId="3" applyNumberFormat="1" applyFont="1" applyFill="1" applyBorder="1" applyAlignment="1" applyProtection="1">
      <alignment horizontal="left" vertical="center" wrapText="1"/>
      <protection locked="0"/>
    </xf>
    <xf numFmtId="49" fontId="83" fillId="0" borderId="3" xfId="3" applyNumberFormat="1" applyFont="1" applyFill="1" applyBorder="1" applyAlignment="1" applyProtection="1">
      <alignment horizontal="left" vertical="center" wrapText="1"/>
      <protection locked="0"/>
    </xf>
    <xf numFmtId="49" fontId="83" fillId="0" borderId="6" xfId="3" applyNumberFormat="1" applyFont="1" applyFill="1" applyBorder="1" applyAlignment="1" applyProtection="1">
      <alignment horizontal="left" vertical="center" wrapText="1"/>
      <protection locked="0"/>
    </xf>
    <xf numFmtId="49" fontId="83" fillId="0" borderId="86" xfId="3" applyNumberFormat="1" applyFont="1" applyFill="1" applyBorder="1" applyAlignment="1" applyProtection="1">
      <alignment horizontal="left" vertical="center" wrapText="1"/>
      <protection locked="0"/>
    </xf>
    <xf numFmtId="49" fontId="83" fillId="0" borderId="0" xfId="3" applyNumberFormat="1" applyFont="1" applyFill="1" applyBorder="1" applyAlignment="1" applyProtection="1">
      <alignment horizontal="left" vertical="center" wrapText="1"/>
      <protection locked="0"/>
    </xf>
    <xf numFmtId="49" fontId="83" fillId="0" borderId="90" xfId="3" applyNumberFormat="1" applyFont="1" applyFill="1" applyBorder="1" applyAlignment="1" applyProtection="1">
      <alignment horizontal="left" vertical="center" wrapText="1"/>
      <protection locked="0"/>
    </xf>
    <xf numFmtId="49" fontId="83" fillId="0" borderId="23" xfId="3" applyNumberFormat="1" applyFont="1" applyFill="1" applyBorder="1" applyAlignment="1" applyProtection="1">
      <alignment horizontal="left" vertical="center" wrapText="1"/>
      <protection locked="0"/>
    </xf>
    <xf numFmtId="49" fontId="83" fillId="0" borderId="2" xfId="3" applyNumberFormat="1" applyFont="1" applyFill="1" applyBorder="1" applyAlignment="1" applyProtection="1">
      <alignment horizontal="left" vertical="center" wrapText="1"/>
      <protection locked="0"/>
    </xf>
    <xf numFmtId="49" fontId="83" fillId="0" borderId="4" xfId="3" applyNumberFormat="1" applyFont="1" applyFill="1" applyBorder="1" applyAlignment="1" applyProtection="1">
      <alignment horizontal="left" vertical="center" wrapText="1"/>
      <protection locked="0"/>
    </xf>
    <xf numFmtId="49" fontId="43" fillId="0" borderId="5" xfId="13" applyNumberFormat="1" applyFont="1" applyFill="1" applyBorder="1" applyAlignment="1" applyProtection="1">
      <alignment horizontal="center" vertical="center" wrapText="1"/>
      <protection locked="0"/>
    </xf>
    <xf numFmtId="49" fontId="43" fillId="0" borderId="3" xfId="13" applyNumberFormat="1" applyFont="1" applyFill="1" applyBorder="1" applyAlignment="1" applyProtection="1">
      <alignment horizontal="center" vertical="center" wrapText="1"/>
      <protection locked="0"/>
    </xf>
    <xf numFmtId="49" fontId="43" fillId="0" borderId="6" xfId="13" applyNumberFormat="1" applyFont="1" applyFill="1" applyBorder="1" applyAlignment="1" applyProtection="1">
      <alignment horizontal="center" vertical="center" wrapText="1"/>
      <protection locked="0"/>
    </xf>
    <xf numFmtId="49" fontId="43" fillId="0" borderId="86" xfId="13" applyNumberFormat="1" applyFont="1" applyFill="1" applyBorder="1" applyAlignment="1" applyProtection="1">
      <alignment horizontal="center" vertical="center" wrapText="1"/>
      <protection locked="0"/>
    </xf>
    <xf numFmtId="49" fontId="43" fillId="0" borderId="0" xfId="13" applyNumberFormat="1" applyFont="1" applyFill="1" applyBorder="1" applyAlignment="1" applyProtection="1">
      <alignment horizontal="center" vertical="center" wrapText="1"/>
      <protection locked="0"/>
    </xf>
    <xf numFmtId="49" fontId="43" fillId="0" borderId="90" xfId="13" applyNumberFormat="1" applyFont="1" applyFill="1" applyBorder="1" applyAlignment="1" applyProtection="1">
      <alignment horizontal="center" vertical="center" wrapText="1"/>
      <protection locked="0"/>
    </xf>
    <xf numFmtId="49" fontId="43" fillId="0" borderId="23" xfId="13" applyNumberFormat="1" applyFont="1" applyFill="1" applyBorder="1" applyAlignment="1" applyProtection="1">
      <alignment horizontal="center" vertical="center" wrapText="1"/>
      <protection locked="0"/>
    </xf>
    <xf numFmtId="49" fontId="43" fillId="0" borderId="2" xfId="13" applyNumberFormat="1" applyFont="1" applyFill="1" applyBorder="1" applyAlignment="1" applyProtection="1">
      <alignment horizontal="center" vertical="center" wrapText="1"/>
      <protection locked="0"/>
    </xf>
    <xf numFmtId="49" fontId="43" fillId="0" borderId="4" xfId="13" applyNumberFormat="1" applyFont="1" applyFill="1" applyBorder="1" applyAlignment="1" applyProtection="1">
      <alignment horizontal="center" vertical="center" wrapText="1"/>
      <protection locked="0"/>
    </xf>
    <xf numFmtId="0" fontId="41" fillId="0" borderId="81" xfId="13" applyFont="1" applyFill="1" applyBorder="1" applyAlignment="1">
      <alignment horizontal="center" vertical="center" wrapText="1" readingOrder="1"/>
    </xf>
    <xf numFmtId="0" fontId="45" fillId="0" borderId="74" xfId="3" applyBorder="1" applyAlignment="1">
      <alignment horizontal="center" vertical="center" wrapText="1" readingOrder="1"/>
    </xf>
    <xf numFmtId="0" fontId="41" fillId="0" borderId="107" xfId="3" applyFont="1" applyFill="1" applyBorder="1" applyAlignment="1">
      <alignment horizontal="center" vertical="center" wrapText="1" readingOrder="1"/>
    </xf>
    <xf numFmtId="0" fontId="45" fillId="0" borderId="108" xfId="3" applyBorder="1" applyAlignment="1">
      <alignment horizontal="center" vertical="center" wrapText="1" readingOrder="1"/>
    </xf>
    <xf numFmtId="49" fontId="83" fillId="0" borderId="5" xfId="3" applyNumberFormat="1" applyFont="1" applyBorder="1" applyAlignment="1" applyProtection="1">
      <alignment horizontal="left" vertical="center" wrapText="1"/>
      <protection locked="0"/>
    </xf>
    <xf numFmtId="49" fontId="83" fillId="0" borderId="3" xfId="3" applyNumberFormat="1" applyFont="1" applyBorder="1" applyAlignment="1" applyProtection="1">
      <alignment horizontal="left" vertical="center" wrapText="1"/>
      <protection locked="0"/>
    </xf>
    <xf numFmtId="49" fontId="83" fillId="0" borderId="6" xfId="3" applyNumberFormat="1" applyFont="1" applyBorder="1" applyAlignment="1" applyProtection="1">
      <alignment horizontal="left" vertical="center" wrapText="1"/>
      <protection locked="0"/>
    </xf>
    <xf numFmtId="49" fontId="83" fillId="0" borderId="86" xfId="3" applyNumberFormat="1" applyFont="1" applyBorder="1" applyAlignment="1" applyProtection="1">
      <alignment horizontal="left" vertical="center" wrapText="1"/>
      <protection locked="0"/>
    </xf>
    <xf numFmtId="49" fontId="83" fillId="0" borderId="0" xfId="3" applyNumberFormat="1" applyFont="1" applyBorder="1" applyAlignment="1" applyProtection="1">
      <alignment horizontal="left" vertical="center" wrapText="1"/>
      <protection locked="0"/>
    </xf>
    <xf numFmtId="49" fontId="83" fillId="0" borderId="90" xfId="3" applyNumberFormat="1" applyFont="1" applyBorder="1" applyAlignment="1" applyProtection="1">
      <alignment horizontal="left" vertical="center" wrapText="1"/>
      <protection locked="0"/>
    </xf>
    <xf numFmtId="49" fontId="83" fillId="0" borderId="23" xfId="3" applyNumberFormat="1" applyFont="1" applyBorder="1" applyAlignment="1" applyProtection="1">
      <alignment horizontal="left" vertical="center" wrapText="1"/>
      <protection locked="0"/>
    </xf>
    <xf numFmtId="49" fontId="83" fillId="0" borderId="2" xfId="3" applyNumberFormat="1" applyFont="1" applyBorder="1" applyAlignment="1" applyProtection="1">
      <alignment horizontal="left" vertical="center" wrapText="1"/>
      <protection locked="0"/>
    </xf>
    <xf numFmtId="49" fontId="83" fillId="0" borderId="4" xfId="3" applyNumberFormat="1" applyFont="1" applyBorder="1" applyAlignment="1" applyProtection="1">
      <alignment horizontal="left" vertical="center" wrapText="1"/>
      <protection locked="0"/>
    </xf>
    <xf numFmtId="49" fontId="43" fillId="0" borderId="5" xfId="13" applyNumberFormat="1" applyFont="1" applyBorder="1" applyAlignment="1" applyProtection="1">
      <alignment horizontal="center" vertical="center" wrapText="1"/>
      <protection locked="0"/>
    </xf>
    <xf numFmtId="49" fontId="43" fillId="0" borderId="3" xfId="13" applyNumberFormat="1" applyFont="1" applyBorder="1" applyAlignment="1" applyProtection="1">
      <alignment horizontal="center" vertical="center" wrapText="1"/>
      <protection locked="0"/>
    </xf>
    <xf numFmtId="49" fontId="43" fillId="0" borderId="6" xfId="13" applyNumberFormat="1" applyFont="1" applyBorder="1" applyAlignment="1" applyProtection="1">
      <alignment horizontal="center" vertical="center" wrapText="1"/>
      <protection locked="0"/>
    </xf>
    <xf numFmtId="49" fontId="43" fillId="0" borderId="86" xfId="13" applyNumberFormat="1" applyFont="1" applyBorder="1" applyAlignment="1" applyProtection="1">
      <alignment horizontal="center" vertical="center" wrapText="1"/>
      <protection locked="0"/>
    </xf>
    <xf numFmtId="49" fontId="43" fillId="0" borderId="0" xfId="13" applyNumberFormat="1" applyFont="1" applyBorder="1" applyAlignment="1" applyProtection="1">
      <alignment horizontal="center" vertical="center" wrapText="1"/>
      <protection locked="0"/>
    </xf>
    <xf numFmtId="49" fontId="43" fillId="0" borderId="90" xfId="13" applyNumberFormat="1" applyFont="1" applyBorder="1" applyAlignment="1" applyProtection="1">
      <alignment horizontal="center" vertical="center" wrapText="1"/>
      <protection locked="0"/>
    </xf>
    <xf numFmtId="49" fontId="43" fillId="0" borderId="23" xfId="13" applyNumberFormat="1" applyFont="1" applyBorder="1" applyAlignment="1" applyProtection="1">
      <alignment horizontal="center" vertical="center" wrapText="1"/>
      <protection locked="0"/>
    </xf>
    <xf numFmtId="49" fontId="43" fillId="0" borderId="2" xfId="13" applyNumberFormat="1" applyFont="1" applyBorder="1" applyAlignment="1" applyProtection="1">
      <alignment horizontal="center" vertical="center" wrapText="1"/>
      <protection locked="0"/>
    </xf>
    <xf numFmtId="49" fontId="43" fillId="0" borderId="4" xfId="13" applyNumberFormat="1" applyFont="1" applyBorder="1" applyAlignment="1" applyProtection="1">
      <alignment horizontal="center" vertical="center" wrapText="1"/>
      <protection locked="0"/>
    </xf>
    <xf numFmtId="0" fontId="41" fillId="0" borderId="78" xfId="13" applyFont="1" applyFill="1" applyBorder="1" applyAlignment="1">
      <alignment horizontal="center" vertical="center"/>
    </xf>
    <xf numFmtId="0" fontId="41" fillId="0" borderId="79" xfId="13" applyFont="1" applyFill="1" applyBorder="1" applyAlignment="1">
      <alignment horizontal="center" vertical="center"/>
    </xf>
    <xf numFmtId="0" fontId="41" fillId="0" borderId="80" xfId="13" applyFont="1" applyFill="1" applyBorder="1" applyAlignment="1">
      <alignment horizontal="center" vertical="center"/>
    </xf>
    <xf numFmtId="0" fontId="100" fillId="0" borderId="20" xfId="3" applyFont="1" applyFill="1" applyBorder="1" applyAlignment="1" applyProtection="1">
      <alignment horizontal="left" vertical="center" wrapText="1"/>
    </xf>
    <xf numFmtId="0" fontId="100" fillId="0" borderId="1" xfId="3" applyFont="1" applyFill="1" applyBorder="1" applyAlignment="1" applyProtection="1">
      <alignment horizontal="left" vertical="center" wrapText="1"/>
    </xf>
    <xf numFmtId="0" fontId="100" fillId="0" borderId="17" xfId="3" applyFont="1" applyFill="1" applyBorder="1" applyAlignment="1" applyProtection="1">
      <alignment horizontal="left" vertical="center" wrapText="1"/>
    </xf>
    <xf numFmtId="0" fontId="102" fillId="0" borderId="19" xfId="13" applyFont="1" applyFill="1" applyBorder="1" applyAlignment="1" applyProtection="1">
      <alignment horizontal="center" vertical="center" wrapText="1"/>
      <protection locked="0"/>
    </xf>
    <xf numFmtId="0" fontId="100" fillId="0" borderId="20" xfId="3" applyFont="1" applyBorder="1" applyAlignment="1" applyProtection="1">
      <alignment horizontal="left" vertical="center" wrapText="1"/>
    </xf>
    <xf numFmtId="0" fontId="100" fillId="0" borderId="1" xfId="3" applyFont="1" applyBorder="1" applyAlignment="1" applyProtection="1">
      <alignment horizontal="left" vertical="center" wrapText="1"/>
    </xf>
    <xf numFmtId="0" fontId="100" fillId="0" borderId="17" xfId="3" applyFont="1" applyBorder="1" applyAlignment="1" applyProtection="1">
      <alignment horizontal="left" vertical="center" wrapText="1"/>
    </xf>
    <xf numFmtId="0" fontId="100" fillId="0" borderId="5" xfId="3" applyFont="1" applyBorder="1" applyAlignment="1" applyProtection="1">
      <alignment horizontal="left" vertical="center" wrapText="1" readingOrder="1"/>
    </xf>
    <xf numFmtId="0" fontId="100" fillId="0" borderId="3" xfId="3" applyFont="1" applyBorder="1" applyAlignment="1" applyProtection="1">
      <alignment horizontal="left" vertical="center" wrapText="1" readingOrder="1"/>
    </xf>
    <xf numFmtId="0" fontId="100" fillId="0" borderId="6" xfId="3" applyFont="1" applyBorder="1" applyAlignment="1" applyProtection="1">
      <alignment horizontal="left" vertical="center" wrapText="1" readingOrder="1"/>
    </xf>
    <xf numFmtId="49" fontId="43" fillId="0" borderId="20" xfId="13" applyNumberFormat="1" applyFont="1" applyFill="1" applyBorder="1" applyAlignment="1">
      <alignment horizontal="center" vertical="center" wrapText="1"/>
    </xf>
    <xf numFmtId="49" fontId="43" fillId="0" borderId="1" xfId="13" applyNumberFormat="1" applyFont="1" applyFill="1" applyBorder="1" applyAlignment="1">
      <alignment horizontal="center" vertical="center" wrapText="1"/>
    </xf>
    <xf numFmtId="49" fontId="43" fillId="0" borderId="17" xfId="13" applyNumberFormat="1" applyFont="1" applyFill="1" applyBorder="1" applyAlignment="1">
      <alignment horizontal="center" vertical="center" wrapText="1"/>
    </xf>
    <xf numFmtId="49" fontId="83" fillId="0" borderId="20" xfId="13" applyNumberFormat="1" applyFont="1" applyBorder="1" applyAlignment="1" applyProtection="1">
      <alignment horizontal="left" vertical="center" wrapText="1"/>
      <protection locked="0"/>
    </xf>
    <xf numFmtId="49" fontId="83" fillId="0" borderId="1" xfId="13" applyNumberFormat="1" applyFont="1" applyBorder="1" applyAlignment="1" applyProtection="1">
      <alignment horizontal="left" vertical="center" wrapText="1"/>
      <protection locked="0"/>
    </xf>
    <xf numFmtId="49" fontId="83" fillId="0" borderId="17" xfId="13" applyNumberFormat="1" applyFont="1" applyBorder="1" applyAlignment="1" applyProtection="1">
      <alignment horizontal="left" vertical="center" wrapText="1"/>
      <protection locked="0"/>
    </xf>
    <xf numFmtId="0" fontId="38" fillId="0" borderId="20" xfId="13" applyFont="1" applyBorder="1" applyAlignment="1">
      <alignment horizontal="center" vertical="center"/>
    </xf>
    <xf numFmtId="0" fontId="38" fillId="0" borderId="1" xfId="13" applyFont="1" applyBorder="1" applyAlignment="1">
      <alignment horizontal="center" vertical="center"/>
    </xf>
    <xf numFmtId="0" fontId="38" fillId="0" borderId="17" xfId="13" applyFont="1" applyBorder="1" applyAlignment="1">
      <alignment horizontal="center" vertical="center"/>
    </xf>
    <xf numFmtId="0" fontId="102" fillId="0" borderId="81" xfId="13" applyFont="1" applyFill="1" applyBorder="1" applyAlignment="1" applyProtection="1">
      <alignment horizontal="center" vertical="center" wrapText="1"/>
      <protection locked="0"/>
    </xf>
    <xf numFmtId="0" fontId="102" fillId="0" borderId="74" xfId="13" applyFont="1" applyFill="1" applyBorder="1" applyAlignment="1" applyProtection="1">
      <alignment horizontal="center" vertical="center" wrapText="1"/>
      <protection locked="0"/>
    </xf>
    <xf numFmtId="0" fontId="102" fillId="0" borderId="7" xfId="13" applyFont="1" applyFill="1" applyBorder="1" applyAlignment="1" applyProtection="1">
      <alignment horizontal="center" vertical="center" wrapText="1"/>
      <protection locked="0"/>
    </xf>
    <xf numFmtId="49" fontId="83" fillId="0" borderId="20" xfId="3" applyNumberFormat="1" applyFont="1" applyFill="1" applyBorder="1" applyAlignment="1" applyProtection="1">
      <alignment horizontal="left" vertical="center" wrapText="1"/>
      <protection locked="0"/>
    </xf>
    <xf numFmtId="49" fontId="83" fillId="0" borderId="1" xfId="3" applyNumberFormat="1" applyFont="1" applyFill="1" applyBorder="1" applyAlignment="1" applyProtection="1">
      <alignment horizontal="left" vertical="center" wrapText="1"/>
      <protection locked="0"/>
    </xf>
    <xf numFmtId="49" fontId="83" fillId="0" borderId="17" xfId="3" applyNumberFormat="1" applyFont="1" applyFill="1" applyBorder="1" applyAlignment="1" applyProtection="1">
      <alignment horizontal="left" vertical="center" wrapText="1"/>
      <protection locked="0"/>
    </xf>
    <xf numFmtId="49" fontId="43" fillId="0" borderId="20" xfId="13" applyNumberFormat="1" applyFont="1" applyFill="1" applyBorder="1" applyAlignment="1" applyProtection="1">
      <alignment horizontal="center" vertical="center" wrapText="1"/>
      <protection locked="0"/>
    </xf>
    <xf numFmtId="49" fontId="43" fillId="0" borderId="1" xfId="13" applyNumberFormat="1" applyFont="1" applyFill="1" applyBorder="1" applyAlignment="1" applyProtection="1">
      <alignment horizontal="center" vertical="center" wrapText="1"/>
      <protection locked="0"/>
    </xf>
    <xf numFmtId="49" fontId="43" fillId="0" borderId="17" xfId="13" applyNumberFormat="1" applyFont="1" applyFill="1" applyBorder="1" applyAlignment="1" applyProtection="1">
      <alignment horizontal="center" vertical="center" wrapText="1"/>
      <protection locked="0"/>
    </xf>
    <xf numFmtId="49" fontId="83" fillId="0" borderId="20" xfId="13" applyNumberFormat="1" applyFont="1" applyFill="1" applyBorder="1" applyAlignment="1" applyProtection="1">
      <alignment horizontal="left" vertical="center" wrapText="1"/>
      <protection locked="0"/>
    </xf>
    <xf numFmtId="49" fontId="83" fillId="0" borderId="1" xfId="13" applyNumberFormat="1" applyFont="1" applyFill="1" applyBorder="1" applyAlignment="1" applyProtection="1">
      <alignment horizontal="left" vertical="center" wrapText="1"/>
      <protection locked="0"/>
    </xf>
    <xf numFmtId="49" fontId="83" fillId="0" borderId="17" xfId="13" applyNumberFormat="1" applyFont="1" applyFill="1" applyBorder="1" applyAlignment="1" applyProtection="1">
      <alignment horizontal="left" vertical="center" wrapText="1"/>
      <protection locked="0"/>
    </xf>
    <xf numFmtId="0" fontId="41" fillId="0" borderId="63" xfId="13" applyFont="1" applyFill="1" applyBorder="1" applyAlignment="1">
      <alignment horizontal="center" vertical="center"/>
    </xf>
    <xf numFmtId="0" fontId="45" fillId="0" borderId="63" xfId="3" applyFill="1" applyBorder="1" applyAlignment="1">
      <alignment horizontal="center" vertical="center"/>
    </xf>
    <xf numFmtId="0" fontId="41" fillId="0" borderId="19" xfId="13" applyFont="1" applyFill="1" applyBorder="1" applyAlignment="1">
      <alignment horizontal="left" vertical="center" wrapText="1"/>
    </xf>
    <xf numFmtId="0" fontId="41" fillId="0" borderId="78" xfId="13" applyFont="1" applyBorder="1" applyAlignment="1">
      <alignment horizontal="center" vertical="center"/>
    </xf>
    <xf numFmtId="0" fontId="41" fillId="0" borderId="79" xfId="13" applyFont="1" applyBorder="1" applyAlignment="1">
      <alignment horizontal="center" vertical="center"/>
    </xf>
    <xf numFmtId="0" fontId="41" fillId="0" borderId="80" xfId="13" applyFont="1" applyBorder="1" applyAlignment="1">
      <alignment horizontal="center" vertical="center"/>
    </xf>
    <xf numFmtId="0" fontId="100" fillId="0" borderId="5" xfId="3" applyFont="1" applyBorder="1" applyAlignment="1">
      <alignment horizontal="left" vertical="center" wrapText="1" readingOrder="1"/>
    </xf>
    <xf numFmtId="0" fontId="100" fillId="0" borderId="3" xfId="3" applyFont="1" applyBorder="1" applyAlignment="1">
      <alignment horizontal="left" vertical="center" wrapText="1" readingOrder="1"/>
    </xf>
    <xf numFmtId="0" fontId="100" fillId="0" borderId="6" xfId="3" applyFont="1" applyBorder="1" applyAlignment="1">
      <alignment horizontal="left" vertical="center" wrapText="1" readingOrder="1"/>
    </xf>
    <xf numFmtId="0" fontId="41" fillId="0" borderId="63" xfId="13" applyFont="1" applyBorder="1" applyAlignment="1">
      <alignment horizontal="center" vertical="center"/>
    </xf>
    <xf numFmtId="0" fontId="45" fillId="0" borderId="63" xfId="3" applyBorder="1" applyAlignment="1">
      <alignment horizontal="center" vertical="center"/>
    </xf>
    <xf numFmtId="0" fontId="41" fillId="0" borderId="19" xfId="13" applyFont="1" applyBorder="1" applyAlignment="1">
      <alignment horizontal="left" vertical="center" wrapText="1"/>
    </xf>
    <xf numFmtId="49" fontId="83" fillId="0" borderId="20" xfId="13" applyNumberFormat="1" applyFont="1" applyBorder="1" applyAlignment="1">
      <alignment horizontal="left" vertical="center" wrapText="1"/>
    </xf>
    <xf numFmtId="49" fontId="83" fillId="0" borderId="1" xfId="13" applyNumberFormat="1" applyFont="1" applyBorder="1" applyAlignment="1">
      <alignment horizontal="left" vertical="center" wrapText="1"/>
    </xf>
    <xf numFmtId="49" fontId="83" fillId="0" borderId="17" xfId="13" applyNumberFormat="1" applyFont="1" applyBorder="1" applyAlignment="1">
      <alignment horizontal="left" vertical="center" wrapText="1"/>
    </xf>
    <xf numFmtId="49" fontId="43" fillId="0" borderId="20" xfId="13" applyNumberFormat="1" applyFont="1" applyBorder="1" applyAlignment="1">
      <alignment horizontal="center" vertical="center" wrapText="1"/>
    </xf>
    <xf numFmtId="49" fontId="43" fillId="0" borderId="1" xfId="13" applyNumberFormat="1" applyFont="1" applyBorder="1" applyAlignment="1">
      <alignment horizontal="center" vertical="center" wrapText="1"/>
    </xf>
    <xf numFmtId="49" fontId="43" fillId="0" borderId="17" xfId="13" applyNumberFormat="1" applyFont="1" applyBorder="1" applyAlignment="1">
      <alignment horizontal="center" vertical="center" wrapText="1"/>
    </xf>
    <xf numFmtId="0" fontId="41" fillId="20" borderId="63" xfId="13" applyFont="1" applyFill="1" applyBorder="1" applyAlignment="1">
      <alignment horizontal="center" vertical="center"/>
    </xf>
    <xf numFmtId="0" fontId="100" fillId="0" borderId="19" xfId="3" applyFont="1" applyFill="1" applyBorder="1" applyAlignment="1">
      <alignment horizontal="left" vertical="center" wrapText="1" readingOrder="1"/>
    </xf>
    <xf numFmtId="0" fontId="45" fillId="20" borderId="63" xfId="3" applyFill="1" applyBorder="1" applyAlignment="1">
      <alignment horizontal="center" vertical="center"/>
    </xf>
    <xf numFmtId="0" fontId="41" fillId="20" borderId="63" xfId="13" applyFont="1" applyFill="1" applyBorder="1" applyAlignment="1">
      <alignment horizontal="center" vertical="center" wrapText="1"/>
    </xf>
    <xf numFmtId="0" fontId="41" fillId="0" borderId="5" xfId="13" applyFont="1" applyFill="1" applyBorder="1" applyAlignment="1">
      <alignment horizontal="left" vertical="center" wrapText="1"/>
    </xf>
    <xf numFmtId="0" fontId="41" fillId="0" borderId="3" xfId="13" applyFont="1" applyFill="1" applyBorder="1" applyAlignment="1">
      <alignment horizontal="left" vertical="center" wrapText="1"/>
    </xf>
    <xf numFmtId="0" fontId="41" fillId="0" borderId="6" xfId="13" applyFont="1" applyFill="1" applyBorder="1" applyAlignment="1">
      <alignment horizontal="left" vertical="center" wrapText="1"/>
    </xf>
    <xf numFmtId="0" fontId="58" fillId="0" borderId="78" xfId="13" applyFont="1" applyBorder="1" applyAlignment="1">
      <alignment horizontal="center" vertical="center"/>
    </xf>
    <xf numFmtId="0" fontId="58" fillId="0" borderId="79" xfId="13" applyFont="1" applyBorder="1" applyAlignment="1">
      <alignment horizontal="center" vertical="center"/>
    </xf>
    <xf numFmtId="0" fontId="58" fillId="0" borderId="80" xfId="13" applyFont="1" applyBorder="1" applyAlignment="1">
      <alignment horizontal="center" vertical="center"/>
    </xf>
    <xf numFmtId="0" fontId="41" fillId="20" borderId="78" xfId="13" applyFont="1" applyFill="1" applyBorder="1" applyAlignment="1">
      <alignment horizontal="center" vertical="center"/>
    </xf>
    <xf numFmtId="0" fontId="41" fillId="20" borderId="79" xfId="13" applyFont="1" applyFill="1" applyBorder="1" applyAlignment="1">
      <alignment horizontal="center" vertical="center"/>
    </xf>
    <xf numFmtId="0" fontId="41" fillId="20" borderId="80" xfId="13" applyFont="1" applyFill="1" applyBorder="1" applyAlignment="1">
      <alignment horizontal="center" vertical="center"/>
    </xf>
    <xf numFmtId="0" fontId="100" fillId="0" borderId="19" xfId="3" applyFont="1" applyFill="1" applyBorder="1" applyAlignment="1">
      <alignment horizontal="left" vertical="center"/>
    </xf>
    <xf numFmtId="49" fontId="38" fillId="0" borderId="20" xfId="3" applyNumberFormat="1" applyFont="1" applyFill="1" applyBorder="1" applyAlignment="1">
      <alignment horizontal="left" vertical="center" wrapText="1"/>
    </xf>
    <xf numFmtId="49" fontId="38" fillId="0" borderId="1" xfId="3" applyNumberFormat="1" applyFont="1" applyFill="1" applyBorder="1" applyAlignment="1">
      <alignment horizontal="left" vertical="center" wrapText="1"/>
    </xf>
    <xf numFmtId="49" fontId="38" fillId="0" borderId="17" xfId="3" applyNumberFormat="1" applyFont="1" applyFill="1" applyBorder="1" applyAlignment="1">
      <alignment horizontal="left" vertical="center" wrapText="1"/>
    </xf>
    <xf numFmtId="49" fontId="43" fillId="0" borderId="20" xfId="3" applyNumberFormat="1" applyFont="1" applyFill="1" applyBorder="1" applyAlignment="1">
      <alignment horizontal="center" vertical="center"/>
    </xf>
    <xf numFmtId="49" fontId="43" fillId="0" borderId="1" xfId="3" applyNumberFormat="1" applyFont="1" applyFill="1" applyBorder="1" applyAlignment="1">
      <alignment horizontal="center" vertical="center"/>
    </xf>
    <xf numFmtId="49" fontId="43" fillId="0" borderId="17" xfId="3" applyNumberFormat="1" applyFont="1" applyFill="1" applyBorder="1" applyAlignment="1">
      <alignment horizontal="center" vertical="center"/>
    </xf>
    <xf numFmtId="49" fontId="102" fillId="0" borderId="20" xfId="13" applyNumberFormat="1" applyFont="1" applyFill="1" applyBorder="1" applyAlignment="1">
      <alignment horizontal="left" vertical="center" wrapText="1"/>
    </xf>
    <xf numFmtId="49" fontId="102" fillId="0" borderId="1" xfId="13" applyNumberFormat="1" applyFont="1" applyFill="1" applyBorder="1" applyAlignment="1">
      <alignment horizontal="left" vertical="center" wrapText="1"/>
    </xf>
    <xf numFmtId="49" fontId="102" fillId="0" borderId="17" xfId="13" applyNumberFormat="1" applyFont="1" applyFill="1" applyBorder="1" applyAlignment="1">
      <alignment horizontal="left" vertical="center" wrapText="1"/>
    </xf>
    <xf numFmtId="0" fontId="138" fillId="28" borderId="19" xfId="13" applyFont="1" applyFill="1" applyBorder="1" applyAlignment="1">
      <alignment horizontal="left" vertical="center" wrapText="1"/>
    </xf>
    <xf numFmtId="49" fontId="83" fillId="24" borderId="20" xfId="13" applyNumberFormat="1" applyFont="1" applyFill="1" applyBorder="1" applyAlignment="1">
      <alignment horizontal="left" vertical="center" wrapText="1"/>
    </xf>
    <xf numFmtId="49" fontId="83" fillId="24" borderId="1" xfId="13" applyNumberFormat="1" applyFont="1" applyFill="1" applyBorder="1" applyAlignment="1">
      <alignment horizontal="left" vertical="center" wrapText="1"/>
    </xf>
    <xf numFmtId="49" fontId="83" fillId="24" borderId="17" xfId="13" applyNumberFormat="1" applyFont="1" applyFill="1" applyBorder="1" applyAlignment="1">
      <alignment horizontal="left" vertical="center" wrapText="1"/>
    </xf>
    <xf numFmtId="49" fontId="83" fillId="24" borderId="20" xfId="13" applyNumberFormat="1" applyFont="1" applyFill="1" applyBorder="1" applyAlignment="1">
      <alignment horizontal="left" vertical="center" shrinkToFit="1"/>
    </xf>
    <xf numFmtId="49" fontId="83" fillId="24" borderId="1" xfId="13" applyNumberFormat="1" applyFont="1" applyFill="1" applyBorder="1" applyAlignment="1">
      <alignment horizontal="left" vertical="center" shrinkToFit="1"/>
    </xf>
    <xf numFmtId="49" fontId="83" fillId="24" borderId="17" xfId="13" applyNumberFormat="1" applyFont="1" applyFill="1" applyBorder="1" applyAlignment="1">
      <alignment horizontal="left" vertical="center" shrinkToFit="1"/>
    </xf>
    <xf numFmtId="0" fontId="103" fillId="0" borderId="63" xfId="13" applyFont="1" applyFill="1" applyBorder="1" applyAlignment="1">
      <alignment horizontal="center" vertical="center"/>
    </xf>
    <xf numFmtId="0" fontId="119" fillId="0" borderId="63" xfId="3" applyFont="1" applyFill="1" applyBorder="1" applyAlignment="1">
      <alignment horizontal="center" vertical="center"/>
    </xf>
    <xf numFmtId="0" fontId="41" fillId="28" borderId="19" xfId="13" applyFont="1" applyFill="1" applyBorder="1" applyAlignment="1">
      <alignment horizontal="left" vertical="center" wrapText="1"/>
    </xf>
    <xf numFmtId="49" fontId="139" fillId="0" borderId="20" xfId="13" applyNumberFormat="1" applyFont="1" applyFill="1" applyBorder="1" applyAlignment="1">
      <alignment horizontal="center" vertical="center" wrapText="1"/>
    </xf>
    <xf numFmtId="49" fontId="139" fillId="0" borderId="1" xfId="13" applyNumberFormat="1" applyFont="1" applyFill="1" applyBorder="1" applyAlignment="1">
      <alignment horizontal="center" vertical="center" wrapText="1"/>
    </xf>
    <xf numFmtId="49" fontId="139" fillId="0" borderId="17" xfId="13" applyNumberFormat="1" applyFont="1" applyFill="1" applyBorder="1" applyAlignment="1">
      <alignment horizontal="center" vertical="center" wrapText="1"/>
    </xf>
    <xf numFmtId="0" fontId="41" fillId="0" borderId="62" xfId="13" applyFont="1" applyBorder="1" applyAlignment="1">
      <alignment horizontal="center" vertical="center"/>
    </xf>
    <xf numFmtId="0" fontId="45" fillId="0" borderId="62" xfId="3" applyBorder="1" applyAlignment="1">
      <alignment horizontal="center" vertical="center"/>
    </xf>
    <xf numFmtId="0" fontId="97" fillId="14" borderId="20" xfId="13" applyFont="1" applyFill="1" applyBorder="1" applyAlignment="1" applyProtection="1">
      <alignment horizontal="left" vertical="center"/>
    </xf>
    <xf numFmtId="0" fontId="97" fillId="14" borderId="1" xfId="13" applyFont="1" applyFill="1" applyBorder="1" applyAlignment="1" applyProtection="1">
      <alignment horizontal="left" vertical="center"/>
    </xf>
    <xf numFmtId="0" fontId="97" fillId="14" borderId="17" xfId="13" applyFont="1" applyFill="1" applyBorder="1" applyAlignment="1" applyProtection="1">
      <alignment horizontal="left" vertical="center"/>
    </xf>
    <xf numFmtId="49" fontId="137" fillId="0" borderId="20" xfId="13" applyNumberFormat="1" applyFont="1" applyFill="1" applyBorder="1" applyAlignment="1">
      <alignment horizontal="left" vertical="center" wrapText="1"/>
    </xf>
    <xf numFmtId="49" fontId="137" fillId="0" borderId="1" xfId="13" applyNumberFormat="1" applyFont="1" applyFill="1" applyBorder="1" applyAlignment="1">
      <alignment horizontal="left" vertical="center" wrapText="1"/>
    </xf>
    <xf numFmtId="49" fontId="137" fillId="0" borderId="17" xfId="13" applyNumberFormat="1" applyFont="1" applyFill="1" applyBorder="1" applyAlignment="1">
      <alignment horizontal="left" vertical="center" wrapText="1"/>
    </xf>
    <xf numFmtId="0" fontId="50" fillId="10" borderId="20" xfId="13" applyFont="1" applyFill="1" applyBorder="1" applyAlignment="1" applyProtection="1">
      <alignment horizontal="center" vertical="center"/>
      <protection locked="0"/>
    </xf>
    <xf numFmtId="0" fontId="50" fillId="10" borderId="1" xfId="13" applyFont="1" applyFill="1" applyBorder="1" applyAlignment="1" applyProtection="1">
      <alignment horizontal="center" vertical="center"/>
      <protection locked="0"/>
    </xf>
    <xf numFmtId="0" fontId="50" fillId="10" borderId="17" xfId="13" applyFont="1" applyFill="1" applyBorder="1" applyAlignment="1" applyProtection="1">
      <alignment horizontal="center" vertical="center"/>
      <protection locked="0"/>
    </xf>
    <xf numFmtId="0" fontId="53" fillId="0" borderId="20" xfId="13" applyFont="1" applyFill="1" applyBorder="1" applyAlignment="1" applyProtection="1">
      <alignment horizontal="center" vertical="center"/>
      <protection locked="0"/>
    </xf>
    <xf numFmtId="0" fontId="53" fillId="0" borderId="1" xfId="13" applyFont="1" applyFill="1" applyBorder="1" applyAlignment="1" applyProtection="1">
      <alignment horizontal="center" vertical="center"/>
      <protection locked="0"/>
    </xf>
    <xf numFmtId="0" fontId="53" fillId="0" borderId="17" xfId="13" applyFont="1" applyFill="1" applyBorder="1" applyAlignment="1" applyProtection="1">
      <alignment horizontal="center" vertical="center"/>
      <protection locked="0"/>
    </xf>
    <xf numFmtId="0" fontId="50" fillId="10" borderId="20" xfId="13" applyFont="1" applyFill="1" applyBorder="1" applyAlignment="1" applyProtection="1">
      <alignment horizontal="center" vertical="center" wrapText="1"/>
      <protection locked="0"/>
    </xf>
    <xf numFmtId="0" fontId="50" fillId="10" borderId="1" xfId="13" applyFont="1" applyFill="1" applyBorder="1" applyAlignment="1" applyProtection="1">
      <alignment horizontal="center" vertical="center" wrapText="1"/>
      <protection locked="0"/>
    </xf>
    <xf numFmtId="0" fontId="50" fillId="10" borderId="17" xfId="13" applyFont="1" applyFill="1" applyBorder="1" applyAlignment="1" applyProtection="1">
      <alignment horizontal="center" vertical="center" wrapText="1"/>
      <protection locked="0"/>
    </xf>
    <xf numFmtId="0" fontId="97" fillId="10" borderId="19" xfId="13" applyFont="1" applyFill="1" applyBorder="1" applyAlignment="1">
      <alignment horizontal="left" vertical="center"/>
    </xf>
    <xf numFmtId="0" fontId="115" fillId="10" borderId="19" xfId="3" applyFont="1" applyFill="1" applyBorder="1" applyAlignment="1">
      <alignment horizontal="left" vertical="center"/>
    </xf>
    <xf numFmtId="0" fontId="97" fillId="10" borderId="20" xfId="13" applyFont="1" applyFill="1" applyBorder="1" applyAlignment="1">
      <alignment horizontal="left" vertical="center"/>
    </xf>
    <xf numFmtId="0" fontId="97" fillId="10" borderId="1" xfId="13" applyFont="1" applyFill="1" applyBorder="1" applyAlignment="1">
      <alignment horizontal="left" vertical="center"/>
    </xf>
    <xf numFmtId="0" fontId="97" fillId="10" borderId="17" xfId="13" applyFont="1" applyFill="1" applyBorder="1" applyAlignment="1">
      <alignment horizontal="left" vertical="center"/>
    </xf>
    <xf numFmtId="0" fontId="97" fillId="14" borderId="20" xfId="13" applyFont="1" applyFill="1" applyBorder="1" applyAlignment="1">
      <alignment horizontal="left" vertical="center"/>
    </xf>
    <xf numFmtId="0" fontId="97" fillId="14" borderId="1" xfId="13" applyFont="1" applyFill="1" applyBorder="1" applyAlignment="1">
      <alignment horizontal="left" vertical="center"/>
    </xf>
    <xf numFmtId="0" fontId="97" fillId="14" borderId="17" xfId="13" applyFont="1" applyFill="1" applyBorder="1" applyAlignment="1">
      <alignment horizontal="left" vertical="center"/>
    </xf>
    <xf numFmtId="0" fontId="136" fillId="0" borderId="20" xfId="13" applyFont="1" applyBorder="1" applyAlignment="1" applyProtection="1">
      <alignment horizontal="left" vertical="center"/>
      <protection locked="0"/>
    </xf>
    <xf numFmtId="0" fontId="136" fillId="0" borderId="1" xfId="13" applyFont="1" applyBorder="1" applyAlignment="1" applyProtection="1">
      <alignment horizontal="left" vertical="center"/>
      <protection locked="0"/>
    </xf>
    <xf numFmtId="0" fontId="136" fillId="0" borderId="17" xfId="13" applyFont="1" applyBorder="1" applyAlignment="1" applyProtection="1">
      <alignment horizontal="left" vertical="center"/>
      <protection locked="0"/>
    </xf>
    <xf numFmtId="49" fontId="54" fillId="0" borderId="20" xfId="13" applyNumberFormat="1" applyFont="1" applyBorder="1" applyAlignment="1" applyProtection="1">
      <alignment horizontal="center" vertical="center"/>
      <protection locked="0"/>
    </xf>
    <xf numFmtId="49" fontId="54" fillId="0" borderId="1" xfId="13" applyNumberFormat="1" applyFont="1" applyBorder="1" applyAlignment="1" applyProtection="1">
      <alignment horizontal="center" vertical="center"/>
      <protection locked="0"/>
    </xf>
    <xf numFmtId="49" fontId="54" fillId="0" borderId="17" xfId="13" applyNumberFormat="1" applyFont="1" applyBorder="1" applyAlignment="1" applyProtection="1">
      <alignment horizontal="center" vertical="center"/>
      <protection locked="0"/>
    </xf>
    <xf numFmtId="0" fontId="53" fillId="10" borderId="20" xfId="13" applyFont="1" applyFill="1" applyBorder="1" applyAlignment="1" applyProtection="1">
      <alignment horizontal="center" vertical="center"/>
      <protection locked="0"/>
    </xf>
    <xf numFmtId="0" fontId="53" fillId="10" borderId="17" xfId="13" applyFont="1" applyFill="1" applyBorder="1" applyAlignment="1" applyProtection="1">
      <alignment horizontal="center" vertical="center"/>
      <protection locked="0"/>
    </xf>
    <xf numFmtId="49" fontId="96" fillId="0" borderId="20" xfId="13" applyNumberFormat="1" applyFont="1" applyFill="1" applyBorder="1" applyAlignment="1" applyProtection="1">
      <alignment horizontal="center" vertical="center"/>
      <protection locked="0"/>
    </xf>
    <xf numFmtId="49" fontId="96" fillId="0" borderId="17" xfId="13" applyNumberFormat="1" applyFont="1" applyFill="1" applyBorder="1" applyAlignment="1" applyProtection="1">
      <alignment horizontal="center" vertical="center"/>
      <protection locked="0"/>
    </xf>
    <xf numFmtId="49" fontId="96" fillId="0" borderId="1" xfId="13" applyNumberFormat="1" applyFont="1" applyFill="1" applyBorder="1" applyAlignment="1" applyProtection="1">
      <alignment horizontal="center" vertical="center"/>
      <protection locked="0"/>
    </xf>
    <xf numFmtId="0" fontId="50" fillId="0" borderId="1" xfId="13" applyFont="1" applyFill="1" applyBorder="1" applyAlignment="1" applyProtection="1">
      <alignment horizontal="center" vertical="center"/>
      <protection locked="0"/>
    </xf>
    <xf numFmtId="0" fontId="93" fillId="0" borderId="0" xfId="13" applyFont="1" applyFill="1" applyBorder="1" applyAlignment="1" applyProtection="1">
      <alignment horizontal="center" vertical="center"/>
      <protection locked="0"/>
    </xf>
    <xf numFmtId="0" fontId="48" fillId="10" borderId="20" xfId="13" applyFont="1" applyFill="1" applyBorder="1" applyAlignment="1" applyProtection="1">
      <alignment horizontal="center" vertical="center"/>
    </xf>
    <xf numFmtId="0" fontId="48" fillId="10" borderId="1" xfId="13" applyFont="1" applyFill="1" applyBorder="1" applyAlignment="1" applyProtection="1">
      <alignment horizontal="center" vertical="center"/>
    </xf>
    <xf numFmtId="0" fontId="48" fillId="10" borderId="17" xfId="13" applyFont="1" applyFill="1" applyBorder="1" applyAlignment="1" applyProtection="1">
      <alignment horizontal="center" vertical="center"/>
    </xf>
    <xf numFmtId="0" fontId="93" fillId="0" borderId="86" xfId="13" applyFont="1" applyFill="1" applyBorder="1" applyAlignment="1" applyProtection="1">
      <alignment horizontal="center" vertical="center"/>
      <protection locked="0"/>
    </xf>
    <xf numFmtId="0" fontId="41" fillId="27" borderId="20" xfId="13" applyFont="1" applyFill="1" applyBorder="1" applyAlignment="1" applyProtection="1">
      <alignment horizontal="center"/>
      <protection locked="0"/>
    </xf>
    <xf numFmtId="0" fontId="41" fillId="27" borderId="1" xfId="13" applyFont="1" applyFill="1" applyBorder="1" applyAlignment="1" applyProtection="1">
      <alignment horizontal="center"/>
      <protection locked="0"/>
    </xf>
    <xf numFmtId="0" fontId="41" fillId="27" borderId="17" xfId="13" applyFont="1" applyFill="1" applyBorder="1" applyAlignment="1" applyProtection="1">
      <alignment horizontal="center"/>
      <protection locked="0"/>
    </xf>
    <xf numFmtId="177" fontId="43" fillId="0" borderId="58" xfId="13" applyNumberFormat="1" applyFont="1" applyFill="1" applyBorder="1" applyAlignment="1" applyProtection="1">
      <alignment horizontal="left" vertical="center" wrapText="1"/>
      <protection locked="0"/>
    </xf>
    <xf numFmtId="177" fontId="43" fillId="0" borderId="59" xfId="13" applyNumberFormat="1" applyFont="1" applyFill="1" applyBorder="1" applyAlignment="1" applyProtection="1">
      <alignment horizontal="left" vertical="center" wrapText="1"/>
      <protection locked="0"/>
    </xf>
    <xf numFmtId="177" fontId="43" fillId="0" borderId="101" xfId="13" applyNumberFormat="1" applyFont="1" applyFill="1" applyBorder="1" applyAlignment="1" applyProtection="1">
      <alignment horizontal="left" vertical="center" wrapText="1"/>
      <protection locked="0"/>
    </xf>
    <xf numFmtId="177" fontId="43" fillId="0" borderId="102" xfId="13" applyNumberFormat="1" applyFont="1" applyFill="1" applyBorder="1" applyAlignment="1" applyProtection="1">
      <alignment horizontal="left" vertical="center" wrapText="1"/>
      <protection locked="0"/>
    </xf>
    <xf numFmtId="177" fontId="43" fillId="0" borderId="0" xfId="13" applyNumberFormat="1" applyFont="1" applyFill="1" applyBorder="1" applyAlignment="1" applyProtection="1">
      <alignment horizontal="left" vertical="center" wrapText="1"/>
      <protection locked="0"/>
    </xf>
    <xf numFmtId="177" fontId="43" fillId="0" borderId="103" xfId="13" applyNumberFormat="1" applyFont="1" applyFill="1" applyBorder="1" applyAlignment="1" applyProtection="1">
      <alignment horizontal="left" vertical="center" wrapText="1"/>
      <protection locked="0"/>
    </xf>
    <xf numFmtId="177" fontId="43" fillId="0" borderId="104" xfId="13" applyNumberFormat="1" applyFont="1" applyFill="1" applyBorder="1" applyAlignment="1" applyProtection="1">
      <alignment horizontal="left" vertical="center" wrapText="1"/>
      <protection locked="0"/>
    </xf>
    <xf numFmtId="177" fontId="43" fillId="0" borderId="105" xfId="13" applyNumberFormat="1" applyFont="1" applyFill="1" applyBorder="1" applyAlignment="1" applyProtection="1">
      <alignment horizontal="left" vertical="center" wrapText="1"/>
      <protection locked="0"/>
    </xf>
    <xf numFmtId="177" fontId="43" fillId="0" borderId="106" xfId="13" applyNumberFormat="1" applyFont="1" applyFill="1" applyBorder="1" applyAlignment="1" applyProtection="1">
      <alignment horizontal="left" vertical="center" wrapText="1"/>
      <protection locked="0"/>
    </xf>
    <xf numFmtId="49" fontId="43" fillId="10" borderId="20" xfId="13" applyNumberFormat="1" applyFont="1" applyFill="1" applyBorder="1" applyAlignment="1" applyProtection="1">
      <alignment horizontal="left" vertical="center"/>
      <protection locked="0"/>
    </xf>
    <xf numFmtId="49" fontId="43" fillId="10" borderId="1" xfId="13" applyNumberFormat="1" applyFont="1" applyFill="1" applyBorder="1" applyAlignment="1" applyProtection="1">
      <alignment horizontal="left" vertical="center"/>
      <protection locked="0"/>
    </xf>
    <xf numFmtId="49" fontId="43" fillId="10" borderId="17" xfId="13" applyNumberFormat="1" applyFont="1" applyFill="1" applyBorder="1" applyAlignment="1" applyProtection="1">
      <alignment horizontal="left" vertical="center"/>
      <protection locked="0"/>
    </xf>
    <xf numFmtId="49" fontId="43" fillId="0" borderId="20" xfId="13" applyNumberFormat="1" applyFont="1" applyFill="1" applyBorder="1" applyAlignment="1" applyProtection="1">
      <alignment horizontal="left" vertical="center"/>
      <protection locked="0"/>
    </xf>
    <xf numFmtId="49" fontId="43" fillId="0" borderId="1" xfId="13" applyNumberFormat="1" applyFont="1" applyFill="1" applyBorder="1" applyAlignment="1" applyProtection="1">
      <alignment horizontal="left" vertical="center"/>
      <protection locked="0"/>
    </xf>
    <xf numFmtId="49" fontId="43" fillId="0" borderId="17" xfId="13" applyNumberFormat="1" applyFont="1" applyFill="1" applyBorder="1" applyAlignment="1" applyProtection="1">
      <alignment horizontal="left" vertical="center"/>
      <protection locked="0"/>
    </xf>
    <xf numFmtId="49" fontId="43" fillId="10" borderId="20" xfId="13" applyNumberFormat="1" applyFont="1" applyFill="1" applyBorder="1" applyAlignment="1" applyProtection="1">
      <alignment vertical="center"/>
      <protection locked="0"/>
    </xf>
    <xf numFmtId="49" fontId="43" fillId="10" borderId="1" xfId="13" applyNumberFormat="1" applyFont="1" applyFill="1" applyBorder="1" applyAlignment="1" applyProtection="1">
      <alignment vertical="center"/>
      <protection locked="0"/>
    </xf>
    <xf numFmtId="49" fontId="43" fillId="10" borderId="17" xfId="13" applyNumberFormat="1" applyFont="1" applyFill="1" applyBorder="1" applyAlignment="1" applyProtection="1">
      <alignment vertical="center"/>
      <protection locked="0"/>
    </xf>
    <xf numFmtId="0" fontId="41" fillId="0" borderId="0" xfId="13" applyFont="1" applyFill="1" applyBorder="1" applyAlignment="1" applyProtection="1">
      <alignment horizontal="center" vertical="center" textRotation="255"/>
      <protection locked="0"/>
    </xf>
    <xf numFmtId="49" fontId="47" fillId="10" borderId="20" xfId="13" applyNumberFormat="1" applyFont="1" applyFill="1" applyBorder="1" applyAlignment="1" applyProtection="1">
      <alignment horizontal="center" vertical="center"/>
      <protection locked="0"/>
    </xf>
    <xf numFmtId="49" fontId="47" fillId="10" borderId="1" xfId="13" applyNumberFormat="1" applyFont="1" applyFill="1" applyBorder="1" applyAlignment="1" applyProtection="1">
      <alignment horizontal="center" vertical="center"/>
      <protection locked="0"/>
    </xf>
    <xf numFmtId="49" fontId="47" fillId="10" borderId="17" xfId="13" applyNumberFormat="1" applyFont="1" applyFill="1" applyBorder="1" applyAlignment="1" applyProtection="1">
      <alignment horizontal="center" vertical="center"/>
      <protection locked="0"/>
    </xf>
    <xf numFmtId="49" fontId="38" fillId="0" borderId="20" xfId="13" applyNumberFormat="1" applyFont="1" applyFill="1" applyBorder="1" applyAlignment="1" applyProtection="1">
      <alignment horizontal="left" vertical="center"/>
      <protection locked="0"/>
    </xf>
    <xf numFmtId="49" fontId="38" fillId="0" borderId="1" xfId="13" applyNumberFormat="1" applyFont="1" applyFill="1" applyBorder="1" applyAlignment="1" applyProtection="1">
      <alignment horizontal="left" vertical="center"/>
      <protection locked="0"/>
    </xf>
    <xf numFmtId="49" fontId="38" fillId="0" borderId="17" xfId="13" applyNumberFormat="1" applyFont="1" applyFill="1" applyBorder="1" applyAlignment="1" applyProtection="1">
      <alignment horizontal="left" vertical="center"/>
      <protection locked="0"/>
    </xf>
    <xf numFmtId="49" fontId="83" fillId="24" borderId="20" xfId="13" applyNumberFormat="1" applyFont="1" applyFill="1" applyBorder="1" applyAlignment="1" applyProtection="1">
      <alignment horizontal="left" vertical="center" wrapText="1"/>
      <protection locked="0"/>
    </xf>
    <xf numFmtId="49" fontId="83" fillId="24" borderId="1" xfId="13" applyNumberFormat="1" applyFont="1" applyFill="1" applyBorder="1" applyAlignment="1" applyProtection="1">
      <alignment horizontal="left" vertical="center" wrapText="1"/>
      <protection locked="0"/>
    </xf>
    <xf numFmtId="49" fontId="83" fillId="24" borderId="17" xfId="13" applyNumberFormat="1" applyFont="1" applyFill="1" applyBorder="1" applyAlignment="1" applyProtection="1">
      <alignment horizontal="left" vertical="center" wrapText="1"/>
      <protection locked="0"/>
    </xf>
    <xf numFmtId="179" fontId="41" fillId="0" borderId="20" xfId="13" quotePrefix="1" applyNumberFormat="1" applyFont="1" applyBorder="1" applyAlignment="1">
      <alignment horizontal="left"/>
    </xf>
    <xf numFmtId="0" fontId="41" fillId="0" borderId="1" xfId="6" applyFont="1" applyBorder="1" applyAlignment="1">
      <alignment horizontal="left"/>
    </xf>
    <xf numFmtId="0" fontId="41" fillId="0" borderId="17" xfId="6" applyFont="1" applyBorder="1" applyAlignment="1">
      <alignment horizontal="left"/>
    </xf>
    <xf numFmtId="0" fontId="41" fillId="23" borderId="20" xfId="13" applyFont="1" applyFill="1" applyBorder="1" applyAlignment="1">
      <alignment vertical="top" wrapText="1"/>
    </xf>
    <xf numFmtId="0" fontId="45" fillId="23" borderId="1" xfId="5" applyFill="1" applyBorder="1"/>
    <xf numFmtId="0" fontId="45" fillId="23" borderId="17" xfId="5" applyFill="1" applyBorder="1"/>
    <xf numFmtId="0" fontId="41" fillId="0" borderId="113" xfId="13" applyFont="1" applyBorder="1" applyAlignment="1">
      <alignment vertical="top" wrapText="1"/>
    </xf>
    <xf numFmtId="0" fontId="41" fillId="0" borderId="114" xfId="13" applyFont="1" applyBorder="1" applyAlignment="1">
      <alignment vertical="top" wrapText="1"/>
    </xf>
    <xf numFmtId="0" fontId="41" fillId="0" borderId="115" xfId="13" applyFont="1" applyBorder="1" applyAlignment="1">
      <alignment vertical="top" wrapText="1"/>
    </xf>
    <xf numFmtId="0" fontId="41" fillId="0" borderId="78" xfId="13" applyFont="1" applyBorder="1" applyAlignment="1">
      <alignment vertical="top" wrapText="1"/>
    </xf>
    <xf numFmtId="0" fontId="41" fillId="0" borderId="79" xfId="13" applyFont="1" applyBorder="1" applyAlignment="1">
      <alignment vertical="top" wrapText="1"/>
    </xf>
    <xf numFmtId="0" fontId="41" fillId="0" borderId="80" xfId="13" applyFont="1" applyBorder="1" applyAlignment="1">
      <alignment vertical="top" wrapText="1"/>
    </xf>
    <xf numFmtId="0" fontId="41" fillId="0" borderId="78" xfId="13" applyFont="1" applyBorder="1" applyAlignment="1">
      <alignment horizontal="left" vertical="top" wrapText="1"/>
    </xf>
    <xf numFmtId="0" fontId="41" fillId="0" borderId="79" xfId="13" applyFont="1" applyBorder="1" applyAlignment="1">
      <alignment horizontal="left" vertical="top" wrapText="1"/>
    </xf>
    <xf numFmtId="0" fontId="41" fillId="0" borderId="80" xfId="13" applyFont="1" applyBorder="1" applyAlignment="1">
      <alignment horizontal="left" vertical="top" wrapText="1"/>
    </xf>
    <xf numFmtId="0" fontId="41" fillId="0" borderId="83" xfId="13" applyFont="1" applyBorder="1" applyAlignment="1">
      <alignment horizontal="left" vertical="top" wrapText="1"/>
    </xf>
    <xf numFmtId="0" fontId="41" fillId="0" borderId="84" xfId="13" applyFont="1" applyBorder="1" applyAlignment="1">
      <alignment horizontal="left" vertical="top" wrapText="1"/>
    </xf>
    <xf numFmtId="0" fontId="41" fillId="0" borderId="85" xfId="13" applyFont="1" applyBorder="1" applyAlignment="1">
      <alignment horizontal="left" vertical="top" wrapText="1"/>
    </xf>
    <xf numFmtId="49" fontId="41" fillId="0" borderId="63" xfId="13" applyNumberFormat="1" applyFont="1" applyBorder="1" applyAlignment="1">
      <alignment vertical="top" wrapText="1"/>
    </xf>
    <xf numFmtId="0" fontId="41" fillId="0" borderId="86" xfId="13" applyFont="1" applyBorder="1" applyAlignment="1">
      <alignment horizontal="left" vertical="top" wrapText="1"/>
    </xf>
    <xf numFmtId="0" fontId="41" fillId="0" borderId="0" xfId="13" applyFont="1" applyAlignment="1">
      <alignment horizontal="left" vertical="top" wrapText="1"/>
    </xf>
    <xf numFmtId="0" fontId="41" fillId="0" borderId="90" xfId="13" applyFont="1" applyBorder="1" applyAlignment="1">
      <alignment horizontal="left" vertical="top" wrapText="1"/>
    </xf>
    <xf numFmtId="0" fontId="41" fillId="24" borderId="78" xfId="13" applyFont="1" applyFill="1" applyBorder="1" applyAlignment="1">
      <alignment vertical="top" wrapText="1"/>
    </xf>
    <xf numFmtId="0" fontId="41" fillId="24" borderId="79" xfId="13" applyFont="1" applyFill="1" applyBorder="1" applyAlignment="1">
      <alignment vertical="top" wrapText="1"/>
    </xf>
    <xf numFmtId="0" fontId="41" fillId="24" borderId="80" xfId="13" applyFont="1" applyFill="1" applyBorder="1" applyAlignment="1">
      <alignment vertical="top" wrapText="1"/>
    </xf>
    <xf numFmtId="0" fontId="41" fillId="24" borderId="78" xfId="13" applyFont="1" applyFill="1" applyBorder="1" applyAlignment="1">
      <alignment horizontal="left" vertical="top" wrapText="1"/>
    </xf>
    <xf numFmtId="0" fontId="41" fillId="24" borderId="79" xfId="13" applyFont="1" applyFill="1" applyBorder="1" applyAlignment="1">
      <alignment horizontal="left" vertical="top" wrapText="1"/>
    </xf>
    <xf numFmtId="0" fontId="41" fillId="24" borderId="80" xfId="13" applyFont="1" applyFill="1" applyBorder="1" applyAlignment="1">
      <alignment horizontal="left" vertical="top" wrapText="1"/>
    </xf>
    <xf numFmtId="0" fontId="41" fillId="0" borderId="63" xfId="13" applyFont="1" applyBorder="1" applyAlignment="1">
      <alignment vertical="top" wrapText="1"/>
    </xf>
    <xf numFmtId="0" fontId="41" fillId="0" borderId="78" xfId="13" applyFont="1" applyBorder="1" applyAlignment="1">
      <alignment vertical="top"/>
    </xf>
    <xf numFmtId="0" fontId="41" fillId="0" borderId="79" xfId="13" applyFont="1" applyBorder="1" applyAlignment="1">
      <alignment vertical="top"/>
    </xf>
    <xf numFmtId="0" fontId="41" fillId="0" borderId="80" xfId="13" applyFont="1" applyBorder="1" applyAlignment="1">
      <alignment vertical="top"/>
    </xf>
    <xf numFmtId="0" fontId="41" fillId="0" borderId="78" xfId="5" applyFont="1" applyBorder="1" applyAlignment="1">
      <alignment vertical="top" wrapText="1" readingOrder="1"/>
    </xf>
    <xf numFmtId="0" fontId="41" fillId="0" borderId="79" xfId="5" applyFont="1" applyBorder="1" applyAlignment="1">
      <alignment vertical="top" wrapText="1" readingOrder="1"/>
    </xf>
    <xf numFmtId="0" fontId="41" fillId="0" borderId="80" xfId="5" applyFont="1" applyBorder="1" applyAlignment="1">
      <alignment vertical="top" wrapText="1" readingOrder="1"/>
    </xf>
    <xf numFmtId="0" fontId="41" fillId="24" borderId="78" xfId="6" applyFont="1" applyFill="1" applyBorder="1" applyAlignment="1">
      <alignment vertical="top" wrapText="1" readingOrder="1"/>
    </xf>
    <xf numFmtId="0" fontId="41" fillId="24" borderId="79" xfId="6" applyFont="1" applyFill="1" applyBorder="1" applyAlignment="1">
      <alignment vertical="top" wrapText="1" readingOrder="1"/>
    </xf>
    <xf numFmtId="0" fontId="41" fillId="24" borderId="80" xfId="6" applyFont="1" applyFill="1" applyBorder="1" applyAlignment="1">
      <alignment vertical="top" wrapText="1" readingOrder="1"/>
    </xf>
    <xf numFmtId="0" fontId="41" fillId="24" borderId="63" xfId="13" applyFont="1" applyFill="1" applyBorder="1" applyAlignment="1">
      <alignment vertical="top" wrapText="1"/>
    </xf>
    <xf numFmtId="0" fontId="41" fillId="0" borderId="63" xfId="5" applyFont="1" applyBorder="1" applyAlignment="1">
      <alignment vertical="top" wrapText="1" readingOrder="1"/>
    </xf>
    <xf numFmtId="0" fontId="41" fillId="24" borderId="63" xfId="5" applyFont="1" applyFill="1" applyBorder="1" applyAlignment="1">
      <alignment vertical="top" wrapText="1" readingOrder="1"/>
    </xf>
    <xf numFmtId="0" fontId="41" fillId="0" borderId="87" xfId="13" applyFont="1" applyBorder="1" applyAlignment="1">
      <alignment vertical="top" wrapText="1"/>
    </xf>
    <xf numFmtId="0" fontId="41" fillId="0" borderId="116" xfId="5" applyFont="1" applyBorder="1" applyAlignment="1">
      <alignment vertical="top" wrapText="1" readingOrder="1"/>
    </xf>
    <xf numFmtId="0" fontId="41" fillId="0" borderId="117" xfId="5" applyFont="1" applyBorder="1" applyAlignment="1">
      <alignment vertical="top" wrapText="1" readingOrder="1"/>
    </xf>
    <xf numFmtId="0" fontId="41" fillId="0" borderId="118" xfId="5" applyFont="1" applyBorder="1" applyAlignment="1">
      <alignment vertical="top" wrapText="1" readingOrder="1"/>
    </xf>
    <xf numFmtId="0" fontId="41" fillId="0" borderId="116" xfId="13" applyFont="1" applyBorder="1" applyAlignment="1">
      <alignment vertical="top" wrapText="1"/>
    </xf>
    <xf numFmtId="0" fontId="41" fillId="0" borderId="117" xfId="13" applyFont="1" applyBorder="1" applyAlignment="1">
      <alignment vertical="top" wrapText="1"/>
    </xf>
    <xf numFmtId="0" fontId="45" fillId="0" borderId="117" xfId="5" applyBorder="1"/>
    <xf numFmtId="0" fontId="45" fillId="0" borderId="118" xfId="5" applyBorder="1"/>
    <xf numFmtId="0" fontId="45" fillId="0" borderId="79" xfId="5" applyBorder="1"/>
    <xf numFmtId="0" fontId="45" fillId="0" borderId="80" xfId="5" applyBorder="1"/>
    <xf numFmtId="0" fontId="41" fillId="0" borderId="63" xfId="13" applyFont="1" applyBorder="1" applyAlignment="1">
      <alignment horizontal="left"/>
    </xf>
    <xf numFmtId="0" fontId="41" fillId="0" borderId="66" xfId="5" applyFont="1" applyBorder="1" applyAlignment="1">
      <alignment vertical="top" wrapText="1" readingOrder="1"/>
    </xf>
    <xf numFmtId="0" fontId="41" fillId="0" borderId="83" xfId="13" applyFont="1" applyBorder="1" applyAlignment="1">
      <alignment vertical="top" wrapText="1"/>
    </xf>
    <xf numFmtId="0" fontId="41" fillId="0" borderId="84" xfId="13" applyFont="1" applyBorder="1" applyAlignment="1">
      <alignment vertical="top" wrapText="1"/>
    </xf>
    <xf numFmtId="0" fontId="45" fillId="0" borderId="84" xfId="5" applyBorder="1"/>
    <xf numFmtId="0" fontId="45" fillId="0" borderId="85" xfId="5" applyBorder="1"/>
    <xf numFmtId="0" fontId="41" fillId="24" borderId="20" xfId="13" applyFont="1" applyFill="1" applyBorder="1" applyAlignment="1">
      <alignment vertical="top" wrapText="1"/>
    </xf>
    <xf numFmtId="0" fontId="41" fillId="24" borderId="1" xfId="6" applyFont="1" applyFill="1" applyBorder="1"/>
    <xf numFmtId="0" fontId="41" fillId="24" borderId="17" xfId="6" applyFont="1" applyFill="1" applyBorder="1"/>
    <xf numFmtId="0" fontId="41" fillId="24" borderId="113" xfId="6" applyFont="1" applyFill="1" applyBorder="1" applyAlignment="1">
      <alignment vertical="top" wrapText="1" readingOrder="1"/>
    </xf>
    <xf numFmtId="0" fontId="41" fillId="24" borderId="114" xfId="6" applyFont="1" applyFill="1" applyBorder="1" applyAlignment="1">
      <alignment vertical="top" wrapText="1" readingOrder="1"/>
    </xf>
    <xf numFmtId="0" fontId="41" fillId="24" borderId="115" xfId="6" applyFont="1" applyFill="1" applyBorder="1" applyAlignment="1">
      <alignment vertical="top" wrapText="1" readingOrder="1"/>
    </xf>
    <xf numFmtId="0" fontId="41" fillId="24" borderId="113" xfId="13" applyFont="1" applyFill="1" applyBorder="1" applyAlignment="1">
      <alignment vertical="top" wrapText="1"/>
    </xf>
    <xf numFmtId="0" fontId="41" fillId="24" borderId="114" xfId="13" applyFont="1" applyFill="1" applyBorder="1" applyAlignment="1">
      <alignment vertical="top" wrapText="1"/>
    </xf>
    <xf numFmtId="0" fontId="41" fillId="24" borderId="115" xfId="13" applyFont="1" applyFill="1" applyBorder="1" applyAlignment="1">
      <alignment vertical="top" wrapText="1"/>
    </xf>
    <xf numFmtId="0" fontId="0" fillId="29" borderId="0" xfId="0" applyFill="1" applyAlignment="1">
      <alignment horizontal="center" vertical="center"/>
    </xf>
    <xf numFmtId="0" fontId="0" fillId="30" borderId="120" xfId="0" applyFill="1" applyBorder="1" applyAlignment="1">
      <alignment horizontal="center" vertical="center"/>
    </xf>
    <xf numFmtId="0" fontId="0" fillId="30" borderId="0" xfId="0" applyFill="1" applyAlignment="1">
      <alignment horizontal="center" vertical="center"/>
    </xf>
    <xf numFmtId="0" fontId="0" fillId="30" borderId="121" xfId="0" applyFill="1" applyBorder="1" applyAlignment="1">
      <alignment horizontal="center" vertical="center"/>
    </xf>
    <xf numFmtId="0" fontId="0" fillId="16" borderId="156" xfId="0" applyFill="1" applyBorder="1" applyAlignment="1">
      <alignment horizontal="center" vertical="center"/>
    </xf>
    <xf numFmtId="0" fontId="0" fillId="16" borderId="131" xfId="0" applyFill="1" applyBorder="1" applyAlignment="1">
      <alignment horizontal="center" vertical="center"/>
    </xf>
    <xf numFmtId="0" fontId="0" fillId="16" borderId="157" xfId="0" applyFill="1" applyBorder="1" applyAlignment="1">
      <alignment horizontal="center" vertical="center"/>
    </xf>
    <xf numFmtId="0" fontId="0" fillId="0" borderId="0" xfId="0" applyAlignment="1">
      <alignment horizontal="center" vertical="center"/>
    </xf>
    <xf numFmtId="0" fontId="0" fillId="0" borderId="144" xfId="0" applyBorder="1" applyAlignment="1">
      <alignment horizontal="center" vertical="center"/>
    </xf>
    <xf numFmtId="0" fontId="0" fillId="29" borderId="120" xfId="0" applyFill="1" applyBorder="1" applyAlignment="1">
      <alignment horizontal="center" vertical="center"/>
    </xf>
    <xf numFmtId="0" fontId="0" fillId="29" borderId="121" xfId="0" applyFill="1" applyBorder="1" applyAlignment="1">
      <alignment horizontal="center" vertical="center"/>
    </xf>
    <xf numFmtId="0" fontId="0" fillId="29" borderId="153" xfId="0" applyFill="1" applyBorder="1" applyAlignment="1">
      <alignment horizontal="center" vertical="center"/>
    </xf>
    <xf numFmtId="0" fontId="0" fillId="29" borderId="154" xfId="0" applyFill="1" applyBorder="1" applyAlignment="1">
      <alignment horizontal="center" vertical="center"/>
    </xf>
    <xf numFmtId="0" fontId="0" fillId="29" borderId="155" xfId="0" applyFill="1" applyBorder="1" applyAlignment="1">
      <alignment horizontal="center" vertical="center"/>
    </xf>
    <xf numFmtId="0" fontId="0" fillId="29" borderId="146" xfId="0" applyFill="1" applyBorder="1" applyAlignment="1">
      <alignment horizontal="center" vertical="center"/>
    </xf>
    <xf numFmtId="0" fontId="0" fillId="29" borderId="142" xfId="0" applyFill="1" applyBorder="1" applyAlignment="1">
      <alignment horizontal="center" vertical="center"/>
    </xf>
    <xf numFmtId="0" fontId="0" fillId="16" borderId="122" xfId="0" applyFill="1" applyBorder="1" applyAlignment="1">
      <alignment horizontal="center"/>
    </xf>
    <xf numFmtId="0" fontId="0" fillId="16" borderId="123" xfId="0" applyFill="1" applyBorder="1" applyAlignment="1">
      <alignment horizontal="center"/>
    </xf>
    <xf numFmtId="0" fontId="0" fillId="16" borderId="123" xfId="0" applyFill="1" applyBorder="1" applyAlignment="1">
      <alignment horizontal="center" vertical="center"/>
    </xf>
    <xf numFmtId="0" fontId="0" fillId="16" borderId="124" xfId="0" applyFill="1" applyBorder="1" applyAlignment="1">
      <alignment horizontal="center" vertical="center"/>
    </xf>
    <xf numFmtId="0" fontId="45" fillId="16" borderId="120" xfId="0" applyFont="1" applyFill="1" applyBorder="1" applyAlignment="1">
      <alignment horizontal="center"/>
    </xf>
    <xf numFmtId="0" fontId="45" fillId="16" borderId="0" xfId="0" applyFont="1" applyFill="1" applyAlignment="1">
      <alignment horizontal="center"/>
    </xf>
    <xf numFmtId="0" fontId="0" fillId="16" borderId="0" xfId="0" applyFill="1" applyAlignment="1">
      <alignment horizontal="center"/>
    </xf>
    <xf numFmtId="0" fontId="0" fillId="16" borderId="0" xfId="0" applyFill="1" applyAlignment="1">
      <alignment horizontal="center" vertical="top"/>
    </xf>
    <xf numFmtId="0" fontId="0" fillId="16" borderId="125" xfId="0" applyFill="1" applyBorder="1" applyAlignment="1">
      <alignment horizontal="center" vertical="top"/>
    </xf>
    <xf numFmtId="0" fontId="0" fillId="16" borderId="130" xfId="0" applyFill="1" applyBorder="1" applyAlignment="1">
      <alignment horizontal="center" vertical="center"/>
    </xf>
    <xf numFmtId="0" fontId="0" fillId="16" borderId="132" xfId="0" applyFill="1" applyBorder="1" applyAlignment="1">
      <alignment horizontal="center" vertical="center"/>
    </xf>
    <xf numFmtId="0" fontId="0" fillId="16" borderId="126" xfId="0" applyFill="1" applyBorder="1" applyAlignment="1">
      <alignment horizontal="center" vertical="top"/>
    </xf>
    <xf numFmtId="0" fontId="0" fillId="29" borderId="151" xfId="0" applyFill="1" applyBorder="1" applyAlignment="1">
      <alignment horizontal="center" vertical="center"/>
    </xf>
    <xf numFmtId="0" fontId="0" fillId="29" borderId="134" xfId="0" applyFill="1" applyBorder="1" applyAlignment="1">
      <alignment horizontal="center" vertical="center"/>
    </xf>
    <xf numFmtId="0" fontId="0" fillId="29" borderId="152" xfId="0" applyFill="1" applyBorder="1" applyAlignment="1">
      <alignment horizontal="center" vertical="center"/>
    </xf>
    <xf numFmtId="0" fontId="0" fillId="16" borderId="122" xfId="0" applyFill="1" applyBorder="1" applyAlignment="1">
      <alignment horizontal="center" vertical="center"/>
    </xf>
    <xf numFmtId="0" fontId="0" fillId="16" borderId="120" xfId="0" applyFill="1" applyBorder="1" applyAlignment="1">
      <alignment horizontal="center" vertical="center"/>
    </xf>
    <xf numFmtId="0" fontId="0" fillId="16" borderId="0" xfId="0" applyFill="1" applyAlignment="1">
      <alignment horizontal="center" vertical="center"/>
    </xf>
    <xf numFmtId="0" fontId="0" fillId="0" borderId="1" xfId="0" applyBorder="1" applyAlignment="1">
      <alignment horizontal="left"/>
    </xf>
    <xf numFmtId="0" fontId="0" fillId="0" borderId="136" xfId="0" applyBorder="1" applyAlignment="1">
      <alignment horizontal="center" vertical="center"/>
    </xf>
    <xf numFmtId="0" fontId="0" fillId="0" borderId="119" xfId="0" applyBorder="1" applyAlignment="1">
      <alignment horizontal="center" vertical="center"/>
    </xf>
    <xf numFmtId="0" fontId="0" fillId="0" borderId="137" xfId="0" applyBorder="1" applyAlignment="1">
      <alignment horizontal="center" vertical="center"/>
    </xf>
    <xf numFmtId="0" fontId="0" fillId="0" borderId="120" xfId="0" applyBorder="1" applyAlignment="1">
      <alignment horizontal="center" vertical="center"/>
    </xf>
    <xf numFmtId="0" fontId="0" fillId="30" borderId="147" xfId="0" applyFill="1" applyBorder="1" applyAlignment="1">
      <alignment horizontal="center" vertical="center"/>
    </xf>
    <xf numFmtId="0" fontId="0" fillId="30" borderId="148" xfId="0" applyFill="1" applyBorder="1" applyAlignment="1">
      <alignment horizontal="center" vertical="center"/>
    </xf>
    <xf numFmtId="0" fontId="0" fillId="30" borderId="149" xfId="0" applyFill="1" applyBorder="1" applyAlignment="1">
      <alignment horizontal="center" vertical="center"/>
    </xf>
    <xf numFmtId="0" fontId="0" fillId="30" borderId="150" xfId="0" applyFill="1" applyBorder="1" applyAlignment="1">
      <alignment horizontal="center" vertical="center"/>
    </xf>
    <xf numFmtId="0" fontId="0" fillId="16" borderId="121" xfId="0" applyFill="1" applyBorder="1" applyAlignment="1">
      <alignment horizontal="center" vertical="center"/>
    </xf>
    <xf numFmtId="0" fontId="0" fillId="16" borderId="141" xfId="0" applyFill="1" applyBorder="1" applyAlignment="1">
      <alignment horizontal="center" vertical="center"/>
    </xf>
    <xf numFmtId="0" fontId="0" fillId="16" borderId="138" xfId="0" applyFill="1" applyBorder="1" applyAlignment="1">
      <alignment horizontal="center" vertical="center"/>
    </xf>
    <xf numFmtId="0" fontId="0" fillId="16" borderId="139" xfId="0" applyFill="1" applyBorder="1" applyAlignment="1">
      <alignment horizontal="center" vertical="center"/>
    </xf>
    <xf numFmtId="0" fontId="0" fillId="16" borderId="140" xfId="0" applyFill="1" applyBorder="1" applyAlignment="1">
      <alignment horizontal="center" vertical="center"/>
    </xf>
    <xf numFmtId="0" fontId="0" fillId="29" borderId="143" xfId="0" applyFill="1" applyBorder="1" applyAlignment="1">
      <alignment horizontal="center" vertical="center"/>
    </xf>
    <xf numFmtId="0" fontId="0" fillId="29" borderId="144" xfId="0" applyFill="1" applyBorder="1" applyAlignment="1">
      <alignment horizontal="center" vertical="center"/>
    </xf>
    <xf numFmtId="0" fontId="0" fillId="29" borderId="145" xfId="0" applyFill="1" applyBorder="1" applyAlignment="1">
      <alignment horizontal="center" vertical="center"/>
    </xf>
    <xf numFmtId="0" fontId="0" fillId="16" borderId="120" xfId="0" applyFill="1" applyBorder="1" applyAlignment="1">
      <alignment horizontal="center" vertical="top"/>
    </xf>
    <xf numFmtId="0" fontId="0" fillId="16" borderId="126" xfId="0" applyFill="1" applyBorder="1" applyAlignment="1">
      <alignment horizontal="center" vertical="center"/>
    </xf>
    <xf numFmtId="0" fontId="0" fillId="16" borderId="125" xfId="0" applyFill="1" applyBorder="1" applyAlignment="1">
      <alignment horizontal="center" vertical="center"/>
    </xf>
    <xf numFmtId="0" fontId="45" fillId="16" borderId="126" xfId="0" applyFont="1" applyFill="1" applyBorder="1" applyAlignment="1">
      <alignment horizontal="center"/>
    </xf>
    <xf numFmtId="0" fontId="0" fillId="16" borderId="125" xfId="0" applyFill="1" applyBorder="1" applyAlignment="1">
      <alignment horizontal="center"/>
    </xf>
    <xf numFmtId="0" fontId="0" fillId="16" borderId="127" xfId="0" applyFill="1" applyBorder="1" applyAlignment="1">
      <alignment horizontal="center" vertical="center"/>
    </xf>
    <xf numFmtId="0" fontId="0" fillId="16" borderId="128" xfId="0" applyFill="1" applyBorder="1" applyAlignment="1">
      <alignment horizontal="center" vertical="center"/>
    </xf>
    <xf numFmtId="0" fontId="0" fillId="16" borderId="129" xfId="0" applyFill="1" applyBorder="1" applyAlignment="1">
      <alignment horizontal="center" vertical="center"/>
    </xf>
    <xf numFmtId="0" fontId="0" fillId="16" borderId="133" xfId="0" applyFill="1" applyBorder="1" applyAlignment="1">
      <alignment horizontal="center" vertical="center"/>
    </xf>
    <xf numFmtId="0" fontId="0" fillId="16" borderId="134" xfId="0" applyFill="1" applyBorder="1" applyAlignment="1">
      <alignment horizontal="center" vertical="center"/>
    </xf>
    <xf numFmtId="0" fontId="0" fillId="16" borderId="135" xfId="0" applyFill="1" applyBorder="1" applyAlignment="1">
      <alignment horizontal="center" vertical="center"/>
    </xf>
    <xf numFmtId="0" fontId="66" fillId="0" borderId="5" xfId="0" applyFont="1" applyBorder="1" applyAlignment="1">
      <alignment horizontal="left" vertical="top" wrapText="1"/>
    </xf>
    <xf numFmtId="0" fontId="66" fillId="0" borderId="3" xfId="0" applyFont="1" applyBorder="1" applyAlignment="1">
      <alignment horizontal="left" vertical="top" wrapText="1"/>
    </xf>
    <xf numFmtId="0" fontId="66" fillId="0" borderId="6" xfId="0" applyFont="1" applyBorder="1" applyAlignment="1">
      <alignment horizontal="left" vertical="top" wrapText="1"/>
    </xf>
    <xf numFmtId="0" fontId="66" fillId="0" borderId="23" xfId="0" applyFont="1" applyBorder="1" applyAlignment="1">
      <alignment horizontal="left" vertical="top" wrapText="1"/>
    </xf>
    <xf numFmtId="0" fontId="66" fillId="0" borderId="2" xfId="0" applyFont="1" applyBorder="1" applyAlignment="1">
      <alignment horizontal="left" vertical="top" wrapText="1"/>
    </xf>
    <xf numFmtId="0" fontId="66" fillId="0" borderId="4" xfId="0" applyFont="1" applyBorder="1" applyAlignment="1">
      <alignment horizontal="left" vertical="top" wrapText="1"/>
    </xf>
    <xf numFmtId="0" fontId="0" fillId="16" borderId="120" xfId="0" applyFill="1" applyBorder="1" applyAlignment="1">
      <alignment horizontal="center"/>
    </xf>
    <xf numFmtId="0" fontId="41" fillId="9" borderId="20" xfId="13" applyFont="1" applyFill="1" applyBorder="1" applyAlignment="1">
      <alignment horizontal="left"/>
    </xf>
    <xf numFmtId="0" fontId="41" fillId="9" borderId="1" xfId="13" applyFont="1" applyFill="1" applyBorder="1" applyAlignment="1">
      <alignment horizontal="left"/>
    </xf>
    <xf numFmtId="0" fontId="41" fillId="9" borderId="17" xfId="13" applyFont="1" applyFill="1" applyBorder="1" applyAlignment="1">
      <alignment horizontal="left"/>
    </xf>
    <xf numFmtId="0" fontId="41" fillId="15" borderId="19" xfId="13" applyFont="1" applyFill="1" applyBorder="1" applyAlignment="1">
      <alignment horizontal="left"/>
    </xf>
    <xf numFmtId="14" fontId="41" fillId="15" borderId="19" xfId="13" applyNumberFormat="1" applyFont="1" applyFill="1" applyBorder="1" applyAlignment="1">
      <alignment horizontal="left"/>
    </xf>
    <xf numFmtId="0" fontId="61" fillId="0" borderId="1" xfId="4" applyFont="1" applyBorder="1" applyAlignment="1">
      <alignment horizontal="left"/>
    </xf>
  </cellXfs>
  <cellStyles count="14">
    <cellStyle name="パーセント" xfId="1" builtinId="5"/>
    <cellStyle name="桁区切り" xfId="2" builtinId="6"/>
    <cellStyle name="標準" xfId="0" builtinId="0"/>
    <cellStyle name="標準 2" xfId="3"/>
    <cellStyle name="標準 2 2" xfId="4"/>
    <cellStyle name="標準 2 2 2" xfId="5"/>
    <cellStyle name="標準 4" xfId="6"/>
    <cellStyle name="標準_03_項目マッピングシート（従業員）20021011" xfId="7"/>
    <cellStyle name="標準_C_BR040_999_INV-保管棚" xfId="8"/>
    <cellStyle name="標準_インタフェース要求書" xfId="9"/>
    <cellStyle name="標準_インタフェース要求書_C_BR040_700_債権債務" xfId="10"/>
    <cellStyle name="標準_インタフェース要求書_C_BR040_700_債権債務_20090904_VDBM支払案内書_別紙" xfId="11"/>
    <cellStyle name="標準_インタフェース要求書_C_BR040_700_債権債務_T_BR040_CCO_200_帳票_納品確定情報_Issue1.0_T_BR040_CCO_200_帳票_納品書（受注情報）_Issue1.0" xfId="12"/>
    <cellStyle name="標準_テーブル新" xfId="1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00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15240</xdr:rowOff>
    </xdr:from>
    <xdr:to>
      <xdr:col>4</xdr:col>
      <xdr:colOff>266700</xdr:colOff>
      <xdr:row>43</xdr:row>
      <xdr:rowOff>76200</xdr:rowOff>
    </xdr:to>
    <xdr:pic>
      <xdr:nvPicPr>
        <xdr:cNvPr id="3429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 y="8153400"/>
          <a:ext cx="208026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53340</xdr:colOff>
      <xdr:row>58</xdr:row>
      <xdr:rowOff>121920</xdr:rowOff>
    </xdr:from>
    <xdr:to>
      <xdr:col>26</xdr:col>
      <xdr:colOff>144780</xdr:colOff>
      <xdr:row>62</xdr:row>
      <xdr:rowOff>152400</xdr:rowOff>
    </xdr:to>
    <xdr:pic>
      <xdr:nvPicPr>
        <xdr:cNvPr id="157697"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960" y="9669780"/>
          <a:ext cx="4206240" cy="670560"/>
        </a:xfrm>
        <a:prstGeom prst="rect">
          <a:avLst/>
        </a:prstGeom>
        <a:noFill/>
        <a:ln w="3175">
          <a:solidFill>
            <a:srgbClr val="92D05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144780</xdr:colOff>
      <xdr:row>102</xdr:row>
      <xdr:rowOff>68580</xdr:rowOff>
    </xdr:from>
    <xdr:to>
      <xdr:col>11</xdr:col>
      <xdr:colOff>114300</xdr:colOff>
      <xdr:row>107</xdr:row>
      <xdr:rowOff>0</xdr:rowOff>
    </xdr:to>
    <xdr:pic>
      <xdr:nvPicPr>
        <xdr:cNvPr id="157698" name="図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 y="16657320"/>
          <a:ext cx="152400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99060</xdr:colOff>
      <xdr:row>81</xdr:row>
      <xdr:rowOff>0</xdr:rowOff>
    </xdr:from>
    <xdr:to>
      <xdr:col>27</xdr:col>
      <xdr:colOff>45720</xdr:colOff>
      <xdr:row>85</xdr:row>
      <xdr:rowOff>45720</xdr:rowOff>
    </xdr:to>
    <xdr:pic>
      <xdr:nvPicPr>
        <xdr:cNvPr id="157699" name="図 2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8680" y="13228320"/>
          <a:ext cx="424434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9129</xdr:colOff>
      <xdr:row>125</xdr:row>
      <xdr:rowOff>53186</xdr:rowOff>
    </xdr:from>
    <xdr:to>
      <xdr:col>26</xdr:col>
      <xdr:colOff>0</xdr:colOff>
      <xdr:row>127</xdr:row>
      <xdr:rowOff>73997</xdr:rowOff>
    </xdr:to>
    <xdr:cxnSp macro="">
      <xdr:nvCxnSpPr>
        <xdr:cNvPr id="25" name="カギ線コネクタ 24">
          <a:extLst>
            <a:ext uri="{FF2B5EF4-FFF2-40B4-BE49-F238E27FC236}"/>
          </a:extLst>
        </xdr:cNvPr>
        <xdr:cNvCxnSpPr/>
      </xdr:nvCxnSpPr>
      <xdr:spPr>
        <a:xfrm rot="10800000">
          <a:off x="3361929" y="20169986"/>
          <a:ext cx="1991121" cy="350437"/>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177087</xdr:colOff>
      <xdr:row>126</xdr:row>
      <xdr:rowOff>84937</xdr:rowOff>
    </xdr:from>
    <xdr:to>
      <xdr:col>25</xdr:col>
      <xdr:colOff>136467</xdr:colOff>
      <xdr:row>128</xdr:row>
      <xdr:rowOff>148829</xdr:rowOff>
    </xdr:to>
    <xdr:cxnSp macro="">
      <xdr:nvCxnSpPr>
        <xdr:cNvPr id="26" name="カギ線コネクタ 25">
          <a:extLst>
            <a:ext uri="{FF2B5EF4-FFF2-40B4-BE49-F238E27FC236}"/>
          </a:extLst>
        </xdr:cNvPr>
        <xdr:cNvCxnSpPr/>
      </xdr:nvCxnSpPr>
      <xdr:spPr>
        <a:xfrm rot="10800000">
          <a:off x="3341292" y="20354137"/>
          <a:ext cx="1980406" cy="387742"/>
        </a:xfrm>
        <a:prstGeom prst="bentConnector3">
          <a:avLst>
            <a:gd name="adj1" fmla="val 75253"/>
          </a:avLst>
        </a:prstGeom>
        <a:ln>
          <a:solidFill>
            <a:schemeClr val="accent6">
              <a:lumMod val="60000"/>
              <a:lumOff val="4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3084</xdr:colOff>
      <xdr:row>124</xdr:row>
      <xdr:rowOff>51913</xdr:rowOff>
    </xdr:from>
    <xdr:to>
      <xdr:col>25</xdr:col>
      <xdr:colOff>173272</xdr:colOff>
      <xdr:row>125</xdr:row>
      <xdr:rowOff>89998</xdr:rowOff>
    </xdr:to>
    <xdr:cxnSp macro="">
      <xdr:nvCxnSpPr>
        <xdr:cNvPr id="27" name="カギ線コネクタ 26">
          <a:extLst>
            <a:ext uri="{FF2B5EF4-FFF2-40B4-BE49-F238E27FC236}"/>
          </a:extLst>
        </xdr:cNvPr>
        <xdr:cNvCxnSpPr/>
      </xdr:nvCxnSpPr>
      <xdr:spPr>
        <a:xfrm rot="10800000">
          <a:off x="3350816" y="20004883"/>
          <a:ext cx="1990725" cy="201612"/>
        </a:xfrm>
        <a:prstGeom prst="bentConnector3">
          <a:avLst>
            <a:gd name="adj1" fmla="val 30908"/>
          </a:avLst>
        </a:prstGeom>
        <a:ln>
          <a:solidFill>
            <a:schemeClr val="accent4"/>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159</xdr:row>
      <xdr:rowOff>79375</xdr:rowOff>
    </xdr:from>
    <xdr:to>
      <xdr:col>31</xdr:col>
      <xdr:colOff>78069</xdr:colOff>
      <xdr:row>159</xdr:row>
      <xdr:rowOff>89297</xdr:rowOff>
    </xdr:to>
    <xdr:cxnSp macro="">
      <xdr:nvCxnSpPr>
        <xdr:cNvPr id="28" name="直線矢印コネクタ 27">
          <a:extLst>
            <a:ext uri="{FF2B5EF4-FFF2-40B4-BE49-F238E27FC236}"/>
          </a:extLst>
        </xdr:cNvPr>
        <xdr:cNvCxnSpPr/>
      </xdr:nvCxnSpPr>
      <xdr:spPr>
        <a:xfrm flipH="1">
          <a:off x="5753100" y="25692100"/>
          <a:ext cx="689372" cy="9922"/>
        </a:xfrm>
        <a:prstGeom prst="straightConnector1">
          <a:avLst/>
        </a:prstGeom>
        <a:ln>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174787</xdr:colOff>
      <xdr:row>148</xdr:row>
      <xdr:rowOff>138906</xdr:rowOff>
    </xdr:from>
    <xdr:to>
      <xdr:col>31</xdr:col>
      <xdr:colOff>75565</xdr:colOff>
      <xdr:row>148</xdr:row>
      <xdr:rowOff>148828</xdr:rowOff>
    </xdr:to>
    <xdr:cxnSp macro="">
      <xdr:nvCxnSpPr>
        <xdr:cNvPr id="29" name="直線矢印コネクタ 28">
          <a:extLst>
            <a:ext uri="{FF2B5EF4-FFF2-40B4-BE49-F238E27FC236}"/>
          </a:extLst>
        </xdr:cNvPr>
        <xdr:cNvCxnSpPr/>
      </xdr:nvCxnSpPr>
      <xdr:spPr>
        <a:xfrm flipH="1">
          <a:off x="5731672" y="23970456"/>
          <a:ext cx="700878" cy="9922"/>
        </a:xfrm>
        <a:prstGeom prst="straightConnector1">
          <a:avLst/>
        </a:prstGeom>
        <a:ln>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75565</xdr:colOff>
      <xdr:row>148</xdr:row>
      <xdr:rowOff>125174</xdr:rowOff>
    </xdr:from>
    <xdr:to>
      <xdr:col>31</xdr:col>
      <xdr:colOff>80526</xdr:colOff>
      <xdr:row>159</xdr:row>
      <xdr:rowOff>79401</xdr:rowOff>
    </xdr:to>
    <xdr:cxnSp macro="">
      <xdr:nvCxnSpPr>
        <xdr:cNvPr id="30" name="直線コネクタ 29">
          <a:extLst>
            <a:ext uri="{FF2B5EF4-FFF2-40B4-BE49-F238E27FC236}"/>
          </a:extLst>
        </xdr:cNvPr>
        <xdr:cNvCxnSpPr/>
      </xdr:nvCxnSpPr>
      <xdr:spPr>
        <a:xfrm flipH="1">
          <a:off x="6432550" y="23960534"/>
          <a:ext cx="9922" cy="1731566"/>
        </a:xfrm>
        <a:prstGeom prst="line">
          <a:avLst/>
        </a:prstGeom>
        <a:ln>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177086</xdr:colOff>
      <xdr:row>156</xdr:row>
      <xdr:rowOff>45800</xdr:rowOff>
    </xdr:from>
    <xdr:to>
      <xdr:col>33</xdr:col>
      <xdr:colOff>75567</xdr:colOff>
      <xdr:row>156</xdr:row>
      <xdr:rowOff>79288</xdr:rowOff>
    </xdr:to>
    <xdr:cxnSp macro="">
      <xdr:nvCxnSpPr>
        <xdr:cNvPr id="31" name="直線矢印コネクタ 30">
          <a:extLst>
            <a:ext uri="{FF2B5EF4-FFF2-40B4-BE49-F238E27FC236}"/>
          </a:extLst>
        </xdr:cNvPr>
        <xdr:cNvCxnSpPr/>
      </xdr:nvCxnSpPr>
      <xdr:spPr>
        <a:xfrm flipH="1">
          <a:off x="5741591" y="25176560"/>
          <a:ext cx="1091011" cy="19844"/>
        </a:xfrm>
        <a:prstGeom prst="straightConnector1">
          <a:avLst/>
        </a:prstGeom>
        <a:ln>
          <a:solidFill>
            <a:schemeClr val="accent4">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146</xdr:row>
      <xdr:rowOff>59531</xdr:rowOff>
    </xdr:from>
    <xdr:to>
      <xdr:col>33</xdr:col>
      <xdr:colOff>80204</xdr:colOff>
      <xdr:row>146</xdr:row>
      <xdr:rowOff>79375</xdr:rowOff>
    </xdr:to>
    <xdr:cxnSp macro="">
      <xdr:nvCxnSpPr>
        <xdr:cNvPr id="32" name="直線矢印コネクタ 31">
          <a:extLst>
            <a:ext uri="{FF2B5EF4-FFF2-40B4-BE49-F238E27FC236}"/>
          </a:extLst>
        </xdr:cNvPr>
        <xdr:cNvCxnSpPr/>
      </xdr:nvCxnSpPr>
      <xdr:spPr>
        <a:xfrm flipH="1">
          <a:off x="5753100" y="23567231"/>
          <a:ext cx="1099341" cy="19844"/>
        </a:xfrm>
        <a:prstGeom prst="straightConnector1">
          <a:avLst/>
        </a:prstGeom>
        <a:ln>
          <a:solidFill>
            <a:schemeClr val="accent4">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77867</xdr:colOff>
      <xdr:row>146</xdr:row>
      <xdr:rowOff>59134</xdr:rowOff>
    </xdr:from>
    <xdr:to>
      <xdr:col>33</xdr:col>
      <xdr:colOff>107630</xdr:colOff>
      <xdr:row>156</xdr:row>
      <xdr:rowOff>63366</xdr:rowOff>
    </xdr:to>
    <xdr:cxnSp macro="">
      <xdr:nvCxnSpPr>
        <xdr:cNvPr id="33" name="直線コネクタ 32">
          <a:extLst>
            <a:ext uri="{FF2B5EF4-FFF2-40B4-BE49-F238E27FC236}"/>
          </a:extLst>
        </xdr:cNvPr>
        <xdr:cNvCxnSpPr/>
      </xdr:nvCxnSpPr>
      <xdr:spPr>
        <a:xfrm flipH="1">
          <a:off x="6842522" y="23557309"/>
          <a:ext cx="19842" cy="1629173"/>
        </a:xfrm>
        <a:prstGeom prst="line">
          <a:avLst/>
        </a:prstGeom>
        <a:ln>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39691</xdr:colOff>
      <xdr:row>125</xdr:row>
      <xdr:rowOff>89695</xdr:rowOff>
    </xdr:from>
    <xdr:to>
      <xdr:col>42</xdr:col>
      <xdr:colOff>131027</xdr:colOff>
      <xdr:row>128</xdr:row>
      <xdr:rowOff>49554</xdr:rowOff>
    </xdr:to>
    <xdr:sp macro="" textlink="">
      <xdr:nvSpPr>
        <xdr:cNvPr id="34" name="下矢印 33">
          <a:extLst>
            <a:ext uri="{FF2B5EF4-FFF2-40B4-BE49-F238E27FC236}"/>
          </a:extLst>
        </xdr:cNvPr>
        <xdr:cNvSpPr/>
      </xdr:nvSpPr>
      <xdr:spPr>
        <a:xfrm rot="16200000">
          <a:off x="8124631" y="20074930"/>
          <a:ext cx="436164" cy="699293"/>
        </a:xfrm>
        <a:prstGeom prst="downArrow">
          <a:avLst>
            <a:gd name="adj1" fmla="val 50000"/>
            <a:gd name="adj2" fmla="val 51389"/>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36</xdr:col>
      <xdr:colOff>127476</xdr:colOff>
      <xdr:row>150</xdr:row>
      <xdr:rowOff>39688</xdr:rowOff>
    </xdr:from>
    <xdr:to>
      <xdr:col>40</xdr:col>
      <xdr:colOff>39901</xdr:colOff>
      <xdr:row>152</xdr:row>
      <xdr:rowOff>148827</xdr:rowOff>
    </xdr:to>
    <xdr:sp macro="" textlink="">
      <xdr:nvSpPr>
        <xdr:cNvPr id="35" name="下矢印 34">
          <a:extLst>
            <a:ext uri="{FF2B5EF4-FFF2-40B4-BE49-F238E27FC236}"/>
          </a:extLst>
        </xdr:cNvPr>
        <xdr:cNvSpPr/>
      </xdr:nvSpPr>
      <xdr:spPr>
        <a:xfrm rot="16200000">
          <a:off x="7626152" y="24061142"/>
          <a:ext cx="432989" cy="700881"/>
        </a:xfrm>
        <a:prstGeom prst="downArrow">
          <a:avLst>
            <a:gd name="adj1" fmla="val 50000"/>
            <a:gd name="adj2" fmla="val 51389"/>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166123</xdr:colOff>
      <xdr:row>150</xdr:row>
      <xdr:rowOff>64043</xdr:rowOff>
    </xdr:from>
    <xdr:to>
      <xdr:col>7</xdr:col>
      <xdr:colOff>166124</xdr:colOff>
      <xdr:row>151</xdr:row>
      <xdr:rowOff>155577</xdr:rowOff>
    </xdr:to>
    <xdr:cxnSp macro="">
      <xdr:nvCxnSpPr>
        <xdr:cNvPr id="36" name="直線矢印コネクタ 35">
          <a:extLst>
            <a:ext uri="{FF2B5EF4-FFF2-40B4-BE49-F238E27FC236}"/>
          </a:extLst>
        </xdr:cNvPr>
        <xdr:cNvCxnSpPr/>
      </xdr:nvCxnSpPr>
      <xdr:spPr>
        <a:xfrm flipH="1">
          <a:off x="1730128" y="24219443"/>
          <a:ext cx="1" cy="255175"/>
        </a:xfrm>
        <a:prstGeom prst="straightConnector1">
          <a:avLst/>
        </a:prstGeom>
        <a:ln w="6350">
          <a:solidFill>
            <a:srgbClr val="FF0000"/>
          </a:solidFill>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164377</xdr:colOff>
      <xdr:row>150</xdr:row>
      <xdr:rowOff>64043</xdr:rowOff>
    </xdr:from>
    <xdr:to>
      <xdr:col>11</xdr:col>
      <xdr:colOff>164378</xdr:colOff>
      <xdr:row>151</xdr:row>
      <xdr:rowOff>155577</xdr:rowOff>
    </xdr:to>
    <xdr:cxnSp macro="">
      <xdr:nvCxnSpPr>
        <xdr:cNvPr id="37" name="直線矢印コネクタ 36">
          <a:extLst>
            <a:ext uri="{FF2B5EF4-FFF2-40B4-BE49-F238E27FC236}"/>
          </a:extLst>
        </xdr:cNvPr>
        <xdr:cNvCxnSpPr/>
      </xdr:nvCxnSpPr>
      <xdr:spPr>
        <a:xfrm flipH="1">
          <a:off x="2543722" y="24219443"/>
          <a:ext cx="1" cy="255175"/>
        </a:xfrm>
        <a:prstGeom prst="straightConnector1">
          <a:avLst/>
        </a:prstGeom>
        <a:ln w="6350">
          <a:solidFill>
            <a:srgbClr val="FF0000"/>
          </a:solidFill>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12</xdr:row>
      <xdr:rowOff>0</xdr:rowOff>
    </xdr:from>
    <xdr:to>
      <xdr:col>1</xdr:col>
      <xdr:colOff>19050</xdr:colOff>
      <xdr:row>14</xdr:row>
      <xdr:rowOff>114300</xdr:rowOff>
    </xdr:to>
    <xdr:sp macro="" textlink="">
      <xdr:nvSpPr>
        <xdr:cNvPr id="2" name="正方形/長方形 1"/>
        <xdr:cNvSpPr/>
      </xdr:nvSpPr>
      <xdr:spPr>
        <a:xfrm>
          <a:off x="0" y="1913283"/>
          <a:ext cx="706507" cy="4124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0</xdr:col>
      <xdr:colOff>0</xdr:colOff>
      <xdr:row>34</xdr:row>
      <xdr:rowOff>0</xdr:rowOff>
    </xdr:from>
    <xdr:to>
      <xdr:col>1</xdr:col>
      <xdr:colOff>19050</xdr:colOff>
      <xdr:row>36</xdr:row>
      <xdr:rowOff>114300</xdr:rowOff>
    </xdr:to>
    <xdr:sp macro="" textlink="">
      <xdr:nvSpPr>
        <xdr:cNvPr id="3" name="正方形/長方形 2"/>
        <xdr:cNvSpPr/>
      </xdr:nvSpPr>
      <xdr:spPr>
        <a:xfrm>
          <a:off x="0" y="5193196"/>
          <a:ext cx="706507" cy="4124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22860</xdr:colOff>
      <xdr:row>88</xdr:row>
      <xdr:rowOff>152400</xdr:rowOff>
    </xdr:from>
    <xdr:to>
      <xdr:col>47</xdr:col>
      <xdr:colOff>144780</xdr:colOff>
      <xdr:row>112</xdr:row>
      <xdr:rowOff>30480</xdr:rowOff>
    </xdr:to>
    <xdr:grpSp>
      <xdr:nvGrpSpPr>
        <xdr:cNvPr id="151973" name="グループ化 14"/>
        <xdr:cNvGrpSpPr>
          <a:grpSpLocks/>
        </xdr:cNvGrpSpPr>
      </xdr:nvGrpSpPr>
      <xdr:grpSpPr bwMode="auto">
        <a:xfrm>
          <a:off x="470535" y="15401925"/>
          <a:ext cx="9123045" cy="3992880"/>
          <a:chOff x="8336361" y="10645588"/>
          <a:chExt cx="9209524" cy="3904762"/>
        </a:xfrm>
      </xdr:grpSpPr>
      <xdr:pic>
        <xdr:nvPicPr>
          <xdr:cNvPr id="151987" name="図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6361" y="10645588"/>
            <a:ext cx="9209524" cy="3904762"/>
          </a:xfrm>
          <a:prstGeom prst="rect">
            <a:avLst/>
          </a:prstGeom>
          <a:noFill/>
          <a:ln w="9525">
            <a:solidFill>
              <a:srgbClr val="BFBFBF"/>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51988" name="図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0795" y="10780059"/>
            <a:ext cx="819048" cy="457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51989" name="図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8470" y="10858500"/>
            <a:ext cx="419048" cy="1714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0</xdr:colOff>
      <xdr:row>69</xdr:row>
      <xdr:rowOff>51911</xdr:rowOff>
    </xdr:from>
    <xdr:to>
      <xdr:col>42</xdr:col>
      <xdr:colOff>63430</xdr:colOff>
      <xdr:row>86</xdr:row>
      <xdr:rowOff>12224</xdr:rowOff>
    </xdr:to>
    <xdr:sp macro="" textlink="">
      <xdr:nvSpPr>
        <xdr:cNvPr id="34" name="テキスト ボックス 33">
          <a:extLst>
            <a:ext uri="{FF2B5EF4-FFF2-40B4-BE49-F238E27FC236}"/>
          </a:extLst>
        </xdr:cNvPr>
        <xdr:cNvSpPr txBox="1"/>
      </xdr:nvSpPr>
      <xdr:spPr>
        <a:xfrm>
          <a:off x="400050" y="11365706"/>
          <a:ext cx="8068235" cy="2874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100">
              <a:solidFill>
                <a:schemeClr val="dk1"/>
              </a:solidFill>
              <a:effectLst/>
              <a:latin typeface="+mn-lt"/>
              <a:ea typeface="+mn-ea"/>
              <a:cs typeface="+mn-cs"/>
            </a:rPr>
            <a:t>番号</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コード</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おもての通知金額</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明細日付</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明細番号</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明細項目</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数量</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単価</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金額</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消費税額</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合計金額</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備考</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振込口座情報</a:t>
          </a:r>
          <a:endParaRPr lang="ja-JP" altLang="ja-JP">
            <a:effectLst/>
          </a:endParaRPr>
        </a:p>
        <a:p>
          <a:r>
            <a:rPr kumimoji="1" lang="en-US" altLang="ja-JP" sz="1100">
              <a:solidFill>
                <a:schemeClr val="dk1"/>
              </a:solidFill>
              <a:effectLst/>
              <a:latin typeface="+mn-lt"/>
              <a:ea typeface="+mn-ea"/>
              <a:cs typeface="+mn-cs"/>
            </a:rPr>
            <a:t>AAA-001,testFFFFF,10001,2015/8/1,1,</a:t>
          </a:r>
          <a:r>
            <a:rPr kumimoji="1" lang="ja-JP" altLang="ja-JP" sz="1100">
              <a:solidFill>
                <a:schemeClr val="dk1"/>
              </a:solidFill>
              <a:effectLst/>
              <a:latin typeface="+mn-lt"/>
              <a:ea typeface="+mn-ea"/>
              <a:cs typeface="+mn-cs"/>
            </a:rPr>
            <a:t>明細項目</a:t>
          </a:r>
          <a:r>
            <a:rPr kumimoji="1" lang="en-US" altLang="ja-JP" sz="1100">
              <a:solidFill>
                <a:schemeClr val="dk1"/>
              </a:solidFill>
              <a:effectLst/>
              <a:latin typeface="+mn-lt"/>
              <a:ea typeface="+mn-ea"/>
              <a:cs typeface="+mn-cs"/>
            </a:rPr>
            <a:t>,1,1000,1000,1000,1000,</a:t>
          </a:r>
          <a:r>
            <a:rPr kumimoji="1" lang="ja-JP" altLang="ja-JP" sz="1100">
              <a:solidFill>
                <a:schemeClr val="dk1"/>
              </a:solidFill>
              <a:effectLst/>
              <a:latin typeface="+mn-lt"/>
              <a:ea typeface="+mn-ea"/>
              <a:cs typeface="+mn-cs"/>
            </a:rPr>
            <a:t>備考</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振込口座情報です。</a:t>
          </a:r>
          <a:endParaRPr lang="ja-JP" altLang="ja-JP">
            <a:effectLst/>
          </a:endParaRPr>
        </a:p>
        <a:p>
          <a:r>
            <a:rPr kumimoji="1" lang="en-US" altLang="ja-JP" sz="1100">
              <a:solidFill>
                <a:schemeClr val="dk1"/>
              </a:solidFill>
              <a:effectLst/>
              <a:latin typeface="+mn-lt"/>
              <a:ea typeface="+mn-ea"/>
              <a:cs typeface="+mn-cs"/>
            </a:rPr>
            <a:t>AAA-001,testFFFFF,10001,2015/8/1,2,</a:t>
          </a:r>
          <a:r>
            <a:rPr kumimoji="1" lang="ja-JP" altLang="ja-JP" sz="1100">
              <a:solidFill>
                <a:schemeClr val="dk1"/>
              </a:solidFill>
              <a:effectLst/>
              <a:latin typeface="+mn-lt"/>
              <a:ea typeface="+mn-ea"/>
              <a:cs typeface="+mn-cs"/>
            </a:rPr>
            <a:t>明細項目</a:t>
          </a:r>
          <a:r>
            <a:rPr kumimoji="1" lang="en-US" altLang="ja-JP" sz="1100">
              <a:solidFill>
                <a:schemeClr val="dk1"/>
              </a:solidFill>
              <a:effectLst/>
              <a:latin typeface="+mn-lt"/>
              <a:ea typeface="+mn-ea"/>
              <a:cs typeface="+mn-cs"/>
            </a:rPr>
            <a:t>,2,1000,1000,1000,1000,</a:t>
          </a:r>
          <a:r>
            <a:rPr kumimoji="1" lang="ja-JP" altLang="ja-JP" sz="1100">
              <a:solidFill>
                <a:schemeClr val="dk1"/>
              </a:solidFill>
              <a:effectLst/>
              <a:latin typeface="+mn-lt"/>
              <a:ea typeface="+mn-ea"/>
              <a:cs typeface="+mn-cs"/>
            </a:rPr>
            <a:t>備考</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振込口座情報です。</a:t>
          </a:r>
          <a:endParaRPr lang="ja-JP" altLang="ja-JP">
            <a:effectLst/>
          </a:endParaRPr>
        </a:p>
        <a:p>
          <a:r>
            <a:rPr kumimoji="1" lang="en-US" altLang="ja-JP" sz="1100">
              <a:solidFill>
                <a:schemeClr val="dk1"/>
              </a:solidFill>
              <a:effectLst/>
              <a:latin typeface="+mn-lt"/>
              <a:ea typeface="+mn-ea"/>
              <a:cs typeface="+mn-cs"/>
            </a:rPr>
            <a:t>AAA-001,testFFFFF,10001,2015/8/1,3,</a:t>
          </a:r>
          <a:r>
            <a:rPr kumimoji="1" lang="ja-JP" altLang="ja-JP" sz="1100">
              <a:solidFill>
                <a:schemeClr val="dk1"/>
              </a:solidFill>
              <a:effectLst/>
              <a:latin typeface="+mn-lt"/>
              <a:ea typeface="+mn-ea"/>
              <a:cs typeface="+mn-cs"/>
            </a:rPr>
            <a:t>明細項目</a:t>
          </a:r>
          <a:r>
            <a:rPr kumimoji="1" lang="en-US" altLang="ja-JP" sz="1100">
              <a:solidFill>
                <a:schemeClr val="dk1"/>
              </a:solidFill>
              <a:effectLst/>
              <a:latin typeface="+mn-lt"/>
              <a:ea typeface="+mn-ea"/>
              <a:cs typeface="+mn-cs"/>
            </a:rPr>
            <a:t>,3,1000,1000,1000,1000,</a:t>
          </a:r>
          <a:r>
            <a:rPr kumimoji="1" lang="ja-JP" altLang="ja-JP" sz="1100">
              <a:solidFill>
                <a:schemeClr val="dk1"/>
              </a:solidFill>
              <a:effectLst/>
              <a:latin typeface="+mn-lt"/>
              <a:ea typeface="+mn-ea"/>
              <a:cs typeface="+mn-cs"/>
            </a:rPr>
            <a:t>備考</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振込口座情報です。</a:t>
          </a:r>
          <a:endParaRPr lang="ja-JP" altLang="ja-JP">
            <a:effectLst/>
          </a:endParaRPr>
        </a:p>
        <a:p>
          <a:r>
            <a:rPr kumimoji="1" lang="en-US" altLang="ja-JP" sz="1100">
              <a:solidFill>
                <a:schemeClr val="dk1"/>
              </a:solidFill>
              <a:effectLst/>
              <a:latin typeface="+mn-lt"/>
              <a:ea typeface="+mn-ea"/>
              <a:cs typeface="+mn-cs"/>
            </a:rPr>
            <a:t>AAA-001,testFFFFF,10001,2015/8/1,4,</a:t>
          </a:r>
          <a:r>
            <a:rPr kumimoji="1" lang="ja-JP" altLang="ja-JP" sz="1100">
              <a:solidFill>
                <a:schemeClr val="dk1"/>
              </a:solidFill>
              <a:effectLst/>
              <a:latin typeface="+mn-lt"/>
              <a:ea typeface="+mn-ea"/>
              <a:cs typeface="+mn-cs"/>
            </a:rPr>
            <a:t>明細項目</a:t>
          </a:r>
          <a:r>
            <a:rPr kumimoji="1" lang="en-US" altLang="ja-JP" sz="1100">
              <a:solidFill>
                <a:schemeClr val="dk1"/>
              </a:solidFill>
              <a:effectLst/>
              <a:latin typeface="+mn-lt"/>
              <a:ea typeface="+mn-ea"/>
              <a:cs typeface="+mn-cs"/>
            </a:rPr>
            <a:t>,4,1000,1000,1000,1000,</a:t>
          </a:r>
          <a:r>
            <a:rPr kumimoji="1" lang="ja-JP" altLang="ja-JP" sz="1100">
              <a:solidFill>
                <a:schemeClr val="dk1"/>
              </a:solidFill>
              <a:effectLst/>
              <a:latin typeface="+mn-lt"/>
              <a:ea typeface="+mn-ea"/>
              <a:cs typeface="+mn-cs"/>
            </a:rPr>
            <a:t>備考</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振込口座情報です。</a:t>
          </a:r>
          <a:endParaRPr lang="ja-JP" altLang="ja-JP">
            <a:effectLst/>
          </a:endParaRPr>
        </a:p>
        <a:p>
          <a:r>
            <a:rPr kumimoji="1" lang="ja-JP" altLang="en-US" sz="1100"/>
            <a:t>　　　：</a:t>
          </a:r>
          <a:endParaRPr kumimoji="1" lang="en-US" altLang="ja-JP" sz="1100"/>
        </a:p>
        <a:p>
          <a:r>
            <a:rPr kumimoji="1" lang="ja-JP" altLang="en-US" sz="1100"/>
            <a:t>　＜省略＞</a:t>
          </a:r>
        </a:p>
        <a:p>
          <a:r>
            <a:rPr kumimoji="1" lang="ja-JP" altLang="en-US" sz="1100"/>
            <a:t>　　　：</a:t>
          </a:r>
        </a:p>
        <a:p>
          <a:r>
            <a:rPr kumimoji="1" lang="en-US" altLang="ja-JP" sz="1100"/>
            <a:t>&lt;CN&gt;,</a:t>
          </a:r>
          <a:r>
            <a:rPr kumimoji="1" lang="ja-JP" altLang="en-US" sz="1100"/>
            <a:t>店舗別明細</a:t>
          </a:r>
        </a:p>
        <a:p>
          <a:r>
            <a:rPr kumimoji="1" lang="en-US" altLang="ja-JP" sz="1100"/>
            <a:t>&lt;CH&gt;,</a:t>
          </a:r>
          <a:r>
            <a:rPr kumimoji="1" lang="ja-JP" altLang="en-US" sz="1100"/>
            <a:t>地域コード</a:t>
          </a:r>
          <a:r>
            <a:rPr kumimoji="1" lang="en-US" altLang="ja-JP" sz="1100"/>
            <a:t>&lt;S;10&gt;,</a:t>
          </a:r>
          <a:r>
            <a:rPr kumimoji="1" lang="ja-JP" altLang="en-US" sz="1100"/>
            <a:t>店舗コード</a:t>
          </a:r>
          <a:r>
            <a:rPr kumimoji="1" lang="en-US" altLang="ja-JP" sz="1100"/>
            <a:t>&lt;S;10&gt;,</a:t>
          </a:r>
          <a:r>
            <a:rPr kumimoji="1" lang="ja-JP" altLang="en-US" sz="1100"/>
            <a:t>店舗名</a:t>
          </a:r>
          <a:r>
            <a:rPr kumimoji="1" lang="en-US" altLang="ja-JP" sz="1100"/>
            <a:t>&lt;S;50&gt;,</a:t>
          </a:r>
          <a:r>
            <a:rPr kumimoji="1" lang="ja-JP" altLang="en-US" sz="1100"/>
            <a:t>請求金額</a:t>
          </a:r>
          <a:r>
            <a:rPr kumimoji="1" lang="en-US" altLang="ja-JP" sz="1100"/>
            <a:t>&lt;N;30&gt;</a:t>
          </a:r>
        </a:p>
        <a:p>
          <a:r>
            <a:rPr kumimoji="1" lang="en-US" altLang="ja-JP" sz="1100"/>
            <a:t>&lt;CD&gt;,01,0001,</a:t>
          </a:r>
          <a:r>
            <a:rPr kumimoji="1" lang="ja-JP" altLang="en-US" sz="1100"/>
            <a:t>インフォフード大門支店</a:t>
          </a:r>
          <a:r>
            <a:rPr kumimoji="1" lang="en-US" altLang="ja-JP" sz="1100"/>
            <a:t>,10000</a:t>
          </a:r>
        </a:p>
        <a:p>
          <a:r>
            <a:rPr kumimoji="1" lang="en-US" altLang="ja-JP" sz="1100"/>
            <a:t>&lt;CD&gt;,02,0002,</a:t>
          </a:r>
          <a:r>
            <a:rPr kumimoji="1" lang="ja-JP" altLang="en-US" sz="1100"/>
            <a:t>インフォフード新橋支店</a:t>
          </a:r>
          <a:r>
            <a:rPr kumimoji="1" lang="en-US" altLang="ja-JP" sz="1100"/>
            <a:t>,20000</a:t>
          </a:r>
        </a:p>
        <a:p>
          <a:r>
            <a:rPr kumimoji="1" lang="en-US" altLang="ja-JP" sz="1100"/>
            <a:t>&lt;CD&gt;,03,0003,</a:t>
          </a:r>
          <a:r>
            <a:rPr kumimoji="1" lang="ja-JP" altLang="en-US" sz="1100"/>
            <a:t>インフォフード横浜支店</a:t>
          </a:r>
          <a:r>
            <a:rPr kumimoji="1" lang="en-US" altLang="ja-JP" sz="1100"/>
            <a:t>,30000</a:t>
          </a:r>
        </a:p>
        <a:p>
          <a:r>
            <a:rPr kumimoji="1" lang="en-US" altLang="ja-JP" sz="1100"/>
            <a:t>&lt;CD&gt;,04,0004,</a:t>
          </a:r>
          <a:r>
            <a:rPr kumimoji="1" lang="ja-JP" altLang="en-US" sz="1100"/>
            <a:t>インフォフード大宮支店</a:t>
          </a:r>
          <a:r>
            <a:rPr kumimoji="1" lang="en-US" altLang="ja-JP" sz="1100"/>
            <a:t>,40000</a:t>
          </a:r>
        </a:p>
      </xdr:txBody>
    </xdr:sp>
    <xdr:clientData/>
  </xdr:twoCellAnchor>
  <xdr:twoCellAnchor>
    <xdr:from>
      <xdr:col>2</xdr:col>
      <xdr:colOff>33575</xdr:colOff>
      <xdr:row>78</xdr:row>
      <xdr:rowOff>35018</xdr:rowOff>
    </xdr:from>
    <xdr:to>
      <xdr:col>7</xdr:col>
      <xdr:colOff>199586</xdr:colOff>
      <xdr:row>79</xdr:row>
      <xdr:rowOff>35601</xdr:rowOff>
    </xdr:to>
    <xdr:sp macro="" textlink="">
      <xdr:nvSpPr>
        <xdr:cNvPr id="35" name="正方形/長方形 34">
          <a:extLst>
            <a:ext uri="{FF2B5EF4-FFF2-40B4-BE49-F238E27FC236}"/>
          </a:extLst>
        </xdr:cNvPr>
        <xdr:cNvSpPr/>
      </xdr:nvSpPr>
      <xdr:spPr>
        <a:xfrm>
          <a:off x="429815" y="12884243"/>
          <a:ext cx="1162377" cy="17203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33575</xdr:colOff>
      <xdr:row>79</xdr:row>
      <xdr:rowOff>65367</xdr:rowOff>
    </xdr:from>
    <xdr:to>
      <xdr:col>23</xdr:col>
      <xdr:colOff>106140</xdr:colOff>
      <xdr:row>80</xdr:row>
      <xdr:rowOff>65951</xdr:rowOff>
    </xdr:to>
    <xdr:sp macro="" textlink="">
      <xdr:nvSpPr>
        <xdr:cNvPr id="36" name="正方形/長方形 35">
          <a:extLst>
            <a:ext uri="{FF2B5EF4-FFF2-40B4-BE49-F238E27FC236}"/>
          </a:extLst>
        </xdr:cNvPr>
        <xdr:cNvSpPr/>
      </xdr:nvSpPr>
      <xdr:spPr>
        <a:xfrm>
          <a:off x="429815" y="13086042"/>
          <a:ext cx="4280718" cy="172034"/>
        </a:xfrm>
        <a:prstGeom prst="rect">
          <a:avLst/>
        </a:prstGeom>
        <a:noFill/>
        <a:ln w="19050">
          <a:solidFill>
            <a:srgbClr val="333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33575</xdr:colOff>
      <xdr:row>80</xdr:row>
      <xdr:rowOff>88096</xdr:rowOff>
    </xdr:from>
    <xdr:to>
      <xdr:col>23</xdr:col>
      <xdr:colOff>106140</xdr:colOff>
      <xdr:row>84</xdr:row>
      <xdr:rowOff>167537</xdr:rowOff>
    </xdr:to>
    <xdr:sp macro="" textlink="">
      <xdr:nvSpPr>
        <xdr:cNvPr id="37" name="正方形/長方形 36">
          <a:extLst>
            <a:ext uri="{FF2B5EF4-FFF2-40B4-BE49-F238E27FC236}"/>
          </a:extLst>
        </xdr:cNvPr>
        <xdr:cNvSpPr/>
      </xdr:nvSpPr>
      <xdr:spPr>
        <a:xfrm>
          <a:off x="429815" y="13287841"/>
          <a:ext cx="4280718" cy="757588"/>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10</xdr:col>
      <xdr:colOff>155953</xdr:colOff>
      <xdr:row>95</xdr:row>
      <xdr:rowOff>71670</xdr:rowOff>
    </xdr:from>
    <xdr:to>
      <xdr:col>18</xdr:col>
      <xdr:colOff>149271</xdr:colOff>
      <xdr:row>97</xdr:row>
      <xdr:rowOff>45456</xdr:rowOff>
    </xdr:to>
    <xdr:sp macro="" textlink="">
      <xdr:nvSpPr>
        <xdr:cNvPr id="38" name="正方形/長方形 37">
          <a:extLst>
            <a:ext uri="{FF2B5EF4-FFF2-40B4-BE49-F238E27FC236}"/>
          </a:extLst>
        </xdr:cNvPr>
        <xdr:cNvSpPr/>
      </xdr:nvSpPr>
      <xdr:spPr>
        <a:xfrm>
          <a:off x="2182873" y="15835545"/>
          <a:ext cx="1583976" cy="32422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66054</xdr:colOff>
      <xdr:row>100</xdr:row>
      <xdr:rowOff>163885</xdr:rowOff>
    </xdr:from>
    <xdr:to>
      <xdr:col>47</xdr:col>
      <xdr:colOff>51817</xdr:colOff>
      <xdr:row>102</xdr:row>
      <xdr:rowOff>110363</xdr:rowOff>
    </xdr:to>
    <xdr:sp macro="" textlink="">
      <xdr:nvSpPr>
        <xdr:cNvPr id="39" name="正方形/長方形 38">
          <a:extLst>
            <a:ext uri="{FF2B5EF4-FFF2-40B4-BE49-F238E27FC236}"/>
          </a:extLst>
        </xdr:cNvPr>
        <xdr:cNvSpPr/>
      </xdr:nvSpPr>
      <xdr:spPr>
        <a:xfrm>
          <a:off x="469914" y="16785010"/>
          <a:ext cx="8983032" cy="284537"/>
        </a:xfrm>
        <a:prstGeom prst="rect">
          <a:avLst/>
        </a:prstGeom>
        <a:noFill/>
        <a:ln w="19050">
          <a:solidFill>
            <a:srgbClr val="333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52322</xdr:colOff>
      <xdr:row>102</xdr:row>
      <xdr:rowOff>149020</xdr:rowOff>
    </xdr:from>
    <xdr:to>
      <xdr:col>47</xdr:col>
      <xdr:colOff>46466</xdr:colOff>
      <xdr:row>110</xdr:row>
      <xdr:rowOff>1111</xdr:rowOff>
    </xdr:to>
    <xdr:sp macro="" textlink="">
      <xdr:nvSpPr>
        <xdr:cNvPr id="40" name="正方形/長方形 39">
          <a:extLst>
            <a:ext uri="{FF2B5EF4-FFF2-40B4-BE49-F238E27FC236}"/>
          </a:extLst>
        </xdr:cNvPr>
        <xdr:cNvSpPr/>
      </xdr:nvSpPr>
      <xdr:spPr>
        <a:xfrm>
          <a:off x="459992" y="17109235"/>
          <a:ext cx="9002877" cy="1227441"/>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1517</xdr:colOff>
      <xdr:row>78</xdr:row>
      <xdr:rowOff>119354</xdr:rowOff>
    </xdr:from>
    <xdr:to>
      <xdr:col>18</xdr:col>
      <xdr:colOff>149218</xdr:colOff>
      <xdr:row>96</xdr:row>
      <xdr:rowOff>71887</xdr:rowOff>
    </xdr:to>
    <xdr:cxnSp macro="">
      <xdr:nvCxnSpPr>
        <xdr:cNvPr id="41" name="カギ線コネクタ 40">
          <a:extLst>
            <a:ext uri="{FF2B5EF4-FFF2-40B4-BE49-F238E27FC236}"/>
          </a:extLst>
        </xdr:cNvPr>
        <xdr:cNvCxnSpPr>
          <a:stCxn id="35" idx="3"/>
          <a:endCxn id="38" idx="3"/>
        </xdr:cNvCxnSpPr>
      </xdr:nvCxnSpPr>
      <xdr:spPr>
        <a:xfrm>
          <a:off x="1592192" y="12968579"/>
          <a:ext cx="2174657" cy="3029078"/>
        </a:xfrm>
        <a:prstGeom prst="bentConnector3">
          <a:avLst>
            <a:gd name="adj1" fmla="val 175825"/>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33574</xdr:colOff>
      <xdr:row>79</xdr:row>
      <xdr:rowOff>149702</xdr:rowOff>
    </xdr:from>
    <xdr:to>
      <xdr:col>24</xdr:col>
      <xdr:colOff>144498</xdr:colOff>
      <xdr:row>100</xdr:row>
      <xdr:rowOff>163884</xdr:rowOff>
    </xdr:to>
    <xdr:cxnSp macro="">
      <xdr:nvCxnSpPr>
        <xdr:cNvPr id="42" name="カギ線コネクタ 41">
          <a:extLst>
            <a:ext uri="{FF2B5EF4-FFF2-40B4-BE49-F238E27FC236}"/>
          </a:extLst>
        </xdr:cNvPr>
        <xdr:cNvCxnSpPr>
          <a:stCxn id="36" idx="1"/>
          <a:endCxn id="39" idx="0"/>
        </xdr:cNvCxnSpPr>
      </xdr:nvCxnSpPr>
      <xdr:spPr>
        <a:xfrm rot="10800000" flipH="1" flipV="1">
          <a:off x="429814" y="13170377"/>
          <a:ext cx="4532456" cy="3614632"/>
        </a:xfrm>
        <a:prstGeom prst="bentConnector4">
          <a:avLst>
            <a:gd name="adj1" fmla="val -5003"/>
            <a:gd name="adj2" fmla="val 92927"/>
          </a:avLst>
        </a:prstGeom>
        <a:ln>
          <a:solidFill>
            <a:srgbClr val="3333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33574</xdr:colOff>
      <xdr:row>82</xdr:row>
      <xdr:rowOff>123991</xdr:rowOff>
    </xdr:from>
    <xdr:to>
      <xdr:col>2</xdr:col>
      <xdr:colOff>48663</xdr:colOff>
      <xdr:row>106</xdr:row>
      <xdr:rowOff>73136</xdr:rowOff>
    </xdr:to>
    <xdr:cxnSp macro="">
      <xdr:nvCxnSpPr>
        <xdr:cNvPr id="43" name="カギ線コネクタ 42">
          <a:extLst>
            <a:ext uri="{FF2B5EF4-FFF2-40B4-BE49-F238E27FC236}"/>
          </a:extLst>
        </xdr:cNvPr>
        <xdr:cNvCxnSpPr>
          <a:stCxn id="37" idx="1"/>
          <a:endCxn id="40" idx="1"/>
        </xdr:cNvCxnSpPr>
      </xdr:nvCxnSpPr>
      <xdr:spPr>
        <a:xfrm rot="10800000" flipH="1" flipV="1">
          <a:off x="429814" y="13666636"/>
          <a:ext cx="30177" cy="4056320"/>
        </a:xfrm>
        <a:prstGeom prst="bentConnector3">
          <a:avLst>
            <a:gd name="adj1" fmla="val -1240272"/>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44824</xdr:colOff>
      <xdr:row>71</xdr:row>
      <xdr:rowOff>156882</xdr:rowOff>
    </xdr:from>
    <xdr:to>
      <xdr:col>45</xdr:col>
      <xdr:colOff>48421</xdr:colOff>
      <xdr:row>75</xdr:row>
      <xdr:rowOff>11206</xdr:rowOff>
    </xdr:to>
    <xdr:sp macro="" textlink="">
      <xdr:nvSpPr>
        <xdr:cNvPr id="44" name="四角形吹き出し 43">
          <a:extLst>
            <a:ext uri="{FF2B5EF4-FFF2-40B4-BE49-F238E27FC236}"/>
          </a:extLst>
        </xdr:cNvPr>
        <xdr:cNvSpPr/>
      </xdr:nvSpPr>
      <xdr:spPr>
        <a:xfrm>
          <a:off x="6245599" y="11805957"/>
          <a:ext cx="2811555" cy="540124"/>
        </a:xfrm>
        <a:prstGeom prst="wedgeRectCallout">
          <a:avLst>
            <a:gd name="adj1" fmla="val -57197"/>
            <a:gd name="adj2" fmla="val -839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レコード形式データより前にカスタム明細データは設定できない。</a:t>
          </a:r>
        </a:p>
      </xdr:txBody>
    </xdr:sp>
    <xdr:clientData/>
  </xdr:twoCellAnchor>
  <xdr:twoCellAnchor>
    <xdr:from>
      <xdr:col>29</xdr:col>
      <xdr:colOff>152624</xdr:colOff>
      <xdr:row>70</xdr:row>
      <xdr:rowOff>123264</xdr:rowOff>
    </xdr:from>
    <xdr:to>
      <xdr:col>31</xdr:col>
      <xdr:colOff>78755</xdr:colOff>
      <xdr:row>85</xdr:row>
      <xdr:rowOff>447</xdr:rowOff>
    </xdr:to>
    <xdr:sp macro="" textlink="">
      <xdr:nvSpPr>
        <xdr:cNvPr id="45" name="右中かっこ 44">
          <a:extLst>
            <a:ext uri="{FF2B5EF4-FFF2-40B4-BE49-F238E27FC236}"/>
          </a:extLst>
        </xdr:cNvPr>
        <xdr:cNvSpPr/>
      </xdr:nvSpPr>
      <xdr:spPr>
        <a:xfrm>
          <a:off x="5980019" y="11600889"/>
          <a:ext cx="310403" cy="2445123"/>
        </a:xfrm>
        <a:prstGeom prst="rightBrace">
          <a:avLst>
            <a:gd name="adj1" fmla="val 8333"/>
            <a:gd name="adj2" fmla="val 56770"/>
          </a:avLst>
        </a:prstGeom>
        <a:ln w="28575">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32</xdr:col>
      <xdr:colOff>150943</xdr:colOff>
      <xdr:row>80</xdr:row>
      <xdr:rowOff>85613</xdr:rowOff>
    </xdr:from>
    <xdr:to>
      <xdr:col>48</xdr:col>
      <xdr:colOff>7182</xdr:colOff>
      <xdr:row>85</xdr:row>
      <xdr:rowOff>48493</xdr:rowOff>
    </xdr:to>
    <xdr:sp macro="" textlink="">
      <xdr:nvSpPr>
        <xdr:cNvPr id="46" name="四角形吹き出し 45">
          <a:extLst>
            <a:ext uri="{FF2B5EF4-FFF2-40B4-BE49-F238E27FC236}"/>
          </a:extLst>
        </xdr:cNvPr>
        <xdr:cNvSpPr/>
      </xdr:nvSpPr>
      <xdr:spPr>
        <a:xfrm>
          <a:off x="6568888" y="13292978"/>
          <a:ext cx="3054724" cy="812427"/>
        </a:xfrm>
        <a:prstGeom prst="wedgeRectCallout">
          <a:avLst>
            <a:gd name="adj1" fmla="val -57197"/>
            <a:gd name="adj2" fmla="val -839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同一通知書内（ブレイクされるまでの間）では、「レコード形式データ→カスタム明細データ→</a:t>
          </a:r>
          <a:r>
            <a:rPr kumimoji="1" lang="ja-JP" altLang="ja-JP" sz="1100">
              <a:solidFill>
                <a:schemeClr val="lt1"/>
              </a:solidFill>
              <a:effectLst/>
              <a:latin typeface="+mn-lt"/>
              <a:ea typeface="+mn-ea"/>
              <a:cs typeface="+mn-cs"/>
            </a:rPr>
            <a:t>レコード形式データ→カスタム明細データ</a:t>
          </a:r>
          <a:r>
            <a:rPr kumimoji="1" lang="ja-JP" altLang="en-US" sz="1100">
              <a:solidFill>
                <a:schemeClr val="lt1"/>
              </a:solidFill>
              <a:effectLst/>
              <a:latin typeface="+mn-lt"/>
              <a:ea typeface="+mn-ea"/>
              <a:cs typeface="+mn-cs"/>
            </a:rPr>
            <a:t>」ような</a:t>
          </a:r>
          <a:r>
            <a:rPr kumimoji="1" lang="ja-JP" altLang="en-US" sz="1100"/>
            <a:t>順番でも問題なしとする。</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19</xdr:col>
      <xdr:colOff>76200</xdr:colOff>
      <xdr:row>32</xdr:row>
      <xdr:rowOff>68580</xdr:rowOff>
    </xdr:to>
    <xdr:pic>
      <xdr:nvPicPr>
        <xdr:cNvPr id="148815" name="図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6240" y="2179320"/>
          <a:ext cx="3444240" cy="3329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35</xdr:row>
      <xdr:rowOff>152400</xdr:rowOff>
    </xdr:from>
    <xdr:to>
      <xdr:col>19</xdr:col>
      <xdr:colOff>45720</xdr:colOff>
      <xdr:row>45</xdr:row>
      <xdr:rowOff>91440</xdr:rowOff>
    </xdr:to>
    <xdr:pic>
      <xdr:nvPicPr>
        <xdr:cNvPr id="148816" name="図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6240" y="6096000"/>
          <a:ext cx="3413760" cy="1615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49</xdr:row>
      <xdr:rowOff>0</xdr:rowOff>
    </xdr:from>
    <xdr:to>
      <xdr:col>19</xdr:col>
      <xdr:colOff>60960</xdr:colOff>
      <xdr:row>57</xdr:row>
      <xdr:rowOff>83820</xdr:rowOff>
    </xdr:to>
    <xdr:pic>
      <xdr:nvPicPr>
        <xdr:cNvPr id="148817" name="図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6240" y="8290560"/>
          <a:ext cx="3429000" cy="142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158339</xdr:colOff>
      <xdr:row>18</xdr:row>
      <xdr:rowOff>16697</xdr:rowOff>
    </xdr:from>
    <xdr:to>
      <xdr:col>27</xdr:col>
      <xdr:colOff>625686</xdr:colOff>
      <xdr:row>19</xdr:row>
      <xdr:rowOff>120551</xdr:rowOff>
    </xdr:to>
    <xdr:sp macro="" textlink="">
      <xdr:nvSpPr>
        <xdr:cNvPr id="5" name="テキスト ボックス 4"/>
        <xdr:cNvSpPr txBox="1"/>
      </xdr:nvSpPr>
      <xdr:spPr>
        <a:xfrm>
          <a:off x="6761069" y="3108512"/>
          <a:ext cx="4784352" cy="342339"/>
        </a:xfrm>
        <a:prstGeom prst="rect">
          <a:avLst/>
        </a:prstGeom>
        <a:solidFill>
          <a:schemeClr val="lt1">
            <a:alpha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中略</a:t>
          </a:r>
        </a:p>
      </xdr:txBody>
    </xdr:sp>
    <xdr:clientData/>
  </xdr:twoCellAnchor>
  <xdr:twoCellAnchor>
    <xdr:from>
      <xdr:col>22</xdr:col>
      <xdr:colOff>185103</xdr:colOff>
      <xdr:row>13</xdr:row>
      <xdr:rowOff>8580</xdr:rowOff>
    </xdr:from>
    <xdr:to>
      <xdr:col>58</xdr:col>
      <xdr:colOff>1099809</xdr:colOff>
      <xdr:row>19</xdr:row>
      <xdr:rowOff>161512</xdr:rowOff>
    </xdr:to>
    <xdr:sp macro="" textlink="">
      <xdr:nvSpPr>
        <xdr:cNvPr id="6" name="正方形/長方形 5"/>
        <xdr:cNvSpPr/>
      </xdr:nvSpPr>
      <xdr:spPr>
        <a:xfrm>
          <a:off x="5019993" y="2226526"/>
          <a:ext cx="45859355" cy="1236491"/>
        </a:xfrm>
        <a:prstGeom prst="rect">
          <a:avLst/>
        </a:prstGeom>
        <a:solidFill>
          <a:schemeClr val="bg1">
            <a:lumMod val="95000"/>
            <a:alpha val="60000"/>
          </a:schemeClr>
        </a:solid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a:solidFill>
                <a:srgbClr val="FF0000"/>
              </a:solidFill>
            </a:rPr>
            <a:t>　　① ヘッダー部（通知書のおもて） </a:t>
          </a:r>
        </a:p>
      </xdr:txBody>
    </xdr:sp>
    <xdr:clientData/>
  </xdr:twoCellAnchor>
  <xdr:oneCellAnchor>
    <xdr:from>
      <xdr:col>67</xdr:col>
      <xdr:colOff>43144</xdr:colOff>
      <xdr:row>13</xdr:row>
      <xdr:rowOff>15333</xdr:rowOff>
    </xdr:from>
    <xdr:ext cx="3605839" cy="1226698"/>
    <xdr:sp macro="" textlink="">
      <xdr:nvSpPr>
        <xdr:cNvPr id="7" name="正方形/長方形 6"/>
        <xdr:cNvSpPr/>
      </xdr:nvSpPr>
      <xdr:spPr>
        <a:xfrm>
          <a:off x="58555219" y="2253708"/>
          <a:ext cx="3630705" cy="1232442"/>
        </a:xfrm>
        <a:prstGeom prst="rect">
          <a:avLst/>
        </a:prstGeom>
        <a:solidFill>
          <a:schemeClr val="bg1">
            <a:lumMod val="95000"/>
            <a:alpha val="60000"/>
          </a:schemeClr>
        </a:solid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oAutofit/>
        </a:bodyPr>
        <a:lstStyle/>
        <a:p>
          <a:pPr algn="l">
            <a:lnSpc>
              <a:spcPts val="3300"/>
            </a:lnSpc>
          </a:pPr>
          <a:r>
            <a:rPr kumimoji="1" lang="ja-JP" altLang="en-US" sz="2800">
              <a:solidFill>
                <a:srgbClr val="FF0000"/>
              </a:solidFill>
            </a:rPr>
            <a:t>① ヘッダー部（通知書のおもて） </a:t>
          </a:r>
          <a:endParaRPr kumimoji="1" lang="en-US" altLang="ja-JP" sz="2800">
            <a:solidFill>
              <a:srgbClr val="FF0000"/>
            </a:solidFill>
          </a:endParaRPr>
        </a:p>
      </xdr:txBody>
    </xdr:sp>
    <xdr:clientData/>
  </xdr:oneCellAnchor>
  <xdr:oneCellAnchor>
    <xdr:from>
      <xdr:col>59</xdr:col>
      <xdr:colOff>53228</xdr:colOff>
      <xdr:row>13</xdr:row>
      <xdr:rowOff>10633</xdr:rowOff>
    </xdr:from>
    <xdr:ext cx="6226663" cy="1217011"/>
    <xdr:sp macro="" textlink="">
      <xdr:nvSpPr>
        <xdr:cNvPr id="8" name="正方形/長方形 7"/>
        <xdr:cNvSpPr/>
      </xdr:nvSpPr>
      <xdr:spPr>
        <a:xfrm>
          <a:off x="50935778" y="2249008"/>
          <a:ext cx="5937998" cy="1199041"/>
        </a:xfrm>
        <a:prstGeom prst="rect">
          <a:avLst/>
        </a:prstGeom>
        <a:solidFill>
          <a:schemeClr val="bg1">
            <a:lumMod val="95000"/>
            <a:alpha val="60000"/>
          </a:schemeClr>
        </a:solidFill>
        <a:ln w="57150">
          <a:solidFill>
            <a:srgbClr val="0000CC"/>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oAutofit/>
        </a:bodyPr>
        <a:lstStyle/>
        <a:p>
          <a:pPr algn="l"/>
          <a:r>
            <a:rPr kumimoji="1" lang="ja-JP" altLang="en-US" sz="2800">
              <a:solidFill>
                <a:srgbClr val="0000CC"/>
              </a:solidFill>
            </a:rPr>
            <a:t>② 明細部</a:t>
          </a:r>
          <a:endParaRPr kumimoji="1" lang="en-US" altLang="ja-JP" sz="2800">
            <a:solidFill>
              <a:srgbClr val="0000CC"/>
            </a:solidFill>
          </a:endParaRPr>
        </a:p>
      </xdr:txBody>
    </xdr:sp>
    <xdr:clientData/>
  </xdr:oneCellAnchor>
  <xdr:oneCellAnchor>
    <xdr:from>
      <xdr:col>22</xdr:col>
      <xdr:colOff>182881</xdr:colOff>
      <xdr:row>20</xdr:row>
      <xdr:rowOff>28575</xdr:rowOff>
    </xdr:from>
    <xdr:ext cx="16078019" cy="4295609"/>
    <xdr:sp macro="" textlink="">
      <xdr:nvSpPr>
        <xdr:cNvPr id="9" name="正方形/長方形 8"/>
        <xdr:cNvSpPr/>
      </xdr:nvSpPr>
      <xdr:spPr>
        <a:xfrm>
          <a:off x="5010151" y="3505200"/>
          <a:ext cx="15576176" cy="4286250"/>
        </a:xfrm>
        <a:prstGeom prst="rect">
          <a:avLst/>
        </a:prstGeom>
        <a:solidFill>
          <a:schemeClr val="bg1">
            <a:lumMod val="95000"/>
            <a:alpha val="60000"/>
          </a:schemeClr>
        </a:solidFill>
        <a:ln w="57150">
          <a:solidFill>
            <a:srgbClr val="FF00FF"/>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oAutofit/>
        </a:bodyPr>
        <a:lstStyle/>
        <a:p>
          <a:pPr algn="l"/>
          <a:r>
            <a:rPr kumimoji="1" lang="ja-JP" altLang="en-US" sz="2800">
              <a:solidFill>
                <a:srgbClr val="FF00FF"/>
              </a:solidFill>
            </a:rPr>
            <a:t>　　③ カスタム明細部</a:t>
          </a:r>
          <a:endParaRPr kumimoji="1" lang="en-US" altLang="ja-JP" sz="2800">
            <a:solidFill>
              <a:srgbClr val="FF00FF"/>
            </a:solidFill>
          </a:endParaRPr>
        </a:p>
      </xdr:txBody>
    </xdr:sp>
    <xdr:clientData/>
  </xdr:oneCellAnchor>
  <xdr:twoCellAnchor>
    <xdr:from>
      <xdr:col>23</xdr:col>
      <xdr:colOff>173628</xdr:colOff>
      <xdr:row>20</xdr:row>
      <xdr:rowOff>50890</xdr:rowOff>
    </xdr:from>
    <xdr:to>
      <xdr:col>24</xdr:col>
      <xdr:colOff>56473</xdr:colOff>
      <xdr:row>22</xdr:row>
      <xdr:rowOff>68102</xdr:rowOff>
    </xdr:to>
    <xdr:sp macro="" textlink="">
      <xdr:nvSpPr>
        <xdr:cNvPr id="10" name="線吹き出し 1 (枠付き) 9"/>
        <xdr:cNvSpPr/>
      </xdr:nvSpPr>
      <xdr:spPr>
        <a:xfrm>
          <a:off x="5242833" y="3535135"/>
          <a:ext cx="1393370" cy="352426"/>
        </a:xfrm>
        <a:prstGeom prst="borderCallout1">
          <a:avLst>
            <a:gd name="adj1" fmla="val 23"/>
            <a:gd name="adj2" fmla="val 109314"/>
            <a:gd name="adj3" fmla="val 56321"/>
            <a:gd name="adj4" fmla="val 121471"/>
          </a:avLst>
        </a:prstGeom>
        <a:noFill/>
        <a:ln w="38100">
          <a:solidFill>
            <a:srgbClr val="00B0F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2400" b="1">
              <a:solidFill>
                <a:srgbClr val="FF00FF"/>
              </a:solidFill>
              <a:latin typeface="+mj-ea"/>
              <a:ea typeface="+mj-ea"/>
            </a:rPr>
            <a:t>G</a:t>
          </a:r>
          <a:r>
            <a:rPr kumimoji="1" lang="ja-JP" altLang="en-US" sz="2400" b="1">
              <a:solidFill>
                <a:srgbClr val="FF00FF"/>
              </a:solidFill>
              <a:latin typeface="+mj-ea"/>
              <a:ea typeface="+mj-ea"/>
            </a:rPr>
            <a:t>．Ｈ</a:t>
          </a:r>
        </a:p>
      </xdr:txBody>
    </xdr:sp>
    <xdr:clientData/>
  </xdr:twoCellAnchor>
  <xdr:oneCellAnchor>
    <xdr:from>
      <xdr:col>22</xdr:col>
      <xdr:colOff>181247</xdr:colOff>
      <xdr:row>25</xdr:row>
      <xdr:rowOff>3247</xdr:rowOff>
    </xdr:from>
    <xdr:ext cx="15876170" cy="1107999"/>
    <xdr:sp macro="" textlink="">
      <xdr:nvSpPr>
        <xdr:cNvPr id="11" name="正方形/長方形 10"/>
        <xdr:cNvSpPr/>
      </xdr:nvSpPr>
      <xdr:spPr>
        <a:xfrm>
          <a:off x="5023757" y="4347483"/>
          <a:ext cx="15512143" cy="1074964"/>
        </a:xfrm>
        <a:prstGeom prst="rect">
          <a:avLst/>
        </a:prstGeom>
        <a:noFill/>
        <a:ln w="57150">
          <a:solidFill>
            <a:srgbClr val="00B0F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oAutofit/>
        </a:bodyPr>
        <a:lstStyle/>
        <a:p>
          <a:pPr algn="l"/>
          <a:r>
            <a:rPr kumimoji="1" lang="ja-JP" altLang="en-US" sz="2800">
              <a:solidFill>
                <a:srgbClr val="FF00FF"/>
              </a:solidFill>
            </a:rPr>
            <a:t>　　　　　　　　　　　　　　　　　　　支払先、設置先別の情報（Ｉ，Ｊ，Ｋ，Ｌ）</a:t>
          </a:r>
          <a:endParaRPr kumimoji="1" lang="en-US" altLang="ja-JP" sz="2800">
            <a:solidFill>
              <a:srgbClr val="FF00FF"/>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158</xdr:col>
      <xdr:colOff>150495</xdr:colOff>
      <xdr:row>4</xdr:row>
      <xdr:rowOff>38100</xdr:rowOff>
    </xdr:from>
    <xdr:to>
      <xdr:col>169</xdr:col>
      <xdr:colOff>108580</xdr:colOff>
      <xdr:row>7</xdr:row>
      <xdr:rowOff>76200</xdr:rowOff>
    </xdr:to>
    <xdr:sp macro="" textlink="">
      <xdr:nvSpPr>
        <xdr:cNvPr id="8" name="角丸四角形 7">
          <a:extLst>
            <a:ext uri="{FF2B5EF4-FFF2-40B4-BE49-F238E27FC236}"/>
          </a:extLst>
        </xdr:cNvPr>
        <xdr:cNvSpPr/>
      </xdr:nvSpPr>
      <xdr:spPr>
        <a:xfrm>
          <a:off x="22774275" y="876300"/>
          <a:ext cx="2143125" cy="6953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1500"/>
            </a:lnSpc>
          </a:pPr>
          <a:r>
            <a:rPr kumimoji="1" lang="en-US" altLang="ja-JP" sz="1100">
              <a:latin typeface="Meiryo UI" panose="020B0604030504040204" pitchFamily="50" charset="-128"/>
              <a:ea typeface="Meiryo UI" panose="020B0604030504040204" pitchFamily="50" charset="-128"/>
            </a:rPr>
            <a:t>2</a:t>
          </a:r>
          <a:r>
            <a:rPr kumimoji="1" lang="ja-JP" altLang="en-US" sz="1100">
              <a:latin typeface="Meiryo UI" panose="020B0604030504040204" pitchFamily="50" charset="-128"/>
              <a:ea typeface="Meiryo UI" panose="020B0604030504040204" pitchFamily="50" charset="-128"/>
            </a:rPr>
            <a:t>、明細単位</a:t>
          </a:r>
          <a:endParaRPr kumimoji="1" lang="en-US" altLang="ja-JP" sz="1100">
            <a:latin typeface="Meiryo UI" panose="020B0604030504040204" pitchFamily="50" charset="-128"/>
            <a:ea typeface="Meiryo UI" panose="020B0604030504040204" pitchFamily="50" charset="-128"/>
          </a:endParaRPr>
        </a:p>
        <a:p>
          <a:pPr algn="l">
            <a:lnSpc>
              <a:spcPts val="1500"/>
            </a:lnSpc>
          </a:pPr>
          <a:r>
            <a:rPr kumimoji="1" lang="ja-JP" altLang="en-US" sz="1100">
              <a:latin typeface="Meiryo UI" panose="020B0604030504040204" pitchFamily="50" charset="-128"/>
              <a:ea typeface="Meiryo UI" panose="020B0604030504040204" pitchFamily="50" charset="-128"/>
            </a:rPr>
            <a:t>内税</a:t>
          </a:r>
        </a:p>
      </xdr:txBody>
    </xdr:sp>
    <xdr:clientData/>
  </xdr:twoCellAnchor>
  <xdr:twoCellAnchor>
    <xdr:from>
      <xdr:col>24</xdr:col>
      <xdr:colOff>0</xdr:colOff>
      <xdr:row>4</xdr:row>
      <xdr:rowOff>0</xdr:rowOff>
    </xdr:from>
    <xdr:to>
      <xdr:col>34</xdr:col>
      <xdr:colOff>131484</xdr:colOff>
      <xdr:row>7</xdr:row>
      <xdr:rowOff>0</xdr:rowOff>
    </xdr:to>
    <xdr:sp macro="" textlink="">
      <xdr:nvSpPr>
        <xdr:cNvPr id="11" name="角丸四角形 10">
          <a:extLst>
            <a:ext uri="{FF2B5EF4-FFF2-40B4-BE49-F238E27FC236}"/>
          </a:extLst>
        </xdr:cNvPr>
        <xdr:cNvSpPr/>
      </xdr:nvSpPr>
      <xdr:spPr>
        <a:xfrm>
          <a:off x="4800600" y="838200"/>
          <a:ext cx="2143125" cy="6572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1600"/>
            </a:lnSpc>
          </a:pPr>
          <a:r>
            <a:rPr kumimoji="1" lang="en-US" altLang="ja-JP" sz="1100">
              <a:latin typeface="Meiryo UI" panose="020B0604030504040204" pitchFamily="50" charset="-128"/>
              <a:ea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rPr>
            <a:t>、案内書単位</a:t>
          </a:r>
          <a:endParaRPr kumimoji="1" lang="en-US" altLang="ja-JP" sz="1100">
            <a:latin typeface="Meiryo UI" panose="020B0604030504040204" pitchFamily="50" charset="-128"/>
            <a:ea typeface="Meiryo UI" panose="020B0604030504040204" pitchFamily="50" charset="-128"/>
          </a:endParaRPr>
        </a:p>
        <a:p>
          <a:pPr algn="l">
            <a:lnSpc>
              <a:spcPts val="1500"/>
            </a:lnSpc>
          </a:pPr>
          <a:r>
            <a:rPr kumimoji="1" lang="ja-JP" altLang="en-US" sz="1100">
              <a:latin typeface="Meiryo UI" panose="020B0604030504040204" pitchFamily="50" charset="-128"/>
              <a:ea typeface="Meiryo UI" panose="020B0604030504040204" pitchFamily="50" charset="-128"/>
            </a:rPr>
            <a:t>内税</a:t>
          </a:r>
        </a:p>
      </xdr:txBody>
    </xdr:sp>
    <xdr:clientData/>
  </xdr:twoCellAnchor>
  <xdr:twoCellAnchor>
    <xdr:from>
      <xdr:col>69</xdr:col>
      <xdr:colOff>0</xdr:colOff>
      <xdr:row>4</xdr:row>
      <xdr:rowOff>0</xdr:rowOff>
    </xdr:from>
    <xdr:to>
      <xdr:col>79</xdr:col>
      <xdr:colOff>131425</xdr:colOff>
      <xdr:row>7</xdr:row>
      <xdr:rowOff>0</xdr:rowOff>
    </xdr:to>
    <xdr:sp macro="" textlink="">
      <xdr:nvSpPr>
        <xdr:cNvPr id="13" name="角丸四角形 12">
          <a:extLst>
            <a:ext uri="{FF2B5EF4-FFF2-40B4-BE49-F238E27FC236}"/>
          </a:extLst>
        </xdr:cNvPr>
        <xdr:cNvSpPr/>
      </xdr:nvSpPr>
      <xdr:spPr>
        <a:xfrm>
          <a:off x="13801725" y="838200"/>
          <a:ext cx="2143125" cy="6572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1600"/>
            </a:lnSpc>
          </a:pPr>
          <a:r>
            <a:rPr kumimoji="1" lang="en-US" altLang="ja-JP" sz="1100">
              <a:latin typeface="Meiryo UI" panose="020B0604030504040204" pitchFamily="50" charset="-128"/>
              <a:ea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rPr>
            <a:t>、案内書単位</a:t>
          </a:r>
          <a:endParaRPr kumimoji="1" lang="en-US" altLang="ja-JP" sz="1100">
            <a:latin typeface="Meiryo UI" panose="020B0604030504040204" pitchFamily="50" charset="-128"/>
            <a:ea typeface="Meiryo UI" panose="020B0604030504040204" pitchFamily="50" charset="-128"/>
          </a:endParaRPr>
        </a:p>
        <a:p>
          <a:pPr algn="l">
            <a:lnSpc>
              <a:spcPts val="1500"/>
            </a:lnSpc>
          </a:pPr>
          <a:r>
            <a:rPr kumimoji="1" lang="ja-JP" altLang="en-US" sz="1100">
              <a:latin typeface="Meiryo UI" panose="020B0604030504040204" pitchFamily="50" charset="-128"/>
              <a:ea typeface="Meiryo UI" panose="020B0604030504040204" pitchFamily="50" charset="-128"/>
            </a:rPr>
            <a:t>外税</a:t>
          </a:r>
        </a:p>
      </xdr:txBody>
    </xdr:sp>
    <xdr:clientData/>
  </xdr:twoCellAnchor>
  <xdr:twoCellAnchor>
    <xdr:from>
      <xdr:col>204</xdr:col>
      <xdr:colOff>150495</xdr:colOff>
      <xdr:row>4</xdr:row>
      <xdr:rowOff>38100</xdr:rowOff>
    </xdr:from>
    <xdr:to>
      <xdr:col>215</xdr:col>
      <xdr:colOff>108580</xdr:colOff>
      <xdr:row>7</xdr:row>
      <xdr:rowOff>40029</xdr:rowOff>
    </xdr:to>
    <xdr:sp macro="" textlink="">
      <xdr:nvSpPr>
        <xdr:cNvPr id="14" name="角丸四角形 13">
          <a:extLst>
            <a:ext uri="{FF2B5EF4-FFF2-40B4-BE49-F238E27FC236}"/>
          </a:extLst>
        </xdr:cNvPr>
        <xdr:cNvSpPr/>
      </xdr:nvSpPr>
      <xdr:spPr>
        <a:xfrm>
          <a:off x="31975425" y="876300"/>
          <a:ext cx="2143125" cy="666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1600"/>
            </a:lnSpc>
          </a:pPr>
          <a:r>
            <a:rPr kumimoji="1" lang="en-US" altLang="ja-JP" sz="1100">
              <a:latin typeface="Meiryo UI" panose="020B0604030504040204" pitchFamily="50" charset="-128"/>
              <a:ea typeface="Meiryo UI" panose="020B0604030504040204" pitchFamily="50" charset="-128"/>
            </a:rPr>
            <a:t>2</a:t>
          </a:r>
          <a:r>
            <a:rPr kumimoji="1" lang="ja-JP" altLang="en-US" sz="1100">
              <a:latin typeface="Meiryo UI" panose="020B0604030504040204" pitchFamily="50" charset="-128"/>
              <a:ea typeface="Meiryo UI" panose="020B0604030504040204" pitchFamily="50" charset="-128"/>
            </a:rPr>
            <a:t>、明細単位</a:t>
          </a:r>
          <a:endParaRPr kumimoji="1" lang="en-US" altLang="ja-JP" sz="1100">
            <a:latin typeface="Meiryo UI" panose="020B0604030504040204" pitchFamily="50" charset="-128"/>
            <a:ea typeface="Meiryo UI" panose="020B0604030504040204" pitchFamily="50" charset="-128"/>
          </a:endParaRPr>
        </a:p>
        <a:p>
          <a:pPr algn="l">
            <a:lnSpc>
              <a:spcPts val="1500"/>
            </a:lnSpc>
          </a:pPr>
          <a:r>
            <a:rPr kumimoji="1" lang="ja-JP" altLang="en-US" sz="1100">
              <a:latin typeface="Meiryo UI" panose="020B0604030504040204" pitchFamily="50" charset="-128"/>
              <a:ea typeface="Meiryo UI" panose="020B0604030504040204" pitchFamily="50" charset="-128"/>
            </a:rPr>
            <a:t>外税</a:t>
          </a:r>
        </a:p>
      </xdr:txBody>
    </xdr:sp>
    <xdr:clientData/>
  </xdr:twoCellAnchor>
  <xdr:twoCellAnchor>
    <xdr:from>
      <xdr:col>51</xdr:col>
      <xdr:colOff>59883</xdr:colOff>
      <xdr:row>34</xdr:row>
      <xdr:rowOff>122004</xdr:rowOff>
    </xdr:from>
    <xdr:to>
      <xdr:col>68</xdr:col>
      <xdr:colOff>138007</xdr:colOff>
      <xdr:row>40</xdr:row>
      <xdr:rowOff>72505</xdr:rowOff>
    </xdr:to>
    <xdr:sp macro="" textlink="">
      <xdr:nvSpPr>
        <xdr:cNvPr id="16" name="角丸四角形吹き出し 15"/>
        <xdr:cNvSpPr/>
      </xdr:nvSpPr>
      <xdr:spPr bwMode="auto">
        <a:xfrm>
          <a:off x="10197796" y="6425069"/>
          <a:ext cx="3465051" cy="994110"/>
        </a:xfrm>
        <a:prstGeom prst="wedgeRoundRectCallout">
          <a:avLst>
            <a:gd name="adj1" fmla="val 10828"/>
            <a:gd name="adj2" fmla="val -104893"/>
            <a:gd name="adj3" fmla="val 16667"/>
          </a:avLst>
        </a:prstGeom>
        <a:solidFill>
          <a:schemeClr val="accent6">
            <a:lumMod val="20000"/>
            <a:lumOff val="80000"/>
          </a:schemeClr>
        </a:solidFill>
        <a:ln>
          <a:headEnd type="none" w="med" len="med"/>
          <a:tailEnd type="none" w="med" len="med"/>
        </a:ln>
        <a:extLst/>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algn="l"/>
          <a:r>
            <a:rPr kumimoji="1" lang="en-US" altLang="ja-JP" sz="1100"/>
            <a:t>BM</a:t>
          </a:r>
          <a:r>
            <a:rPr kumimoji="1" lang="ja-JP" altLang="en-US" sz="1100"/>
            <a:t>税区分が非課税の場合</a:t>
          </a:r>
          <a:endParaRPr kumimoji="1" lang="en-US" altLang="ja-JP" sz="1100"/>
        </a:p>
        <a:p>
          <a:pPr algn="l"/>
          <a:r>
            <a:rPr kumimoji="1" lang="ja-JP" altLang="en-US" sz="1100">
              <a:solidFill>
                <a:schemeClr val="dk1"/>
              </a:solidFill>
              <a:effectLst/>
              <a:latin typeface="+mn-lt"/>
              <a:ea typeface="+mn-ea"/>
              <a:cs typeface="+mn-cs"/>
            </a:rPr>
            <a:t>　</a:t>
          </a:r>
          <a:r>
            <a:rPr kumimoji="1" lang="ja-JP" altLang="ja-JP" sz="1100">
              <a:solidFill>
                <a:schemeClr val="dk1"/>
              </a:solidFill>
              <a:effectLst/>
              <a:latin typeface="+mn-lt"/>
              <a:ea typeface="+mn-ea"/>
              <a:cs typeface="+mn-cs"/>
            </a:rPr>
            <a:t>手数料計</a:t>
          </a:r>
          <a:r>
            <a:rPr kumimoji="1" lang="ja-JP" altLang="en-US" sz="1100">
              <a:solidFill>
                <a:schemeClr val="dk1"/>
              </a:solidFill>
              <a:effectLst/>
              <a:latin typeface="+mn-lt"/>
              <a:ea typeface="+mn-ea"/>
              <a:cs typeface="+mn-cs"/>
            </a:rPr>
            <a:t>の金額が</a:t>
          </a:r>
          <a:r>
            <a:rPr kumimoji="1" lang="ja-JP" altLang="en-US" sz="1100"/>
            <a:t>不課税の欄に出力</a:t>
          </a:r>
          <a:endParaRPr kumimoji="1" lang="en-US" altLang="ja-JP" sz="1100"/>
        </a:p>
        <a:p>
          <a:pPr algn="l"/>
          <a:r>
            <a:rPr kumimoji="1" lang="ja-JP" altLang="en-US" sz="1100"/>
            <a:t>　振込手数料の金額が</a:t>
          </a:r>
          <a:r>
            <a:rPr kumimoji="1" lang="en-US" altLang="ja-JP" sz="1100"/>
            <a:t>10%</a:t>
          </a:r>
          <a:r>
            <a:rPr kumimoji="1" lang="ja-JP" altLang="en-US" sz="1100"/>
            <a:t>対象の欄に出力</a:t>
          </a:r>
        </a:p>
      </xdr:txBody>
    </xdr:sp>
    <xdr:clientData/>
  </xdr:twoCellAnchor>
  <xdr:twoCellAnchor editAs="oneCell">
    <xdr:from>
      <xdr:col>1</xdr:col>
      <xdr:colOff>0</xdr:colOff>
      <xdr:row>46</xdr:row>
      <xdr:rowOff>167640</xdr:rowOff>
    </xdr:from>
    <xdr:to>
      <xdr:col>42</xdr:col>
      <xdr:colOff>160020</xdr:colOff>
      <xdr:row>92</xdr:row>
      <xdr:rowOff>45720</xdr:rowOff>
    </xdr:to>
    <xdr:pic>
      <xdr:nvPicPr>
        <xdr:cNvPr id="135656"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 y="8290560"/>
          <a:ext cx="7658100" cy="7589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114</xdr:col>
      <xdr:colOff>0</xdr:colOff>
      <xdr:row>4</xdr:row>
      <xdr:rowOff>0</xdr:rowOff>
    </xdr:from>
    <xdr:to>
      <xdr:col>124</xdr:col>
      <xdr:colOff>131425</xdr:colOff>
      <xdr:row>7</xdr:row>
      <xdr:rowOff>0</xdr:rowOff>
    </xdr:to>
    <xdr:sp macro="" textlink="">
      <xdr:nvSpPr>
        <xdr:cNvPr id="9" name="角丸四角形 8">
          <a:extLst>
            <a:ext uri="{FF2B5EF4-FFF2-40B4-BE49-F238E27FC236}"/>
          </a:extLst>
        </xdr:cNvPr>
        <xdr:cNvSpPr/>
      </xdr:nvSpPr>
      <xdr:spPr>
        <a:xfrm>
          <a:off x="12801600" y="821635"/>
          <a:ext cx="1982954" cy="63610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1600"/>
            </a:lnSpc>
          </a:pPr>
          <a:r>
            <a:rPr kumimoji="1" lang="en-US" altLang="ja-JP" sz="1100">
              <a:latin typeface="Meiryo UI" panose="020B0604030504040204" pitchFamily="50" charset="-128"/>
              <a:ea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rPr>
            <a:t>、案内書単位</a:t>
          </a:r>
          <a:endParaRPr kumimoji="1" lang="en-US" altLang="ja-JP" sz="1100">
            <a:latin typeface="Meiryo UI" panose="020B0604030504040204" pitchFamily="50" charset="-128"/>
            <a:ea typeface="Meiryo UI" panose="020B0604030504040204" pitchFamily="50" charset="-128"/>
          </a:endParaRPr>
        </a:p>
        <a:p>
          <a:pPr algn="l">
            <a:lnSpc>
              <a:spcPts val="1500"/>
            </a:lnSpc>
          </a:pPr>
          <a:r>
            <a:rPr kumimoji="1" lang="ja-JP" altLang="en-US" sz="1100">
              <a:latin typeface="Meiryo UI" panose="020B0604030504040204" pitchFamily="50" charset="-128"/>
              <a:ea typeface="Meiryo UI" panose="020B0604030504040204" pitchFamily="50" charset="-128"/>
            </a:rPr>
            <a:t>非課税</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49</xdr:col>
      <xdr:colOff>38100</xdr:colOff>
      <xdr:row>26</xdr:row>
      <xdr:rowOff>114300</xdr:rowOff>
    </xdr:to>
    <xdr:pic>
      <xdr:nvPicPr>
        <xdr:cNvPr id="143415"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 y="167640"/>
          <a:ext cx="881634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35</xdr:row>
      <xdr:rowOff>167640</xdr:rowOff>
    </xdr:from>
    <xdr:to>
      <xdr:col>43</xdr:col>
      <xdr:colOff>38100</xdr:colOff>
      <xdr:row>55</xdr:row>
      <xdr:rowOff>99060</xdr:rowOff>
    </xdr:to>
    <xdr:pic>
      <xdr:nvPicPr>
        <xdr:cNvPr id="142390"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 y="6294120"/>
          <a:ext cx="7719060" cy="3284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4</xdr:col>
          <xdr:colOff>2194560</xdr:colOff>
          <xdr:row>9</xdr:row>
          <xdr:rowOff>45720</xdr:rowOff>
        </xdr:to>
        <xdr:pic>
          <xdr:nvPicPr>
            <xdr:cNvPr id="39867" name="図 5"/>
            <xdr:cNvPicPr>
              <a:picLocks noChangeAspect="1" noChangeArrowheads="1"/>
              <a:extLst>
                <a:ext uri="{84589F7E-364E-4C9E-8A38-B11213B215E9}">
                  <a14:cameraTool cellRange="出力ファイルの構成!$X$3:$AB$8" spid="_x0000_s52247"/>
                </a:ext>
              </a:extLst>
            </xdr:cNvPicPr>
          </xdr:nvPicPr>
          <xdr:blipFill>
            <a:blip xmlns:r="http://schemas.openxmlformats.org/officeDocument/2006/relationships" r:embed="rId1"/>
            <a:srcRect/>
            <a:stretch>
              <a:fillRect/>
            </a:stretch>
          </xdr:blipFill>
          <xdr:spPr bwMode="auto">
            <a:xfrm>
              <a:off x="426720" y="1028700"/>
              <a:ext cx="6286500" cy="868680"/>
            </a:xfrm>
            <a:prstGeom prst="rect">
              <a:avLst/>
            </a:prstGeom>
            <a:solidFill>
              <a:srgbClr val="FFFFFF"/>
            </a:solidFill>
            <a:ln w="9525">
              <a:solidFill>
                <a:srgbClr val="4F81BD"/>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0</xdr:row>
          <xdr:rowOff>0</xdr:rowOff>
        </xdr:from>
        <xdr:to>
          <xdr:col>16</xdr:col>
          <xdr:colOff>960120</xdr:colOff>
          <xdr:row>15</xdr:row>
          <xdr:rowOff>22860</xdr:rowOff>
        </xdr:to>
        <xdr:pic>
          <xdr:nvPicPr>
            <xdr:cNvPr id="39868" name="図 8"/>
            <xdr:cNvPicPr>
              <a:picLocks noChangeAspect="1" noChangeArrowheads="1"/>
              <a:extLst>
                <a:ext uri="{84589F7E-364E-4C9E-8A38-B11213B215E9}">
                  <a14:cameraTool cellRange="出力ファイルの構成!$W$13:$BT$46" spid="_x0000_s52248"/>
                </a:ext>
              </a:extLst>
            </xdr:cNvPicPr>
          </xdr:nvPicPr>
          <xdr:blipFill>
            <a:blip xmlns:r="http://schemas.openxmlformats.org/officeDocument/2006/relationships" r:embed="rId2"/>
            <a:srcRect/>
            <a:stretch>
              <a:fillRect/>
            </a:stretch>
          </xdr:blipFill>
          <xdr:spPr bwMode="auto">
            <a:xfrm>
              <a:off x="6781800" y="0"/>
              <a:ext cx="29070300" cy="310896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2095500</xdr:colOff>
          <xdr:row>10</xdr:row>
          <xdr:rowOff>60960</xdr:rowOff>
        </xdr:to>
        <xdr:pic>
          <xdr:nvPicPr>
            <xdr:cNvPr id="40880" name="図 1"/>
            <xdr:cNvPicPr>
              <a:picLocks noChangeAspect="1" noChangeArrowheads="1"/>
              <a:extLst>
                <a:ext uri="{84589F7E-364E-4C9E-8A38-B11213B215E9}">
                  <a14:cameraTool cellRange="出力ファイルの構成!$AC$3:$AF$9" spid="_x0000_s65548"/>
                </a:ext>
              </a:extLst>
            </xdr:cNvPicPr>
          </xdr:nvPicPr>
          <xdr:blipFill>
            <a:blip xmlns:r="http://schemas.openxmlformats.org/officeDocument/2006/relationships" r:embed="rId1"/>
            <a:srcRect/>
            <a:stretch>
              <a:fillRect/>
            </a:stretch>
          </xdr:blipFill>
          <xdr:spPr bwMode="auto">
            <a:xfrm>
              <a:off x="525780" y="1028700"/>
              <a:ext cx="5166360" cy="1089660"/>
            </a:xfrm>
            <a:prstGeom prst="rect">
              <a:avLst/>
            </a:prstGeom>
            <a:solidFill>
              <a:srgbClr val="FFFFFF"/>
            </a:solidFill>
            <a:ln w="9525">
              <a:solidFill>
                <a:srgbClr val="4F81BD"/>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0</xdr:row>
          <xdr:rowOff>0</xdr:rowOff>
        </xdr:from>
        <xdr:to>
          <xdr:col>19</xdr:col>
          <xdr:colOff>1844040</xdr:colOff>
          <xdr:row>13</xdr:row>
          <xdr:rowOff>480060</xdr:rowOff>
        </xdr:to>
        <xdr:pic>
          <xdr:nvPicPr>
            <xdr:cNvPr id="40881" name="図 3"/>
            <xdr:cNvPicPr>
              <a:picLocks noChangeAspect="1" noChangeArrowheads="1"/>
              <a:extLst>
                <a:ext uri="{84589F7E-364E-4C9E-8A38-B11213B215E9}">
                  <a14:cameraTool cellRange="出力ファイルの構成!$W$13:$BT$46" spid="_x0000_s65549"/>
                </a:ext>
              </a:extLst>
            </xdr:cNvPicPr>
          </xdr:nvPicPr>
          <xdr:blipFill>
            <a:blip xmlns:r="http://schemas.openxmlformats.org/officeDocument/2006/relationships" r:embed="rId2"/>
            <a:srcRect/>
            <a:stretch>
              <a:fillRect/>
            </a:stretch>
          </xdr:blipFill>
          <xdr:spPr bwMode="auto">
            <a:xfrm>
              <a:off x="5753100" y="0"/>
              <a:ext cx="29146500" cy="315468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xdr:col>
      <xdr:colOff>0</xdr:colOff>
      <xdr:row>3</xdr:row>
      <xdr:rowOff>0</xdr:rowOff>
    </xdr:from>
    <xdr:to>
      <xdr:col>48</xdr:col>
      <xdr:colOff>115818</xdr:colOff>
      <xdr:row>11</xdr:row>
      <xdr:rowOff>5771</xdr:rowOff>
    </xdr:to>
    <xdr:sp macro="" textlink="">
      <xdr:nvSpPr>
        <xdr:cNvPr id="2" name="正方形/長方形 1"/>
        <xdr:cNvSpPr/>
      </xdr:nvSpPr>
      <xdr:spPr>
        <a:xfrm>
          <a:off x="408214" y="1483179"/>
          <a:ext cx="9493247" cy="2917699"/>
        </a:xfrm>
        <a:prstGeom prst="rect">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700"/>
            </a:lnSpc>
          </a:pPr>
          <a:r>
            <a:rPr kumimoji="1" lang="ja-JP" altLang="en-US" sz="2000" b="1" u="sng">
              <a:solidFill>
                <a:srgbClr val="FF0000"/>
              </a:solidFill>
              <a:latin typeface="Meiryo UI" panose="020B0604030504040204" pitchFamily="50" charset="-128"/>
              <a:ea typeface="Meiryo UI" panose="020B0604030504040204" pitchFamily="50" charset="-128"/>
            </a:rPr>
            <a:t>★注意事項★</a:t>
          </a:r>
          <a:endParaRPr kumimoji="1" lang="en-US" altLang="ja-JP" sz="2000" b="1" u="sng">
            <a:solidFill>
              <a:srgbClr val="FF0000"/>
            </a:solidFill>
            <a:latin typeface="Meiryo UI" panose="020B0604030504040204" pitchFamily="50" charset="-128"/>
            <a:ea typeface="Meiryo UI" panose="020B0604030504040204" pitchFamily="50" charset="-128"/>
          </a:endParaRPr>
        </a:p>
        <a:p>
          <a:pPr algn="l">
            <a:lnSpc>
              <a:spcPts val="2500"/>
            </a:lnSpc>
          </a:pPr>
          <a:r>
            <a:rPr kumimoji="1" lang="en-US" altLang="ja-JP" sz="1800">
              <a:solidFill>
                <a:srgbClr val="FF0000"/>
              </a:solidFill>
              <a:latin typeface="Meiryo UI" panose="020B0604030504040204" pitchFamily="50" charset="-128"/>
              <a:ea typeface="Meiryo UI" panose="020B0604030504040204" pitchFamily="50" charset="-128"/>
            </a:rPr>
            <a:t>『</a:t>
          </a:r>
          <a:r>
            <a:rPr kumimoji="1" lang="ja-JP" altLang="en-US" sz="1800">
              <a:solidFill>
                <a:srgbClr val="FF0000"/>
              </a:solidFill>
              <a:latin typeface="Meiryo UI" panose="020B0604030504040204" pitchFamily="50" charset="-128"/>
              <a:ea typeface="Meiryo UI" panose="020B0604030504040204" pitchFamily="50" charset="-128"/>
            </a:rPr>
            <a:t>★データファイル条件</a:t>
          </a:r>
          <a:r>
            <a:rPr kumimoji="1" lang="en-US" altLang="ja-JP" sz="1800">
              <a:solidFill>
                <a:srgbClr val="FF0000"/>
              </a:solidFill>
              <a:latin typeface="Meiryo UI" panose="020B0604030504040204" pitchFamily="50" charset="-128"/>
              <a:ea typeface="Meiryo UI" panose="020B0604030504040204" pitchFamily="50" charset="-128"/>
            </a:rPr>
            <a:t>』</a:t>
          </a:r>
          <a:r>
            <a:rPr kumimoji="1" lang="ja-JP" altLang="en-US" sz="1800">
              <a:solidFill>
                <a:srgbClr val="FF0000"/>
              </a:solidFill>
              <a:latin typeface="Meiryo UI" panose="020B0604030504040204" pitchFamily="50" charset="-128"/>
              <a:ea typeface="Meiryo UI" panose="020B0604030504040204" pitchFamily="50" charset="-128"/>
            </a:rPr>
            <a:t>をご確認お願い致します。</a:t>
          </a:r>
          <a:endParaRPr kumimoji="1" lang="en-US" altLang="ja-JP" sz="1800">
            <a:solidFill>
              <a:srgbClr val="FF0000"/>
            </a:solidFill>
            <a:latin typeface="Meiryo UI" panose="020B0604030504040204" pitchFamily="50" charset="-128"/>
            <a:ea typeface="Meiryo UI" panose="020B0604030504040204" pitchFamily="50" charset="-128"/>
          </a:endParaRPr>
        </a:p>
        <a:p>
          <a:pPr algn="l">
            <a:lnSpc>
              <a:spcPts val="1900"/>
            </a:lnSpc>
          </a:pPr>
          <a:endParaRPr kumimoji="1" lang="en-US" altLang="ja-JP" sz="1400">
            <a:solidFill>
              <a:srgbClr val="FF0000"/>
            </a:solidFill>
            <a:latin typeface="Meiryo UI" panose="020B0604030504040204" pitchFamily="50" charset="-128"/>
            <a:ea typeface="Meiryo UI" panose="020B0604030504040204" pitchFamily="50" charset="-128"/>
          </a:endParaRPr>
        </a:p>
        <a:p>
          <a:pPr algn="l">
            <a:lnSpc>
              <a:spcPts val="1900"/>
            </a:lnSpc>
          </a:pPr>
          <a:r>
            <a:rPr kumimoji="1" lang="ja-JP" altLang="en-US" sz="1400">
              <a:solidFill>
                <a:schemeClr val="tx1"/>
              </a:solidFill>
              <a:latin typeface="Meiryo UI" panose="020B0604030504040204" pitchFamily="50" charset="-128"/>
              <a:ea typeface="Meiryo UI" panose="020B0604030504040204" pitchFamily="50" charset="-128"/>
            </a:rPr>
            <a:t>①回収する通知書データは、生データでお願いします。（ファイル名もそのまま、加工なし）</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直近１ヶ月前の実データが最良です。</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②各項目への特記事項がある場合は、各項目の備考欄へ記載ください。</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③単一ファイルの際は、「■ファイル情報」「■マッピング情報のファイル名」の記載は不要です。</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2000"/>
            </a:lnSpc>
          </a:pPr>
          <a:r>
            <a:rPr kumimoji="1" lang="ja-JP" altLang="en-US" sz="1400">
              <a:solidFill>
                <a:schemeClr val="tx1"/>
              </a:solidFill>
              <a:latin typeface="Meiryo UI" panose="020B0604030504040204" pitchFamily="50" charset="-128"/>
              <a:ea typeface="Meiryo UI" panose="020B0604030504040204" pitchFamily="50" charset="-128"/>
            </a:rPr>
            <a:t>④修正の場合は、修正項目を黄色く塗りつぶしてください。</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⑤並び替え（ソート機能）はお客様にてお願い致します。</a:t>
          </a:r>
          <a:endParaRPr kumimoji="1" lang="en-US" altLang="ja-JP"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20</xdr:row>
      <xdr:rowOff>0</xdr:rowOff>
    </xdr:from>
    <xdr:to>
      <xdr:col>53</xdr:col>
      <xdr:colOff>171697</xdr:colOff>
      <xdr:row>31</xdr:row>
      <xdr:rowOff>262271</xdr:rowOff>
    </xdr:to>
    <xdr:sp macro="" textlink="">
      <xdr:nvSpPr>
        <xdr:cNvPr id="3" name="正方形/長方形 2"/>
        <xdr:cNvSpPr/>
      </xdr:nvSpPr>
      <xdr:spPr>
        <a:xfrm>
          <a:off x="408214" y="7701643"/>
          <a:ext cx="10577329" cy="4602949"/>
        </a:xfrm>
        <a:prstGeom prst="rect">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400"/>
            </a:lnSpc>
          </a:pPr>
          <a:r>
            <a:rPr kumimoji="1" lang="ja-JP" altLang="en-US" sz="2000" b="1" u="sng">
              <a:solidFill>
                <a:srgbClr val="FF0000"/>
              </a:solidFill>
              <a:latin typeface="+mj-ea"/>
              <a:ea typeface="+mj-ea"/>
            </a:rPr>
            <a:t>★データ連携　情報★</a:t>
          </a:r>
          <a:endParaRPr kumimoji="1" lang="en-US" altLang="ja-JP" sz="2000" b="1" u="sng">
            <a:solidFill>
              <a:srgbClr val="FF0000"/>
            </a:solidFill>
            <a:latin typeface="+mj-ea"/>
            <a:ea typeface="+mj-ea"/>
          </a:endParaRPr>
        </a:p>
        <a:p>
          <a:pPr algn="l">
            <a:lnSpc>
              <a:spcPts val="1900"/>
            </a:lnSpc>
          </a:pPr>
          <a:r>
            <a:rPr kumimoji="1" lang="ja-JP" altLang="en-US" sz="1600">
              <a:solidFill>
                <a:sysClr val="windowText" lastClr="000000"/>
              </a:solidFill>
              <a:latin typeface="+mj-ea"/>
              <a:ea typeface="+mj-ea"/>
            </a:rPr>
            <a:t>■返送項目・・・通知書返送機能における、対象項目です。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a:t>
          </a:r>
          <a:r>
            <a:rPr kumimoji="1" lang="en-US" altLang="ja-JP" sz="1600">
              <a:solidFill>
                <a:sysClr val="windowText" lastClr="000000"/>
              </a:solidFill>
              <a:latin typeface="+mj-ea"/>
              <a:ea typeface="+mj-ea"/>
            </a:rPr>
            <a:t>No.</a:t>
          </a:r>
          <a:r>
            <a:rPr kumimoji="1" lang="ja-JP" altLang="en-US" sz="1600">
              <a:solidFill>
                <a:sysClr val="windowText" lastClr="000000"/>
              </a:solidFill>
              <a:latin typeface="+mj-ea"/>
              <a:ea typeface="+mj-ea"/>
            </a:rPr>
            <a:t>　　 ・・・インフォマートの画面上の項目に該当するナンバーを記載しております。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■項目名・・・インフォマートの書式に該当する項目名です。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■桁数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・・・入力可能な桁数です。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■タイプ　・・・入力可能な英数文字のタイプです。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■ファイル名／識別子 ・・・複数ファイルにて連携する際に、ファイル名を記載ください。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　　 </a:t>
          </a:r>
          <a:r>
            <a:rPr kumimoji="1" lang="en-US" altLang="ja-JP" sz="1600">
              <a:solidFill>
                <a:sysClr val="windowText" lastClr="000000"/>
              </a:solidFill>
              <a:latin typeface="+mj-ea"/>
              <a:ea typeface="+mj-ea"/>
            </a:rPr>
            <a:t>※</a:t>
          </a:r>
          <a:r>
            <a:rPr kumimoji="1" lang="ja-JP" altLang="en-US" sz="1600">
              <a:solidFill>
                <a:sysClr val="windowText" lastClr="000000"/>
              </a:solidFill>
              <a:latin typeface="+mj-ea"/>
              <a:ea typeface="+mj-ea"/>
            </a:rPr>
            <a:t>ブロック形式の場合は識別子をご入力ください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■通知書データの列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・・・貴社の通知書データにある項目列をご記載ください。</a:t>
          </a:r>
          <a:endParaRPr kumimoji="1" lang="en-US" altLang="ja-JP" sz="1600">
            <a:solidFill>
              <a:sysClr val="windowText" lastClr="000000"/>
            </a:solidFill>
            <a:latin typeface="+mj-ea"/>
            <a:ea typeface="+mj-ea"/>
          </a:endParaRPr>
        </a:p>
        <a:p>
          <a:pPr algn="l">
            <a:lnSpc>
              <a:spcPts val="2000"/>
            </a:lnSpc>
          </a:pPr>
          <a:r>
            <a:rPr kumimoji="1" lang="ja-JP" altLang="en-US" sz="1600">
              <a:solidFill>
                <a:sysClr val="windowText" lastClr="000000"/>
              </a:solidFill>
              <a:latin typeface="+mj-ea"/>
              <a:ea typeface="+mj-ea"/>
            </a:rPr>
            <a:t>■通知書データの項目名・・・貴社の通知書データにある項目名をご記載ください。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■集計　　・・・通知書作成単位に応じて、集計がある場合に「○」をご記載ください。</a:t>
          </a:r>
          <a:endParaRPr kumimoji="1" lang="en-US" altLang="ja-JP" sz="1600">
            <a:solidFill>
              <a:sysClr val="windowText" lastClr="000000"/>
            </a:solidFill>
            <a:latin typeface="+mj-ea"/>
            <a:ea typeface="+mj-ea"/>
          </a:endParaRPr>
        </a:p>
        <a:p>
          <a:pPr algn="l">
            <a:lnSpc>
              <a:spcPts val="2000"/>
            </a:lnSpc>
          </a:pPr>
          <a:r>
            <a:rPr kumimoji="1" lang="ja-JP" altLang="en-US" sz="1600">
              <a:solidFill>
                <a:sysClr val="windowText" lastClr="000000"/>
              </a:solidFill>
              <a:latin typeface="+mj-ea"/>
              <a:ea typeface="+mj-ea"/>
            </a:rPr>
            <a:t>　　　　　　　　　　</a:t>
          </a:r>
          <a:r>
            <a:rPr kumimoji="1" lang="en-US" altLang="ja-JP" sz="1600">
              <a:solidFill>
                <a:sysClr val="windowText" lastClr="000000"/>
              </a:solidFill>
              <a:latin typeface="+mj-ea"/>
              <a:ea typeface="+mj-ea"/>
            </a:rPr>
            <a:t>※</a:t>
          </a:r>
          <a:r>
            <a:rPr kumimoji="1" lang="ja-JP" altLang="en-US" sz="1600">
              <a:solidFill>
                <a:sysClr val="windowText" lastClr="000000"/>
              </a:solidFill>
              <a:latin typeface="+mj-ea"/>
              <a:ea typeface="+mj-ea"/>
            </a:rPr>
            <a:t>集計の単位が異なる場合は、各項目別でご記載ください。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■備考　　・・・特殊な依頼内容がある際に、ご記載ください。</a:t>
          </a:r>
          <a:endParaRPr kumimoji="1" lang="en-US" altLang="ja-JP" sz="1600">
            <a:solidFill>
              <a:sysClr val="windowText" lastClr="000000"/>
            </a:solidFill>
            <a:latin typeface="+mj-ea"/>
            <a:ea typeface="+mj-ea"/>
          </a:endParaRPr>
        </a:p>
        <a:p>
          <a:pPr algn="l">
            <a:lnSpc>
              <a:spcPts val="1900"/>
            </a:lnSpc>
          </a:pPr>
          <a:endParaRPr kumimoji="1" lang="en-US" altLang="ja-JP" sz="1600">
            <a:solidFill>
              <a:sysClr val="windowText" lastClr="000000"/>
            </a:solidFill>
            <a:latin typeface="+mj-ea"/>
            <a:ea typeface="+mj-ea"/>
          </a:endParaRPr>
        </a:p>
      </xdr:txBody>
    </xdr:sp>
    <xdr:clientData/>
  </xdr:twoCellAnchor>
  <xdr:twoCellAnchor>
    <xdr:from>
      <xdr:col>2</xdr:col>
      <xdr:colOff>0</xdr:colOff>
      <xdr:row>38</xdr:row>
      <xdr:rowOff>0</xdr:rowOff>
    </xdr:from>
    <xdr:to>
      <xdr:col>55</xdr:col>
      <xdr:colOff>83820</xdr:colOff>
      <xdr:row>63</xdr:row>
      <xdr:rowOff>228600</xdr:rowOff>
    </xdr:to>
    <xdr:grpSp>
      <xdr:nvGrpSpPr>
        <xdr:cNvPr id="156838" name="グループ化 3"/>
        <xdr:cNvGrpSpPr>
          <a:grpSpLocks/>
        </xdr:cNvGrpSpPr>
      </xdr:nvGrpSpPr>
      <xdr:grpSpPr bwMode="auto">
        <a:xfrm>
          <a:off x="415636" y="14616545"/>
          <a:ext cx="11098184" cy="9649691"/>
          <a:chOff x="311727" y="12573001"/>
          <a:chExt cx="11039012" cy="8926496"/>
        </a:xfrm>
      </xdr:grpSpPr>
      <xdr:pic>
        <xdr:nvPicPr>
          <xdr:cNvPr id="156901"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1727" y="13657701"/>
            <a:ext cx="11039012" cy="7841796"/>
          </a:xfrm>
          <a:prstGeom prst="rect">
            <a:avLst/>
          </a:prstGeom>
          <a:noFill/>
          <a:ln w="9525">
            <a:solidFill>
              <a:srgbClr val="7F7F7F"/>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6" name="正方形/長方形 5"/>
          <xdr:cNvSpPr/>
        </xdr:nvSpPr>
        <xdr:spPr>
          <a:xfrm>
            <a:off x="3882413" y="18180672"/>
            <a:ext cx="447411"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a:t>
            </a:r>
            <a:endParaRPr kumimoji="1" lang="ja-JP" altLang="en-US" sz="1600" b="1">
              <a:solidFill>
                <a:schemeClr val="accent5"/>
              </a:solidFill>
            </a:endParaRPr>
          </a:p>
        </xdr:txBody>
      </xdr:sp>
      <xdr:sp macro="" textlink="">
        <xdr:nvSpPr>
          <xdr:cNvPr id="7" name="正方形/長方形 6"/>
          <xdr:cNvSpPr/>
        </xdr:nvSpPr>
        <xdr:spPr>
          <a:xfrm>
            <a:off x="8726500" y="16449732"/>
            <a:ext cx="464619"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(8)</a:t>
            </a:r>
            <a:endParaRPr kumimoji="1" lang="ja-JP" altLang="en-US" sz="1600" b="1">
              <a:solidFill>
                <a:schemeClr val="accent5"/>
              </a:solidFill>
            </a:endParaRPr>
          </a:p>
        </xdr:txBody>
      </xdr:sp>
      <xdr:sp macro="" textlink="">
        <xdr:nvSpPr>
          <xdr:cNvPr id="8" name="正方形/長方形 7"/>
          <xdr:cNvSpPr/>
        </xdr:nvSpPr>
        <xdr:spPr>
          <a:xfrm>
            <a:off x="8399546" y="17215065"/>
            <a:ext cx="576472"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(11)</a:t>
            </a:r>
            <a:endParaRPr kumimoji="1" lang="ja-JP" altLang="en-US" sz="1600" b="1">
              <a:solidFill>
                <a:schemeClr val="accent5"/>
              </a:solidFill>
            </a:endParaRPr>
          </a:p>
        </xdr:txBody>
      </xdr:sp>
      <xdr:sp macro="" textlink="">
        <xdr:nvSpPr>
          <xdr:cNvPr id="9" name="正方形/長方形 8"/>
          <xdr:cNvSpPr/>
        </xdr:nvSpPr>
        <xdr:spPr>
          <a:xfrm>
            <a:off x="1275382" y="19282178"/>
            <a:ext cx="550660"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(14)</a:t>
            </a:r>
            <a:endParaRPr kumimoji="1" lang="ja-JP" altLang="en-US" sz="1600" b="1">
              <a:solidFill>
                <a:schemeClr val="accent5"/>
              </a:solidFill>
            </a:endParaRPr>
          </a:p>
        </xdr:txBody>
      </xdr:sp>
      <xdr:sp macro="" textlink="">
        <xdr:nvSpPr>
          <xdr:cNvPr id="10" name="正方形/長方形 9"/>
          <xdr:cNvSpPr/>
        </xdr:nvSpPr>
        <xdr:spPr>
          <a:xfrm>
            <a:off x="2927362" y="19282178"/>
            <a:ext cx="559264"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(15)</a:t>
            </a:r>
            <a:endParaRPr kumimoji="1" lang="ja-JP" altLang="en-US" sz="1600" b="1">
              <a:solidFill>
                <a:schemeClr val="accent5"/>
              </a:solidFill>
            </a:endParaRPr>
          </a:p>
        </xdr:txBody>
      </xdr:sp>
      <xdr:sp macro="" textlink="">
        <xdr:nvSpPr>
          <xdr:cNvPr id="11" name="正方形/長方形 10"/>
          <xdr:cNvSpPr/>
        </xdr:nvSpPr>
        <xdr:spPr>
          <a:xfrm>
            <a:off x="4450281" y="19282178"/>
            <a:ext cx="576472"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(16)</a:t>
            </a:r>
            <a:endParaRPr kumimoji="1" lang="ja-JP" altLang="en-US" sz="1600" b="1">
              <a:solidFill>
                <a:schemeClr val="accent5"/>
              </a:solidFill>
            </a:endParaRPr>
          </a:p>
        </xdr:txBody>
      </xdr:sp>
      <xdr:sp macro="" textlink="">
        <xdr:nvSpPr>
          <xdr:cNvPr id="12" name="正方形/長方形 11"/>
          <xdr:cNvSpPr/>
        </xdr:nvSpPr>
        <xdr:spPr>
          <a:xfrm>
            <a:off x="5783911" y="19282178"/>
            <a:ext cx="585076"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(17)</a:t>
            </a:r>
            <a:endParaRPr kumimoji="1" lang="ja-JP" altLang="en-US" sz="1600" b="1">
              <a:solidFill>
                <a:schemeClr val="accent5"/>
              </a:solidFill>
            </a:endParaRPr>
          </a:p>
        </xdr:txBody>
      </xdr:sp>
      <xdr:sp macro="" textlink="">
        <xdr:nvSpPr>
          <xdr:cNvPr id="13" name="正方形/長方形 12"/>
          <xdr:cNvSpPr/>
        </xdr:nvSpPr>
        <xdr:spPr>
          <a:xfrm>
            <a:off x="7367058" y="19296484"/>
            <a:ext cx="576472"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(18)</a:t>
            </a:r>
            <a:endParaRPr kumimoji="1" lang="ja-JP" altLang="en-US" sz="1600" b="1">
              <a:solidFill>
                <a:schemeClr val="accent5"/>
              </a:solidFill>
            </a:endParaRPr>
          </a:p>
        </xdr:txBody>
      </xdr:sp>
      <xdr:sp macro="" textlink="">
        <xdr:nvSpPr>
          <xdr:cNvPr id="14" name="正方形/長方形 13"/>
          <xdr:cNvSpPr/>
        </xdr:nvSpPr>
        <xdr:spPr>
          <a:xfrm>
            <a:off x="8846957" y="19296484"/>
            <a:ext cx="576472"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(19)</a:t>
            </a:r>
            <a:endParaRPr kumimoji="1" lang="ja-JP" altLang="en-US" sz="1600" b="1">
              <a:solidFill>
                <a:schemeClr val="accent5"/>
              </a:solidFill>
            </a:endParaRPr>
          </a:p>
        </xdr:txBody>
      </xdr:sp>
      <xdr:sp macro="" textlink="">
        <xdr:nvSpPr>
          <xdr:cNvPr id="15" name="正方形/長方形 14"/>
          <xdr:cNvSpPr/>
        </xdr:nvSpPr>
        <xdr:spPr>
          <a:xfrm>
            <a:off x="2196017" y="17594155"/>
            <a:ext cx="585076" cy="35763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a:t>
            </a:r>
            <a:endParaRPr kumimoji="1" lang="ja-JP" altLang="en-US" sz="1600" b="1">
              <a:solidFill>
                <a:schemeClr val="accent5"/>
              </a:solidFill>
            </a:endParaRPr>
          </a:p>
        </xdr:txBody>
      </xdr:sp>
      <xdr:sp macro="" textlink="">
        <xdr:nvSpPr>
          <xdr:cNvPr id="16" name="正方形/長方形 15"/>
          <xdr:cNvSpPr/>
        </xdr:nvSpPr>
        <xdr:spPr>
          <a:xfrm>
            <a:off x="10309647" y="20040358"/>
            <a:ext cx="576472"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(27)</a:t>
            </a:r>
            <a:endParaRPr kumimoji="1" lang="ja-JP" altLang="en-US" sz="1600" b="1">
              <a:solidFill>
                <a:schemeClr val="accent5"/>
              </a:solidFill>
            </a:endParaRPr>
          </a:p>
        </xdr:txBody>
      </xdr:sp>
      <xdr:sp macro="" textlink="">
        <xdr:nvSpPr>
          <xdr:cNvPr id="17" name="正方形/長方形 16"/>
          <xdr:cNvSpPr/>
        </xdr:nvSpPr>
        <xdr:spPr>
          <a:xfrm>
            <a:off x="1283986" y="20011748"/>
            <a:ext cx="585076"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(21)</a:t>
            </a:r>
            <a:endParaRPr kumimoji="1" lang="ja-JP" altLang="en-US" sz="1600" b="1">
              <a:solidFill>
                <a:schemeClr val="accent5"/>
              </a:solidFill>
            </a:endParaRPr>
          </a:p>
        </xdr:txBody>
      </xdr:sp>
      <xdr:sp macro="" textlink="">
        <xdr:nvSpPr>
          <xdr:cNvPr id="18" name="正方形/長方形 17"/>
          <xdr:cNvSpPr/>
        </xdr:nvSpPr>
        <xdr:spPr>
          <a:xfrm>
            <a:off x="2892946" y="20026053"/>
            <a:ext cx="593680"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(22)</a:t>
            </a:r>
            <a:endParaRPr kumimoji="1" lang="ja-JP" altLang="en-US" sz="1600" b="1">
              <a:solidFill>
                <a:schemeClr val="accent5"/>
              </a:solidFill>
            </a:endParaRPr>
          </a:p>
        </xdr:txBody>
      </xdr:sp>
      <xdr:sp macro="" textlink="">
        <xdr:nvSpPr>
          <xdr:cNvPr id="19" name="正方形/長方形 18"/>
          <xdr:cNvSpPr/>
        </xdr:nvSpPr>
        <xdr:spPr>
          <a:xfrm>
            <a:off x="4450281" y="20018900"/>
            <a:ext cx="576472"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(23)</a:t>
            </a:r>
            <a:endParaRPr kumimoji="1" lang="ja-JP" altLang="en-US" sz="1600" b="1">
              <a:solidFill>
                <a:schemeClr val="accent5"/>
              </a:solidFill>
            </a:endParaRPr>
          </a:p>
        </xdr:txBody>
      </xdr:sp>
      <xdr:sp macro="" textlink="">
        <xdr:nvSpPr>
          <xdr:cNvPr id="20" name="正方形/長方形 19"/>
          <xdr:cNvSpPr/>
        </xdr:nvSpPr>
        <xdr:spPr>
          <a:xfrm>
            <a:off x="5818327" y="20018900"/>
            <a:ext cx="585076"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(24)</a:t>
            </a:r>
            <a:endParaRPr kumimoji="1" lang="ja-JP" altLang="en-US" sz="1600" b="1">
              <a:solidFill>
                <a:schemeClr val="accent5"/>
              </a:solidFill>
            </a:endParaRPr>
          </a:p>
        </xdr:txBody>
      </xdr:sp>
      <xdr:sp macro="" textlink="">
        <xdr:nvSpPr>
          <xdr:cNvPr id="21" name="正方形/長方形 20"/>
          <xdr:cNvSpPr/>
        </xdr:nvSpPr>
        <xdr:spPr>
          <a:xfrm>
            <a:off x="7341246" y="20018900"/>
            <a:ext cx="567868"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(25)</a:t>
            </a:r>
            <a:endParaRPr kumimoji="1" lang="ja-JP" altLang="en-US" sz="1600" b="1">
              <a:solidFill>
                <a:schemeClr val="accent5"/>
              </a:solidFill>
            </a:endParaRPr>
          </a:p>
        </xdr:txBody>
      </xdr:sp>
      <xdr:sp macro="" textlink="">
        <xdr:nvSpPr>
          <xdr:cNvPr id="22" name="正方形/長方形 21"/>
          <xdr:cNvSpPr/>
        </xdr:nvSpPr>
        <xdr:spPr>
          <a:xfrm>
            <a:off x="8872769" y="20018900"/>
            <a:ext cx="585076"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(26)</a:t>
            </a:r>
            <a:endParaRPr kumimoji="1" lang="ja-JP" altLang="en-US" sz="1600" b="1">
              <a:solidFill>
                <a:schemeClr val="accent5"/>
              </a:solidFill>
            </a:endParaRPr>
          </a:p>
        </xdr:txBody>
      </xdr:sp>
      <xdr:sp macro="" textlink="">
        <xdr:nvSpPr>
          <xdr:cNvPr id="23" name="正方形/長方形 22"/>
          <xdr:cNvSpPr/>
        </xdr:nvSpPr>
        <xdr:spPr>
          <a:xfrm>
            <a:off x="8640459" y="16020574"/>
            <a:ext cx="636701" cy="1931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a:t>
            </a:r>
            <a:endParaRPr kumimoji="1" lang="ja-JP" altLang="en-US" sz="1600" b="1">
              <a:solidFill>
                <a:schemeClr val="accent5"/>
              </a:solidFill>
            </a:endParaRPr>
          </a:p>
        </xdr:txBody>
      </xdr:sp>
      <xdr:sp macro="" textlink="">
        <xdr:nvSpPr>
          <xdr:cNvPr id="24" name="正方形/長方形 23"/>
          <xdr:cNvSpPr/>
        </xdr:nvSpPr>
        <xdr:spPr>
          <a:xfrm>
            <a:off x="1602336" y="21084644"/>
            <a:ext cx="567868"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(9)</a:t>
            </a:r>
            <a:endParaRPr kumimoji="1" lang="ja-JP" altLang="en-US" sz="1600" b="1">
              <a:solidFill>
                <a:schemeClr val="accent5"/>
              </a:solidFill>
            </a:endParaRPr>
          </a:p>
        </xdr:txBody>
      </xdr:sp>
      <xdr:sp macro="" textlink="">
        <xdr:nvSpPr>
          <xdr:cNvPr id="25" name="テキスト ボックス 24"/>
          <xdr:cNvSpPr txBox="1"/>
        </xdr:nvSpPr>
        <xdr:spPr>
          <a:xfrm>
            <a:off x="380559" y="12573001"/>
            <a:ext cx="2288681" cy="693806"/>
          </a:xfrm>
          <a:prstGeom prst="rect">
            <a:avLst/>
          </a:prstGeom>
          <a:solidFill>
            <a:schemeClr val="lt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おもて</a:t>
            </a:r>
            <a:endParaRPr kumimoji="1" lang="ja-JP" altLang="en-US" sz="1100" b="1">
              <a:solidFill>
                <a:sysClr val="windowText" lastClr="000000"/>
              </a:solidFill>
            </a:endParaRPr>
          </a:p>
        </xdr:txBody>
      </xdr:sp>
      <xdr:sp macro="" textlink="">
        <xdr:nvSpPr>
          <xdr:cNvPr id="26" name="正方形/長方形 25"/>
          <xdr:cNvSpPr/>
        </xdr:nvSpPr>
        <xdr:spPr>
          <a:xfrm>
            <a:off x="8399546" y="17529781"/>
            <a:ext cx="576472"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(12)</a:t>
            </a:r>
            <a:endParaRPr kumimoji="1" lang="ja-JP" altLang="en-US" sz="1600" b="1">
              <a:solidFill>
                <a:schemeClr val="accent5"/>
              </a:solidFill>
            </a:endParaRPr>
          </a:p>
        </xdr:txBody>
      </xdr:sp>
      <xdr:sp macro="" textlink="">
        <xdr:nvSpPr>
          <xdr:cNvPr id="27" name="正方形/長方形 26"/>
          <xdr:cNvSpPr/>
        </xdr:nvSpPr>
        <xdr:spPr>
          <a:xfrm>
            <a:off x="8399546" y="17844497"/>
            <a:ext cx="576472" cy="35047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(13)</a:t>
            </a:r>
            <a:endParaRPr kumimoji="1" lang="ja-JP" altLang="en-US" sz="1600" b="1">
              <a:solidFill>
                <a:schemeClr val="accent5"/>
              </a:solidFill>
            </a:endParaRPr>
          </a:p>
        </xdr:txBody>
      </xdr:sp>
      <xdr:sp macro="" textlink="">
        <xdr:nvSpPr>
          <xdr:cNvPr id="28" name="正方形/長方形 27"/>
          <xdr:cNvSpPr/>
        </xdr:nvSpPr>
        <xdr:spPr>
          <a:xfrm>
            <a:off x="8743708" y="16857433"/>
            <a:ext cx="456015"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a:t>
            </a:r>
            <a:endParaRPr kumimoji="1" lang="ja-JP" altLang="en-US" sz="1600" b="1">
              <a:solidFill>
                <a:schemeClr val="accent5"/>
              </a:solidFill>
            </a:endParaRPr>
          </a:p>
        </xdr:txBody>
      </xdr:sp>
      <xdr:sp macro="" textlink="">
        <xdr:nvSpPr>
          <xdr:cNvPr id="29" name="正方形/長方形 28"/>
          <xdr:cNvSpPr/>
        </xdr:nvSpPr>
        <xdr:spPr>
          <a:xfrm>
            <a:off x="1602336" y="20769928"/>
            <a:ext cx="567868"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(52)</a:t>
            </a:r>
            <a:endParaRPr kumimoji="1" lang="ja-JP" altLang="en-US" sz="1600" b="1">
              <a:solidFill>
                <a:schemeClr val="accent5"/>
              </a:solidFill>
            </a:endParaRPr>
          </a:p>
        </xdr:txBody>
      </xdr:sp>
      <xdr:sp macro="" textlink="">
        <xdr:nvSpPr>
          <xdr:cNvPr id="30" name="正方形/長方形 29"/>
          <xdr:cNvSpPr/>
        </xdr:nvSpPr>
        <xdr:spPr>
          <a:xfrm>
            <a:off x="10240815" y="19296484"/>
            <a:ext cx="567868"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(20)</a:t>
            </a:r>
            <a:endParaRPr kumimoji="1" lang="ja-JP" altLang="en-US" sz="1600" b="1">
              <a:solidFill>
                <a:schemeClr val="accent5"/>
              </a:solidFill>
            </a:endParaRPr>
          </a:p>
        </xdr:txBody>
      </xdr:sp>
      <xdr:sp macro="" textlink="">
        <xdr:nvSpPr>
          <xdr:cNvPr id="31" name="正方形/長方形 30"/>
          <xdr:cNvSpPr/>
        </xdr:nvSpPr>
        <xdr:spPr>
          <a:xfrm>
            <a:off x="4493301" y="13753187"/>
            <a:ext cx="447411" cy="27895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a:t>
            </a:r>
            <a:endParaRPr kumimoji="1" lang="ja-JP" altLang="en-US" sz="1600" b="1">
              <a:solidFill>
                <a:schemeClr val="accent5"/>
              </a:solidFill>
            </a:endParaRPr>
          </a:p>
        </xdr:txBody>
      </xdr:sp>
      <xdr:sp macro="" textlink="">
        <xdr:nvSpPr>
          <xdr:cNvPr id="32" name="正方形/長方形 31"/>
          <xdr:cNvSpPr/>
        </xdr:nvSpPr>
        <xdr:spPr>
          <a:xfrm>
            <a:off x="1275382" y="15291005"/>
            <a:ext cx="456015"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a:t>
            </a:r>
            <a:endParaRPr kumimoji="1" lang="ja-JP" altLang="en-US" sz="1600" b="1">
              <a:solidFill>
                <a:schemeClr val="accent5"/>
              </a:solidFill>
            </a:endParaRPr>
          </a:p>
        </xdr:txBody>
      </xdr:sp>
      <xdr:sp macro="" textlink="">
        <xdr:nvSpPr>
          <xdr:cNvPr id="33" name="正方形/長方形 32"/>
          <xdr:cNvSpPr/>
        </xdr:nvSpPr>
        <xdr:spPr>
          <a:xfrm>
            <a:off x="6291550" y="17594155"/>
            <a:ext cx="576472" cy="343327"/>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(7)</a:t>
            </a:r>
            <a:endParaRPr kumimoji="1" lang="ja-JP" altLang="en-US" sz="1600" b="1">
              <a:solidFill>
                <a:schemeClr val="accent5"/>
              </a:solidFill>
            </a:endParaRPr>
          </a:p>
        </xdr:txBody>
      </xdr:sp>
      <xdr:pic>
        <xdr:nvPicPr>
          <xdr:cNvPr id="156930" name="図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08318" y="17060272"/>
            <a:ext cx="910661" cy="175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5" name="正方形/長方形 34"/>
          <xdr:cNvSpPr/>
        </xdr:nvSpPr>
        <xdr:spPr>
          <a:xfrm>
            <a:off x="5086982" y="17043402"/>
            <a:ext cx="576472" cy="22173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(10)</a:t>
            </a:r>
            <a:endParaRPr kumimoji="1" lang="ja-JP" altLang="en-US" sz="1600" b="1">
              <a:solidFill>
                <a:schemeClr val="accent5"/>
              </a:solidFill>
            </a:endParaRPr>
          </a:p>
        </xdr:txBody>
      </xdr:sp>
      <xdr:sp macro="" textlink="">
        <xdr:nvSpPr>
          <xdr:cNvPr id="36" name="正方形/長方形 35"/>
          <xdr:cNvSpPr/>
        </xdr:nvSpPr>
        <xdr:spPr>
          <a:xfrm>
            <a:off x="2023935" y="16142169"/>
            <a:ext cx="1651980" cy="1573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r>
              <a:rPr kumimoji="1" lang="en-US" altLang="ja-JP" sz="1600" b="1">
                <a:solidFill>
                  <a:schemeClr val="accent5"/>
                </a:solidFill>
              </a:rPr>
              <a:t>63</a:t>
            </a:r>
            <a:r>
              <a:rPr kumimoji="1" lang="ja-JP" altLang="en-US" sz="1600" b="1">
                <a:solidFill>
                  <a:schemeClr val="accent5"/>
                </a:solidFill>
              </a:rPr>
              <a:t>）～（</a:t>
            </a:r>
            <a:r>
              <a:rPr kumimoji="1" lang="en-US" altLang="ja-JP" sz="1600" b="1">
                <a:solidFill>
                  <a:schemeClr val="accent5"/>
                </a:solidFill>
              </a:rPr>
              <a:t>71</a:t>
            </a:r>
            <a:r>
              <a:rPr kumimoji="1" lang="ja-JP" altLang="en-US" sz="1600" b="1">
                <a:solidFill>
                  <a:schemeClr val="accent5"/>
                </a:solidFill>
              </a:rPr>
              <a:t>）</a:t>
            </a:r>
            <a:endParaRPr kumimoji="1" lang="en-US" altLang="ja-JP" sz="1600" b="1">
              <a:solidFill>
                <a:schemeClr val="accent5"/>
              </a:solidFill>
            </a:endParaRPr>
          </a:p>
        </xdr:txBody>
      </xdr:sp>
      <xdr:sp macro="" textlink="">
        <xdr:nvSpPr>
          <xdr:cNvPr id="37" name="正方形/長方形 36"/>
          <xdr:cNvSpPr/>
        </xdr:nvSpPr>
        <xdr:spPr>
          <a:xfrm>
            <a:off x="4949317" y="16120711"/>
            <a:ext cx="1634772" cy="1573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r>
              <a:rPr kumimoji="1" lang="en-US" altLang="ja-JP" sz="1600" b="1">
                <a:solidFill>
                  <a:schemeClr val="accent5"/>
                </a:solidFill>
              </a:rPr>
              <a:t>72</a:t>
            </a:r>
            <a:r>
              <a:rPr kumimoji="1" lang="ja-JP" altLang="en-US" sz="1600" b="1">
                <a:solidFill>
                  <a:schemeClr val="accent5"/>
                </a:solidFill>
              </a:rPr>
              <a:t>）～（</a:t>
            </a:r>
            <a:r>
              <a:rPr kumimoji="1" lang="en-US" altLang="ja-JP" sz="1600" b="1">
                <a:solidFill>
                  <a:schemeClr val="accent5"/>
                </a:solidFill>
              </a:rPr>
              <a:t>77</a:t>
            </a:r>
            <a:r>
              <a:rPr kumimoji="1" lang="ja-JP" altLang="en-US" sz="1600" b="1">
                <a:solidFill>
                  <a:schemeClr val="accent5"/>
                </a:solidFill>
              </a:rPr>
              <a:t>）</a:t>
            </a:r>
            <a:endParaRPr kumimoji="1" lang="en-US" altLang="ja-JP" sz="1600" b="1">
              <a:solidFill>
                <a:schemeClr val="accent5"/>
              </a:solidFill>
            </a:endParaRPr>
          </a:p>
        </xdr:txBody>
      </xdr:sp>
    </xdr:grpSp>
    <xdr:clientData/>
  </xdr:twoCellAnchor>
  <xdr:twoCellAnchor>
    <xdr:from>
      <xdr:col>2</xdr:col>
      <xdr:colOff>0</xdr:colOff>
      <xdr:row>67</xdr:row>
      <xdr:rowOff>0</xdr:rowOff>
    </xdr:from>
    <xdr:to>
      <xdr:col>56</xdr:col>
      <xdr:colOff>60960</xdr:colOff>
      <xdr:row>77</xdr:row>
      <xdr:rowOff>320040</xdr:rowOff>
    </xdr:to>
    <xdr:grpSp>
      <xdr:nvGrpSpPr>
        <xdr:cNvPr id="156839" name="グループ化 37"/>
        <xdr:cNvGrpSpPr>
          <a:grpSpLocks/>
        </xdr:cNvGrpSpPr>
      </xdr:nvGrpSpPr>
      <xdr:grpSpPr bwMode="auto">
        <a:xfrm>
          <a:off x="415636" y="25492364"/>
          <a:ext cx="11283142" cy="4753494"/>
          <a:chOff x="298120" y="20019818"/>
          <a:chExt cx="11253107" cy="3913909"/>
        </a:xfrm>
      </xdr:grpSpPr>
      <xdr:grpSp>
        <xdr:nvGrpSpPr>
          <xdr:cNvPr id="156871" name="グループ化 38"/>
          <xdr:cNvGrpSpPr>
            <a:grpSpLocks/>
          </xdr:cNvGrpSpPr>
        </xdr:nvGrpSpPr>
        <xdr:grpSpPr bwMode="auto">
          <a:xfrm>
            <a:off x="298120" y="20019818"/>
            <a:ext cx="11253107" cy="3913909"/>
            <a:chOff x="207818" y="22392408"/>
            <a:chExt cx="11114767" cy="3805045"/>
          </a:xfrm>
        </xdr:grpSpPr>
        <xdr:pic>
          <xdr:nvPicPr>
            <xdr:cNvPr id="156873" name="図 4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818" y="23166984"/>
              <a:ext cx="11114767" cy="3030469"/>
            </a:xfrm>
            <a:prstGeom prst="rect">
              <a:avLst/>
            </a:prstGeom>
            <a:noFill/>
            <a:ln w="9525">
              <a:solidFill>
                <a:srgbClr val="7F7F7F"/>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42" name="テキスト ボックス 41"/>
            <xdr:cNvSpPr txBox="1"/>
          </xdr:nvSpPr>
          <xdr:spPr>
            <a:xfrm>
              <a:off x="267483" y="22392408"/>
              <a:ext cx="1721766" cy="577826"/>
            </a:xfrm>
            <a:prstGeom prst="rect">
              <a:avLst/>
            </a:prstGeom>
            <a:solidFill>
              <a:schemeClr val="lt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明細</a:t>
              </a:r>
              <a:endParaRPr kumimoji="1" lang="ja-JP" altLang="en-US" sz="1100" b="1">
                <a:solidFill>
                  <a:sysClr val="windowText" lastClr="000000"/>
                </a:solidFill>
              </a:endParaRPr>
            </a:p>
          </xdr:txBody>
        </xdr:sp>
        <xdr:sp macro="" textlink="">
          <xdr:nvSpPr>
            <xdr:cNvPr id="43" name="正方形/長方形 42"/>
            <xdr:cNvSpPr/>
          </xdr:nvSpPr>
          <xdr:spPr>
            <a:xfrm>
              <a:off x="1912537" y="23775502"/>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(41)</a:t>
              </a:r>
              <a:endParaRPr kumimoji="1" lang="ja-JP" altLang="en-US" sz="1600" b="1">
                <a:solidFill>
                  <a:schemeClr val="accent5"/>
                </a:solidFill>
              </a:endParaRPr>
            </a:p>
          </xdr:txBody>
        </xdr:sp>
        <xdr:sp macro="" textlink="">
          <xdr:nvSpPr>
            <xdr:cNvPr id="44" name="正方形/長方形 43"/>
            <xdr:cNvSpPr/>
          </xdr:nvSpPr>
          <xdr:spPr>
            <a:xfrm>
              <a:off x="4094577" y="23787796"/>
              <a:ext cx="588128"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(42)</a:t>
              </a:r>
              <a:endParaRPr kumimoji="1" lang="ja-JP" altLang="en-US" sz="1600" b="1">
                <a:solidFill>
                  <a:schemeClr val="accent5"/>
                </a:solidFill>
              </a:endParaRPr>
            </a:p>
          </xdr:txBody>
        </xdr:sp>
        <xdr:sp macro="" textlink="">
          <xdr:nvSpPr>
            <xdr:cNvPr id="45" name="正方形/長方形 44"/>
            <xdr:cNvSpPr/>
          </xdr:nvSpPr>
          <xdr:spPr>
            <a:xfrm>
              <a:off x="6182858" y="23787796"/>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(43)</a:t>
              </a:r>
              <a:endParaRPr kumimoji="1" lang="ja-JP" altLang="en-US" sz="1600" b="1">
                <a:solidFill>
                  <a:schemeClr val="accent5"/>
                </a:solidFill>
              </a:endParaRPr>
            </a:p>
          </xdr:txBody>
        </xdr:sp>
        <xdr:sp macro="" textlink="">
          <xdr:nvSpPr>
            <xdr:cNvPr id="46" name="正方形/長方形 45"/>
            <xdr:cNvSpPr/>
          </xdr:nvSpPr>
          <xdr:spPr>
            <a:xfrm>
              <a:off x="8305233" y="23787796"/>
              <a:ext cx="562557"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(44)</a:t>
              </a:r>
              <a:endParaRPr kumimoji="1" lang="ja-JP" altLang="en-US" sz="1600" b="1">
                <a:solidFill>
                  <a:schemeClr val="accent5"/>
                </a:solidFill>
              </a:endParaRPr>
            </a:p>
          </xdr:txBody>
        </xdr:sp>
        <xdr:sp macro="" textlink="">
          <xdr:nvSpPr>
            <xdr:cNvPr id="47" name="正方形/長方形 46"/>
            <xdr:cNvSpPr/>
          </xdr:nvSpPr>
          <xdr:spPr>
            <a:xfrm>
              <a:off x="10274183" y="23775502"/>
              <a:ext cx="588128"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(45)</a:t>
              </a:r>
              <a:endParaRPr kumimoji="1" lang="ja-JP" altLang="en-US" sz="1600" b="1">
                <a:solidFill>
                  <a:schemeClr val="accent5"/>
                </a:solidFill>
              </a:endParaRPr>
            </a:p>
          </xdr:txBody>
        </xdr:sp>
        <xdr:sp macro="" textlink="">
          <xdr:nvSpPr>
            <xdr:cNvPr id="48" name="正方形/長方形 47"/>
            <xdr:cNvSpPr/>
          </xdr:nvSpPr>
          <xdr:spPr>
            <a:xfrm>
              <a:off x="1912537" y="24132033"/>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(46)</a:t>
              </a:r>
              <a:endParaRPr kumimoji="1" lang="ja-JP" altLang="en-US" sz="1600" b="1">
                <a:solidFill>
                  <a:schemeClr val="accent5"/>
                </a:solidFill>
              </a:endParaRPr>
            </a:p>
          </xdr:txBody>
        </xdr:sp>
        <xdr:sp macro="" textlink="">
          <xdr:nvSpPr>
            <xdr:cNvPr id="49" name="正方形/長方形 48"/>
            <xdr:cNvSpPr/>
          </xdr:nvSpPr>
          <xdr:spPr>
            <a:xfrm>
              <a:off x="4103101" y="24125886"/>
              <a:ext cx="579604"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(47)</a:t>
              </a:r>
              <a:endParaRPr kumimoji="1" lang="ja-JP" altLang="en-US" sz="1600" b="1">
                <a:solidFill>
                  <a:schemeClr val="accent5"/>
                </a:solidFill>
              </a:endParaRPr>
            </a:p>
          </xdr:txBody>
        </xdr:sp>
        <xdr:sp macro="" textlink="">
          <xdr:nvSpPr>
            <xdr:cNvPr id="50" name="正方形/長方形 49"/>
            <xdr:cNvSpPr/>
          </xdr:nvSpPr>
          <xdr:spPr>
            <a:xfrm>
              <a:off x="6165810" y="24125886"/>
              <a:ext cx="579604"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(48)</a:t>
              </a:r>
              <a:endParaRPr kumimoji="1" lang="ja-JP" altLang="en-US" sz="1600" b="1">
                <a:solidFill>
                  <a:schemeClr val="accent5"/>
                </a:solidFill>
              </a:endParaRPr>
            </a:p>
          </xdr:txBody>
        </xdr:sp>
        <xdr:sp macro="" textlink="">
          <xdr:nvSpPr>
            <xdr:cNvPr id="51" name="正方形/長方形 50"/>
            <xdr:cNvSpPr/>
          </xdr:nvSpPr>
          <xdr:spPr>
            <a:xfrm>
              <a:off x="8305233" y="24107444"/>
              <a:ext cx="562557"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(49)</a:t>
              </a:r>
              <a:endParaRPr kumimoji="1" lang="ja-JP" altLang="en-US" sz="1600" b="1">
                <a:solidFill>
                  <a:schemeClr val="accent5"/>
                </a:solidFill>
              </a:endParaRPr>
            </a:p>
          </xdr:txBody>
        </xdr:sp>
        <xdr:sp macro="" textlink="">
          <xdr:nvSpPr>
            <xdr:cNvPr id="52" name="正方形/長方形 51"/>
            <xdr:cNvSpPr/>
          </xdr:nvSpPr>
          <xdr:spPr>
            <a:xfrm>
              <a:off x="10282706" y="24107444"/>
              <a:ext cx="588128"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(50)</a:t>
              </a:r>
              <a:endParaRPr kumimoji="1" lang="ja-JP" altLang="en-US" sz="1600" b="1">
                <a:solidFill>
                  <a:schemeClr val="accent5"/>
                </a:solidFill>
              </a:endParaRPr>
            </a:p>
          </xdr:txBody>
        </xdr:sp>
        <xdr:sp macro="" textlink="">
          <xdr:nvSpPr>
            <xdr:cNvPr id="53" name="正方形/長方形 52"/>
            <xdr:cNvSpPr/>
          </xdr:nvSpPr>
          <xdr:spPr>
            <a:xfrm>
              <a:off x="1912537" y="24384063"/>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(51)</a:t>
              </a:r>
              <a:endParaRPr kumimoji="1" lang="ja-JP" altLang="en-US" sz="1600" b="1">
                <a:solidFill>
                  <a:schemeClr val="accent5"/>
                </a:solidFill>
              </a:endParaRPr>
            </a:p>
          </xdr:txBody>
        </xdr:sp>
        <xdr:pic>
          <xdr:nvPicPr>
            <xdr:cNvPr id="156886" name="図 5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410"/>
            <a:stretch>
              <a:fillRect/>
            </a:stretch>
          </xdr:blipFill>
          <xdr:spPr bwMode="auto">
            <a:xfrm>
              <a:off x="241435" y="24701564"/>
              <a:ext cx="11037608" cy="6243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56887" name="図 5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467"/>
            <a:stretch>
              <a:fillRect/>
            </a:stretch>
          </xdr:blipFill>
          <xdr:spPr bwMode="auto">
            <a:xfrm>
              <a:off x="277091" y="23194607"/>
              <a:ext cx="10997036" cy="664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6" name="正方形/長方形 55"/>
            <xdr:cNvSpPr/>
          </xdr:nvSpPr>
          <xdr:spPr>
            <a:xfrm>
              <a:off x="864135" y="23216117"/>
              <a:ext cx="545510" cy="30735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(28)</a:t>
              </a:r>
              <a:endParaRPr kumimoji="1" lang="ja-JP" altLang="en-US" sz="1600" b="1">
                <a:solidFill>
                  <a:schemeClr val="accent5"/>
                </a:solidFill>
              </a:endParaRPr>
            </a:p>
          </xdr:txBody>
        </xdr:sp>
        <xdr:sp macro="" textlink="">
          <xdr:nvSpPr>
            <xdr:cNvPr id="57" name="正方形/長方形 56"/>
            <xdr:cNvSpPr/>
          </xdr:nvSpPr>
          <xdr:spPr>
            <a:xfrm>
              <a:off x="864135" y="23523471"/>
              <a:ext cx="545510"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(29)</a:t>
              </a:r>
              <a:endParaRPr kumimoji="1" lang="ja-JP" altLang="en-US" sz="1600" b="1">
                <a:solidFill>
                  <a:schemeClr val="accent5"/>
                </a:solidFill>
              </a:endParaRPr>
            </a:p>
          </xdr:txBody>
        </xdr:sp>
        <xdr:sp macro="" textlink="">
          <xdr:nvSpPr>
            <xdr:cNvPr id="58" name="正方形/長方形 57"/>
            <xdr:cNvSpPr/>
          </xdr:nvSpPr>
          <xdr:spPr>
            <a:xfrm>
              <a:off x="2381335" y="23492736"/>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(31)</a:t>
              </a:r>
              <a:endParaRPr kumimoji="1" lang="ja-JP" altLang="en-US" sz="1600" b="1">
                <a:solidFill>
                  <a:schemeClr val="accent5"/>
                </a:solidFill>
              </a:endParaRPr>
            </a:p>
          </xdr:txBody>
        </xdr:sp>
        <xdr:sp macro="" textlink="">
          <xdr:nvSpPr>
            <xdr:cNvPr id="59" name="正方形/長方形 58"/>
            <xdr:cNvSpPr/>
          </xdr:nvSpPr>
          <xdr:spPr>
            <a:xfrm>
              <a:off x="4324714" y="23228411"/>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(32)</a:t>
              </a:r>
              <a:endParaRPr kumimoji="1" lang="ja-JP" altLang="en-US" sz="1600" b="1">
                <a:solidFill>
                  <a:schemeClr val="accent5"/>
                </a:solidFill>
              </a:endParaRPr>
            </a:p>
          </xdr:txBody>
        </xdr:sp>
        <xdr:sp macro="" textlink="">
          <xdr:nvSpPr>
            <xdr:cNvPr id="60" name="正方形/長方形 59"/>
            <xdr:cNvSpPr/>
          </xdr:nvSpPr>
          <xdr:spPr>
            <a:xfrm>
              <a:off x="5518017" y="23216117"/>
              <a:ext cx="571081"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(33)</a:t>
              </a:r>
              <a:endParaRPr kumimoji="1" lang="ja-JP" altLang="en-US" sz="1600" b="1">
                <a:solidFill>
                  <a:schemeClr val="accent5"/>
                </a:solidFill>
              </a:endParaRPr>
            </a:p>
          </xdr:txBody>
        </xdr:sp>
        <xdr:sp macro="" textlink="">
          <xdr:nvSpPr>
            <xdr:cNvPr id="61" name="正方形/長方形 60"/>
            <xdr:cNvSpPr/>
          </xdr:nvSpPr>
          <xdr:spPr>
            <a:xfrm>
              <a:off x="7708581" y="23240706"/>
              <a:ext cx="571081" cy="27047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(35)</a:t>
              </a:r>
              <a:endParaRPr kumimoji="1" lang="ja-JP" altLang="en-US" sz="1600" b="1">
                <a:solidFill>
                  <a:schemeClr val="accent5"/>
                </a:solidFill>
              </a:endParaRPr>
            </a:p>
          </xdr:txBody>
        </xdr:sp>
        <xdr:sp macro="" textlink="">
          <xdr:nvSpPr>
            <xdr:cNvPr id="62" name="正方形/長方形 61"/>
            <xdr:cNvSpPr/>
          </xdr:nvSpPr>
          <xdr:spPr>
            <a:xfrm>
              <a:off x="9123498" y="23228411"/>
              <a:ext cx="571081" cy="28276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(36)</a:t>
              </a:r>
              <a:endParaRPr kumimoji="1" lang="ja-JP" altLang="en-US" sz="1600" b="1">
                <a:solidFill>
                  <a:schemeClr val="accent5"/>
                </a:solidFill>
              </a:endParaRPr>
            </a:p>
          </xdr:txBody>
        </xdr:sp>
        <xdr:sp macro="" textlink="">
          <xdr:nvSpPr>
            <xdr:cNvPr id="63" name="正方形/長方形 62"/>
            <xdr:cNvSpPr/>
          </xdr:nvSpPr>
          <xdr:spPr>
            <a:xfrm>
              <a:off x="10563985" y="23228411"/>
              <a:ext cx="571081" cy="28276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(37)</a:t>
              </a:r>
              <a:endParaRPr kumimoji="1" lang="ja-JP" altLang="en-US" sz="1600" b="1">
                <a:solidFill>
                  <a:schemeClr val="accent5"/>
                </a:solidFill>
              </a:endParaRPr>
            </a:p>
          </xdr:txBody>
        </xdr:sp>
        <xdr:sp macro="" textlink="">
          <xdr:nvSpPr>
            <xdr:cNvPr id="64" name="正方形/長方形 63"/>
            <xdr:cNvSpPr/>
          </xdr:nvSpPr>
          <xdr:spPr>
            <a:xfrm>
              <a:off x="7580727" y="23529619"/>
              <a:ext cx="579604"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(40)</a:t>
              </a:r>
              <a:endParaRPr kumimoji="1" lang="ja-JP" altLang="en-US" sz="1600" b="1">
                <a:solidFill>
                  <a:schemeClr val="accent5"/>
                </a:solidFill>
              </a:endParaRPr>
            </a:p>
          </xdr:txBody>
        </xdr:sp>
        <xdr:sp macro="" textlink="">
          <xdr:nvSpPr>
            <xdr:cNvPr id="65" name="正方形/長方形 64"/>
            <xdr:cNvSpPr/>
          </xdr:nvSpPr>
          <xdr:spPr>
            <a:xfrm>
              <a:off x="2381335" y="23185382"/>
              <a:ext cx="579604"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(30)</a:t>
              </a:r>
              <a:endParaRPr kumimoji="1" lang="ja-JP" altLang="en-US" sz="1600" b="1">
                <a:solidFill>
                  <a:srgbClr val="0070C0"/>
                </a:solidFill>
              </a:endParaRPr>
            </a:p>
          </xdr:txBody>
        </xdr:sp>
        <xdr:sp macro="" textlink="">
          <xdr:nvSpPr>
            <xdr:cNvPr id="66" name="正方形/長方形 65"/>
            <xdr:cNvSpPr/>
          </xdr:nvSpPr>
          <xdr:spPr>
            <a:xfrm>
              <a:off x="6481183" y="23240706"/>
              <a:ext cx="571081" cy="25817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(34)</a:t>
              </a:r>
              <a:endParaRPr kumimoji="1" lang="ja-JP" altLang="en-US" sz="1600" b="1">
                <a:solidFill>
                  <a:srgbClr val="0070C0"/>
                </a:solidFill>
              </a:endParaRPr>
            </a:p>
          </xdr:txBody>
        </xdr:sp>
        <xdr:sp macro="" textlink="">
          <xdr:nvSpPr>
            <xdr:cNvPr id="67" name="正方形/長方形 66"/>
            <xdr:cNvSpPr/>
          </xdr:nvSpPr>
          <xdr:spPr>
            <a:xfrm>
              <a:off x="4358808" y="23554207"/>
              <a:ext cx="562557"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(38)</a:t>
              </a:r>
              <a:endParaRPr kumimoji="1" lang="ja-JP" altLang="en-US" sz="1600" b="1">
                <a:solidFill>
                  <a:srgbClr val="0070C0"/>
                </a:solidFill>
              </a:endParaRPr>
            </a:p>
          </xdr:txBody>
        </xdr:sp>
        <xdr:sp macro="" textlink="">
          <xdr:nvSpPr>
            <xdr:cNvPr id="68" name="正方形/長方形 67"/>
            <xdr:cNvSpPr/>
          </xdr:nvSpPr>
          <xdr:spPr>
            <a:xfrm>
              <a:off x="5023649" y="23554207"/>
              <a:ext cx="579604"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(39)</a:t>
              </a:r>
              <a:endParaRPr kumimoji="1" lang="ja-JP" altLang="en-US" sz="1600" b="1">
                <a:solidFill>
                  <a:srgbClr val="0070C0"/>
                </a:solidFill>
              </a:endParaRPr>
            </a:p>
          </xdr:txBody>
        </xdr:sp>
      </xdr:grpSp>
      <xdr:sp macro="" textlink="">
        <xdr:nvSpPr>
          <xdr:cNvPr id="40" name="正方形/長方形 39"/>
          <xdr:cNvSpPr/>
        </xdr:nvSpPr>
        <xdr:spPr>
          <a:xfrm>
            <a:off x="10860852" y="21214856"/>
            <a:ext cx="388336" cy="21498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p>
        </xdr:txBody>
      </xdr:sp>
    </xdr:grpSp>
    <xdr:clientData/>
  </xdr:twoCellAnchor>
  <xdr:twoCellAnchor>
    <xdr:from>
      <xdr:col>2</xdr:col>
      <xdr:colOff>0</xdr:colOff>
      <xdr:row>82</xdr:row>
      <xdr:rowOff>0</xdr:rowOff>
    </xdr:from>
    <xdr:to>
      <xdr:col>50</xdr:col>
      <xdr:colOff>160020</xdr:colOff>
      <xdr:row>92</xdr:row>
      <xdr:rowOff>114300</xdr:rowOff>
    </xdr:to>
    <xdr:grpSp>
      <xdr:nvGrpSpPr>
        <xdr:cNvPr id="156840" name="グループ化 68"/>
        <xdr:cNvGrpSpPr>
          <a:grpSpLocks/>
        </xdr:cNvGrpSpPr>
      </xdr:nvGrpSpPr>
      <xdr:grpSpPr bwMode="auto">
        <a:xfrm>
          <a:off x="415636" y="31744227"/>
          <a:ext cx="10135293" cy="3751118"/>
          <a:chOff x="501452" y="24517599"/>
          <a:chExt cx="10150902" cy="3745674"/>
        </a:xfrm>
      </xdr:grpSpPr>
      <xdr:sp macro="" textlink="">
        <xdr:nvSpPr>
          <xdr:cNvPr id="70" name="テキスト ボックス 69"/>
          <xdr:cNvSpPr txBox="1"/>
        </xdr:nvSpPr>
        <xdr:spPr>
          <a:xfrm>
            <a:off x="501452" y="24517599"/>
            <a:ext cx="1929796" cy="447936"/>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カスタム明細</a:t>
            </a:r>
            <a:endParaRPr kumimoji="1" lang="ja-JP" altLang="en-US" sz="1100" b="1">
              <a:solidFill>
                <a:sysClr val="windowText" lastClr="000000"/>
              </a:solidFill>
            </a:endParaRPr>
          </a:p>
        </xdr:txBody>
      </xdr:sp>
      <xdr:grpSp>
        <xdr:nvGrpSpPr>
          <xdr:cNvPr id="156849" name="グループ化 70"/>
          <xdr:cNvGrpSpPr>
            <a:grpSpLocks/>
          </xdr:cNvGrpSpPr>
        </xdr:nvGrpSpPr>
        <xdr:grpSpPr bwMode="auto">
          <a:xfrm>
            <a:off x="612972" y="25115395"/>
            <a:ext cx="10039382" cy="3147878"/>
            <a:chOff x="511640" y="2114553"/>
            <a:chExt cx="7327336" cy="2228850"/>
          </a:xfrm>
        </xdr:grpSpPr>
        <xdr:pic>
          <xdr:nvPicPr>
            <xdr:cNvPr id="156860" name="図 8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11565" t="24426" r="48328" b="53070"/>
            <a:stretch>
              <a:fillRect/>
            </a:stretch>
          </xdr:blipFill>
          <xdr:spPr bwMode="auto">
            <a:xfrm>
              <a:off x="511640" y="2114553"/>
              <a:ext cx="7327336" cy="2228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83" name="正方形/長方形 82"/>
            <xdr:cNvSpPr/>
          </xdr:nvSpPr>
          <xdr:spPr>
            <a:xfrm>
              <a:off x="537619" y="3036483"/>
              <a:ext cx="884247" cy="17498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1</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4" name="正方形/長方形 83"/>
            <xdr:cNvSpPr/>
          </xdr:nvSpPr>
          <xdr:spPr>
            <a:xfrm>
              <a:off x="2021891" y="3036483"/>
              <a:ext cx="625289"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2</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5" name="正方形/長方形 84"/>
            <xdr:cNvSpPr/>
          </xdr:nvSpPr>
          <xdr:spPr>
            <a:xfrm>
              <a:off x="2741921" y="3036483"/>
              <a:ext cx="625289"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3</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6" name="正方形/長方形 85"/>
            <xdr:cNvSpPr/>
          </xdr:nvSpPr>
          <xdr:spPr>
            <a:xfrm>
              <a:off x="3487215" y="3036483"/>
              <a:ext cx="625289"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4</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7" name="正方形/長方形 86"/>
            <xdr:cNvSpPr/>
          </xdr:nvSpPr>
          <xdr:spPr>
            <a:xfrm>
              <a:off x="4194613" y="3036483"/>
              <a:ext cx="631605" cy="28981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5</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8" name="正方形/長方形 87"/>
            <xdr:cNvSpPr/>
          </xdr:nvSpPr>
          <xdr:spPr>
            <a:xfrm>
              <a:off x="5666254" y="3036483"/>
              <a:ext cx="625289"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9" name="正方形/長方形 88"/>
            <xdr:cNvSpPr/>
          </xdr:nvSpPr>
          <xdr:spPr>
            <a:xfrm>
              <a:off x="6379968" y="3036483"/>
              <a:ext cx="631605"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90" name="正方形/長方形 89"/>
            <xdr:cNvSpPr/>
          </xdr:nvSpPr>
          <xdr:spPr>
            <a:xfrm>
              <a:off x="4933592" y="3036483"/>
              <a:ext cx="637921" cy="28981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6</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91" name="正方形/長方形 90"/>
            <xdr:cNvSpPr/>
          </xdr:nvSpPr>
          <xdr:spPr>
            <a:xfrm>
              <a:off x="7099998" y="3036483"/>
              <a:ext cx="637921" cy="1531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9</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92" name="正方形/長方形 91"/>
            <xdr:cNvSpPr/>
          </xdr:nvSpPr>
          <xdr:spPr>
            <a:xfrm>
              <a:off x="1838726" y="2232645"/>
              <a:ext cx="1016885" cy="18045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rPr>
                <a:t>カスタム明細タイトル</a:t>
              </a:r>
            </a:p>
          </xdr:txBody>
        </xdr:sp>
      </xdr:grpSp>
      <xdr:sp macro="" textlink="">
        <xdr:nvSpPr>
          <xdr:cNvPr id="72" name="正方形/長方形 71"/>
          <xdr:cNvSpPr/>
        </xdr:nvSpPr>
        <xdr:spPr>
          <a:xfrm>
            <a:off x="2180288" y="25444364"/>
            <a:ext cx="605766" cy="18535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(53)</a:t>
            </a:r>
            <a:endParaRPr kumimoji="1" lang="ja-JP" altLang="en-US" sz="1600" b="1">
              <a:solidFill>
                <a:schemeClr val="accent5"/>
              </a:solidFill>
            </a:endParaRPr>
          </a:p>
        </xdr:txBody>
      </xdr:sp>
      <xdr:sp macro="" textlink="">
        <xdr:nvSpPr>
          <xdr:cNvPr id="73" name="正方形/長方形 72"/>
          <xdr:cNvSpPr/>
        </xdr:nvSpPr>
        <xdr:spPr>
          <a:xfrm>
            <a:off x="622605" y="26525589"/>
            <a:ext cx="614419"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(54)</a:t>
            </a:r>
            <a:endParaRPr kumimoji="1" lang="ja-JP" altLang="en-US" sz="1600" b="1">
              <a:solidFill>
                <a:schemeClr val="accent5"/>
              </a:solidFill>
            </a:endParaRPr>
          </a:p>
        </xdr:txBody>
      </xdr:sp>
      <xdr:sp macro="" textlink="">
        <xdr:nvSpPr>
          <xdr:cNvPr id="74" name="正方形/長方形 73"/>
          <xdr:cNvSpPr/>
        </xdr:nvSpPr>
        <xdr:spPr>
          <a:xfrm>
            <a:off x="2517786" y="26525589"/>
            <a:ext cx="623073"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(55)</a:t>
            </a:r>
            <a:endParaRPr kumimoji="1" lang="ja-JP" altLang="en-US" sz="1600" b="1">
              <a:solidFill>
                <a:schemeClr val="accent5"/>
              </a:solidFill>
            </a:endParaRPr>
          </a:p>
        </xdr:txBody>
      </xdr:sp>
      <xdr:sp macro="" textlink="">
        <xdr:nvSpPr>
          <xdr:cNvPr id="75" name="正方形/長方形 74"/>
          <xdr:cNvSpPr/>
        </xdr:nvSpPr>
        <xdr:spPr>
          <a:xfrm>
            <a:off x="3582203" y="26525589"/>
            <a:ext cx="605766"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(56)</a:t>
            </a:r>
            <a:endParaRPr kumimoji="1" lang="ja-JP" altLang="en-US" sz="1600" b="1">
              <a:solidFill>
                <a:schemeClr val="accent5"/>
              </a:solidFill>
            </a:endParaRPr>
          </a:p>
        </xdr:txBody>
      </xdr:sp>
      <xdr:sp macro="" textlink="">
        <xdr:nvSpPr>
          <xdr:cNvPr id="76" name="正方形/長方形 75"/>
          <xdr:cNvSpPr/>
        </xdr:nvSpPr>
        <xdr:spPr>
          <a:xfrm>
            <a:off x="4560082" y="26525589"/>
            <a:ext cx="614419"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(57)</a:t>
            </a:r>
            <a:endParaRPr kumimoji="1" lang="ja-JP" altLang="en-US" sz="1600" b="1">
              <a:solidFill>
                <a:schemeClr val="accent5"/>
              </a:solidFill>
            </a:endParaRPr>
          </a:p>
        </xdr:txBody>
      </xdr:sp>
      <xdr:sp macro="" textlink="">
        <xdr:nvSpPr>
          <xdr:cNvPr id="77" name="正方形/長方形 76"/>
          <xdr:cNvSpPr/>
        </xdr:nvSpPr>
        <xdr:spPr>
          <a:xfrm>
            <a:off x="5607191" y="26525589"/>
            <a:ext cx="623073"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(58)</a:t>
            </a:r>
            <a:endParaRPr kumimoji="1" lang="ja-JP" altLang="en-US" sz="1600" b="1">
              <a:solidFill>
                <a:schemeClr val="accent5"/>
              </a:solidFill>
            </a:endParaRPr>
          </a:p>
        </xdr:txBody>
      </xdr:sp>
      <xdr:sp macro="" textlink="">
        <xdr:nvSpPr>
          <xdr:cNvPr id="78" name="正方形/長方形 77"/>
          <xdr:cNvSpPr/>
        </xdr:nvSpPr>
        <xdr:spPr>
          <a:xfrm>
            <a:off x="6550455" y="26525589"/>
            <a:ext cx="605766"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(59)</a:t>
            </a:r>
            <a:endParaRPr kumimoji="1" lang="ja-JP" altLang="en-US" sz="1600" b="1">
              <a:solidFill>
                <a:schemeClr val="accent5"/>
              </a:solidFill>
            </a:endParaRPr>
          </a:p>
        </xdr:txBody>
      </xdr:sp>
      <xdr:sp macro="" textlink="">
        <xdr:nvSpPr>
          <xdr:cNvPr id="79" name="正方形/長方形 78"/>
          <xdr:cNvSpPr/>
        </xdr:nvSpPr>
        <xdr:spPr>
          <a:xfrm>
            <a:off x="7623526" y="26525589"/>
            <a:ext cx="623073"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(60)</a:t>
            </a:r>
            <a:endParaRPr kumimoji="1" lang="ja-JP" altLang="en-US" sz="1600" b="1">
              <a:solidFill>
                <a:schemeClr val="accent5"/>
              </a:solidFill>
            </a:endParaRPr>
          </a:p>
        </xdr:txBody>
      </xdr:sp>
      <xdr:sp macro="" textlink="">
        <xdr:nvSpPr>
          <xdr:cNvPr id="80" name="正方形/長方形 79"/>
          <xdr:cNvSpPr/>
        </xdr:nvSpPr>
        <xdr:spPr>
          <a:xfrm>
            <a:off x="8644673" y="26525589"/>
            <a:ext cx="605766"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(61)</a:t>
            </a:r>
            <a:endParaRPr kumimoji="1" lang="ja-JP" altLang="en-US" sz="1600" b="1">
              <a:solidFill>
                <a:schemeClr val="accent5"/>
              </a:solidFill>
            </a:endParaRPr>
          </a:p>
        </xdr:txBody>
      </xdr:sp>
      <xdr:sp macro="" textlink="">
        <xdr:nvSpPr>
          <xdr:cNvPr id="81" name="正方形/長方形 80"/>
          <xdr:cNvSpPr/>
        </xdr:nvSpPr>
        <xdr:spPr>
          <a:xfrm>
            <a:off x="9587937" y="26525589"/>
            <a:ext cx="597112" cy="30119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(62)</a:t>
            </a:r>
            <a:endParaRPr kumimoji="1" lang="ja-JP" altLang="en-US" sz="1600" b="1">
              <a:solidFill>
                <a:schemeClr val="accent5"/>
              </a:solidFill>
            </a:endParaRPr>
          </a:p>
        </xdr:txBody>
      </xdr:sp>
    </xdr:grpSp>
    <xdr:clientData/>
  </xdr:twoCellAnchor>
  <xdr:twoCellAnchor>
    <xdr:from>
      <xdr:col>71</xdr:col>
      <xdr:colOff>0</xdr:colOff>
      <xdr:row>9</xdr:row>
      <xdr:rowOff>0</xdr:rowOff>
    </xdr:from>
    <xdr:to>
      <xdr:col>90</xdr:col>
      <xdr:colOff>34840</xdr:colOff>
      <xdr:row>10</xdr:row>
      <xdr:rowOff>163286</xdr:rowOff>
    </xdr:to>
    <xdr:sp macro="" textlink="">
      <xdr:nvSpPr>
        <xdr:cNvPr id="96" name="線吹き出し 2 (枠付き) 95"/>
        <xdr:cNvSpPr/>
      </xdr:nvSpPr>
      <xdr:spPr>
        <a:xfrm>
          <a:off x="16140545" y="3844636"/>
          <a:ext cx="8097489" cy="336468"/>
        </a:xfrm>
        <a:prstGeom prst="borderCallout2">
          <a:avLst>
            <a:gd name="adj1" fmla="val 18750"/>
            <a:gd name="adj2" fmla="val -8333"/>
            <a:gd name="adj3" fmla="val 18750"/>
            <a:gd name="adj4" fmla="val -16667"/>
            <a:gd name="adj5" fmla="val 72736"/>
            <a:gd name="adj6" fmla="val -26027"/>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latin typeface="+mj-ea"/>
              <a:ea typeface="+mj-ea"/>
            </a:rPr>
            <a:t>■ファイル情報</a:t>
          </a:r>
          <a:r>
            <a:rPr kumimoji="1" lang="en-US" altLang="ja-JP" sz="1100" baseline="0">
              <a:solidFill>
                <a:sysClr val="windowText" lastClr="000000"/>
              </a:solidFill>
              <a:latin typeface="+mj-ea"/>
              <a:ea typeface="+mj-ea"/>
            </a:rPr>
            <a:t> </a:t>
          </a:r>
          <a:r>
            <a:rPr kumimoji="1" lang="ja-JP" altLang="en-US" sz="1100" baseline="0">
              <a:solidFill>
                <a:sysClr val="windowText" lastClr="000000"/>
              </a:solidFill>
              <a:latin typeface="+mj-ea"/>
              <a:ea typeface="+mj-ea"/>
            </a:rPr>
            <a:t>：２つのファイルを紐付ける際の、「ファイル名」と「紐付けデータ列」を指定してください。</a:t>
          </a:r>
          <a:endParaRPr kumimoji="1" lang="en-US" altLang="ja-JP" sz="1100" baseline="0">
            <a:solidFill>
              <a:sysClr val="windowText" lastClr="000000"/>
            </a:solidFill>
            <a:latin typeface="+mj-ea"/>
            <a:ea typeface="+mj-ea"/>
          </a:endParaRPr>
        </a:p>
      </xdr:txBody>
    </xdr:sp>
    <xdr:clientData/>
  </xdr:twoCellAnchor>
  <xdr:twoCellAnchor>
    <xdr:from>
      <xdr:col>69</xdr:col>
      <xdr:colOff>0</xdr:colOff>
      <xdr:row>17</xdr:row>
      <xdr:rowOff>0</xdr:rowOff>
    </xdr:from>
    <xdr:to>
      <xdr:col>93</xdr:col>
      <xdr:colOff>40823</xdr:colOff>
      <xdr:row>18</xdr:row>
      <xdr:rowOff>238125</xdr:rowOff>
    </xdr:to>
    <xdr:sp macro="" textlink="">
      <xdr:nvSpPr>
        <xdr:cNvPr id="99" name="線吹き出し 2 (枠付き) 98"/>
        <xdr:cNvSpPr/>
      </xdr:nvSpPr>
      <xdr:spPr>
        <a:xfrm>
          <a:off x="15447818" y="6667500"/>
          <a:ext cx="9513869" cy="411307"/>
        </a:xfrm>
        <a:prstGeom prst="borderCallout2">
          <a:avLst>
            <a:gd name="adj1" fmla="val 18750"/>
            <a:gd name="adj2" fmla="val -8333"/>
            <a:gd name="adj3" fmla="val 18750"/>
            <a:gd name="adj4" fmla="val -16667"/>
            <a:gd name="adj5" fmla="val 72736"/>
            <a:gd name="adj6" fmla="val -26027"/>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latin typeface="+mj-ea"/>
              <a:ea typeface="+mj-ea"/>
            </a:rPr>
            <a:t>■通知書作成単位</a:t>
          </a:r>
          <a:r>
            <a:rPr kumimoji="1" lang="en-US" altLang="ja-JP" sz="1100" baseline="0">
              <a:solidFill>
                <a:sysClr val="windowText" lastClr="000000"/>
              </a:solidFill>
              <a:latin typeface="+mj-ea"/>
              <a:ea typeface="+mj-ea"/>
            </a:rPr>
            <a:t> </a:t>
          </a:r>
          <a:r>
            <a:rPr kumimoji="1" lang="ja-JP" altLang="en-US" sz="1100" baseline="0">
              <a:solidFill>
                <a:sysClr val="windowText" lastClr="000000"/>
              </a:solidFill>
              <a:latin typeface="+mj-ea"/>
              <a:ea typeface="+mj-ea"/>
            </a:rPr>
            <a:t>：１鑑の通知書を作成する単位を指定してください。指定の値が切り替わるごとに通知書を作成します。</a:t>
          </a:r>
          <a:endParaRPr lang="ja-JP" altLang="ja-JP" sz="1100">
            <a:solidFill>
              <a:sysClr val="windowText" lastClr="000000"/>
            </a:solidFill>
            <a:effectLst/>
          </a:endParaRPr>
        </a:p>
      </xdr:txBody>
    </xdr:sp>
    <xdr:clientData/>
  </xdr:twoCellAnchor>
  <xdr:twoCellAnchor>
    <xdr:from>
      <xdr:col>69</xdr:col>
      <xdr:colOff>0</xdr:colOff>
      <xdr:row>22</xdr:row>
      <xdr:rowOff>0</xdr:rowOff>
    </xdr:from>
    <xdr:to>
      <xdr:col>97</xdr:col>
      <xdr:colOff>70599</xdr:colOff>
      <xdr:row>23</xdr:row>
      <xdr:rowOff>176068</xdr:rowOff>
    </xdr:to>
    <xdr:sp macro="" textlink="">
      <xdr:nvSpPr>
        <xdr:cNvPr id="100" name="線吹き出し 2 (枠付き) 99"/>
        <xdr:cNvSpPr/>
      </xdr:nvSpPr>
      <xdr:spPr>
        <a:xfrm>
          <a:off x="15447818" y="8260773"/>
          <a:ext cx="10725109" cy="487795"/>
        </a:xfrm>
        <a:prstGeom prst="borderCallout2">
          <a:avLst>
            <a:gd name="adj1" fmla="val 18750"/>
            <a:gd name="adj2" fmla="val -8333"/>
            <a:gd name="adj3" fmla="val 18750"/>
            <a:gd name="adj4" fmla="val -16667"/>
            <a:gd name="adj5" fmla="val 59730"/>
            <a:gd name="adj6" fmla="val -20556"/>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latin typeface="+mj-ea"/>
              <a:ea typeface="+mj-ea"/>
            </a:rPr>
            <a:t>■カスタム明細作成単位 ：</a:t>
          </a:r>
          <a:r>
            <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カスタム明細内における１行の明細を作成する単位を指定指定してください。指定の値が切り替わるごとにカスタム明細が作成されます。</a:t>
          </a:r>
        </a:p>
      </xdr:txBody>
    </xdr:sp>
    <xdr:clientData/>
  </xdr:twoCellAnchor>
  <xdr:twoCellAnchor>
    <xdr:from>
      <xdr:col>68</xdr:col>
      <xdr:colOff>0</xdr:colOff>
      <xdr:row>35</xdr:row>
      <xdr:rowOff>0</xdr:rowOff>
    </xdr:from>
    <xdr:to>
      <xdr:col>75</xdr:col>
      <xdr:colOff>727824</xdr:colOff>
      <xdr:row>36</xdr:row>
      <xdr:rowOff>1076</xdr:rowOff>
    </xdr:to>
    <xdr:sp macro="" textlink="">
      <xdr:nvSpPr>
        <xdr:cNvPr id="102" name="線吹き出し 2 (枠付き) 101"/>
        <xdr:cNvSpPr/>
      </xdr:nvSpPr>
      <xdr:spPr>
        <a:xfrm>
          <a:off x="15240000" y="13681364"/>
          <a:ext cx="3332515" cy="337702"/>
        </a:xfrm>
        <a:prstGeom prst="borderCallout2">
          <a:avLst>
            <a:gd name="adj1" fmla="val 18750"/>
            <a:gd name="adj2" fmla="val -8333"/>
            <a:gd name="adj3" fmla="val 18750"/>
            <a:gd name="adj4" fmla="val -16667"/>
            <a:gd name="adj5" fmla="val 70257"/>
            <a:gd name="adj6" fmla="val -25842"/>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tx1"/>
              </a:solidFill>
              <a:effectLst/>
              <a:latin typeface="ＭＳ ゴシック" panose="020B0609070205080204" pitchFamily="49" charset="-128"/>
              <a:ea typeface="ＭＳ ゴシック" panose="020B0609070205080204" pitchFamily="49" charset="-128"/>
            </a:rPr>
            <a:t>■データ連携 情報</a:t>
          </a:r>
          <a:r>
            <a:rPr lang="ja-JP" altLang="en-US" b="0">
              <a:solidFill>
                <a:schemeClr val="tx1"/>
              </a:solidFill>
            </a:rPr>
            <a:t> </a:t>
          </a:r>
          <a:r>
            <a:rPr kumimoji="1" lang="ja-JP" altLang="en-US" sz="1100">
              <a:solidFill>
                <a:sysClr val="windowText" lastClr="000000"/>
              </a:solidFill>
              <a:latin typeface="+mj-ea"/>
              <a:ea typeface="+mj-ea"/>
            </a:rPr>
            <a:t>：　</a:t>
          </a:r>
          <a:r>
            <a:rPr kumimoji="1" lang="ja-JP" altLang="en-US" sz="1100">
              <a:solidFill>
                <a:sysClr val="windowText" lastClr="000000"/>
              </a:solidFill>
              <a:effectLst/>
              <a:latin typeface="+mn-lt"/>
              <a:ea typeface="+mn-ea"/>
              <a:cs typeface="+mn-cs"/>
            </a:rPr>
            <a:t>左</a:t>
          </a:r>
          <a:r>
            <a:rPr kumimoji="1" lang="ja-JP" altLang="ja-JP" sz="1100">
              <a:solidFill>
                <a:sysClr val="windowText" lastClr="000000"/>
              </a:solidFill>
              <a:effectLst/>
              <a:latin typeface="+mn-lt"/>
              <a:ea typeface="+mn-ea"/>
              <a:cs typeface="+mn-cs"/>
            </a:rPr>
            <a:t>記に補足</a:t>
          </a:r>
          <a:r>
            <a:rPr kumimoji="1" lang="ja-JP" altLang="en-US" sz="1100">
              <a:solidFill>
                <a:sysClr val="windowText" lastClr="000000"/>
              </a:solidFill>
              <a:effectLst/>
              <a:latin typeface="+mn-lt"/>
              <a:ea typeface="+mn-ea"/>
              <a:cs typeface="+mn-cs"/>
            </a:rPr>
            <a:t>が</a:t>
          </a:r>
          <a:r>
            <a:rPr kumimoji="1" lang="ja-JP" altLang="ja-JP" sz="1100">
              <a:solidFill>
                <a:sysClr val="windowText" lastClr="000000"/>
              </a:solidFill>
              <a:effectLst/>
              <a:latin typeface="+mn-lt"/>
              <a:ea typeface="+mn-ea"/>
              <a:cs typeface="+mn-cs"/>
            </a:rPr>
            <a:t>あり</a:t>
          </a:r>
          <a:r>
            <a:rPr kumimoji="1" lang="ja-JP" altLang="en-US" sz="1100">
              <a:solidFill>
                <a:sysClr val="windowText" lastClr="000000"/>
              </a:solidFill>
              <a:effectLst/>
              <a:latin typeface="+mn-lt"/>
              <a:ea typeface="+mn-ea"/>
              <a:cs typeface="+mn-cs"/>
            </a:rPr>
            <a:t>ます。</a:t>
          </a:r>
          <a:endParaRPr kumimoji="1" lang="en-US" altLang="ja-JP" sz="1400">
            <a:solidFill>
              <a:sysClr val="windowText" lastClr="000000"/>
            </a:solidFill>
            <a:latin typeface="+mj-ea"/>
            <a:ea typeface="+mj-ea"/>
          </a:endParaRPr>
        </a:p>
      </xdr:txBody>
    </xdr:sp>
    <xdr:clientData/>
  </xdr:twoCellAnchor>
  <xdr:twoCellAnchor>
    <xdr:from>
      <xdr:col>59</xdr:col>
      <xdr:colOff>136814</xdr:colOff>
      <xdr:row>117</xdr:row>
      <xdr:rowOff>2476</xdr:rowOff>
    </xdr:from>
    <xdr:to>
      <xdr:col>76</xdr:col>
      <xdr:colOff>45545</xdr:colOff>
      <xdr:row>126</xdr:row>
      <xdr:rowOff>78139</xdr:rowOff>
    </xdr:to>
    <xdr:sp macro="" textlink="">
      <xdr:nvSpPr>
        <xdr:cNvPr id="103" name="正方形/長方形 102"/>
        <xdr:cNvSpPr/>
      </xdr:nvSpPr>
      <xdr:spPr>
        <a:xfrm flipH="1">
          <a:off x="12417137" y="44718021"/>
          <a:ext cx="6460920" cy="3341173"/>
        </a:xfrm>
        <a:prstGeom prst="rect">
          <a:avLst/>
        </a:prstGeom>
        <a:noFill/>
        <a:ln w="50800">
          <a:solidFill>
            <a:srgbClr val="0066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41</xdr:col>
      <xdr:colOff>130756</xdr:colOff>
      <xdr:row>116</xdr:row>
      <xdr:rowOff>51957</xdr:rowOff>
    </xdr:from>
    <xdr:to>
      <xdr:col>58</xdr:col>
      <xdr:colOff>34506</xdr:colOff>
      <xdr:row>119</xdr:row>
      <xdr:rowOff>277093</xdr:rowOff>
    </xdr:to>
    <xdr:sp macro="" textlink="">
      <xdr:nvSpPr>
        <xdr:cNvPr id="104" name="角丸四角形吹き出し 103"/>
        <xdr:cNvSpPr/>
      </xdr:nvSpPr>
      <xdr:spPr>
        <a:xfrm>
          <a:off x="8641776" y="44403821"/>
          <a:ext cx="3446318" cy="1316181"/>
        </a:xfrm>
        <a:prstGeom prst="wedgeRoundRectCallout">
          <a:avLst>
            <a:gd name="adj1" fmla="val 60574"/>
            <a:gd name="adj2" fmla="val 87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識別子を使用する</a:t>
          </a:r>
        </a:p>
      </xdr:txBody>
    </xdr:sp>
    <xdr:clientData/>
  </xdr:twoCellAnchor>
  <xdr:twoCellAnchor>
    <xdr:from>
      <xdr:col>2</xdr:col>
      <xdr:colOff>0</xdr:colOff>
      <xdr:row>36</xdr:row>
      <xdr:rowOff>0</xdr:rowOff>
    </xdr:from>
    <xdr:to>
      <xdr:col>56</xdr:col>
      <xdr:colOff>8844</xdr:colOff>
      <xdr:row>36</xdr:row>
      <xdr:rowOff>0</xdr:rowOff>
    </xdr:to>
    <xdr:cxnSp macro="">
      <xdr:nvCxnSpPr>
        <xdr:cNvPr id="105" name="直線コネクタ 104"/>
        <xdr:cNvCxnSpPr/>
      </xdr:nvCxnSpPr>
      <xdr:spPr>
        <a:xfrm>
          <a:off x="415636" y="14010409"/>
          <a:ext cx="11231026"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xdr:row>
      <xdr:rowOff>0</xdr:rowOff>
    </xdr:from>
    <xdr:to>
      <xdr:col>48</xdr:col>
      <xdr:colOff>119524</xdr:colOff>
      <xdr:row>11</xdr:row>
      <xdr:rowOff>5771</xdr:rowOff>
    </xdr:to>
    <xdr:sp macro="" textlink="">
      <xdr:nvSpPr>
        <xdr:cNvPr id="2" name="正方形/長方形 1"/>
        <xdr:cNvSpPr/>
      </xdr:nvSpPr>
      <xdr:spPr>
        <a:xfrm>
          <a:off x="415636" y="1454727"/>
          <a:ext cx="9667666" cy="2915226"/>
        </a:xfrm>
        <a:prstGeom prst="rect">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700"/>
            </a:lnSpc>
          </a:pPr>
          <a:r>
            <a:rPr kumimoji="1" lang="ja-JP" altLang="en-US" sz="2000" b="1" u="sng">
              <a:solidFill>
                <a:srgbClr val="FF0000"/>
              </a:solidFill>
              <a:latin typeface="Meiryo UI" panose="020B0604030504040204" pitchFamily="50" charset="-128"/>
              <a:ea typeface="Meiryo UI" panose="020B0604030504040204" pitchFamily="50" charset="-128"/>
            </a:rPr>
            <a:t>★注意事項★</a:t>
          </a:r>
          <a:endParaRPr kumimoji="1" lang="en-US" altLang="ja-JP" sz="2000" b="1" u="sng">
            <a:solidFill>
              <a:srgbClr val="FF0000"/>
            </a:solidFill>
            <a:latin typeface="Meiryo UI" panose="020B0604030504040204" pitchFamily="50" charset="-128"/>
            <a:ea typeface="Meiryo UI" panose="020B0604030504040204" pitchFamily="50" charset="-128"/>
          </a:endParaRPr>
        </a:p>
        <a:p>
          <a:pPr algn="l">
            <a:lnSpc>
              <a:spcPts val="2500"/>
            </a:lnSpc>
          </a:pPr>
          <a:r>
            <a:rPr kumimoji="1" lang="en-US" altLang="ja-JP" sz="1800">
              <a:solidFill>
                <a:srgbClr val="FF0000"/>
              </a:solidFill>
              <a:latin typeface="Meiryo UI" panose="020B0604030504040204" pitchFamily="50" charset="-128"/>
              <a:ea typeface="Meiryo UI" panose="020B0604030504040204" pitchFamily="50" charset="-128"/>
            </a:rPr>
            <a:t>『</a:t>
          </a:r>
          <a:r>
            <a:rPr kumimoji="1" lang="ja-JP" altLang="en-US" sz="1800">
              <a:solidFill>
                <a:srgbClr val="FF0000"/>
              </a:solidFill>
              <a:latin typeface="Meiryo UI" panose="020B0604030504040204" pitchFamily="50" charset="-128"/>
              <a:ea typeface="Meiryo UI" panose="020B0604030504040204" pitchFamily="50" charset="-128"/>
            </a:rPr>
            <a:t>★データファイル条件</a:t>
          </a:r>
          <a:r>
            <a:rPr kumimoji="1" lang="en-US" altLang="ja-JP" sz="1800">
              <a:solidFill>
                <a:srgbClr val="FF0000"/>
              </a:solidFill>
              <a:latin typeface="Meiryo UI" panose="020B0604030504040204" pitchFamily="50" charset="-128"/>
              <a:ea typeface="Meiryo UI" panose="020B0604030504040204" pitchFamily="50" charset="-128"/>
            </a:rPr>
            <a:t>』</a:t>
          </a:r>
          <a:r>
            <a:rPr kumimoji="1" lang="ja-JP" altLang="en-US" sz="1800">
              <a:solidFill>
                <a:srgbClr val="FF0000"/>
              </a:solidFill>
              <a:latin typeface="Meiryo UI" panose="020B0604030504040204" pitchFamily="50" charset="-128"/>
              <a:ea typeface="Meiryo UI" panose="020B0604030504040204" pitchFamily="50" charset="-128"/>
            </a:rPr>
            <a:t>をご確認お願い致します。</a:t>
          </a:r>
          <a:endParaRPr kumimoji="1" lang="en-US" altLang="ja-JP" sz="1800">
            <a:solidFill>
              <a:srgbClr val="FF0000"/>
            </a:solidFill>
            <a:latin typeface="Meiryo UI" panose="020B0604030504040204" pitchFamily="50" charset="-128"/>
            <a:ea typeface="Meiryo UI" panose="020B0604030504040204" pitchFamily="50" charset="-128"/>
          </a:endParaRPr>
        </a:p>
        <a:p>
          <a:pPr algn="l">
            <a:lnSpc>
              <a:spcPts val="1900"/>
            </a:lnSpc>
          </a:pPr>
          <a:endParaRPr kumimoji="1" lang="en-US" altLang="ja-JP" sz="1400">
            <a:solidFill>
              <a:srgbClr val="FF0000"/>
            </a:solidFill>
            <a:latin typeface="Meiryo UI" panose="020B0604030504040204" pitchFamily="50" charset="-128"/>
            <a:ea typeface="Meiryo UI" panose="020B0604030504040204" pitchFamily="50" charset="-128"/>
          </a:endParaRPr>
        </a:p>
        <a:p>
          <a:pPr algn="l">
            <a:lnSpc>
              <a:spcPts val="1900"/>
            </a:lnSpc>
          </a:pPr>
          <a:r>
            <a:rPr kumimoji="1" lang="ja-JP" altLang="en-US" sz="1400">
              <a:solidFill>
                <a:schemeClr val="tx1"/>
              </a:solidFill>
              <a:latin typeface="Meiryo UI" panose="020B0604030504040204" pitchFamily="50" charset="-128"/>
              <a:ea typeface="Meiryo UI" panose="020B0604030504040204" pitchFamily="50" charset="-128"/>
            </a:rPr>
            <a:t>①回収する通知書データは、生データでお願いします。（ファイル名もそのまま、加工なし）</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直近１ヶ月前の実データが最良です。</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②各項目への特記事項がある場合は、各項目の備考欄へ記載ください。</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③単一ファイルの際は、「■ファイル情報」「■マッピング情報のファイル名」の記載は不要です。</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2000"/>
            </a:lnSpc>
          </a:pPr>
          <a:r>
            <a:rPr kumimoji="1" lang="ja-JP" altLang="en-US" sz="1400">
              <a:solidFill>
                <a:schemeClr val="tx1"/>
              </a:solidFill>
              <a:latin typeface="Meiryo UI" panose="020B0604030504040204" pitchFamily="50" charset="-128"/>
              <a:ea typeface="Meiryo UI" panose="020B0604030504040204" pitchFamily="50" charset="-128"/>
            </a:rPr>
            <a:t>④修正の場合は、修正項目を黄色く塗りつぶしてください。</a:t>
          </a:r>
          <a:endParaRPr kumimoji="1" lang="en-US" altLang="ja-JP" sz="1400">
            <a:solidFill>
              <a:schemeClr val="tx1"/>
            </a:solidFill>
            <a:latin typeface="Meiryo UI" panose="020B0604030504040204" pitchFamily="50" charset="-128"/>
            <a:ea typeface="Meiryo UI" panose="020B0604030504040204" pitchFamily="50" charset="-128"/>
          </a:endParaRPr>
        </a:p>
        <a:p>
          <a:pPr algn="l">
            <a:lnSpc>
              <a:spcPts val="1800"/>
            </a:lnSpc>
          </a:pPr>
          <a:r>
            <a:rPr kumimoji="1" lang="ja-JP" altLang="en-US" sz="1400">
              <a:solidFill>
                <a:schemeClr val="tx1"/>
              </a:solidFill>
              <a:latin typeface="Meiryo UI" panose="020B0604030504040204" pitchFamily="50" charset="-128"/>
              <a:ea typeface="Meiryo UI" panose="020B0604030504040204" pitchFamily="50" charset="-128"/>
            </a:rPr>
            <a:t>⑤並び替え（ソート機能）はお客様にてお願い致します。</a:t>
          </a:r>
          <a:endParaRPr kumimoji="1" lang="en-US" altLang="ja-JP"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20</xdr:row>
      <xdr:rowOff>0</xdr:rowOff>
    </xdr:from>
    <xdr:to>
      <xdr:col>53</xdr:col>
      <xdr:colOff>175385</xdr:colOff>
      <xdr:row>31</xdr:row>
      <xdr:rowOff>262271</xdr:rowOff>
    </xdr:to>
    <xdr:sp macro="" textlink="">
      <xdr:nvSpPr>
        <xdr:cNvPr id="3" name="正方形/長方形 2"/>
        <xdr:cNvSpPr/>
      </xdr:nvSpPr>
      <xdr:spPr>
        <a:xfrm>
          <a:off x="415636" y="7654636"/>
          <a:ext cx="10770303" cy="4643771"/>
        </a:xfrm>
        <a:prstGeom prst="rect">
          <a:avLst/>
        </a:prstGeom>
        <a:solidFill>
          <a:schemeClr val="accent6">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400"/>
            </a:lnSpc>
          </a:pPr>
          <a:r>
            <a:rPr kumimoji="1" lang="ja-JP" altLang="en-US" sz="2000" b="1" u="sng">
              <a:solidFill>
                <a:srgbClr val="FF0000"/>
              </a:solidFill>
              <a:latin typeface="+mj-ea"/>
              <a:ea typeface="+mj-ea"/>
            </a:rPr>
            <a:t>★データ連携　情報★</a:t>
          </a:r>
          <a:endParaRPr kumimoji="1" lang="en-US" altLang="ja-JP" sz="2000" b="1" u="sng">
            <a:solidFill>
              <a:srgbClr val="FF0000"/>
            </a:solidFill>
            <a:latin typeface="+mj-ea"/>
            <a:ea typeface="+mj-ea"/>
          </a:endParaRPr>
        </a:p>
        <a:p>
          <a:pPr algn="l">
            <a:lnSpc>
              <a:spcPts val="1900"/>
            </a:lnSpc>
          </a:pPr>
          <a:r>
            <a:rPr kumimoji="1" lang="ja-JP" altLang="en-US" sz="1600">
              <a:solidFill>
                <a:sysClr val="windowText" lastClr="000000"/>
              </a:solidFill>
              <a:latin typeface="+mj-ea"/>
              <a:ea typeface="+mj-ea"/>
            </a:rPr>
            <a:t>■返送項目・・・通知書返送機能における、対象項目です。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a:t>
          </a:r>
          <a:r>
            <a:rPr kumimoji="1" lang="en-US" altLang="ja-JP" sz="1600">
              <a:solidFill>
                <a:sysClr val="windowText" lastClr="000000"/>
              </a:solidFill>
              <a:latin typeface="+mj-ea"/>
              <a:ea typeface="+mj-ea"/>
            </a:rPr>
            <a:t>No.</a:t>
          </a:r>
          <a:r>
            <a:rPr kumimoji="1" lang="ja-JP" altLang="en-US" sz="1600">
              <a:solidFill>
                <a:sysClr val="windowText" lastClr="000000"/>
              </a:solidFill>
              <a:latin typeface="+mj-ea"/>
              <a:ea typeface="+mj-ea"/>
            </a:rPr>
            <a:t>　　 ・・・インフォマートの画面上の項目に該当するナンバーを記載しております。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■項目名・・・インフォマートの書式に該当する項目名です。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■桁数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・・・入力可能な桁数です。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■タイプ　・・・入力可能な英数文字のタイプです。</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■ファイル名／識別子 ・・・複数ファイルにて連携する際に、ファイル名を記載ください。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　　 </a:t>
          </a:r>
          <a:r>
            <a:rPr kumimoji="1" lang="en-US" altLang="ja-JP" sz="1600">
              <a:solidFill>
                <a:sysClr val="windowText" lastClr="000000"/>
              </a:solidFill>
              <a:latin typeface="+mj-ea"/>
              <a:ea typeface="+mj-ea"/>
            </a:rPr>
            <a:t>※</a:t>
          </a:r>
          <a:r>
            <a:rPr kumimoji="1" lang="ja-JP" altLang="en-US" sz="1600">
              <a:solidFill>
                <a:sysClr val="windowText" lastClr="000000"/>
              </a:solidFill>
              <a:latin typeface="+mj-ea"/>
              <a:ea typeface="+mj-ea"/>
            </a:rPr>
            <a:t>ブロック形式の場合は識別子をご入力ください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■通知書データの列　　</a:t>
          </a:r>
          <a:r>
            <a:rPr kumimoji="1" lang="ja-JP" altLang="en-US" sz="1600" baseline="0">
              <a:solidFill>
                <a:sysClr val="windowText" lastClr="000000"/>
              </a:solidFill>
              <a:latin typeface="+mj-ea"/>
              <a:ea typeface="+mj-ea"/>
            </a:rPr>
            <a:t>  </a:t>
          </a:r>
          <a:r>
            <a:rPr kumimoji="1" lang="ja-JP" altLang="en-US" sz="1600">
              <a:solidFill>
                <a:sysClr val="windowText" lastClr="000000"/>
              </a:solidFill>
              <a:latin typeface="+mj-ea"/>
              <a:ea typeface="+mj-ea"/>
            </a:rPr>
            <a:t>・・・貴社の通知書データにある項目列をご記載ください。</a:t>
          </a:r>
          <a:endParaRPr kumimoji="1" lang="en-US" altLang="ja-JP" sz="1600">
            <a:solidFill>
              <a:sysClr val="windowText" lastClr="000000"/>
            </a:solidFill>
            <a:latin typeface="+mj-ea"/>
            <a:ea typeface="+mj-ea"/>
          </a:endParaRPr>
        </a:p>
        <a:p>
          <a:pPr algn="l">
            <a:lnSpc>
              <a:spcPts val="2000"/>
            </a:lnSpc>
          </a:pPr>
          <a:r>
            <a:rPr kumimoji="1" lang="ja-JP" altLang="en-US" sz="1600">
              <a:solidFill>
                <a:sysClr val="windowText" lastClr="000000"/>
              </a:solidFill>
              <a:latin typeface="+mj-ea"/>
              <a:ea typeface="+mj-ea"/>
            </a:rPr>
            <a:t>■通知書データの項目名・・・貴社の通知書データにある項目名をご記載ください。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■集計　　・・・通知書作成単位に応じて、集計がある場合に「○」をご記載ください。</a:t>
          </a:r>
          <a:endParaRPr kumimoji="1" lang="en-US" altLang="ja-JP" sz="1600">
            <a:solidFill>
              <a:sysClr val="windowText" lastClr="000000"/>
            </a:solidFill>
            <a:latin typeface="+mj-ea"/>
            <a:ea typeface="+mj-ea"/>
          </a:endParaRPr>
        </a:p>
        <a:p>
          <a:pPr algn="l">
            <a:lnSpc>
              <a:spcPts val="2000"/>
            </a:lnSpc>
          </a:pPr>
          <a:r>
            <a:rPr kumimoji="1" lang="ja-JP" altLang="en-US" sz="1600">
              <a:solidFill>
                <a:sysClr val="windowText" lastClr="000000"/>
              </a:solidFill>
              <a:latin typeface="+mj-ea"/>
              <a:ea typeface="+mj-ea"/>
            </a:rPr>
            <a:t>　　　　　　　　　　</a:t>
          </a:r>
          <a:r>
            <a:rPr kumimoji="1" lang="en-US" altLang="ja-JP" sz="1600">
              <a:solidFill>
                <a:sysClr val="windowText" lastClr="000000"/>
              </a:solidFill>
              <a:latin typeface="+mj-ea"/>
              <a:ea typeface="+mj-ea"/>
            </a:rPr>
            <a:t>※</a:t>
          </a:r>
          <a:r>
            <a:rPr kumimoji="1" lang="ja-JP" altLang="en-US" sz="1600">
              <a:solidFill>
                <a:sysClr val="windowText" lastClr="000000"/>
              </a:solidFill>
              <a:latin typeface="+mj-ea"/>
              <a:ea typeface="+mj-ea"/>
            </a:rPr>
            <a:t>集計の単位が異なる場合は、各項目別でご記載ください。</a:t>
          </a:r>
          <a:endParaRPr kumimoji="1" lang="en-US" altLang="ja-JP" sz="1600">
            <a:solidFill>
              <a:sysClr val="windowText" lastClr="000000"/>
            </a:solidFill>
            <a:latin typeface="+mj-ea"/>
            <a:ea typeface="+mj-ea"/>
          </a:endParaRPr>
        </a:p>
        <a:p>
          <a:pPr algn="l">
            <a:lnSpc>
              <a:spcPts val="1900"/>
            </a:lnSpc>
          </a:pPr>
          <a:r>
            <a:rPr kumimoji="1" lang="ja-JP" altLang="en-US" sz="1600">
              <a:solidFill>
                <a:sysClr val="windowText" lastClr="000000"/>
              </a:solidFill>
              <a:latin typeface="+mj-ea"/>
              <a:ea typeface="+mj-ea"/>
            </a:rPr>
            <a:t>■備考　　・・・特殊な依頼内容がある際に、ご記載ください。</a:t>
          </a:r>
          <a:endParaRPr kumimoji="1" lang="en-US" altLang="ja-JP" sz="1600">
            <a:solidFill>
              <a:sysClr val="windowText" lastClr="000000"/>
            </a:solidFill>
            <a:latin typeface="+mj-ea"/>
            <a:ea typeface="+mj-ea"/>
          </a:endParaRPr>
        </a:p>
        <a:p>
          <a:pPr algn="l">
            <a:lnSpc>
              <a:spcPts val="1900"/>
            </a:lnSpc>
          </a:pPr>
          <a:endParaRPr kumimoji="1" lang="en-US" altLang="ja-JP" sz="1600">
            <a:solidFill>
              <a:sysClr val="windowText" lastClr="000000"/>
            </a:solidFill>
            <a:latin typeface="+mj-ea"/>
            <a:ea typeface="+mj-ea"/>
          </a:endParaRPr>
        </a:p>
      </xdr:txBody>
    </xdr:sp>
    <xdr:clientData/>
  </xdr:twoCellAnchor>
  <xdr:twoCellAnchor>
    <xdr:from>
      <xdr:col>71</xdr:col>
      <xdr:colOff>0</xdr:colOff>
      <xdr:row>9</xdr:row>
      <xdr:rowOff>0</xdr:rowOff>
    </xdr:from>
    <xdr:to>
      <xdr:col>90</xdr:col>
      <xdr:colOff>34840</xdr:colOff>
      <xdr:row>10</xdr:row>
      <xdr:rowOff>163286</xdr:rowOff>
    </xdr:to>
    <xdr:sp macro="" textlink="">
      <xdr:nvSpPr>
        <xdr:cNvPr id="4" name="線吹き出し 2 (枠付き) 3"/>
        <xdr:cNvSpPr/>
      </xdr:nvSpPr>
      <xdr:spPr>
        <a:xfrm>
          <a:off x="16140545" y="3844636"/>
          <a:ext cx="8097489" cy="336468"/>
        </a:xfrm>
        <a:prstGeom prst="borderCallout2">
          <a:avLst>
            <a:gd name="adj1" fmla="val 18750"/>
            <a:gd name="adj2" fmla="val -8333"/>
            <a:gd name="adj3" fmla="val 18750"/>
            <a:gd name="adj4" fmla="val -16667"/>
            <a:gd name="adj5" fmla="val 72736"/>
            <a:gd name="adj6" fmla="val -26027"/>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latin typeface="+mj-ea"/>
              <a:ea typeface="+mj-ea"/>
            </a:rPr>
            <a:t>■ファイル情報</a:t>
          </a:r>
          <a:r>
            <a:rPr kumimoji="1" lang="en-US" altLang="ja-JP" sz="1100" baseline="0">
              <a:solidFill>
                <a:sysClr val="windowText" lastClr="000000"/>
              </a:solidFill>
              <a:latin typeface="+mj-ea"/>
              <a:ea typeface="+mj-ea"/>
            </a:rPr>
            <a:t> </a:t>
          </a:r>
          <a:r>
            <a:rPr kumimoji="1" lang="ja-JP" altLang="en-US" sz="1100" baseline="0">
              <a:solidFill>
                <a:sysClr val="windowText" lastClr="000000"/>
              </a:solidFill>
              <a:latin typeface="+mj-ea"/>
              <a:ea typeface="+mj-ea"/>
            </a:rPr>
            <a:t>：２つのファイルを紐付ける際の、「ファイル名」と「紐付けデータ列」を指定してください。</a:t>
          </a:r>
          <a:endParaRPr kumimoji="1" lang="en-US" altLang="ja-JP" sz="1100" baseline="0">
            <a:solidFill>
              <a:sysClr val="windowText" lastClr="000000"/>
            </a:solidFill>
            <a:latin typeface="+mj-ea"/>
            <a:ea typeface="+mj-ea"/>
          </a:endParaRPr>
        </a:p>
      </xdr:txBody>
    </xdr:sp>
    <xdr:clientData/>
  </xdr:twoCellAnchor>
  <xdr:twoCellAnchor>
    <xdr:from>
      <xdr:col>69</xdr:col>
      <xdr:colOff>0</xdr:colOff>
      <xdr:row>17</xdr:row>
      <xdr:rowOff>0</xdr:rowOff>
    </xdr:from>
    <xdr:to>
      <xdr:col>93</xdr:col>
      <xdr:colOff>40823</xdr:colOff>
      <xdr:row>18</xdr:row>
      <xdr:rowOff>238125</xdr:rowOff>
    </xdr:to>
    <xdr:sp macro="" textlink="">
      <xdr:nvSpPr>
        <xdr:cNvPr id="5" name="線吹き出し 2 (枠付き) 4"/>
        <xdr:cNvSpPr/>
      </xdr:nvSpPr>
      <xdr:spPr>
        <a:xfrm>
          <a:off x="15447818" y="6667500"/>
          <a:ext cx="9513869" cy="411307"/>
        </a:xfrm>
        <a:prstGeom prst="borderCallout2">
          <a:avLst>
            <a:gd name="adj1" fmla="val 18750"/>
            <a:gd name="adj2" fmla="val -8333"/>
            <a:gd name="adj3" fmla="val 18750"/>
            <a:gd name="adj4" fmla="val -16667"/>
            <a:gd name="adj5" fmla="val 72736"/>
            <a:gd name="adj6" fmla="val -26027"/>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latin typeface="+mj-ea"/>
              <a:ea typeface="+mj-ea"/>
            </a:rPr>
            <a:t>■通知書作成単位</a:t>
          </a:r>
          <a:r>
            <a:rPr kumimoji="1" lang="en-US" altLang="ja-JP" sz="1100" baseline="0">
              <a:solidFill>
                <a:sysClr val="windowText" lastClr="000000"/>
              </a:solidFill>
              <a:latin typeface="+mj-ea"/>
              <a:ea typeface="+mj-ea"/>
            </a:rPr>
            <a:t> </a:t>
          </a:r>
          <a:r>
            <a:rPr kumimoji="1" lang="ja-JP" altLang="en-US" sz="1100" baseline="0">
              <a:solidFill>
                <a:sysClr val="windowText" lastClr="000000"/>
              </a:solidFill>
              <a:latin typeface="+mj-ea"/>
              <a:ea typeface="+mj-ea"/>
            </a:rPr>
            <a:t>：１鑑の通知書を作成する単位を指定してください。指定の値が切り替わるごとに通知書を作成します。</a:t>
          </a:r>
          <a:endParaRPr lang="ja-JP" altLang="ja-JP" sz="1100">
            <a:solidFill>
              <a:sysClr val="windowText" lastClr="000000"/>
            </a:solidFill>
            <a:effectLst/>
          </a:endParaRPr>
        </a:p>
      </xdr:txBody>
    </xdr:sp>
    <xdr:clientData/>
  </xdr:twoCellAnchor>
  <xdr:twoCellAnchor>
    <xdr:from>
      <xdr:col>68</xdr:col>
      <xdr:colOff>0</xdr:colOff>
      <xdr:row>22</xdr:row>
      <xdr:rowOff>0</xdr:rowOff>
    </xdr:from>
    <xdr:to>
      <xdr:col>96</xdr:col>
      <xdr:colOff>153409</xdr:colOff>
      <xdr:row>23</xdr:row>
      <xdr:rowOff>176068</xdr:rowOff>
    </xdr:to>
    <xdr:sp macro="" textlink="">
      <xdr:nvSpPr>
        <xdr:cNvPr id="6" name="線吹き出し 2 (枠付き) 5"/>
        <xdr:cNvSpPr/>
      </xdr:nvSpPr>
      <xdr:spPr>
        <a:xfrm>
          <a:off x="15240000" y="8260773"/>
          <a:ext cx="10725109" cy="487795"/>
        </a:xfrm>
        <a:prstGeom prst="borderCallout2">
          <a:avLst>
            <a:gd name="adj1" fmla="val 18750"/>
            <a:gd name="adj2" fmla="val -8333"/>
            <a:gd name="adj3" fmla="val 18750"/>
            <a:gd name="adj4" fmla="val -16667"/>
            <a:gd name="adj5" fmla="val 59730"/>
            <a:gd name="adj6" fmla="val -20556"/>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latin typeface="+mj-ea"/>
              <a:ea typeface="+mj-ea"/>
            </a:rPr>
            <a:t>■カスタム明細作成単位 ：</a:t>
          </a:r>
          <a:r>
            <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カスタム明細内における１行の明細を作成する単位を指定指定してください。指定の値が切り替わるごとにカスタム明細が作成されます。</a:t>
          </a:r>
        </a:p>
      </xdr:txBody>
    </xdr:sp>
    <xdr:clientData/>
  </xdr:twoCellAnchor>
  <xdr:twoCellAnchor>
    <xdr:from>
      <xdr:col>68</xdr:col>
      <xdr:colOff>0</xdr:colOff>
      <xdr:row>35</xdr:row>
      <xdr:rowOff>0</xdr:rowOff>
    </xdr:from>
    <xdr:to>
      <xdr:col>75</xdr:col>
      <xdr:colOff>727824</xdr:colOff>
      <xdr:row>36</xdr:row>
      <xdr:rowOff>1076</xdr:rowOff>
    </xdr:to>
    <xdr:sp macro="" textlink="">
      <xdr:nvSpPr>
        <xdr:cNvPr id="8" name="線吹き出し 2 (枠付き) 7"/>
        <xdr:cNvSpPr/>
      </xdr:nvSpPr>
      <xdr:spPr>
        <a:xfrm>
          <a:off x="15240000" y="13681364"/>
          <a:ext cx="3332515" cy="337702"/>
        </a:xfrm>
        <a:prstGeom prst="borderCallout2">
          <a:avLst>
            <a:gd name="adj1" fmla="val 18750"/>
            <a:gd name="adj2" fmla="val -8333"/>
            <a:gd name="adj3" fmla="val 18750"/>
            <a:gd name="adj4" fmla="val -16667"/>
            <a:gd name="adj5" fmla="val 70257"/>
            <a:gd name="adj6" fmla="val -25842"/>
          </a:avLst>
        </a:prstGeom>
        <a:solidFill>
          <a:schemeClr val="accent6">
            <a:lumMod val="20000"/>
            <a:lumOff val="80000"/>
          </a:schemeClr>
        </a:solidFill>
        <a:ln w="28575">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tx1"/>
              </a:solidFill>
              <a:effectLst/>
              <a:latin typeface="ＭＳ ゴシック" panose="020B0609070205080204" pitchFamily="49" charset="-128"/>
              <a:ea typeface="ＭＳ ゴシック" panose="020B0609070205080204" pitchFamily="49" charset="-128"/>
            </a:rPr>
            <a:t>■データ連携 情報</a:t>
          </a:r>
          <a:r>
            <a:rPr lang="ja-JP" altLang="en-US" b="0">
              <a:solidFill>
                <a:schemeClr val="tx1"/>
              </a:solidFill>
            </a:rPr>
            <a:t> </a:t>
          </a:r>
          <a:r>
            <a:rPr kumimoji="1" lang="ja-JP" altLang="en-US" sz="1100">
              <a:solidFill>
                <a:sysClr val="windowText" lastClr="000000"/>
              </a:solidFill>
              <a:latin typeface="+mj-ea"/>
              <a:ea typeface="+mj-ea"/>
            </a:rPr>
            <a:t>：　</a:t>
          </a:r>
          <a:r>
            <a:rPr kumimoji="1" lang="ja-JP" altLang="en-US" sz="1100">
              <a:solidFill>
                <a:sysClr val="windowText" lastClr="000000"/>
              </a:solidFill>
              <a:effectLst/>
              <a:latin typeface="+mn-lt"/>
              <a:ea typeface="+mn-ea"/>
              <a:cs typeface="+mn-cs"/>
            </a:rPr>
            <a:t>左</a:t>
          </a:r>
          <a:r>
            <a:rPr kumimoji="1" lang="ja-JP" altLang="ja-JP" sz="1100">
              <a:solidFill>
                <a:sysClr val="windowText" lastClr="000000"/>
              </a:solidFill>
              <a:effectLst/>
              <a:latin typeface="+mn-lt"/>
              <a:ea typeface="+mn-ea"/>
              <a:cs typeface="+mn-cs"/>
            </a:rPr>
            <a:t>記に補足</a:t>
          </a:r>
          <a:r>
            <a:rPr kumimoji="1" lang="ja-JP" altLang="en-US" sz="1100">
              <a:solidFill>
                <a:sysClr val="windowText" lastClr="000000"/>
              </a:solidFill>
              <a:effectLst/>
              <a:latin typeface="+mn-lt"/>
              <a:ea typeface="+mn-ea"/>
              <a:cs typeface="+mn-cs"/>
            </a:rPr>
            <a:t>が</a:t>
          </a:r>
          <a:r>
            <a:rPr kumimoji="1" lang="ja-JP" altLang="ja-JP" sz="1100">
              <a:solidFill>
                <a:sysClr val="windowText" lastClr="000000"/>
              </a:solidFill>
              <a:effectLst/>
              <a:latin typeface="+mn-lt"/>
              <a:ea typeface="+mn-ea"/>
              <a:cs typeface="+mn-cs"/>
            </a:rPr>
            <a:t>あり</a:t>
          </a:r>
          <a:r>
            <a:rPr kumimoji="1" lang="ja-JP" altLang="en-US" sz="1100">
              <a:solidFill>
                <a:sysClr val="windowText" lastClr="000000"/>
              </a:solidFill>
              <a:effectLst/>
              <a:latin typeface="+mn-lt"/>
              <a:ea typeface="+mn-ea"/>
              <a:cs typeface="+mn-cs"/>
            </a:rPr>
            <a:t>ます。</a:t>
          </a:r>
          <a:endParaRPr kumimoji="1" lang="en-US" altLang="ja-JP" sz="1400">
            <a:solidFill>
              <a:sysClr val="windowText" lastClr="000000"/>
            </a:solidFill>
            <a:latin typeface="+mj-ea"/>
            <a:ea typeface="+mj-ea"/>
          </a:endParaRPr>
        </a:p>
      </xdr:txBody>
    </xdr:sp>
    <xdr:clientData/>
  </xdr:twoCellAnchor>
  <xdr:twoCellAnchor>
    <xdr:from>
      <xdr:col>2</xdr:col>
      <xdr:colOff>0</xdr:colOff>
      <xdr:row>36</xdr:row>
      <xdr:rowOff>0</xdr:rowOff>
    </xdr:from>
    <xdr:to>
      <xdr:col>56</xdr:col>
      <xdr:colOff>8844</xdr:colOff>
      <xdr:row>36</xdr:row>
      <xdr:rowOff>0</xdr:rowOff>
    </xdr:to>
    <xdr:cxnSp macro="">
      <xdr:nvCxnSpPr>
        <xdr:cNvPr id="10" name="直線コネクタ 9"/>
        <xdr:cNvCxnSpPr/>
      </xdr:nvCxnSpPr>
      <xdr:spPr>
        <a:xfrm>
          <a:off x="415636" y="14010409"/>
          <a:ext cx="11231026"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38</xdr:row>
      <xdr:rowOff>0</xdr:rowOff>
    </xdr:from>
    <xdr:to>
      <xdr:col>55</xdr:col>
      <xdr:colOff>99060</xdr:colOff>
      <xdr:row>63</xdr:row>
      <xdr:rowOff>228600</xdr:rowOff>
    </xdr:to>
    <xdr:grpSp>
      <xdr:nvGrpSpPr>
        <xdr:cNvPr id="156168" name="グループ化 10"/>
        <xdr:cNvGrpSpPr>
          <a:grpSpLocks/>
        </xdr:cNvGrpSpPr>
      </xdr:nvGrpSpPr>
      <xdr:grpSpPr bwMode="auto">
        <a:xfrm>
          <a:off x="415636" y="14616545"/>
          <a:ext cx="11113424" cy="9649691"/>
          <a:chOff x="311727" y="12573001"/>
          <a:chExt cx="11039012" cy="8926496"/>
        </a:xfrm>
      </xdr:grpSpPr>
      <xdr:pic>
        <xdr:nvPicPr>
          <xdr:cNvPr id="156227" name="図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1727" y="13657701"/>
            <a:ext cx="11039012" cy="7841796"/>
          </a:xfrm>
          <a:prstGeom prst="rect">
            <a:avLst/>
          </a:prstGeom>
          <a:noFill/>
          <a:ln w="9525">
            <a:solidFill>
              <a:srgbClr val="7F7F7F"/>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3" name="正方形/長方形 12"/>
          <xdr:cNvSpPr/>
        </xdr:nvSpPr>
        <xdr:spPr>
          <a:xfrm>
            <a:off x="3885446" y="18180672"/>
            <a:ext cx="455306"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a:t>
            </a:r>
            <a:endParaRPr kumimoji="1" lang="ja-JP" altLang="en-US" sz="1600" b="1">
              <a:solidFill>
                <a:schemeClr val="accent5"/>
              </a:solidFill>
            </a:endParaRPr>
          </a:p>
        </xdr:txBody>
      </xdr:sp>
      <xdr:sp macro="" textlink="">
        <xdr:nvSpPr>
          <xdr:cNvPr id="14" name="正方形/長方形 13"/>
          <xdr:cNvSpPr/>
        </xdr:nvSpPr>
        <xdr:spPr>
          <a:xfrm>
            <a:off x="8730584" y="16449732"/>
            <a:ext cx="455306"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(8)</a:t>
            </a:r>
            <a:endParaRPr kumimoji="1" lang="ja-JP" altLang="en-US" sz="1600" b="1">
              <a:solidFill>
                <a:schemeClr val="accent5"/>
              </a:solidFill>
            </a:endParaRPr>
          </a:p>
        </xdr:txBody>
      </xdr:sp>
      <xdr:sp macro="" textlink="">
        <xdr:nvSpPr>
          <xdr:cNvPr id="15" name="正方形/長方形 14"/>
          <xdr:cNvSpPr/>
        </xdr:nvSpPr>
        <xdr:spPr>
          <a:xfrm>
            <a:off x="8404139" y="17215065"/>
            <a:ext cx="566984"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(11)</a:t>
            </a:r>
            <a:endParaRPr kumimoji="1" lang="ja-JP" altLang="en-US" sz="1600" b="1">
              <a:solidFill>
                <a:schemeClr val="accent5"/>
              </a:solidFill>
            </a:endParaRPr>
          </a:p>
        </xdr:txBody>
      </xdr:sp>
      <xdr:sp macro="" textlink="">
        <xdr:nvSpPr>
          <xdr:cNvPr id="16" name="正方形/長方形 15"/>
          <xdr:cNvSpPr/>
        </xdr:nvSpPr>
        <xdr:spPr>
          <a:xfrm>
            <a:off x="1273882" y="19282178"/>
            <a:ext cx="549803"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(14)</a:t>
            </a:r>
            <a:endParaRPr kumimoji="1" lang="ja-JP" altLang="en-US" sz="1600" b="1">
              <a:solidFill>
                <a:schemeClr val="accent5"/>
              </a:solidFill>
            </a:endParaRPr>
          </a:p>
        </xdr:txBody>
      </xdr:sp>
      <xdr:sp macro="" textlink="">
        <xdr:nvSpPr>
          <xdr:cNvPr id="17" name="正方形/長方形 16"/>
          <xdr:cNvSpPr/>
        </xdr:nvSpPr>
        <xdr:spPr>
          <a:xfrm>
            <a:off x="2923291" y="19282178"/>
            <a:ext cx="566984"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(15)</a:t>
            </a:r>
            <a:endParaRPr kumimoji="1" lang="ja-JP" altLang="en-US" sz="1600" b="1">
              <a:solidFill>
                <a:schemeClr val="accent5"/>
              </a:solidFill>
            </a:endParaRPr>
          </a:p>
        </xdr:txBody>
      </xdr:sp>
      <xdr:sp macro="" textlink="">
        <xdr:nvSpPr>
          <xdr:cNvPr id="18" name="正方形/長方形 17"/>
          <xdr:cNvSpPr/>
        </xdr:nvSpPr>
        <xdr:spPr>
          <a:xfrm>
            <a:off x="4443840" y="19282178"/>
            <a:ext cx="584166"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(16)</a:t>
            </a:r>
            <a:endParaRPr kumimoji="1" lang="ja-JP" altLang="en-US" sz="1600" b="1">
              <a:solidFill>
                <a:schemeClr val="accent5"/>
              </a:solidFill>
            </a:endParaRPr>
          </a:p>
        </xdr:txBody>
      </xdr:sp>
      <xdr:sp macro="" textlink="">
        <xdr:nvSpPr>
          <xdr:cNvPr id="19" name="正方形/長方形 18"/>
          <xdr:cNvSpPr/>
        </xdr:nvSpPr>
        <xdr:spPr>
          <a:xfrm>
            <a:off x="5783984" y="19282178"/>
            <a:ext cx="575575"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(17)</a:t>
            </a:r>
            <a:endParaRPr kumimoji="1" lang="ja-JP" altLang="en-US" sz="1600" b="1">
              <a:solidFill>
                <a:schemeClr val="accent5"/>
              </a:solidFill>
            </a:endParaRPr>
          </a:p>
        </xdr:txBody>
      </xdr:sp>
      <xdr:sp macro="" textlink="">
        <xdr:nvSpPr>
          <xdr:cNvPr id="20" name="正方形/長方形 19"/>
          <xdr:cNvSpPr/>
        </xdr:nvSpPr>
        <xdr:spPr>
          <a:xfrm>
            <a:off x="7364668" y="19296484"/>
            <a:ext cx="575575"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(18)</a:t>
            </a:r>
            <a:endParaRPr kumimoji="1" lang="ja-JP" altLang="en-US" sz="1600" b="1">
              <a:solidFill>
                <a:schemeClr val="accent5"/>
              </a:solidFill>
            </a:endParaRPr>
          </a:p>
        </xdr:txBody>
      </xdr:sp>
      <xdr:sp macro="" textlink="">
        <xdr:nvSpPr>
          <xdr:cNvPr id="21" name="正方形/長方形 20"/>
          <xdr:cNvSpPr/>
        </xdr:nvSpPr>
        <xdr:spPr>
          <a:xfrm>
            <a:off x="8842263" y="19296484"/>
            <a:ext cx="584166"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(19)</a:t>
            </a:r>
            <a:endParaRPr kumimoji="1" lang="ja-JP" altLang="en-US" sz="1600" b="1">
              <a:solidFill>
                <a:schemeClr val="accent5"/>
              </a:solidFill>
            </a:endParaRPr>
          </a:p>
        </xdr:txBody>
      </xdr:sp>
      <xdr:sp macro="" textlink="">
        <xdr:nvSpPr>
          <xdr:cNvPr id="22" name="正方形/長方形 21"/>
          <xdr:cNvSpPr/>
        </xdr:nvSpPr>
        <xdr:spPr>
          <a:xfrm>
            <a:off x="2201675" y="17594155"/>
            <a:ext cx="575575" cy="35763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a:t>
            </a:r>
            <a:endParaRPr kumimoji="1" lang="ja-JP" altLang="en-US" sz="1600" b="1">
              <a:solidFill>
                <a:schemeClr val="accent5"/>
              </a:solidFill>
            </a:endParaRPr>
          </a:p>
        </xdr:txBody>
      </xdr:sp>
      <xdr:sp macro="" textlink="">
        <xdr:nvSpPr>
          <xdr:cNvPr id="23" name="正方形/長方形 22"/>
          <xdr:cNvSpPr/>
        </xdr:nvSpPr>
        <xdr:spPr>
          <a:xfrm>
            <a:off x="10311268" y="20040358"/>
            <a:ext cx="575575"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(27)</a:t>
            </a:r>
            <a:endParaRPr kumimoji="1" lang="ja-JP" altLang="en-US" sz="1600" b="1">
              <a:solidFill>
                <a:schemeClr val="accent5"/>
              </a:solidFill>
            </a:endParaRPr>
          </a:p>
        </xdr:txBody>
      </xdr:sp>
      <xdr:sp macro="" textlink="">
        <xdr:nvSpPr>
          <xdr:cNvPr id="24" name="正方形/長方形 23"/>
          <xdr:cNvSpPr/>
        </xdr:nvSpPr>
        <xdr:spPr>
          <a:xfrm>
            <a:off x="1282473" y="20011748"/>
            <a:ext cx="584166" cy="30756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(21)</a:t>
            </a:r>
            <a:endParaRPr kumimoji="1" lang="ja-JP" altLang="en-US" sz="1600" b="1">
              <a:solidFill>
                <a:schemeClr val="accent5"/>
              </a:solidFill>
            </a:endParaRPr>
          </a:p>
        </xdr:txBody>
      </xdr:sp>
      <xdr:sp macro="" textlink="">
        <xdr:nvSpPr>
          <xdr:cNvPr id="25" name="正方形/長方形 24"/>
          <xdr:cNvSpPr/>
        </xdr:nvSpPr>
        <xdr:spPr>
          <a:xfrm>
            <a:off x="2906110" y="20026053"/>
            <a:ext cx="575575"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(22)</a:t>
            </a:r>
            <a:endParaRPr kumimoji="1" lang="ja-JP" altLang="en-US" sz="1600" b="1">
              <a:solidFill>
                <a:schemeClr val="accent5"/>
              </a:solidFill>
            </a:endParaRPr>
          </a:p>
        </xdr:txBody>
      </xdr:sp>
      <xdr:sp macro="" textlink="">
        <xdr:nvSpPr>
          <xdr:cNvPr id="26" name="正方形/長方形 25"/>
          <xdr:cNvSpPr/>
        </xdr:nvSpPr>
        <xdr:spPr>
          <a:xfrm>
            <a:off x="4443840" y="20018900"/>
            <a:ext cx="584166"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(23)</a:t>
            </a:r>
            <a:endParaRPr kumimoji="1" lang="ja-JP" altLang="en-US" sz="1600" b="1">
              <a:solidFill>
                <a:schemeClr val="accent5"/>
              </a:solidFill>
            </a:endParaRPr>
          </a:p>
        </xdr:txBody>
      </xdr:sp>
      <xdr:sp macro="" textlink="">
        <xdr:nvSpPr>
          <xdr:cNvPr id="27" name="正方形/長方形 26"/>
          <xdr:cNvSpPr/>
        </xdr:nvSpPr>
        <xdr:spPr>
          <a:xfrm>
            <a:off x="5809756" y="20018900"/>
            <a:ext cx="592756"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(24)</a:t>
            </a:r>
            <a:endParaRPr kumimoji="1" lang="ja-JP" altLang="en-US" sz="1600" b="1">
              <a:solidFill>
                <a:schemeClr val="accent5"/>
              </a:solidFill>
            </a:endParaRPr>
          </a:p>
        </xdr:txBody>
      </xdr:sp>
      <xdr:sp macro="" textlink="">
        <xdr:nvSpPr>
          <xdr:cNvPr id="28" name="正方形/長方形 27"/>
          <xdr:cNvSpPr/>
        </xdr:nvSpPr>
        <xdr:spPr>
          <a:xfrm>
            <a:off x="7330305" y="20018900"/>
            <a:ext cx="584166"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(25)</a:t>
            </a:r>
            <a:endParaRPr kumimoji="1" lang="ja-JP" altLang="en-US" sz="1600" b="1">
              <a:solidFill>
                <a:schemeClr val="accent5"/>
              </a:solidFill>
            </a:endParaRPr>
          </a:p>
        </xdr:txBody>
      </xdr:sp>
      <xdr:sp macro="" textlink="">
        <xdr:nvSpPr>
          <xdr:cNvPr id="29" name="正方形/長方形 28"/>
          <xdr:cNvSpPr/>
        </xdr:nvSpPr>
        <xdr:spPr>
          <a:xfrm>
            <a:off x="8876626" y="20018900"/>
            <a:ext cx="575575" cy="31471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(26)</a:t>
            </a:r>
            <a:endParaRPr kumimoji="1" lang="ja-JP" altLang="en-US" sz="1600" b="1">
              <a:solidFill>
                <a:schemeClr val="accent5"/>
              </a:solidFill>
            </a:endParaRPr>
          </a:p>
        </xdr:txBody>
      </xdr:sp>
      <xdr:sp macro="" textlink="">
        <xdr:nvSpPr>
          <xdr:cNvPr id="30" name="正方形/長方形 29"/>
          <xdr:cNvSpPr/>
        </xdr:nvSpPr>
        <xdr:spPr>
          <a:xfrm>
            <a:off x="8636087" y="16020574"/>
            <a:ext cx="644300" cy="1931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a:t>
            </a:r>
            <a:endParaRPr kumimoji="1" lang="ja-JP" altLang="en-US" sz="1600" b="1">
              <a:solidFill>
                <a:schemeClr val="accent5"/>
              </a:solidFill>
            </a:endParaRPr>
          </a:p>
        </xdr:txBody>
      </xdr:sp>
      <xdr:sp macro="" textlink="">
        <xdr:nvSpPr>
          <xdr:cNvPr id="31" name="正方形/長方形 30"/>
          <xdr:cNvSpPr/>
        </xdr:nvSpPr>
        <xdr:spPr>
          <a:xfrm>
            <a:off x="1600328" y="21084644"/>
            <a:ext cx="566984" cy="2932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(9)</a:t>
            </a:r>
            <a:endParaRPr kumimoji="1" lang="ja-JP" altLang="en-US" sz="1600" b="1">
              <a:solidFill>
                <a:schemeClr val="accent5"/>
              </a:solidFill>
            </a:endParaRPr>
          </a:p>
        </xdr:txBody>
      </xdr:sp>
      <xdr:sp macro="" textlink="">
        <xdr:nvSpPr>
          <xdr:cNvPr id="32" name="テキスト ボックス 31"/>
          <xdr:cNvSpPr txBox="1"/>
        </xdr:nvSpPr>
        <xdr:spPr>
          <a:xfrm>
            <a:off x="380452" y="12573001"/>
            <a:ext cx="2285118" cy="693806"/>
          </a:xfrm>
          <a:prstGeom prst="rect">
            <a:avLst/>
          </a:prstGeom>
          <a:solidFill>
            <a:schemeClr val="lt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おもて</a:t>
            </a:r>
            <a:endParaRPr kumimoji="1" lang="ja-JP" altLang="en-US" sz="1100" b="1">
              <a:solidFill>
                <a:sysClr val="windowText" lastClr="000000"/>
              </a:solidFill>
            </a:endParaRPr>
          </a:p>
        </xdr:txBody>
      </xdr:sp>
      <xdr:sp macro="" textlink="">
        <xdr:nvSpPr>
          <xdr:cNvPr id="33" name="正方形/長方形 32"/>
          <xdr:cNvSpPr/>
        </xdr:nvSpPr>
        <xdr:spPr>
          <a:xfrm>
            <a:off x="8404139" y="17529781"/>
            <a:ext cx="566984"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(12)</a:t>
            </a:r>
            <a:endParaRPr kumimoji="1" lang="ja-JP" altLang="en-US" sz="1600" b="1">
              <a:solidFill>
                <a:schemeClr val="accent5"/>
              </a:solidFill>
            </a:endParaRPr>
          </a:p>
        </xdr:txBody>
      </xdr:sp>
      <xdr:sp macro="" textlink="">
        <xdr:nvSpPr>
          <xdr:cNvPr id="34" name="正方形/長方形 33"/>
          <xdr:cNvSpPr/>
        </xdr:nvSpPr>
        <xdr:spPr>
          <a:xfrm>
            <a:off x="8404139" y="17844497"/>
            <a:ext cx="566984" cy="350479"/>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(13)</a:t>
            </a:r>
            <a:endParaRPr kumimoji="1" lang="ja-JP" altLang="en-US" sz="1600" b="1">
              <a:solidFill>
                <a:schemeClr val="accent5"/>
              </a:solidFill>
            </a:endParaRPr>
          </a:p>
        </xdr:txBody>
      </xdr:sp>
      <xdr:sp macro="" textlink="">
        <xdr:nvSpPr>
          <xdr:cNvPr id="35" name="正方形/長方形 34"/>
          <xdr:cNvSpPr/>
        </xdr:nvSpPr>
        <xdr:spPr>
          <a:xfrm>
            <a:off x="8747766" y="16857433"/>
            <a:ext cx="455306"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a:t>
            </a:r>
            <a:endParaRPr kumimoji="1" lang="ja-JP" altLang="en-US" sz="1600" b="1">
              <a:solidFill>
                <a:schemeClr val="accent5"/>
              </a:solidFill>
            </a:endParaRPr>
          </a:p>
        </xdr:txBody>
      </xdr:sp>
      <xdr:sp macro="" textlink="">
        <xdr:nvSpPr>
          <xdr:cNvPr id="36" name="正方形/長方形 35"/>
          <xdr:cNvSpPr/>
        </xdr:nvSpPr>
        <xdr:spPr>
          <a:xfrm>
            <a:off x="1600328" y="20769928"/>
            <a:ext cx="566984"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(52)</a:t>
            </a:r>
            <a:endParaRPr kumimoji="1" lang="ja-JP" altLang="en-US" sz="1600" b="1">
              <a:solidFill>
                <a:schemeClr val="accent5"/>
              </a:solidFill>
            </a:endParaRPr>
          </a:p>
        </xdr:txBody>
      </xdr:sp>
      <xdr:sp macro="" textlink="">
        <xdr:nvSpPr>
          <xdr:cNvPr id="37" name="正方形/長方形 36"/>
          <xdr:cNvSpPr/>
        </xdr:nvSpPr>
        <xdr:spPr>
          <a:xfrm>
            <a:off x="10242542" y="19296484"/>
            <a:ext cx="566984" cy="30041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(20)</a:t>
            </a:r>
            <a:endParaRPr kumimoji="1" lang="ja-JP" altLang="en-US" sz="1600" b="1">
              <a:solidFill>
                <a:schemeClr val="accent5"/>
              </a:solidFill>
            </a:endParaRPr>
          </a:p>
        </xdr:txBody>
      </xdr:sp>
      <xdr:sp macro="" textlink="">
        <xdr:nvSpPr>
          <xdr:cNvPr id="38" name="正方形/長方形 37"/>
          <xdr:cNvSpPr/>
        </xdr:nvSpPr>
        <xdr:spPr>
          <a:xfrm>
            <a:off x="4486793" y="13753187"/>
            <a:ext cx="446715" cy="27895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a:t>
            </a:r>
            <a:endParaRPr kumimoji="1" lang="ja-JP" altLang="en-US" sz="1600" b="1">
              <a:solidFill>
                <a:schemeClr val="accent5"/>
              </a:solidFill>
            </a:endParaRPr>
          </a:p>
        </xdr:txBody>
      </xdr:sp>
      <xdr:sp macro="" textlink="">
        <xdr:nvSpPr>
          <xdr:cNvPr id="39" name="正方形/長方形 38"/>
          <xdr:cNvSpPr/>
        </xdr:nvSpPr>
        <xdr:spPr>
          <a:xfrm>
            <a:off x="1273882" y="15291005"/>
            <a:ext cx="463896" cy="28610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a:t>
            </a:r>
            <a:endParaRPr kumimoji="1" lang="ja-JP" altLang="en-US" sz="1600" b="1">
              <a:solidFill>
                <a:schemeClr val="accent5"/>
              </a:solidFill>
            </a:endParaRPr>
          </a:p>
        </xdr:txBody>
      </xdr:sp>
      <xdr:sp macro="" textlink="">
        <xdr:nvSpPr>
          <xdr:cNvPr id="40" name="正方形/長方形 39"/>
          <xdr:cNvSpPr/>
        </xdr:nvSpPr>
        <xdr:spPr>
          <a:xfrm>
            <a:off x="6282243" y="17594155"/>
            <a:ext cx="584166" cy="343327"/>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(7)</a:t>
            </a:r>
            <a:endParaRPr kumimoji="1" lang="ja-JP" altLang="en-US" sz="1600" b="1">
              <a:solidFill>
                <a:schemeClr val="accent5"/>
              </a:solidFill>
            </a:endParaRPr>
          </a:p>
        </xdr:txBody>
      </xdr:sp>
      <xdr:pic>
        <xdr:nvPicPr>
          <xdr:cNvPr id="156256" name="図 4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08318" y="17060272"/>
            <a:ext cx="910661" cy="175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 name="正方形/長方形 41"/>
          <xdr:cNvSpPr/>
        </xdr:nvSpPr>
        <xdr:spPr>
          <a:xfrm>
            <a:off x="5088140" y="17043402"/>
            <a:ext cx="575575" cy="22173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(10)</a:t>
            </a:r>
            <a:endParaRPr kumimoji="1" lang="ja-JP" altLang="en-US" sz="1600" b="1">
              <a:solidFill>
                <a:schemeClr val="accent5"/>
              </a:solidFill>
            </a:endParaRPr>
          </a:p>
        </xdr:txBody>
      </xdr:sp>
      <xdr:sp macro="" textlink="">
        <xdr:nvSpPr>
          <xdr:cNvPr id="43" name="正方形/長方形 42"/>
          <xdr:cNvSpPr/>
        </xdr:nvSpPr>
        <xdr:spPr>
          <a:xfrm>
            <a:off x="2029861" y="16142169"/>
            <a:ext cx="1640818" cy="1573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r>
              <a:rPr kumimoji="1" lang="en-US" altLang="ja-JP" sz="1600" b="1">
                <a:solidFill>
                  <a:schemeClr val="accent5"/>
                </a:solidFill>
              </a:rPr>
              <a:t>63</a:t>
            </a:r>
            <a:r>
              <a:rPr kumimoji="1" lang="ja-JP" altLang="en-US" sz="1600" b="1">
                <a:solidFill>
                  <a:schemeClr val="accent5"/>
                </a:solidFill>
              </a:rPr>
              <a:t>）～（</a:t>
            </a:r>
            <a:r>
              <a:rPr kumimoji="1" lang="en-US" altLang="ja-JP" sz="1600" b="1">
                <a:solidFill>
                  <a:schemeClr val="accent5"/>
                </a:solidFill>
              </a:rPr>
              <a:t>71</a:t>
            </a:r>
            <a:r>
              <a:rPr kumimoji="1" lang="ja-JP" altLang="en-US" sz="1600" b="1">
                <a:solidFill>
                  <a:schemeClr val="accent5"/>
                </a:solidFill>
              </a:rPr>
              <a:t>）</a:t>
            </a:r>
            <a:endParaRPr kumimoji="1" lang="en-US" altLang="ja-JP" sz="1600" b="1">
              <a:solidFill>
                <a:schemeClr val="accent5"/>
              </a:solidFill>
            </a:endParaRPr>
          </a:p>
        </xdr:txBody>
      </xdr:sp>
      <xdr:sp macro="" textlink="">
        <xdr:nvSpPr>
          <xdr:cNvPr id="44" name="正方形/長方形 43"/>
          <xdr:cNvSpPr/>
        </xdr:nvSpPr>
        <xdr:spPr>
          <a:xfrm>
            <a:off x="4950689" y="16120711"/>
            <a:ext cx="1640818" cy="15735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r>
              <a:rPr kumimoji="1" lang="en-US" altLang="ja-JP" sz="1600" b="1">
                <a:solidFill>
                  <a:schemeClr val="accent5"/>
                </a:solidFill>
              </a:rPr>
              <a:t>72</a:t>
            </a:r>
            <a:r>
              <a:rPr kumimoji="1" lang="ja-JP" altLang="en-US" sz="1600" b="1">
                <a:solidFill>
                  <a:schemeClr val="accent5"/>
                </a:solidFill>
              </a:rPr>
              <a:t>）～（</a:t>
            </a:r>
            <a:r>
              <a:rPr kumimoji="1" lang="en-US" altLang="ja-JP" sz="1600" b="1">
                <a:solidFill>
                  <a:schemeClr val="accent5"/>
                </a:solidFill>
              </a:rPr>
              <a:t>77</a:t>
            </a:r>
            <a:r>
              <a:rPr kumimoji="1" lang="ja-JP" altLang="en-US" sz="1600" b="1">
                <a:solidFill>
                  <a:schemeClr val="accent5"/>
                </a:solidFill>
              </a:rPr>
              <a:t>）</a:t>
            </a:r>
            <a:endParaRPr kumimoji="1" lang="en-US" altLang="ja-JP" sz="1600" b="1">
              <a:solidFill>
                <a:schemeClr val="accent5"/>
              </a:solidFill>
            </a:endParaRPr>
          </a:p>
        </xdr:txBody>
      </xdr:sp>
    </xdr:grpSp>
    <xdr:clientData/>
  </xdr:twoCellAnchor>
  <xdr:twoCellAnchor>
    <xdr:from>
      <xdr:col>2</xdr:col>
      <xdr:colOff>0</xdr:colOff>
      <xdr:row>67</xdr:row>
      <xdr:rowOff>0</xdr:rowOff>
    </xdr:from>
    <xdr:to>
      <xdr:col>56</xdr:col>
      <xdr:colOff>60960</xdr:colOff>
      <xdr:row>77</xdr:row>
      <xdr:rowOff>320040</xdr:rowOff>
    </xdr:to>
    <xdr:grpSp>
      <xdr:nvGrpSpPr>
        <xdr:cNvPr id="156169" name="グループ化 44"/>
        <xdr:cNvGrpSpPr>
          <a:grpSpLocks/>
        </xdr:cNvGrpSpPr>
      </xdr:nvGrpSpPr>
      <xdr:grpSpPr bwMode="auto">
        <a:xfrm>
          <a:off x="415636" y="25492364"/>
          <a:ext cx="11283142" cy="4753494"/>
          <a:chOff x="298120" y="20019818"/>
          <a:chExt cx="11253107" cy="3913909"/>
        </a:xfrm>
      </xdr:grpSpPr>
      <xdr:grpSp>
        <xdr:nvGrpSpPr>
          <xdr:cNvPr id="156197" name="グループ化 45"/>
          <xdr:cNvGrpSpPr>
            <a:grpSpLocks/>
          </xdr:cNvGrpSpPr>
        </xdr:nvGrpSpPr>
        <xdr:grpSpPr bwMode="auto">
          <a:xfrm>
            <a:off x="298120" y="20019818"/>
            <a:ext cx="11253107" cy="3913909"/>
            <a:chOff x="207818" y="22392408"/>
            <a:chExt cx="11114767" cy="3805045"/>
          </a:xfrm>
        </xdr:grpSpPr>
        <xdr:pic>
          <xdr:nvPicPr>
            <xdr:cNvPr id="156199" name="図 4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818" y="23166984"/>
              <a:ext cx="11114767" cy="3030469"/>
            </a:xfrm>
            <a:prstGeom prst="rect">
              <a:avLst/>
            </a:prstGeom>
            <a:noFill/>
            <a:ln w="9525">
              <a:solidFill>
                <a:srgbClr val="7F7F7F"/>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49" name="テキスト ボックス 48"/>
            <xdr:cNvSpPr txBox="1"/>
          </xdr:nvSpPr>
          <xdr:spPr>
            <a:xfrm>
              <a:off x="267483" y="22392408"/>
              <a:ext cx="1721766" cy="577826"/>
            </a:xfrm>
            <a:prstGeom prst="rect">
              <a:avLst/>
            </a:prstGeom>
            <a:solidFill>
              <a:schemeClr val="lt1"/>
            </a:solidFill>
            <a:ln w="952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明細</a:t>
              </a:r>
              <a:endParaRPr kumimoji="1" lang="ja-JP" altLang="en-US" sz="1100" b="1">
                <a:solidFill>
                  <a:sysClr val="windowText" lastClr="000000"/>
                </a:solidFill>
              </a:endParaRPr>
            </a:p>
          </xdr:txBody>
        </xdr:sp>
        <xdr:sp macro="" textlink="">
          <xdr:nvSpPr>
            <xdr:cNvPr id="50" name="正方形/長方形 49"/>
            <xdr:cNvSpPr/>
          </xdr:nvSpPr>
          <xdr:spPr>
            <a:xfrm>
              <a:off x="1912537" y="23775502"/>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(41)</a:t>
              </a:r>
              <a:endParaRPr kumimoji="1" lang="ja-JP" altLang="en-US" sz="1600" b="1">
                <a:solidFill>
                  <a:schemeClr val="accent5"/>
                </a:solidFill>
              </a:endParaRPr>
            </a:p>
          </xdr:txBody>
        </xdr:sp>
        <xdr:sp macro="" textlink="">
          <xdr:nvSpPr>
            <xdr:cNvPr id="51" name="正方形/長方形 50"/>
            <xdr:cNvSpPr/>
          </xdr:nvSpPr>
          <xdr:spPr>
            <a:xfrm>
              <a:off x="4094577" y="23787796"/>
              <a:ext cx="588128"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(42)</a:t>
              </a:r>
              <a:endParaRPr kumimoji="1" lang="ja-JP" altLang="en-US" sz="1600" b="1">
                <a:solidFill>
                  <a:schemeClr val="accent5"/>
                </a:solidFill>
              </a:endParaRPr>
            </a:p>
          </xdr:txBody>
        </xdr:sp>
        <xdr:sp macro="" textlink="">
          <xdr:nvSpPr>
            <xdr:cNvPr id="52" name="正方形/長方形 51"/>
            <xdr:cNvSpPr/>
          </xdr:nvSpPr>
          <xdr:spPr>
            <a:xfrm>
              <a:off x="6182858" y="23787796"/>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(43)</a:t>
              </a:r>
              <a:endParaRPr kumimoji="1" lang="ja-JP" altLang="en-US" sz="1600" b="1">
                <a:solidFill>
                  <a:schemeClr val="accent5"/>
                </a:solidFill>
              </a:endParaRPr>
            </a:p>
          </xdr:txBody>
        </xdr:sp>
        <xdr:sp macro="" textlink="">
          <xdr:nvSpPr>
            <xdr:cNvPr id="53" name="正方形/長方形 52"/>
            <xdr:cNvSpPr/>
          </xdr:nvSpPr>
          <xdr:spPr>
            <a:xfrm>
              <a:off x="8305233" y="23787796"/>
              <a:ext cx="562557"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(44)</a:t>
              </a:r>
              <a:endParaRPr kumimoji="1" lang="ja-JP" altLang="en-US" sz="1600" b="1">
                <a:solidFill>
                  <a:schemeClr val="accent5"/>
                </a:solidFill>
              </a:endParaRPr>
            </a:p>
          </xdr:txBody>
        </xdr:sp>
        <xdr:sp macro="" textlink="">
          <xdr:nvSpPr>
            <xdr:cNvPr id="54" name="正方形/長方形 53"/>
            <xdr:cNvSpPr/>
          </xdr:nvSpPr>
          <xdr:spPr>
            <a:xfrm>
              <a:off x="10274183" y="23775502"/>
              <a:ext cx="588128"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(45)</a:t>
              </a:r>
              <a:endParaRPr kumimoji="1" lang="ja-JP" altLang="en-US" sz="1600" b="1">
                <a:solidFill>
                  <a:schemeClr val="accent5"/>
                </a:solidFill>
              </a:endParaRPr>
            </a:p>
          </xdr:txBody>
        </xdr:sp>
        <xdr:sp macro="" textlink="">
          <xdr:nvSpPr>
            <xdr:cNvPr id="55" name="正方形/長方形 54"/>
            <xdr:cNvSpPr/>
          </xdr:nvSpPr>
          <xdr:spPr>
            <a:xfrm>
              <a:off x="1912537" y="24132033"/>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(46)</a:t>
              </a:r>
              <a:endParaRPr kumimoji="1" lang="ja-JP" altLang="en-US" sz="1600" b="1">
                <a:solidFill>
                  <a:schemeClr val="accent5"/>
                </a:solidFill>
              </a:endParaRPr>
            </a:p>
          </xdr:txBody>
        </xdr:sp>
        <xdr:sp macro="" textlink="">
          <xdr:nvSpPr>
            <xdr:cNvPr id="56" name="正方形/長方形 55"/>
            <xdr:cNvSpPr/>
          </xdr:nvSpPr>
          <xdr:spPr>
            <a:xfrm>
              <a:off x="4103101" y="24125886"/>
              <a:ext cx="579604"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(47)</a:t>
              </a:r>
              <a:endParaRPr kumimoji="1" lang="ja-JP" altLang="en-US" sz="1600" b="1">
                <a:solidFill>
                  <a:schemeClr val="accent5"/>
                </a:solidFill>
              </a:endParaRPr>
            </a:p>
          </xdr:txBody>
        </xdr:sp>
        <xdr:sp macro="" textlink="">
          <xdr:nvSpPr>
            <xdr:cNvPr id="57" name="正方形/長方形 56"/>
            <xdr:cNvSpPr/>
          </xdr:nvSpPr>
          <xdr:spPr>
            <a:xfrm>
              <a:off x="6165810" y="24125886"/>
              <a:ext cx="579604"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(48)</a:t>
              </a:r>
              <a:endParaRPr kumimoji="1" lang="ja-JP" altLang="en-US" sz="1600" b="1">
                <a:solidFill>
                  <a:schemeClr val="accent5"/>
                </a:solidFill>
              </a:endParaRPr>
            </a:p>
          </xdr:txBody>
        </xdr:sp>
        <xdr:sp macro="" textlink="">
          <xdr:nvSpPr>
            <xdr:cNvPr id="58" name="正方形/長方形 57"/>
            <xdr:cNvSpPr/>
          </xdr:nvSpPr>
          <xdr:spPr>
            <a:xfrm>
              <a:off x="8305233" y="24107444"/>
              <a:ext cx="562557"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(49)</a:t>
              </a:r>
              <a:endParaRPr kumimoji="1" lang="ja-JP" altLang="en-US" sz="1600" b="1">
                <a:solidFill>
                  <a:schemeClr val="accent5"/>
                </a:solidFill>
              </a:endParaRPr>
            </a:p>
          </xdr:txBody>
        </xdr:sp>
        <xdr:sp macro="" textlink="">
          <xdr:nvSpPr>
            <xdr:cNvPr id="59" name="正方形/長方形 58"/>
            <xdr:cNvSpPr/>
          </xdr:nvSpPr>
          <xdr:spPr>
            <a:xfrm>
              <a:off x="10282706" y="24107444"/>
              <a:ext cx="588128"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(50)</a:t>
              </a:r>
              <a:endParaRPr kumimoji="1" lang="ja-JP" altLang="en-US" sz="1600" b="1">
                <a:solidFill>
                  <a:schemeClr val="accent5"/>
                </a:solidFill>
              </a:endParaRPr>
            </a:p>
          </xdr:txBody>
        </xdr:sp>
        <xdr:sp macro="" textlink="">
          <xdr:nvSpPr>
            <xdr:cNvPr id="60" name="正方形/長方形 59"/>
            <xdr:cNvSpPr/>
          </xdr:nvSpPr>
          <xdr:spPr>
            <a:xfrm>
              <a:off x="1912537" y="24384063"/>
              <a:ext cx="571081" cy="35653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(51)</a:t>
              </a:r>
              <a:endParaRPr kumimoji="1" lang="ja-JP" altLang="en-US" sz="1600" b="1">
                <a:solidFill>
                  <a:schemeClr val="accent5"/>
                </a:solidFill>
              </a:endParaRPr>
            </a:p>
          </xdr:txBody>
        </xdr:sp>
        <xdr:pic>
          <xdr:nvPicPr>
            <xdr:cNvPr id="156212" name="図 6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410"/>
            <a:stretch>
              <a:fillRect/>
            </a:stretch>
          </xdr:blipFill>
          <xdr:spPr bwMode="auto">
            <a:xfrm>
              <a:off x="241435" y="24701564"/>
              <a:ext cx="11037608" cy="6243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56213" name="図 6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467"/>
            <a:stretch>
              <a:fillRect/>
            </a:stretch>
          </xdr:blipFill>
          <xdr:spPr bwMode="auto">
            <a:xfrm>
              <a:off x="277091" y="23194607"/>
              <a:ext cx="10997036" cy="664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3" name="正方形/長方形 62"/>
            <xdr:cNvSpPr/>
          </xdr:nvSpPr>
          <xdr:spPr>
            <a:xfrm>
              <a:off x="864135" y="23216117"/>
              <a:ext cx="545510" cy="307354"/>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(28)</a:t>
              </a:r>
              <a:endParaRPr kumimoji="1" lang="ja-JP" altLang="en-US" sz="1600" b="1">
                <a:solidFill>
                  <a:schemeClr val="accent5"/>
                </a:solidFill>
              </a:endParaRPr>
            </a:p>
          </xdr:txBody>
        </xdr:sp>
        <xdr:sp macro="" textlink="">
          <xdr:nvSpPr>
            <xdr:cNvPr id="64" name="正方形/長方形 63"/>
            <xdr:cNvSpPr/>
          </xdr:nvSpPr>
          <xdr:spPr>
            <a:xfrm>
              <a:off x="864135" y="23523471"/>
              <a:ext cx="545510"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(29)</a:t>
              </a:r>
              <a:endParaRPr kumimoji="1" lang="ja-JP" altLang="en-US" sz="1600" b="1">
                <a:solidFill>
                  <a:schemeClr val="accent5"/>
                </a:solidFill>
              </a:endParaRPr>
            </a:p>
          </xdr:txBody>
        </xdr:sp>
        <xdr:sp macro="" textlink="">
          <xdr:nvSpPr>
            <xdr:cNvPr id="65" name="正方形/長方形 64"/>
            <xdr:cNvSpPr/>
          </xdr:nvSpPr>
          <xdr:spPr>
            <a:xfrm>
              <a:off x="2381335" y="23492736"/>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(31)</a:t>
              </a:r>
              <a:endParaRPr kumimoji="1" lang="ja-JP" altLang="en-US" sz="1600" b="1">
                <a:solidFill>
                  <a:schemeClr val="accent5"/>
                </a:solidFill>
              </a:endParaRPr>
            </a:p>
          </xdr:txBody>
        </xdr:sp>
        <xdr:sp macro="" textlink="">
          <xdr:nvSpPr>
            <xdr:cNvPr id="66" name="正方形/長方形 65"/>
            <xdr:cNvSpPr/>
          </xdr:nvSpPr>
          <xdr:spPr>
            <a:xfrm>
              <a:off x="4324714" y="23228411"/>
              <a:ext cx="571081" cy="29506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(32)</a:t>
              </a:r>
              <a:endParaRPr kumimoji="1" lang="ja-JP" altLang="en-US" sz="1600" b="1">
                <a:solidFill>
                  <a:schemeClr val="accent5"/>
                </a:solidFill>
              </a:endParaRPr>
            </a:p>
          </xdr:txBody>
        </xdr:sp>
        <xdr:sp macro="" textlink="">
          <xdr:nvSpPr>
            <xdr:cNvPr id="67" name="正方形/長方形 66"/>
            <xdr:cNvSpPr/>
          </xdr:nvSpPr>
          <xdr:spPr>
            <a:xfrm>
              <a:off x="5518017" y="23216117"/>
              <a:ext cx="571081"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(33)</a:t>
              </a:r>
              <a:endParaRPr kumimoji="1" lang="ja-JP" altLang="en-US" sz="1600" b="1">
                <a:solidFill>
                  <a:schemeClr val="accent5"/>
                </a:solidFill>
              </a:endParaRPr>
            </a:p>
          </xdr:txBody>
        </xdr:sp>
        <xdr:sp macro="" textlink="">
          <xdr:nvSpPr>
            <xdr:cNvPr id="68" name="正方形/長方形 67"/>
            <xdr:cNvSpPr/>
          </xdr:nvSpPr>
          <xdr:spPr>
            <a:xfrm>
              <a:off x="7708581" y="23240706"/>
              <a:ext cx="571081" cy="270472"/>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(35)</a:t>
              </a:r>
              <a:endParaRPr kumimoji="1" lang="ja-JP" altLang="en-US" sz="1600" b="1">
                <a:solidFill>
                  <a:schemeClr val="accent5"/>
                </a:solidFill>
              </a:endParaRPr>
            </a:p>
          </xdr:txBody>
        </xdr:sp>
        <xdr:sp macro="" textlink="">
          <xdr:nvSpPr>
            <xdr:cNvPr id="69" name="正方形/長方形 68"/>
            <xdr:cNvSpPr/>
          </xdr:nvSpPr>
          <xdr:spPr>
            <a:xfrm>
              <a:off x="9123498" y="23228411"/>
              <a:ext cx="571081" cy="28276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(36)</a:t>
              </a:r>
              <a:endParaRPr kumimoji="1" lang="ja-JP" altLang="en-US" sz="1600" b="1">
                <a:solidFill>
                  <a:schemeClr val="accent5"/>
                </a:solidFill>
              </a:endParaRPr>
            </a:p>
          </xdr:txBody>
        </xdr:sp>
        <xdr:sp macro="" textlink="">
          <xdr:nvSpPr>
            <xdr:cNvPr id="70" name="正方形/長方形 69"/>
            <xdr:cNvSpPr/>
          </xdr:nvSpPr>
          <xdr:spPr>
            <a:xfrm>
              <a:off x="10563985" y="23228411"/>
              <a:ext cx="571081" cy="282766"/>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(37)</a:t>
              </a:r>
              <a:endParaRPr kumimoji="1" lang="ja-JP" altLang="en-US" sz="1600" b="1">
                <a:solidFill>
                  <a:schemeClr val="accent5"/>
                </a:solidFill>
              </a:endParaRPr>
            </a:p>
          </xdr:txBody>
        </xdr:sp>
        <xdr:sp macro="" textlink="">
          <xdr:nvSpPr>
            <xdr:cNvPr id="71" name="正方形/長方形 70"/>
            <xdr:cNvSpPr/>
          </xdr:nvSpPr>
          <xdr:spPr>
            <a:xfrm>
              <a:off x="7580727" y="23529619"/>
              <a:ext cx="579604" cy="288913"/>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(40)</a:t>
              </a:r>
              <a:endParaRPr kumimoji="1" lang="ja-JP" altLang="en-US" sz="1600" b="1">
                <a:solidFill>
                  <a:schemeClr val="accent5"/>
                </a:solidFill>
              </a:endParaRPr>
            </a:p>
          </xdr:txBody>
        </xdr:sp>
        <xdr:sp macro="" textlink="">
          <xdr:nvSpPr>
            <xdr:cNvPr id="72" name="正方形/長方形 71"/>
            <xdr:cNvSpPr/>
          </xdr:nvSpPr>
          <xdr:spPr>
            <a:xfrm>
              <a:off x="2381335" y="23185382"/>
              <a:ext cx="579604"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(30)</a:t>
              </a:r>
              <a:endParaRPr kumimoji="1" lang="ja-JP" altLang="en-US" sz="1600" b="1">
                <a:solidFill>
                  <a:srgbClr val="0070C0"/>
                </a:solidFill>
              </a:endParaRPr>
            </a:p>
          </xdr:txBody>
        </xdr:sp>
        <xdr:sp macro="" textlink="">
          <xdr:nvSpPr>
            <xdr:cNvPr id="73" name="正方形/長方形 72"/>
            <xdr:cNvSpPr/>
          </xdr:nvSpPr>
          <xdr:spPr>
            <a:xfrm>
              <a:off x="6481183" y="23240706"/>
              <a:ext cx="571081" cy="258178"/>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(34)</a:t>
              </a:r>
              <a:endParaRPr kumimoji="1" lang="ja-JP" altLang="en-US" sz="1600" b="1">
                <a:solidFill>
                  <a:srgbClr val="0070C0"/>
                </a:solidFill>
              </a:endParaRPr>
            </a:p>
          </xdr:txBody>
        </xdr:sp>
        <xdr:sp macro="" textlink="">
          <xdr:nvSpPr>
            <xdr:cNvPr id="74" name="正方形/長方形 73"/>
            <xdr:cNvSpPr/>
          </xdr:nvSpPr>
          <xdr:spPr>
            <a:xfrm>
              <a:off x="4358808" y="23554207"/>
              <a:ext cx="562557"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(38)</a:t>
              </a:r>
              <a:endParaRPr kumimoji="1" lang="ja-JP" altLang="en-US" sz="1600" b="1">
                <a:solidFill>
                  <a:srgbClr val="0070C0"/>
                </a:solidFill>
              </a:endParaRPr>
            </a:p>
          </xdr:txBody>
        </xdr:sp>
        <xdr:sp macro="" textlink="">
          <xdr:nvSpPr>
            <xdr:cNvPr id="75" name="正方形/長方形 74"/>
            <xdr:cNvSpPr/>
          </xdr:nvSpPr>
          <xdr:spPr>
            <a:xfrm>
              <a:off x="5023649" y="23554207"/>
              <a:ext cx="579604" cy="26432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0070C0"/>
                  </a:solidFill>
                </a:rPr>
                <a:t>(39)</a:t>
              </a:r>
              <a:endParaRPr kumimoji="1" lang="ja-JP" altLang="en-US" sz="1600" b="1">
                <a:solidFill>
                  <a:srgbClr val="0070C0"/>
                </a:solidFill>
              </a:endParaRPr>
            </a:p>
          </xdr:txBody>
        </xdr:sp>
      </xdr:grpSp>
      <xdr:sp macro="" textlink="">
        <xdr:nvSpPr>
          <xdr:cNvPr id="47" name="正方形/長方形 46"/>
          <xdr:cNvSpPr/>
        </xdr:nvSpPr>
        <xdr:spPr>
          <a:xfrm>
            <a:off x="10860852" y="21214856"/>
            <a:ext cx="388336" cy="214980"/>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a:t>
            </a:r>
          </a:p>
        </xdr:txBody>
      </xdr:sp>
    </xdr:grpSp>
    <xdr:clientData/>
  </xdr:twoCellAnchor>
  <xdr:twoCellAnchor>
    <xdr:from>
      <xdr:col>2</xdr:col>
      <xdr:colOff>0</xdr:colOff>
      <xdr:row>82</xdr:row>
      <xdr:rowOff>0</xdr:rowOff>
    </xdr:from>
    <xdr:to>
      <xdr:col>50</xdr:col>
      <xdr:colOff>160020</xdr:colOff>
      <xdr:row>92</xdr:row>
      <xdr:rowOff>106680</xdr:rowOff>
    </xdr:to>
    <xdr:grpSp>
      <xdr:nvGrpSpPr>
        <xdr:cNvPr id="156170" name="グループ化 99"/>
        <xdr:cNvGrpSpPr>
          <a:grpSpLocks/>
        </xdr:cNvGrpSpPr>
      </xdr:nvGrpSpPr>
      <xdr:grpSpPr bwMode="auto">
        <a:xfrm>
          <a:off x="415636" y="31744227"/>
          <a:ext cx="10135293" cy="3743498"/>
          <a:chOff x="501452" y="24517599"/>
          <a:chExt cx="10150902" cy="3745674"/>
        </a:xfrm>
      </xdr:grpSpPr>
      <xdr:sp macro="" textlink="">
        <xdr:nvSpPr>
          <xdr:cNvPr id="101" name="テキスト ボックス 100"/>
          <xdr:cNvSpPr txBox="1"/>
        </xdr:nvSpPr>
        <xdr:spPr>
          <a:xfrm>
            <a:off x="501452" y="24517599"/>
            <a:ext cx="1929796" cy="448862"/>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b="1">
                <a:solidFill>
                  <a:sysClr val="windowText" lastClr="000000"/>
                </a:solidFill>
              </a:rPr>
              <a:t>カスタム明細</a:t>
            </a:r>
            <a:endParaRPr kumimoji="1" lang="ja-JP" altLang="en-US" sz="1100" b="1">
              <a:solidFill>
                <a:sysClr val="windowText" lastClr="000000"/>
              </a:solidFill>
            </a:endParaRPr>
          </a:p>
        </xdr:txBody>
      </xdr:sp>
      <xdr:grpSp>
        <xdr:nvGrpSpPr>
          <xdr:cNvPr id="156175" name="グループ化 101"/>
          <xdr:cNvGrpSpPr>
            <a:grpSpLocks/>
          </xdr:cNvGrpSpPr>
        </xdr:nvGrpSpPr>
        <xdr:grpSpPr bwMode="auto">
          <a:xfrm>
            <a:off x="612972" y="25115395"/>
            <a:ext cx="10039382" cy="3147878"/>
            <a:chOff x="511640" y="2114553"/>
            <a:chExt cx="7327336" cy="2228850"/>
          </a:xfrm>
        </xdr:grpSpPr>
        <xdr:pic>
          <xdr:nvPicPr>
            <xdr:cNvPr id="156186" name="図 11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11565" t="24426" r="48328" b="53070"/>
            <a:stretch>
              <a:fillRect/>
            </a:stretch>
          </xdr:blipFill>
          <xdr:spPr bwMode="auto">
            <a:xfrm>
              <a:off x="511640" y="2114553"/>
              <a:ext cx="7327336" cy="2228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114" name="正方形/長方形 113"/>
            <xdr:cNvSpPr/>
          </xdr:nvSpPr>
          <xdr:spPr>
            <a:xfrm>
              <a:off x="537619" y="3033783"/>
              <a:ext cx="884247" cy="175347"/>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1</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15" name="正方形/長方形 114"/>
            <xdr:cNvSpPr/>
          </xdr:nvSpPr>
          <xdr:spPr>
            <a:xfrm>
              <a:off x="2021891" y="3033783"/>
              <a:ext cx="625289"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2</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16" name="正方形/長方形 115"/>
            <xdr:cNvSpPr/>
          </xdr:nvSpPr>
          <xdr:spPr>
            <a:xfrm>
              <a:off x="2741921" y="3033783"/>
              <a:ext cx="625289"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3</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17" name="正方形/長方形 116"/>
            <xdr:cNvSpPr/>
          </xdr:nvSpPr>
          <xdr:spPr>
            <a:xfrm>
              <a:off x="3487215" y="3033783"/>
              <a:ext cx="625289"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4</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18" name="正方形/長方形 117"/>
            <xdr:cNvSpPr/>
          </xdr:nvSpPr>
          <xdr:spPr>
            <a:xfrm>
              <a:off x="4194613" y="3033783"/>
              <a:ext cx="631605" cy="290418"/>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5</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19" name="正方形/長方形 118"/>
            <xdr:cNvSpPr/>
          </xdr:nvSpPr>
          <xdr:spPr>
            <a:xfrm>
              <a:off x="5666254" y="3033783"/>
              <a:ext cx="625289"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7</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20" name="正方形/長方形 119"/>
            <xdr:cNvSpPr/>
          </xdr:nvSpPr>
          <xdr:spPr>
            <a:xfrm>
              <a:off x="6379968" y="3033783"/>
              <a:ext cx="631605"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8</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21" name="正方形/長方形 120"/>
            <xdr:cNvSpPr/>
          </xdr:nvSpPr>
          <xdr:spPr>
            <a:xfrm>
              <a:off x="4933592" y="3033783"/>
              <a:ext cx="637921" cy="290418"/>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6</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22" name="正方形/長方形 121"/>
            <xdr:cNvSpPr/>
          </xdr:nvSpPr>
          <xdr:spPr>
            <a:xfrm>
              <a:off x="7099998" y="3033783"/>
              <a:ext cx="637921" cy="147949"/>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rPr>
                <a:t>カスタム明細</a:t>
              </a:r>
              <a:r>
                <a:rPr kumimoji="1" lang="en-US" altLang="ja-JP" sz="900">
                  <a:solidFill>
                    <a:sysClr val="windowText" lastClr="000000"/>
                  </a:solidFill>
                  <a:latin typeface="Meiryo UI" panose="020B0604030504040204" pitchFamily="50" charset="-128"/>
                  <a:ea typeface="Meiryo UI" panose="020B0604030504040204" pitchFamily="50" charset="-128"/>
                </a:rPr>
                <a:t>9</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123" name="正方形/長方形 122"/>
            <xdr:cNvSpPr/>
          </xdr:nvSpPr>
          <xdr:spPr>
            <a:xfrm>
              <a:off x="1838726" y="2228284"/>
              <a:ext cx="1016885" cy="1753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rPr>
                <a:t>カスタム明細タイトル</a:t>
              </a:r>
            </a:p>
          </xdr:txBody>
        </xdr:sp>
      </xdr:grpSp>
      <xdr:sp macro="" textlink="">
        <xdr:nvSpPr>
          <xdr:cNvPr id="103" name="正方形/長方形 102"/>
          <xdr:cNvSpPr/>
        </xdr:nvSpPr>
        <xdr:spPr>
          <a:xfrm>
            <a:off x="2180288" y="25438540"/>
            <a:ext cx="605766" cy="193475"/>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(53)</a:t>
            </a:r>
            <a:endParaRPr kumimoji="1" lang="ja-JP" altLang="en-US" sz="1600" b="1">
              <a:solidFill>
                <a:schemeClr val="accent5"/>
              </a:solidFill>
            </a:endParaRPr>
          </a:p>
        </xdr:txBody>
      </xdr:sp>
      <xdr:sp macro="" textlink="">
        <xdr:nvSpPr>
          <xdr:cNvPr id="104" name="正方形/長方形 103"/>
          <xdr:cNvSpPr/>
        </xdr:nvSpPr>
        <xdr:spPr>
          <a:xfrm>
            <a:off x="622605" y="26521999"/>
            <a:ext cx="614419"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(54)</a:t>
            </a:r>
            <a:endParaRPr kumimoji="1" lang="ja-JP" altLang="en-US" sz="1600" b="1">
              <a:solidFill>
                <a:schemeClr val="accent5"/>
              </a:solidFill>
            </a:endParaRPr>
          </a:p>
        </xdr:txBody>
      </xdr:sp>
      <xdr:sp macro="" textlink="">
        <xdr:nvSpPr>
          <xdr:cNvPr id="105" name="正方形/長方形 104"/>
          <xdr:cNvSpPr/>
        </xdr:nvSpPr>
        <xdr:spPr>
          <a:xfrm>
            <a:off x="2517786" y="26521999"/>
            <a:ext cx="623073"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(55)</a:t>
            </a:r>
            <a:endParaRPr kumimoji="1" lang="ja-JP" altLang="en-US" sz="1600" b="1">
              <a:solidFill>
                <a:schemeClr val="accent5"/>
              </a:solidFill>
            </a:endParaRPr>
          </a:p>
        </xdr:txBody>
      </xdr:sp>
      <xdr:sp macro="" textlink="">
        <xdr:nvSpPr>
          <xdr:cNvPr id="106" name="正方形/長方形 105"/>
          <xdr:cNvSpPr/>
        </xdr:nvSpPr>
        <xdr:spPr>
          <a:xfrm>
            <a:off x="3582203" y="26521999"/>
            <a:ext cx="605766"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(56)</a:t>
            </a:r>
            <a:endParaRPr kumimoji="1" lang="ja-JP" altLang="en-US" sz="1600" b="1">
              <a:solidFill>
                <a:schemeClr val="accent5"/>
              </a:solidFill>
            </a:endParaRPr>
          </a:p>
        </xdr:txBody>
      </xdr:sp>
      <xdr:sp macro="" textlink="">
        <xdr:nvSpPr>
          <xdr:cNvPr id="107" name="正方形/長方形 106"/>
          <xdr:cNvSpPr/>
        </xdr:nvSpPr>
        <xdr:spPr>
          <a:xfrm>
            <a:off x="4560082" y="26521999"/>
            <a:ext cx="614419"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(57)</a:t>
            </a:r>
            <a:endParaRPr kumimoji="1" lang="ja-JP" altLang="en-US" sz="1600" b="1">
              <a:solidFill>
                <a:schemeClr val="accent5"/>
              </a:solidFill>
            </a:endParaRPr>
          </a:p>
        </xdr:txBody>
      </xdr:sp>
      <xdr:sp macro="" textlink="">
        <xdr:nvSpPr>
          <xdr:cNvPr id="108" name="正方形/長方形 107"/>
          <xdr:cNvSpPr/>
        </xdr:nvSpPr>
        <xdr:spPr>
          <a:xfrm>
            <a:off x="5607191" y="26521999"/>
            <a:ext cx="623073"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(58)</a:t>
            </a:r>
            <a:endParaRPr kumimoji="1" lang="ja-JP" altLang="en-US" sz="1600" b="1">
              <a:solidFill>
                <a:schemeClr val="accent5"/>
              </a:solidFill>
            </a:endParaRPr>
          </a:p>
        </xdr:txBody>
      </xdr:sp>
      <xdr:sp macro="" textlink="">
        <xdr:nvSpPr>
          <xdr:cNvPr id="109" name="正方形/長方形 108"/>
          <xdr:cNvSpPr/>
        </xdr:nvSpPr>
        <xdr:spPr>
          <a:xfrm>
            <a:off x="6550455" y="26521999"/>
            <a:ext cx="605766"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(59)</a:t>
            </a:r>
            <a:endParaRPr kumimoji="1" lang="ja-JP" altLang="en-US" sz="1600" b="1">
              <a:solidFill>
                <a:schemeClr val="accent5"/>
              </a:solidFill>
            </a:endParaRPr>
          </a:p>
        </xdr:txBody>
      </xdr:sp>
      <xdr:sp macro="" textlink="">
        <xdr:nvSpPr>
          <xdr:cNvPr id="110" name="正方形/長方形 109"/>
          <xdr:cNvSpPr/>
        </xdr:nvSpPr>
        <xdr:spPr>
          <a:xfrm>
            <a:off x="7623526" y="26521999"/>
            <a:ext cx="623073"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(60)</a:t>
            </a:r>
            <a:endParaRPr kumimoji="1" lang="ja-JP" altLang="en-US" sz="1600" b="1">
              <a:solidFill>
                <a:schemeClr val="accent5"/>
              </a:solidFill>
            </a:endParaRPr>
          </a:p>
        </xdr:txBody>
      </xdr:sp>
      <xdr:sp macro="" textlink="">
        <xdr:nvSpPr>
          <xdr:cNvPr id="111" name="正方形/長方形 110"/>
          <xdr:cNvSpPr/>
        </xdr:nvSpPr>
        <xdr:spPr>
          <a:xfrm>
            <a:off x="8644673" y="26521999"/>
            <a:ext cx="605766"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(61)</a:t>
            </a:r>
            <a:endParaRPr kumimoji="1" lang="ja-JP" altLang="en-US" sz="1600" b="1">
              <a:solidFill>
                <a:schemeClr val="accent5"/>
              </a:solidFill>
            </a:endParaRPr>
          </a:p>
        </xdr:txBody>
      </xdr:sp>
      <xdr:sp macro="" textlink="">
        <xdr:nvSpPr>
          <xdr:cNvPr id="112" name="正方形/長方形 111"/>
          <xdr:cNvSpPr/>
        </xdr:nvSpPr>
        <xdr:spPr>
          <a:xfrm>
            <a:off x="9587937" y="26521999"/>
            <a:ext cx="597112" cy="301821"/>
          </a:xfrm>
          <a:prstGeom prst="rect">
            <a:avLst/>
          </a:prstGeom>
          <a:solidFill>
            <a:sysClr val="window" lastClr="FFFFFF">
              <a:alpha val="49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chemeClr val="accent5"/>
                </a:solidFill>
              </a:rPr>
              <a:t>(62)</a:t>
            </a:r>
            <a:endParaRPr kumimoji="1" lang="ja-JP" altLang="en-US" sz="1600" b="1">
              <a:solidFill>
                <a:schemeClr val="accent5"/>
              </a:solidFill>
            </a:endParaRPr>
          </a:p>
        </xdr:txBody>
      </xdr:sp>
    </xdr:grpSp>
    <xdr:clientData/>
  </xdr:twoCellAnchor>
  <xdr:twoCellAnchor>
    <xdr:from>
      <xdr:col>59</xdr:col>
      <xdr:colOff>136809</xdr:colOff>
      <xdr:row>116</xdr:row>
      <xdr:rowOff>321993</xdr:rowOff>
    </xdr:from>
    <xdr:to>
      <xdr:col>76</xdr:col>
      <xdr:colOff>45540</xdr:colOff>
      <xdr:row>126</xdr:row>
      <xdr:rowOff>35894</xdr:rowOff>
    </xdr:to>
    <xdr:sp macro="" textlink="">
      <xdr:nvSpPr>
        <xdr:cNvPr id="125" name="正方形/長方形 124"/>
        <xdr:cNvSpPr/>
      </xdr:nvSpPr>
      <xdr:spPr>
        <a:xfrm flipH="1">
          <a:off x="12417132" y="44683382"/>
          <a:ext cx="6460920" cy="3341173"/>
        </a:xfrm>
        <a:prstGeom prst="rect">
          <a:avLst/>
        </a:prstGeom>
        <a:noFill/>
        <a:ln w="50800">
          <a:solidFill>
            <a:srgbClr val="0066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41</xdr:col>
      <xdr:colOff>130751</xdr:colOff>
      <xdr:row>116</xdr:row>
      <xdr:rowOff>17318</xdr:rowOff>
    </xdr:from>
    <xdr:to>
      <xdr:col>58</xdr:col>
      <xdr:colOff>17452</xdr:colOff>
      <xdr:row>119</xdr:row>
      <xdr:rowOff>242454</xdr:rowOff>
    </xdr:to>
    <xdr:sp macro="" textlink="">
      <xdr:nvSpPr>
        <xdr:cNvPr id="126" name="角丸四角形吹き出し 125"/>
        <xdr:cNvSpPr/>
      </xdr:nvSpPr>
      <xdr:spPr>
        <a:xfrm>
          <a:off x="8641771" y="44369182"/>
          <a:ext cx="3436793" cy="1316181"/>
        </a:xfrm>
        <a:prstGeom prst="wedgeRoundRectCallout">
          <a:avLst>
            <a:gd name="adj1" fmla="val 60574"/>
            <a:gd name="adj2" fmla="val 87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識別子を使用する</a:t>
          </a:r>
        </a:p>
      </xdr:txBody>
    </xdr:sp>
    <xdr:clientData/>
  </xdr:twoCellAnchor>
  <xdr:twoCellAnchor>
    <xdr:from>
      <xdr:col>92</xdr:col>
      <xdr:colOff>96458</xdr:colOff>
      <xdr:row>79</xdr:row>
      <xdr:rowOff>17318</xdr:rowOff>
    </xdr:from>
    <xdr:to>
      <xdr:col>103</xdr:col>
      <xdr:colOff>12497</xdr:colOff>
      <xdr:row>81</xdr:row>
      <xdr:rowOff>268264</xdr:rowOff>
    </xdr:to>
    <xdr:sp macro="" textlink="">
      <xdr:nvSpPr>
        <xdr:cNvPr id="128" name="線吹き出し 1 (枠付き) 127"/>
        <xdr:cNvSpPr/>
      </xdr:nvSpPr>
      <xdr:spPr>
        <a:xfrm>
          <a:off x="24738153" y="30670500"/>
          <a:ext cx="2758169" cy="985898"/>
        </a:xfrm>
        <a:prstGeom prst="borderCallout1">
          <a:avLst>
            <a:gd name="adj1" fmla="val 13016"/>
            <a:gd name="adj2" fmla="val 102785"/>
            <a:gd name="adj3" fmla="val 21261"/>
            <a:gd name="adj4" fmla="val 119196"/>
          </a:avLst>
        </a:prstGeom>
        <a:solidFill>
          <a:schemeClr val="accent6">
            <a:lumMod val="40000"/>
            <a:lumOff val="60000"/>
            <a:alpha val="60000"/>
          </a:schemeClr>
        </a:solidFill>
        <a:ln w="2857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rgbClr val="FF0000"/>
              </a:solidFill>
            </a:rPr>
            <a:t>税抜ではなく</a:t>
          </a:r>
          <a:endParaRPr kumimoji="1" lang="en-US" altLang="ja-JP" sz="1800">
            <a:solidFill>
              <a:srgbClr val="FF0000"/>
            </a:solidFill>
          </a:endParaRPr>
        </a:p>
        <a:p>
          <a:pPr algn="l">
            <a:lnSpc>
              <a:spcPts val="2100"/>
            </a:lnSpc>
          </a:pPr>
          <a:r>
            <a:rPr kumimoji="1" lang="ja-JP" altLang="en-US" sz="1800">
              <a:solidFill>
                <a:srgbClr val="FF0000"/>
              </a:solidFill>
            </a:rPr>
            <a:t>電気代も税込を出力する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P52"/>
  <sheetViews>
    <sheetView tabSelected="1" zoomScaleNormal="75" zoomScaleSheetLayoutView="100" workbookViewId="0"/>
  </sheetViews>
  <sheetFormatPr defaultColWidth="9" defaultRowHeight="13.5"/>
  <cols>
    <col min="1" max="2" width="9" style="71"/>
    <col min="3" max="3" width="10.75" style="71" customWidth="1"/>
    <col min="4" max="4" width="15.625" style="71" bestFit="1" customWidth="1"/>
    <col min="5" max="5" width="9" style="71"/>
    <col min="6" max="6" width="9.5" style="71" customWidth="1"/>
    <col min="7" max="16384" width="9" style="71"/>
  </cols>
  <sheetData>
    <row r="6" spans="3:16" ht="12" customHeight="1">
      <c r="C6" s="4"/>
      <c r="D6" s="4"/>
      <c r="E6" s="4"/>
      <c r="F6" s="4"/>
      <c r="G6" s="4"/>
      <c r="H6" s="4"/>
    </row>
    <row r="7" spans="3:16" ht="6" customHeight="1">
      <c r="C7" s="4"/>
      <c r="D7" s="4"/>
      <c r="E7" s="4"/>
      <c r="F7" s="4"/>
      <c r="G7" s="4"/>
      <c r="H7" s="4"/>
      <c r="I7" s="5"/>
      <c r="J7" s="5"/>
      <c r="K7" s="5"/>
      <c r="L7" s="5"/>
      <c r="M7" s="5"/>
      <c r="N7" s="5"/>
      <c r="O7" s="72"/>
      <c r="P7" s="72"/>
    </row>
    <row r="8" spans="3:16" ht="21">
      <c r="C8" s="6"/>
    </row>
    <row r="9" spans="3:16" ht="57" customHeight="1">
      <c r="C9" s="719" t="s">
        <v>53</v>
      </c>
      <c r="D9" s="719"/>
      <c r="E9" s="719"/>
      <c r="F9" s="719"/>
      <c r="G9" s="719"/>
      <c r="H9" s="719"/>
      <c r="I9" s="62"/>
    </row>
    <row r="10" spans="3:16" ht="28.5">
      <c r="C10" s="719"/>
      <c r="D10" s="719"/>
      <c r="E10" s="719"/>
      <c r="F10" s="719"/>
      <c r="G10" s="719"/>
      <c r="H10" s="719"/>
      <c r="I10" s="719"/>
    </row>
    <row r="11" spans="3:16" ht="28.5">
      <c r="C11" s="7"/>
    </row>
    <row r="12" spans="3:16" ht="6" customHeight="1">
      <c r="C12" s="7"/>
    </row>
    <row r="13" spans="3:16" ht="28.5">
      <c r="C13" s="8" t="s">
        <v>44</v>
      </c>
    </row>
    <row r="14" spans="3:16" ht="6" customHeight="1">
      <c r="C14" s="8"/>
    </row>
    <row r="15" spans="3:16" ht="21">
      <c r="C15" s="6" t="s">
        <v>52</v>
      </c>
    </row>
    <row r="17" spans="3:4" ht="28.5">
      <c r="C17" s="8" t="s">
        <v>156</v>
      </c>
      <c r="D17" s="35"/>
    </row>
    <row r="18" spans="3:4" ht="28.5">
      <c r="C18" s="8"/>
      <c r="D18" s="35"/>
    </row>
    <row r="19" spans="3:4">
      <c r="C19" s="1"/>
    </row>
    <row r="20" spans="3:4">
      <c r="C20" s="1"/>
    </row>
    <row r="21" spans="3:4">
      <c r="C21" s="1" t="s">
        <v>1</v>
      </c>
      <c r="D21" s="73" t="s">
        <v>77</v>
      </c>
    </row>
    <row r="22" spans="3:4">
      <c r="C22" s="1"/>
      <c r="D22" s="73"/>
    </row>
    <row r="23" spans="3:4">
      <c r="C23" s="1" t="s">
        <v>2</v>
      </c>
      <c r="D23" s="74">
        <v>44161</v>
      </c>
    </row>
    <row r="24" spans="3:4" ht="6" customHeight="1">
      <c r="C24" s="1"/>
      <c r="D24" s="74"/>
    </row>
    <row r="25" spans="3:4">
      <c r="C25" s="1" t="s">
        <v>3</v>
      </c>
      <c r="D25" s="74">
        <v>45352</v>
      </c>
    </row>
    <row r="26" spans="3:4" ht="6" customHeight="1">
      <c r="C26" s="1"/>
      <c r="D26" s="1"/>
    </row>
    <row r="27" spans="3:4">
      <c r="C27" s="1" t="s">
        <v>46</v>
      </c>
      <c r="D27" s="75" t="s">
        <v>64</v>
      </c>
    </row>
    <row r="28" spans="3:4" ht="6" customHeight="1">
      <c r="C28" s="1"/>
      <c r="D28" s="76"/>
    </row>
    <row r="29" spans="3:4">
      <c r="C29" s="1" t="s">
        <v>4</v>
      </c>
      <c r="D29" s="94" t="str">
        <f>VLOOKUP(D25,文書管理!$B$10:$D$21,3,0)</f>
        <v>Issue 1.6</v>
      </c>
    </row>
    <row r="30" spans="3:4">
      <c r="C30" s="1"/>
    </row>
    <row r="31" spans="3:4">
      <c r="C31" s="1"/>
    </row>
    <row r="32" spans="3:4">
      <c r="C32" s="10" t="s">
        <v>5</v>
      </c>
    </row>
    <row r="33" spans="3:7">
      <c r="C33" s="10"/>
    </row>
    <row r="34" spans="3:7">
      <c r="C34" s="47" t="s">
        <v>45</v>
      </c>
      <c r="D34" s="77"/>
    </row>
    <row r="35" spans="3:7" ht="18.600000000000001" customHeight="1">
      <c r="C35" s="720"/>
      <c r="D35" s="720"/>
      <c r="E35" s="721"/>
      <c r="F35" s="721"/>
      <c r="G35" s="721"/>
    </row>
    <row r="36" spans="3:7" ht="6" customHeight="1">
      <c r="C36" s="48"/>
      <c r="D36" s="49"/>
      <c r="E36" s="12"/>
      <c r="F36" s="12"/>
      <c r="G36" s="12"/>
    </row>
    <row r="37" spans="3:7">
      <c r="C37" s="10"/>
    </row>
    <row r="38" spans="3:7">
      <c r="C38" s="47" t="s">
        <v>23</v>
      </c>
      <c r="D38" s="77"/>
    </row>
    <row r="39" spans="3:7" ht="18.600000000000001" customHeight="1">
      <c r="C39" s="720"/>
      <c r="D39" s="720"/>
      <c r="E39" s="721"/>
      <c r="F39" s="721"/>
      <c r="G39" s="721"/>
    </row>
    <row r="40" spans="3:7" ht="6" customHeight="1">
      <c r="C40" s="48"/>
      <c r="D40" s="49"/>
      <c r="E40" s="12"/>
      <c r="F40" s="12"/>
      <c r="G40" s="12"/>
    </row>
    <row r="41" spans="3:7" s="72" customFormat="1">
      <c r="C41" s="13"/>
    </row>
    <row r="42" spans="3:7" ht="13.5" customHeight="1"/>
    <row r="43" spans="3:7">
      <c r="C43" s="9"/>
      <c r="F43" s="14" t="s">
        <v>47</v>
      </c>
      <c r="G43" s="11"/>
    </row>
    <row r="51" spans="1:9" ht="12" customHeight="1">
      <c r="A51" s="57" t="s">
        <v>48</v>
      </c>
      <c r="B51" s="58"/>
      <c r="C51" s="58"/>
      <c r="D51" s="59"/>
      <c r="E51" s="60"/>
      <c r="F51" s="78"/>
      <c r="G51" s="78"/>
      <c r="H51" s="78"/>
      <c r="I51" s="78"/>
    </row>
    <row r="52" spans="1:9" ht="12" customHeight="1">
      <c r="A52" s="61" t="s">
        <v>61</v>
      </c>
      <c r="B52" s="58"/>
      <c r="C52" s="58"/>
      <c r="D52" s="58"/>
      <c r="E52" s="58"/>
      <c r="F52" s="78"/>
      <c r="G52" s="78"/>
      <c r="H52" s="78"/>
      <c r="I52" s="78"/>
    </row>
  </sheetData>
  <mergeCells count="6">
    <mergeCell ref="C9:H9"/>
    <mergeCell ref="C10:I10"/>
    <mergeCell ref="C39:D39"/>
    <mergeCell ref="E39:G39"/>
    <mergeCell ref="C35:D35"/>
    <mergeCell ref="E35:G35"/>
  </mergeCells>
  <phoneticPr fontId="3"/>
  <pageMargins left="0.75" right="0.75" top="1" bottom="1" header="0.51200000000000001" footer="0.51200000000000001"/>
  <pageSetup paperSize="9"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0"/>
  <sheetViews>
    <sheetView zoomScale="55" zoomScaleNormal="55" workbookViewId="0">
      <pane xSplit="4" ySplit="17" topLeftCell="E18" activePane="bottomRight" state="frozen"/>
      <selection pane="topRight" activeCell="E1" sqref="E1"/>
      <selection pane="bottomLeft" activeCell="A18" sqref="A18"/>
      <selection pane="bottomRight" activeCell="E18" sqref="E18"/>
    </sheetView>
  </sheetViews>
  <sheetFormatPr defaultColWidth="2.375" defaultRowHeight="17.25"/>
  <cols>
    <col min="1" max="1" width="2.875" style="183" customWidth="1"/>
    <col min="2" max="2" width="4.75" style="183" bestFit="1" customWidth="1"/>
    <col min="3" max="3" width="44.75" style="183" bestFit="1" customWidth="1"/>
    <col min="4" max="4" width="31.5" style="183" bestFit="1" customWidth="1"/>
    <col min="5" max="5" width="24.25" style="183" bestFit="1" customWidth="1"/>
    <col min="6" max="6" width="24.625" style="183" bestFit="1" customWidth="1"/>
    <col min="7" max="7" width="14.25" style="183" bestFit="1" customWidth="1"/>
    <col min="8" max="8" width="19.625" style="183" bestFit="1" customWidth="1"/>
    <col min="9" max="9" width="10.125" style="183" bestFit="1" customWidth="1"/>
    <col min="10" max="10" width="44.75" style="183" bestFit="1" customWidth="1"/>
    <col min="11" max="11" width="12.5" style="183" bestFit="1" customWidth="1"/>
    <col min="12" max="12" width="26.625" style="183" customWidth="1"/>
    <col min="13" max="13" width="34.25" style="183" bestFit="1" customWidth="1"/>
    <col min="14" max="14" width="9.5" style="183" bestFit="1" customWidth="1"/>
    <col min="15" max="15" width="21" style="183" customWidth="1"/>
    <col min="16" max="16" width="48.875" style="183" customWidth="1"/>
    <col min="17" max="17" width="37" style="183" bestFit="1" customWidth="1"/>
    <col min="18" max="18" width="45" style="183" customWidth="1"/>
    <col min="19" max="19" width="25.75" style="183" bestFit="1" customWidth="1"/>
    <col min="20" max="20" width="40.5" style="183" customWidth="1"/>
    <col min="21" max="21" width="32" style="183" customWidth="1"/>
    <col min="22" max="22" width="33.875" style="183" customWidth="1"/>
    <col min="23" max="16384" width="2.375" style="183"/>
  </cols>
  <sheetData>
    <row r="1" spans="1:22">
      <c r="A1" s="183" t="s">
        <v>372</v>
      </c>
    </row>
    <row r="3" spans="1:22">
      <c r="B3" s="183" t="s">
        <v>373</v>
      </c>
    </row>
    <row r="4" spans="1:22">
      <c r="B4" s="183" t="s">
        <v>374</v>
      </c>
    </row>
    <row r="14" spans="1:22" ht="150" customHeight="1">
      <c r="K14" s="427"/>
      <c r="L14" s="427"/>
      <c r="M14" s="427"/>
      <c r="N14" s="427"/>
      <c r="O14" s="427"/>
      <c r="P14" s="427"/>
      <c r="Q14" s="427"/>
      <c r="R14" s="427"/>
      <c r="S14" s="427"/>
      <c r="T14" s="419" t="s">
        <v>2635</v>
      </c>
      <c r="U14" s="427"/>
      <c r="V14" s="427"/>
    </row>
    <row r="15" spans="1:22">
      <c r="B15" s="772" t="s">
        <v>160</v>
      </c>
      <c r="C15" s="773" t="s">
        <v>161</v>
      </c>
      <c r="D15" s="773"/>
      <c r="E15" s="772" t="s">
        <v>162</v>
      </c>
      <c r="F15" s="772"/>
      <c r="G15" s="772"/>
      <c r="H15" s="772"/>
      <c r="I15" s="772"/>
      <c r="J15" s="772"/>
      <c r="K15" s="781" t="s">
        <v>375</v>
      </c>
      <c r="L15" s="781"/>
      <c r="M15" s="781"/>
      <c r="N15" s="781"/>
      <c r="O15" s="781"/>
      <c r="P15" s="781"/>
      <c r="Q15" s="781"/>
      <c r="R15" s="781"/>
      <c r="S15" s="781"/>
      <c r="T15" s="781"/>
      <c r="U15" s="781"/>
      <c r="V15" s="781"/>
    </row>
    <row r="16" spans="1:22">
      <c r="B16" s="772"/>
      <c r="C16" s="773" t="s">
        <v>376</v>
      </c>
      <c r="D16" s="773" t="s">
        <v>377</v>
      </c>
      <c r="E16" s="772" t="s">
        <v>378</v>
      </c>
      <c r="F16" s="772" t="s">
        <v>169</v>
      </c>
      <c r="G16" s="776" t="s">
        <v>170</v>
      </c>
      <c r="H16" s="772" t="s">
        <v>379</v>
      </c>
      <c r="I16" s="772" t="s">
        <v>172</v>
      </c>
      <c r="J16" s="772" t="s">
        <v>173</v>
      </c>
      <c r="K16" s="780" t="s">
        <v>380</v>
      </c>
      <c r="L16" s="780"/>
      <c r="M16" s="780" t="s">
        <v>381</v>
      </c>
      <c r="N16" s="780"/>
      <c r="O16" s="780" t="s">
        <v>2625</v>
      </c>
      <c r="P16" s="780"/>
      <c r="Q16" s="780" t="s">
        <v>2626</v>
      </c>
      <c r="R16" s="780"/>
      <c r="S16" s="780" t="s">
        <v>382</v>
      </c>
      <c r="T16" s="780"/>
      <c r="U16" s="780" t="s">
        <v>2636</v>
      </c>
      <c r="V16" s="780"/>
    </row>
    <row r="17" spans="2:22">
      <c r="B17" s="772"/>
      <c r="C17" s="773"/>
      <c r="D17" s="773"/>
      <c r="E17" s="772"/>
      <c r="F17" s="772"/>
      <c r="G17" s="776"/>
      <c r="H17" s="772"/>
      <c r="I17" s="772"/>
      <c r="J17" s="772"/>
      <c r="K17" s="214" t="s">
        <v>175</v>
      </c>
      <c r="L17" s="215" t="s">
        <v>167</v>
      </c>
      <c r="M17" s="214" t="s">
        <v>175</v>
      </c>
      <c r="N17" s="215" t="s">
        <v>167</v>
      </c>
      <c r="O17" s="420" t="s">
        <v>175</v>
      </c>
      <c r="P17" s="421" t="s">
        <v>167</v>
      </c>
      <c r="Q17" s="420" t="s">
        <v>175</v>
      </c>
      <c r="R17" s="421" t="s">
        <v>167</v>
      </c>
      <c r="S17" s="214" t="s">
        <v>175</v>
      </c>
      <c r="T17" s="215" t="s">
        <v>167</v>
      </c>
      <c r="U17" s="214" t="s">
        <v>175</v>
      </c>
      <c r="V17" s="215" t="s">
        <v>167</v>
      </c>
    </row>
    <row r="18" spans="2:22" ht="69">
      <c r="B18" s="216" t="s">
        <v>176</v>
      </c>
      <c r="C18" s="217" t="s">
        <v>383</v>
      </c>
      <c r="D18" s="216"/>
      <c r="E18" s="218" t="s">
        <v>384</v>
      </c>
      <c r="F18" s="216" t="s">
        <v>385</v>
      </c>
      <c r="G18" s="219"/>
      <c r="H18" s="220"/>
      <c r="I18" s="221"/>
      <c r="J18" s="218" t="s">
        <v>386</v>
      </c>
      <c r="K18" s="222" t="s">
        <v>387</v>
      </c>
      <c r="L18" s="223" t="s">
        <v>388</v>
      </c>
      <c r="M18" s="222" t="s">
        <v>389</v>
      </c>
      <c r="N18" s="223" t="s">
        <v>388</v>
      </c>
      <c r="O18" s="422" t="s">
        <v>390</v>
      </c>
      <c r="P18" s="423" t="s">
        <v>388</v>
      </c>
      <c r="Q18" s="422" t="s">
        <v>390</v>
      </c>
      <c r="R18" s="423" t="s">
        <v>388</v>
      </c>
      <c r="S18" s="222" t="s">
        <v>390</v>
      </c>
      <c r="T18" s="223" t="s">
        <v>388</v>
      </c>
      <c r="U18" s="222" t="s">
        <v>390</v>
      </c>
      <c r="V18" s="223" t="s">
        <v>388</v>
      </c>
    </row>
    <row r="19" spans="2:22" ht="51.75">
      <c r="B19" s="197" t="s">
        <v>181</v>
      </c>
      <c r="C19" s="198" t="s">
        <v>391</v>
      </c>
      <c r="D19" s="197" t="s">
        <v>144</v>
      </c>
      <c r="E19" s="224" t="s">
        <v>392</v>
      </c>
      <c r="F19" s="197" t="s">
        <v>393</v>
      </c>
      <c r="G19" s="207" t="s">
        <v>394</v>
      </c>
      <c r="H19" s="225" t="s">
        <v>395</v>
      </c>
      <c r="I19" s="226" t="s">
        <v>396</v>
      </c>
      <c r="J19" s="197"/>
      <c r="K19" s="227" t="s">
        <v>397</v>
      </c>
      <c r="L19" s="206"/>
      <c r="M19" s="227" t="s">
        <v>398</v>
      </c>
      <c r="N19" s="206" t="s">
        <v>388</v>
      </c>
      <c r="O19" s="249" t="s">
        <v>399</v>
      </c>
      <c r="P19" s="253" t="s">
        <v>400</v>
      </c>
      <c r="Q19" s="252" t="s">
        <v>397</v>
      </c>
      <c r="R19" s="209"/>
      <c r="S19" s="227" t="s">
        <v>397</v>
      </c>
      <c r="T19" s="206"/>
      <c r="U19" s="203" t="s">
        <v>401</v>
      </c>
      <c r="V19" s="206"/>
    </row>
    <row r="20" spans="2:22" ht="219.75" customHeight="1">
      <c r="B20" s="197" t="s">
        <v>189</v>
      </c>
      <c r="C20" s="198" t="s">
        <v>402</v>
      </c>
      <c r="D20" s="197" t="s">
        <v>145</v>
      </c>
      <c r="E20" s="224" t="s">
        <v>392</v>
      </c>
      <c r="F20" s="197" t="s">
        <v>403</v>
      </c>
      <c r="G20" s="207" t="s">
        <v>404</v>
      </c>
      <c r="H20" s="225" t="s">
        <v>395</v>
      </c>
      <c r="I20" s="228" t="s">
        <v>405</v>
      </c>
      <c r="J20" s="197"/>
      <c r="K20" s="227" t="s">
        <v>397</v>
      </c>
      <c r="L20" s="206"/>
      <c r="M20" s="227" t="s">
        <v>406</v>
      </c>
      <c r="N20" s="206" t="s">
        <v>388</v>
      </c>
      <c r="O20" s="424" t="s">
        <v>397</v>
      </c>
      <c r="P20" s="251"/>
      <c r="Q20" s="249" t="s">
        <v>2627</v>
      </c>
      <c r="R20" s="253" t="s">
        <v>2628</v>
      </c>
      <c r="S20" s="227" t="s">
        <v>407</v>
      </c>
      <c r="T20" s="204" t="s">
        <v>388</v>
      </c>
      <c r="U20" s="227" t="s">
        <v>408</v>
      </c>
      <c r="V20" s="206" t="s">
        <v>388</v>
      </c>
    </row>
    <row r="21" spans="2:22" ht="213" customHeight="1">
      <c r="B21" s="197" t="s">
        <v>194</v>
      </c>
      <c r="C21" s="198" t="s">
        <v>409</v>
      </c>
      <c r="D21" s="197" t="s">
        <v>146</v>
      </c>
      <c r="E21" s="224" t="s">
        <v>392</v>
      </c>
      <c r="F21" s="197" t="s">
        <v>410</v>
      </c>
      <c r="G21" s="207" t="s">
        <v>411</v>
      </c>
      <c r="H21" s="225" t="s">
        <v>395</v>
      </c>
      <c r="I21" s="228" t="s">
        <v>405</v>
      </c>
      <c r="J21" s="197"/>
      <c r="K21" s="227" t="s">
        <v>397</v>
      </c>
      <c r="L21" s="206"/>
      <c r="M21" s="227" t="s">
        <v>412</v>
      </c>
      <c r="N21" s="206" t="s">
        <v>388</v>
      </c>
      <c r="O21" s="424" t="s">
        <v>397</v>
      </c>
      <c r="P21" s="251"/>
      <c r="Q21" s="249" t="s">
        <v>2629</v>
      </c>
      <c r="R21" s="253" t="s">
        <v>2630</v>
      </c>
      <c r="S21" s="203" t="s">
        <v>409</v>
      </c>
      <c r="T21" s="206" t="s">
        <v>413</v>
      </c>
      <c r="U21" s="203" t="s">
        <v>409</v>
      </c>
      <c r="V21" s="206" t="s">
        <v>414</v>
      </c>
    </row>
    <row r="22" spans="2:22" ht="205.5" customHeight="1">
      <c r="B22" s="197" t="s">
        <v>200</v>
      </c>
      <c r="C22" s="198" t="s">
        <v>415</v>
      </c>
      <c r="D22" s="197" t="s">
        <v>147</v>
      </c>
      <c r="E22" s="224" t="s">
        <v>392</v>
      </c>
      <c r="F22" s="197" t="s">
        <v>416</v>
      </c>
      <c r="G22" s="207" t="s">
        <v>417</v>
      </c>
      <c r="H22" s="225" t="s">
        <v>395</v>
      </c>
      <c r="I22" s="228" t="s">
        <v>405</v>
      </c>
      <c r="J22" s="197"/>
      <c r="K22" s="227" t="s">
        <v>397</v>
      </c>
      <c r="L22" s="206"/>
      <c r="M22" s="227" t="s">
        <v>418</v>
      </c>
      <c r="N22" s="206" t="s">
        <v>388</v>
      </c>
      <c r="O22" s="424" t="s">
        <v>397</v>
      </c>
      <c r="P22" s="251"/>
      <c r="Q22" s="249" t="s">
        <v>2631</v>
      </c>
      <c r="R22" s="253" t="s">
        <v>2632</v>
      </c>
      <c r="S22" s="227" t="s">
        <v>415</v>
      </c>
      <c r="T22" s="206" t="s">
        <v>413</v>
      </c>
      <c r="U22" s="227" t="s">
        <v>415</v>
      </c>
      <c r="V22" s="206" t="s">
        <v>414</v>
      </c>
    </row>
    <row r="23" spans="2:22" ht="276">
      <c r="B23" s="197" t="s">
        <v>204</v>
      </c>
      <c r="C23" s="198" t="s">
        <v>419</v>
      </c>
      <c r="D23" s="197" t="s">
        <v>147</v>
      </c>
      <c r="E23" s="224" t="s">
        <v>392</v>
      </c>
      <c r="F23" s="197" t="s">
        <v>420</v>
      </c>
      <c r="G23" s="207" t="s">
        <v>421</v>
      </c>
      <c r="H23" s="225" t="s">
        <v>395</v>
      </c>
      <c r="I23" s="228" t="s">
        <v>405</v>
      </c>
      <c r="J23" s="197"/>
      <c r="K23" s="227" t="s">
        <v>397</v>
      </c>
      <c r="L23" s="206"/>
      <c r="M23" s="227" t="s">
        <v>422</v>
      </c>
      <c r="N23" s="206" t="s">
        <v>388</v>
      </c>
      <c r="O23" s="424" t="s">
        <v>397</v>
      </c>
      <c r="P23" s="251"/>
      <c r="Q23" s="249" t="s">
        <v>2633</v>
      </c>
      <c r="R23" s="253" t="s">
        <v>2634</v>
      </c>
      <c r="S23" s="227" t="s">
        <v>419</v>
      </c>
      <c r="T23" s="206" t="s">
        <v>413</v>
      </c>
      <c r="U23" s="227" t="s">
        <v>419</v>
      </c>
      <c r="V23" s="206" t="s">
        <v>414</v>
      </c>
    </row>
    <row r="24" spans="2:22" ht="224.25">
      <c r="B24" s="197" t="s">
        <v>207</v>
      </c>
      <c r="C24" s="198" t="s">
        <v>423</v>
      </c>
      <c r="D24" s="197" t="s">
        <v>148</v>
      </c>
      <c r="E24" s="224" t="s">
        <v>392</v>
      </c>
      <c r="F24" s="197" t="s">
        <v>424</v>
      </c>
      <c r="G24" s="207" t="s">
        <v>425</v>
      </c>
      <c r="H24" s="225" t="s">
        <v>395</v>
      </c>
      <c r="I24" s="228" t="s">
        <v>405</v>
      </c>
      <c r="J24" s="203"/>
      <c r="K24" s="227" t="s">
        <v>397</v>
      </c>
      <c r="L24" s="206"/>
      <c r="M24" s="227" t="s">
        <v>426</v>
      </c>
      <c r="N24" s="206" t="s">
        <v>388</v>
      </c>
      <c r="O24" s="424" t="s">
        <v>397</v>
      </c>
      <c r="P24" s="251"/>
      <c r="Q24" s="249" t="s">
        <v>427</v>
      </c>
      <c r="R24" s="253" t="s">
        <v>2552</v>
      </c>
      <c r="S24" s="227" t="s">
        <v>428</v>
      </c>
      <c r="T24" s="206"/>
      <c r="U24" s="227" t="s">
        <v>428</v>
      </c>
      <c r="V24" s="206"/>
    </row>
    <row r="25" spans="2:22" ht="138">
      <c r="B25" s="197" t="s">
        <v>212</v>
      </c>
      <c r="C25" s="198" t="s">
        <v>429</v>
      </c>
      <c r="D25" s="197" t="s">
        <v>149</v>
      </c>
      <c r="E25" s="224" t="s">
        <v>392</v>
      </c>
      <c r="F25" s="197" t="s">
        <v>430</v>
      </c>
      <c r="G25" s="207" t="s">
        <v>431</v>
      </c>
      <c r="H25" s="225" t="s">
        <v>395</v>
      </c>
      <c r="I25" s="228" t="s">
        <v>405</v>
      </c>
      <c r="J25" s="197"/>
      <c r="K25" s="227" t="s">
        <v>397</v>
      </c>
      <c r="L25" s="206"/>
      <c r="M25" s="227" t="s">
        <v>432</v>
      </c>
      <c r="N25" s="206" t="s">
        <v>388</v>
      </c>
      <c r="O25" s="424" t="s">
        <v>397</v>
      </c>
      <c r="P25" s="251"/>
      <c r="Q25" s="249" t="s">
        <v>3391</v>
      </c>
      <c r="R25" s="209" t="s">
        <v>3392</v>
      </c>
      <c r="S25" s="249" t="s">
        <v>3393</v>
      </c>
      <c r="T25" s="209" t="s">
        <v>3394</v>
      </c>
      <c r="U25" s="249" t="s">
        <v>3393</v>
      </c>
      <c r="V25" s="209" t="s">
        <v>3395</v>
      </c>
    </row>
    <row r="26" spans="2:22" ht="120.75">
      <c r="B26" s="197" t="s">
        <v>215</v>
      </c>
      <c r="C26" s="198" t="s">
        <v>433</v>
      </c>
      <c r="D26" s="197" t="s">
        <v>150</v>
      </c>
      <c r="E26" s="224" t="s">
        <v>392</v>
      </c>
      <c r="F26" s="197" t="s">
        <v>434</v>
      </c>
      <c r="G26" s="207" t="s">
        <v>435</v>
      </c>
      <c r="H26" s="225" t="s">
        <v>395</v>
      </c>
      <c r="I26" s="228" t="s">
        <v>405</v>
      </c>
      <c r="J26" s="197"/>
      <c r="K26" s="227" t="s">
        <v>397</v>
      </c>
      <c r="L26" s="206"/>
      <c r="M26" s="227" t="s">
        <v>436</v>
      </c>
      <c r="N26" s="206" t="s">
        <v>388</v>
      </c>
      <c r="O26" s="424" t="s">
        <v>397</v>
      </c>
      <c r="P26" s="251"/>
      <c r="Q26" s="249" t="s">
        <v>3396</v>
      </c>
      <c r="R26" s="209" t="s">
        <v>3397</v>
      </c>
      <c r="S26" s="249" t="s">
        <v>3398</v>
      </c>
      <c r="T26" s="209" t="s">
        <v>3399</v>
      </c>
      <c r="U26" s="249" t="s">
        <v>3398</v>
      </c>
      <c r="V26" s="209" t="s">
        <v>3400</v>
      </c>
    </row>
    <row r="27" spans="2:22" ht="155.25">
      <c r="B27" s="210" t="s">
        <v>218</v>
      </c>
      <c r="C27" s="229" t="s">
        <v>437</v>
      </c>
      <c r="D27" s="210" t="s">
        <v>151</v>
      </c>
      <c r="E27" s="230" t="s">
        <v>392</v>
      </c>
      <c r="F27" s="210" t="s">
        <v>438</v>
      </c>
      <c r="G27" s="211" t="s">
        <v>439</v>
      </c>
      <c r="H27" s="231" t="s">
        <v>395</v>
      </c>
      <c r="I27" s="232" t="s">
        <v>405</v>
      </c>
      <c r="J27" s="210"/>
      <c r="K27" s="233" t="s">
        <v>397</v>
      </c>
      <c r="L27" s="234"/>
      <c r="M27" s="233" t="s">
        <v>440</v>
      </c>
      <c r="N27" s="234" t="s">
        <v>388</v>
      </c>
      <c r="O27" s="425" t="s">
        <v>397</v>
      </c>
      <c r="P27" s="426"/>
      <c r="Q27" s="418" t="s">
        <v>3401</v>
      </c>
      <c r="R27" s="578" t="s">
        <v>3402</v>
      </c>
      <c r="S27" s="418" t="s">
        <v>3403</v>
      </c>
      <c r="T27" s="578" t="s">
        <v>3404</v>
      </c>
      <c r="U27" s="418" t="s">
        <v>3403</v>
      </c>
      <c r="V27" s="578" t="s">
        <v>3405</v>
      </c>
    </row>
    <row r="28" spans="2:22" ht="34.5">
      <c r="B28" s="216" t="s">
        <v>223</v>
      </c>
      <c r="C28" s="216" t="s">
        <v>397</v>
      </c>
      <c r="D28" s="216"/>
      <c r="E28" s="218" t="s">
        <v>392</v>
      </c>
      <c r="F28" s="216" t="s">
        <v>441</v>
      </c>
      <c r="G28" s="219"/>
      <c r="H28" s="220" t="s">
        <v>395</v>
      </c>
      <c r="I28" s="235" t="s">
        <v>405</v>
      </c>
      <c r="J28" s="216" t="s">
        <v>442</v>
      </c>
      <c r="K28" s="222" t="s">
        <v>397</v>
      </c>
      <c r="L28" s="223"/>
      <c r="M28" s="222" t="s">
        <v>397</v>
      </c>
      <c r="N28" s="223"/>
      <c r="O28" s="222" t="s">
        <v>397</v>
      </c>
      <c r="P28" s="223"/>
      <c r="Q28" s="222" t="s">
        <v>397</v>
      </c>
      <c r="R28" s="223"/>
      <c r="S28" s="222" t="s">
        <v>397</v>
      </c>
      <c r="T28" s="223"/>
      <c r="U28" s="222" t="s">
        <v>397</v>
      </c>
      <c r="V28" s="223"/>
    </row>
    <row r="29" spans="2:22" ht="18.75">
      <c r="B29" s="236" t="s">
        <v>443</v>
      </c>
      <c r="C29" s="236" t="s">
        <v>444</v>
      </c>
      <c r="D29" s="236" t="s">
        <v>444</v>
      </c>
      <c r="E29" s="237" t="s">
        <v>444</v>
      </c>
      <c r="F29" s="236" t="s">
        <v>444</v>
      </c>
      <c r="G29" s="238" t="s">
        <v>444</v>
      </c>
      <c r="H29" s="239" t="s">
        <v>444</v>
      </c>
      <c r="I29" s="240" t="s">
        <v>444</v>
      </c>
      <c r="J29" s="241" t="s">
        <v>445</v>
      </c>
      <c r="K29" s="242" t="s">
        <v>444</v>
      </c>
      <c r="L29" s="243" t="s">
        <v>444</v>
      </c>
      <c r="M29" s="242" t="s">
        <v>444</v>
      </c>
      <c r="N29" s="243" t="s">
        <v>444</v>
      </c>
      <c r="O29" s="242" t="s">
        <v>444</v>
      </c>
      <c r="P29" s="243" t="s">
        <v>444</v>
      </c>
      <c r="Q29" s="242" t="s">
        <v>444</v>
      </c>
      <c r="R29" s="243" t="s">
        <v>444</v>
      </c>
      <c r="S29" s="242" t="s">
        <v>444</v>
      </c>
      <c r="T29" s="243" t="s">
        <v>444</v>
      </c>
      <c r="U29" s="242" t="s">
        <v>444</v>
      </c>
      <c r="V29" s="243" t="s">
        <v>444</v>
      </c>
    </row>
    <row r="30" spans="2:22" ht="34.5">
      <c r="B30" s="210" t="s">
        <v>446</v>
      </c>
      <c r="C30" s="210" t="s">
        <v>397</v>
      </c>
      <c r="D30" s="210"/>
      <c r="E30" s="230" t="s">
        <v>392</v>
      </c>
      <c r="F30" s="210" t="s">
        <v>447</v>
      </c>
      <c r="G30" s="211"/>
      <c r="H30" s="231" t="s">
        <v>395</v>
      </c>
      <c r="I30" s="232" t="s">
        <v>405</v>
      </c>
      <c r="J30" s="210" t="s">
        <v>442</v>
      </c>
      <c r="K30" s="233" t="s">
        <v>397</v>
      </c>
      <c r="L30" s="234"/>
      <c r="M30" s="233" t="s">
        <v>397</v>
      </c>
      <c r="N30" s="234"/>
      <c r="O30" s="233" t="s">
        <v>397</v>
      </c>
      <c r="P30" s="234"/>
      <c r="Q30" s="233" t="s">
        <v>397</v>
      </c>
      <c r="R30" s="234"/>
      <c r="S30" s="233" t="s">
        <v>397</v>
      </c>
      <c r="T30" s="234"/>
      <c r="U30" s="233" t="s">
        <v>397</v>
      </c>
      <c r="V30" s="234"/>
    </row>
  </sheetData>
  <mergeCells count="18">
    <mergeCell ref="I16:I17"/>
    <mergeCell ref="J16:J17"/>
    <mergeCell ref="K16:L16"/>
    <mergeCell ref="M16:N16"/>
    <mergeCell ref="O16:P16"/>
    <mergeCell ref="Q16:R16"/>
    <mergeCell ref="B15:B17"/>
    <mergeCell ref="C15:D15"/>
    <mergeCell ref="E15:J15"/>
    <mergeCell ref="K15:V15"/>
    <mergeCell ref="C16:C17"/>
    <mergeCell ref="D16:D17"/>
    <mergeCell ref="E16:E17"/>
    <mergeCell ref="F16:F17"/>
    <mergeCell ref="G16:G17"/>
    <mergeCell ref="H16:H17"/>
    <mergeCell ref="S16:T16"/>
    <mergeCell ref="U16:V16"/>
  </mergeCells>
  <phoneticPr fontId="3"/>
  <conditionalFormatting sqref="C19:C27">
    <cfRule type="expression" dxfId="29" priority="2">
      <formula>LEN($BC19)&gt;23</formula>
    </cfRule>
  </conditionalFormatting>
  <conditionalFormatting sqref="C18">
    <cfRule type="expression" dxfId="28" priority="1">
      <formula>LEN($BC18)&gt;8</formula>
    </cfRule>
  </conditionalFormatting>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workbookViewId="0"/>
  </sheetViews>
  <sheetFormatPr defaultRowHeight="13.5"/>
  <cols>
    <col min="2" max="2" width="21.25" customWidth="1"/>
    <col min="3" max="3" width="22.875" customWidth="1"/>
  </cols>
  <sheetData>
    <row r="1" spans="1:6" ht="6" customHeight="1">
      <c r="A1" s="43"/>
      <c r="B1" s="43"/>
      <c r="C1" s="43"/>
      <c r="D1" s="43"/>
      <c r="E1" s="43"/>
      <c r="F1" s="43"/>
    </row>
    <row r="2" spans="1:6" ht="17.25">
      <c r="A2" s="36" t="s">
        <v>20</v>
      </c>
    </row>
    <row r="4" spans="1:6" ht="6" customHeight="1">
      <c r="A4" s="43"/>
    </row>
    <row r="5" spans="1:6" ht="14.25">
      <c r="A5" s="40" t="s">
        <v>21</v>
      </c>
    </row>
    <row r="6" spans="1:6" ht="15" thickBot="1">
      <c r="A6" s="33"/>
    </row>
    <row r="7" spans="1:6" ht="14.25" thickTop="1">
      <c r="A7" s="44" t="s">
        <v>14</v>
      </c>
      <c r="B7" s="45" t="s">
        <v>15</v>
      </c>
      <c r="C7" s="45" t="s">
        <v>16</v>
      </c>
      <c r="D7" s="45" t="s">
        <v>17</v>
      </c>
      <c r="E7" s="45" t="s">
        <v>18</v>
      </c>
      <c r="F7" s="46" t="s">
        <v>19</v>
      </c>
    </row>
    <row r="8" spans="1:6">
      <c r="A8" s="37"/>
      <c r="B8" s="50"/>
      <c r="C8" s="50"/>
      <c r="D8" s="50"/>
      <c r="E8" s="51"/>
      <c r="F8" s="41"/>
    </row>
    <row r="9" spans="1:6">
      <c r="A9" s="37"/>
      <c r="B9" s="50"/>
      <c r="C9" s="34"/>
      <c r="D9" s="50"/>
      <c r="E9" s="34"/>
      <c r="F9" s="41"/>
    </row>
    <row r="10" spans="1:6">
      <c r="A10" s="37"/>
      <c r="B10" s="34"/>
      <c r="C10" s="34"/>
      <c r="D10" s="34"/>
      <c r="E10" s="34"/>
      <c r="F10" s="41"/>
    </row>
    <row r="11" spans="1:6" ht="14.25" thickBot="1">
      <c r="A11" s="38"/>
      <c r="B11" s="39"/>
      <c r="C11" s="39"/>
      <c r="D11" s="39"/>
      <c r="E11" s="39"/>
      <c r="F11" s="42"/>
    </row>
    <row r="12" spans="1:6" ht="15" thickTop="1">
      <c r="A12" s="33"/>
    </row>
    <row r="13" spans="1:6" ht="6" customHeight="1">
      <c r="A13" s="43"/>
    </row>
    <row r="14" spans="1:6" ht="14.25">
      <c r="A14" s="40" t="s">
        <v>22</v>
      </c>
    </row>
    <row r="15" spans="1:6" ht="15" thickBot="1">
      <c r="A15" s="33"/>
    </row>
    <row r="16" spans="1:6" ht="14.25" thickTop="1">
      <c r="A16" s="44" t="s">
        <v>14</v>
      </c>
      <c r="B16" s="45" t="s">
        <v>15</v>
      </c>
      <c r="C16" s="45" t="s">
        <v>16</v>
      </c>
      <c r="D16" s="45" t="s">
        <v>17</v>
      </c>
      <c r="E16" s="45" t="s">
        <v>18</v>
      </c>
      <c r="F16" s="46" t="s">
        <v>19</v>
      </c>
    </row>
    <row r="17" spans="1:6">
      <c r="A17" s="37"/>
      <c r="B17" s="50"/>
      <c r="C17" s="50"/>
      <c r="D17" s="50"/>
      <c r="E17" s="34"/>
      <c r="F17" s="41"/>
    </row>
    <row r="18" spans="1:6">
      <c r="A18" s="37"/>
      <c r="B18" s="50"/>
      <c r="C18" s="50"/>
      <c r="D18" s="50"/>
      <c r="E18" s="34"/>
      <c r="F18" s="41"/>
    </row>
    <row r="19" spans="1:6">
      <c r="A19" s="37"/>
      <c r="B19" s="50"/>
      <c r="C19" s="50"/>
      <c r="D19" s="50"/>
      <c r="E19" s="34"/>
      <c r="F19" s="41"/>
    </row>
    <row r="20" spans="1:6">
      <c r="A20" s="37"/>
      <c r="B20" s="50"/>
      <c r="C20" s="50"/>
      <c r="D20" s="50"/>
      <c r="E20" s="34"/>
      <c r="F20" s="41"/>
    </row>
    <row r="21" spans="1:6">
      <c r="A21" s="37"/>
      <c r="B21" s="50"/>
      <c r="C21" s="50"/>
      <c r="D21" s="50"/>
      <c r="E21" s="34"/>
      <c r="F21" s="41"/>
    </row>
    <row r="22" spans="1:6">
      <c r="A22" s="53"/>
      <c r="B22" s="54"/>
      <c r="C22" s="54"/>
      <c r="D22" s="54"/>
      <c r="E22" s="55"/>
      <c r="F22" s="56"/>
    </row>
    <row r="23" spans="1:6">
      <c r="A23" s="53"/>
      <c r="B23" s="50"/>
      <c r="C23" s="54"/>
      <c r="D23" s="54"/>
      <c r="E23" s="55"/>
      <c r="F23" s="56"/>
    </row>
    <row r="24" spans="1:6">
      <c r="A24" s="53"/>
      <c r="B24" s="54"/>
      <c r="C24" s="54"/>
      <c r="D24" s="54"/>
      <c r="E24" s="55"/>
      <c r="F24" s="56"/>
    </row>
    <row r="25" spans="1:6">
      <c r="A25" s="53"/>
      <c r="B25" s="54"/>
      <c r="C25" s="54"/>
      <c r="D25" s="54"/>
      <c r="E25" s="55"/>
      <c r="F25" s="56"/>
    </row>
    <row r="26" spans="1:6" ht="14.25" thickBot="1">
      <c r="A26" s="38"/>
      <c r="B26" s="52"/>
      <c r="C26" s="52"/>
      <c r="D26" s="52"/>
      <c r="E26" s="39"/>
      <c r="F26" s="42"/>
    </row>
    <row r="27" spans="1:6" ht="14.25" thickTop="1"/>
  </sheetData>
  <phoneticPr fontId="3"/>
  <pageMargins left="0.78740157480314965" right="0.78740157480314965" top="0.98425196850393704" bottom="0.98425196850393704" header="0.51181102362204722" footer="0.51181102362204722"/>
  <pageSetup paperSize="9" orientation="portrait" r:id="rId1"/>
  <headerFooter alignWithMargins="0">
    <oddHeader>&amp;L&amp;8マッピング済みビジネス・データ&amp;R&amp;8文書参照番号: T_BR040_COO_XXX
&amp;D</oddHeader>
    <oddFooter>&amp;L&amp;8&amp;F&amp;11
&amp;R&amp;8&amp;A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BC771"/>
  <sheetViews>
    <sheetView zoomScale="70" zoomScaleNormal="70" workbookViewId="0">
      <pane ySplit="1" topLeftCell="A2" activePane="bottomLeft" state="frozen"/>
      <selection pane="bottomLeft" activeCell="A2" sqref="A2"/>
    </sheetView>
  </sheetViews>
  <sheetFormatPr defaultColWidth="3.25" defaultRowHeight="13.5"/>
  <cols>
    <col min="1" max="1" width="20.25" style="255" customWidth="1"/>
    <col min="2" max="2" width="36.125" style="255" customWidth="1"/>
    <col min="3" max="3" width="17.125" style="255" customWidth="1"/>
    <col min="4" max="4" width="14" style="255" customWidth="1"/>
    <col min="5" max="5" width="52.75" style="255" customWidth="1"/>
    <col min="6" max="6" width="21.5" style="255" customWidth="1"/>
    <col min="7" max="7" width="16.75" style="255" customWidth="1"/>
    <col min="8" max="8" width="23.625" style="255" customWidth="1"/>
    <col min="9" max="9" width="16.25" style="255" customWidth="1"/>
    <col min="10" max="10" width="23.625" style="255" customWidth="1"/>
    <col min="11" max="11" width="10.5" style="255" customWidth="1"/>
    <col min="12" max="12" width="48.125" style="255" customWidth="1"/>
    <col min="13" max="13" width="18.5" style="255" customWidth="1"/>
    <col min="14" max="14" width="14.75" style="255" customWidth="1"/>
    <col min="15" max="15" width="11" style="255" customWidth="1"/>
    <col min="16" max="16" width="11.875" style="255" customWidth="1"/>
    <col min="17" max="17" width="5.25" style="255" customWidth="1"/>
    <col min="18" max="18" width="11.625" style="255" customWidth="1"/>
    <col min="19" max="19" width="16.5" style="255" customWidth="1"/>
    <col min="20" max="20" width="18.625" style="255" customWidth="1"/>
    <col min="21" max="21" width="12.25" style="255" customWidth="1"/>
    <col min="22" max="22" width="18.625" style="255" customWidth="1"/>
    <col min="23" max="23" width="21.75" style="255" bestFit="1" customWidth="1"/>
    <col min="24" max="24" width="15.375" style="255" bestFit="1" customWidth="1"/>
    <col min="25" max="25" width="21.75" style="255" bestFit="1" customWidth="1"/>
    <col min="26" max="26" width="21.5" style="255" customWidth="1"/>
    <col min="27" max="27" width="15.125" style="255" customWidth="1"/>
    <col min="28" max="28" width="21.5" style="255" customWidth="1"/>
    <col min="29" max="29" width="11.625" style="255" customWidth="1"/>
    <col min="30" max="31" width="13.125" style="255" bestFit="1" customWidth="1"/>
    <col min="32" max="33" width="16.625" style="255" bestFit="1" customWidth="1"/>
    <col min="34" max="34" width="14.5" style="255" bestFit="1" customWidth="1"/>
    <col min="35" max="35" width="21.625" style="255" bestFit="1" customWidth="1"/>
    <col min="36" max="36" width="16.5" style="255" bestFit="1" customWidth="1"/>
    <col min="37" max="37" width="19.375" style="255" bestFit="1" customWidth="1"/>
    <col min="38" max="38" width="5.375" style="255" bestFit="1" customWidth="1"/>
    <col min="39" max="39" width="5.5" style="255" bestFit="1" customWidth="1"/>
    <col min="40" max="40" width="5.25" style="255" bestFit="1" customWidth="1"/>
    <col min="41" max="41" width="6.625" style="255" bestFit="1" customWidth="1"/>
    <col min="42" max="43" width="9.125" style="255" bestFit="1" customWidth="1"/>
    <col min="44" max="44" width="42.5" style="255" bestFit="1" customWidth="1"/>
    <col min="45" max="45" width="46.875" style="255" bestFit="1" customWidth="1"/>
    <col min="46" max="47" width="15.125" style="255" bestFit="1" customWidth="1"/>
    <col min="48" max="48" width="15.125" style="255" customWidth="1"/>
    <col min="49" max="50" width="28.375" style="254" bestFit="1" customWidth="1"/>
    <col min="51" max="52" width="16.625" style="254" bestFit="1" customWidth="1"/>
    <col min="53" max="53" width="15.625" style="254" bestFit="1" customWidth="1"/>
    <col min="54" max="54" width="19.125" style="254" bestFit="1" customWidth="1"/>
    <col min="55" max="55" width="14.125" style="255" bestFit="1" customWidth="1"/>
    <col min="56" max="16384" width="3.25" style="255"/>
  </cols>
  <sheetData>
    <row r="1" spans="1:55">
      <c r="A1" s="254" t="s">
        <v>78</v>
      </c>
      <c r="B1" s="254" t="s">
        <v>79</v>
      </c>
      <c r="C1" s="254" t="s">
        <v>80</v>
      </c>
      <c r="D1" s="254" t="s">
        <v>73</v>
      </c>
      <c r="E1" s="254" t="s">
        <v>81</v>
      </c>
      <c r="F1" s="254" t="s">
        <v>82</v>
      </c>
      <c r="G1" s="254" t="s">
        <v>74</v>
      </c>
      <c r="H1" s="254" t="s">
        <v>83</v>
      </c>
      <c r="I1" s="254" t="s">
        <v>84</v>
      </c>
      <c r="J1" s="254" t="s">
        <v>85</v>
      </c>
      <c r="K1" s="254" t="s">
        <v>73</v>
      </c>
      <c r="L1" s="254" t="s">
        <v>81</v>
      </c>
      <c r="M1" s="254" t="s">
        <v>86</v>
      </c>
      <c r="N1" s="254" t="s">
        <v>74</v>
      </c>
      <c r="O1" s="254" t="s">
        <v>87</v>
      </c>
      <c r="P1" s="254" t="s">
        <v>88</v>
      </c>
      <c r="Q1" s="254" t="s">
        <v>89</v>
      </c>
      <c r="R1" s="254" t="s">
        <v>90</v>
      </c>
      <c r="S1" s="254" t="s">
        <v>91</v>
      </c>
      <c r="T1" s="718" t="s">
        <v>92</v>
      </c>
      <c r="U1" s="718" t="s">
        <v>93</v>
      </c>
      <c r="V1" s="718" t="s">
        <v>94</v>
      </c>
      <c r="W1" s="254" t="s">
        <v>95</v>
      </c>
      <c r="X1" s="254" t="s">
        <v>96</v>
      </c>
      <c r="Y1" s="254" t="s">
        <v>97</v>
      </c>
      <c r="Z1" s="254" t="s">
        <v>98</v>
      </c>
      <c r="AA1" s="254" t="s">
        <v>99</v>
      </c>
      <c r="AB1" s="254" t="s">
        <v>100</v>
      </c>
      <c r="AC1" s="254" t="s">
        <v>101</v>
      </c>
      <c r="AD1" s="254" t="s">
        <v>102</v>
      </c>
      <c r="AE1" s="254" t="s">
        <v>103</v>
      </c>
      <c r="AF1" s="254" t="s">
        <v>104</v>
      </c>
      <c r="AG1" s="254" t="s">
        <v>105</v>
      </c>
      <c r="AH1" s="718" t="s">
        <v>3423</v>
      </c>
      <c r="AI1" s="718" t="s">
        <v>2709</v>
      </c>
      <c r="AJ1" s="254" t="s">
        <v>108</v>
      </c>
      <c r="AK1" s="254" t="s">
        <v>109</v>
      </c>
      <c r="AL1" s="254" t="s">
        <v>110</v>
      </c>
      <c r="AM1" s="254" t="s">
        <v>111</v>
      </c>
      <c r="AN1" s="254" t="s">
        <v>112</v>
      </c>
      <c r="AO1" s="254" t="s">
        <v>113</v>
      </c>
      <c r="AP1" s="254" t="s">
        <v>114</v>
      </c>
      <c r="AQ1" s="254" t="s">
        <v>115</v>
      </c>
      <c r="AR1" s="254" t="s">
        <v>116</v>
      </c>
      <c r="AS1" s="254" t="s">
        <v>117</v>
      </c>
      <c r="AT1" s="254" t="s">
        <v>2648</v>
      </c>
      <c r="AU1" s="254" t="s">
        <v>2649</v>
      </c>
      <c r="AV1" s="718" t="s">
        <v>2724</v>
      </c>
      <c r="AW1" s="718" t="s">
        <v>2726</v>
      </c>
      <c r="AX1" s="718" t="s">
        <v>2677</v>
      </c>
      <c r="AY1" s="718" t="s">
        <v>2661</v>
      </c>
      <c r="AZ1" s="718" t="s">
        <v>2663</v>
      </c>
      <c r="BA1" s="718" t="s">
        <v>3377</v>
      </c>
      <c r="BB1" s="718" t="s">
        <v>107</v>
      </c>
      <c r="BC1" s="255" t="s">
        <v>3422</v>
      </c>
    </row>
    <row r="2" spans="1:55">
      <c r="A2" s="254" t="s">
        <v>453</v>
      </c>
      <c r="B2" s="254" t="s">
        <v>454</v>
      </c>
      <c r="C2" s="254"/>
      <c r="D2" s="254" t="s">
        <v>455</v>
      </c>
      <c r="E2" s="254" t="s">
        <v>456</v>
      </c>
      <c r="F2" s="254"/>
      <c r="G2" s="254" t="s">
        <v>457</v>
      </c>
      <c r="H2" s="254" t="s">
        <v>457</v>
      </c>
      <c r="I2" s="254"/>
      <c r="J2" s="254" t="s">
        <v>458</v>
      </c>
      <c r="K2" s="254" t="s">
        <v>459</v>
      </c>
      <c r="L2" s="254" t="s">
        <v>460</v>
      </c>
      <c r="M2" s="254"/>
      <c r="N2" s="254" t="s">
        <v>461</v>
      </c>
      <c r="O2" s="254" t="s">
        <v>462</v>
      </c>
      <c r="P2" s="254" t="s">
        <v>462</v>
      </c>
      <c r="Q2" s="254"/>
      <c r="R2" s="254" t="s">
        <v>463</v>
      </c>
      <c r="S2" s="254" t="s">
        <v>464</v>
      </c>
      <c r="T2" s="718" t="s">
        <v>2711</v>
      </c>
      <c r="U2" s="718" t="s">
        <v>472</v>
      </c>
      <c r="V2" s="718" t="s">
        <v>473</v>
      </c>
      <c r="W2" s="254" t="s">
        <v>466</v>
      </c>
      <c r="X2" s="254" t="s">
        <v>467</v>
      </c>
      <c r="Y2" s="254" t="s">
        <v>468</v>
      </c>
      <c r="Z2" s="718" t="s">
        <v>2701</v>
      </c>
      <c r="AA2" s="718" t="s">
        <v>2701</v>
      </c>
      <c r="AB2" s="718" t="s">
        <v>2701</v>
      </c>
      <c r="AC2" s="254" t="s">
        <v>469</v>
      </c>
      <c r="AD2" s="254" t="s">
        <v>470</v>
      </c>
      <c r="AE2" s="254" t="s">
        <v>468</v>
      </c>
      <c r="AF2" s="254" t="s">
        <v>471</v>
      </c>
      <c r="AG2" s="254" t="s">
        <v>453</v>
      </c>
      <c r="AH2" s="254" t="s">
        <v>472</v>
      </c>
      <c r="AI2" s="254" t="s">
        <v>453</v>
      </c>
      <c r="AJ2" s="254" t="s">
        <v>473</v>
      </c>
      <c r="AK2" s="254" t="s">
        <v>474</v>
      </c>
      <c r="AL2" s="254" t="s">
        <v>475</v>
      </c>
      <c r="AM2" s="254" t="s">
        <v>476</v>
      </c>
      <c r="AN2" s="254" t="s">
        <v>477</v>
      </c>
      <c r="AO2" s="254" t="s">
        <v>478</v>
      </c>
      <c r="AP2" s="254" t="s">
        <v>479</v>
      </c>
      <c r="AQ2" s="254" t="s">
        <v>480</v>
      </c>
      <c r="AR2" s="254" t="s">
        <v>481</v>
      </c>
      <c r="AS2" s="254" t="s">
        <v>484</v>
      </c>
      <c r="AT2" s="254" t="s">
        <v>2651</v>
      </c>
      <c r="AU2" s="254" t="s">
        <v>2650</v>
      </c>
      <c r="AV2" s="718" t="s">
        <v>2731</v>
      </c>
      <c r="AW2" s="718" t="s">
        <v>2720</v>
      </c>
      <c r="AX2" s="718" t="s">
        <v>2719</v>
      </c>
      <c r="AY2" s="718" t="s">
        <v>2711</v>
      </c>
      <c r="AZ2" s="718" t="s">
        <v>464</v>
      </c>
      <c r="BA2" s="718" t="s">
        <v>2701</v>
      </c>
      <c r="BB2" s="718" t="s">
        <v>2701</v>
      </c>
      <c r="BC2" s="455">
        <v>1234</v>
      </c>
    </row>
    <row r="3" spans="1:55">
      <c r="A3" s="254" t="s">
        <v>453</v>
      </c>
      <c r="B3" s="254" t="s">
        <v>454</v>
      </c>
      <c r="C3" s="254"/>
      <c r="D3" s="254" t="s">
        <v>455</v>
      </c>
      <c r="E3" s="254" t="s">
        <v>456</v>
      </c>
      <c r="F3" s="254"/>
      <c r="G3" s="254" t="s">
        <v>457</v>
      </c>
      <c r="H3" s="254" t="s">
        <v>457</v>
      </c>
      <c r="I3" s="254"/>
      <c r="J3" s="254" t="s">
        <v>458</v>
      </c>
      <c r="K3" s="254" t="s">
        <v>459</v>
      </c>
      <c r="L3" s="254" t="s">
        <v>460</v>
      </c>
      <c r="M3" s="254"/>
      <c r="N3" s="254" t="s">
        <v>461</v>
      </c>
      <c r="O3" s="254" t="s">
        <v>462</v>
      </c>
      <c r="P3" s="254" t="s">
        <v>462</v>
      </c>
      <c r="Q3" s="254"/>
      <c r="R3" s="254" t="s">
        <v>463</v>
      </c>
      <c r="S3" s="254" t="s">
        <v>464</v>
      </c>
      <c r="T3" s="718" t="s">
        <v>2711</v>
      </c>
      <c r="U3" s="718" t="s">
        <v>472</v>
      </c>
      <c r="V3" s="718" t="s">
        <v>473</v>
      </c>
      <c r="W3" s="254" t="s">
        <v>466</v>
      </c>
      <c r="X3" s="254" t="s">
        <v>467</v>
      </c>
      <c r="Y3" s="254" t="s">
        <v>468</v>
      </c>
      <c r="Z3" s="718" t="s">
        <v>2701</v>
      </c>
      <c r="AA3" s="718" t="s">
        <v>2701</v>
      </c>
      <c r="AB3" s="718" t="s">
        <v>2701</v>
      </c>
      <c r="AC3" s="254" t="s">
        <v>469</v>
      </c>
      <c r="AD3" s="254" t="s">
        <v>470</v>
      </c>
      <c r="AE3" s="254" t="s">
        <v>468</v>
      </c>
      <c r="AF3" s="254" t="s">
        <v>471</v>
      </c>
      <c r="AG3" s="254" t="s">
        <v>453</v>
      </c>
      <c r="AH3" s="254" t="s">
        <v>472</v>
      </c>
      <c r="AI3" s="254" t="s">
        <v>453</v>
      </c>
      <c r="AJ3" s="254" t="s">
        <v>473</v>
      </c>
      <c r="AK3" s="254" t="s">
        <v>485</v>
      </c>
      <c r="AL3" s="254" t="s">
        <v>475</v>
      </c>
      <c r="AM3" s="254" t="s">
        <v>486</v>
      </c>
      <c r="AN3" s="254" t="s">
        <v>477</v>
      </c>
      <c r="AO3" s="254" t="s">
        <v>487</v>
      </c>
      <c r="AP3" s="254" t="s">
        <v>488</v>
      </c>
      <c r="AQ3" s="254" t="s">
        <v>489</v>
      </c>
      <c r="AR3" s="254" t="s">
        <v>481</v>
      </c>
      <c r="AS3" s="254" t="s">
        <v>484</v>
      </c>
      <c r="AT3" s="254" t="s">
        <v>2651</v>
      </c>
      <c r="AU3" s="254" t="s">
        <v>2650</v>
      </c>
      <c r="AV3" s="718" t="s">
        <v>2731</v>
      </c>
      <c r="AW3" s="718" t="s">
        <v>2720</v>
      </c>
      <c r="AX3" s="718" t="s">
        <v>2719</v>
      </c>
      <c r="AY3" s="718" t="s">
        <v>2711</v>
      </c>
      <c r="AZ3" s="718" t="s">
        <v>464</v>
      </c>
      <c r="BA3" s="718" t="s">
        <v>2701</v>
      </c>
      <c r="BB3" s="718" t="s">
        <v>2701</v>
      </c>
      <c r="BC3" s="455">
        <v>1234</v>
      </c>
    </row>
    <row r="4" spans="1:55">
      <c r="A4" s="254" t="s">
        <v>453</v>
      </c>
      <c r="B4" s="254" t="s">
        <v>454</v>
      </c>
      <c r="C4" s="254"/>
      <c r="D4" s="254" t="s">
        <v>455</v>
      </c>
      <c r="E4" s="254" t="s">
        <v>456</v>
      </c>
      <c r="F4" s="254"/>
      <c r="G4" s="254" t="s">
        <v>457</v>
      </c>
      <c r="H4" s="254" t="s">
        <v>457</v>
      </c>
      <c r="I4" s="254"/>
      <c r="J4" s="254" t="s">
        <v>458</v>
      </c>
      <c r="K4" s="254" t="s">
        <v>459</v>
      </c>
      <c r="L4" s="254" t="s">
        <v>460</v>
      </c>
      <c r="M4" s="254"/>
      <c r="N4" s="254" t="s">
        <v>461</v>
      </c>
      <c r="O4" s="254" t="s">
        <v>462</v>
      </c>
      <c r="P4" s="254" t="s">
        <v>462</v>
      </c>
      <c r="Q4" s="254"/>
      <c r="R4" s="254" t="s">
        <v>463</v>
      </c>
      <c r="S4" s="254" t="s">
        <v>464</v>
      </c>
      <c r="T4" s="718" t="s">
        <v>2711</v>
      </c>
      <c r="U4" s="718" t="s">
        <v>472</v>
      </c>
      <c r="V4" s="718" t="s">
        <v>473</v>
      </c>
      <c r="W4" s="254" t="s">
        <v>466</v>
      </c>
      <c r="X4" s="254" t="s">
        <v>467</v>
      </c>
      <c r="Y4" s="254" t="s">
        <v>468</v>
      </c>
      <c r="Z4" s="718" t="s">
        <v>2701</v>
      </c>
      <c r="AA4" s="718" t="s">
        <v>2701</v>
      </c>
      <c r="AB4" s="718" t="s">
        <v>2701</v>
      </c>
      <c r="AC4" s="254" t="s">
        <v>469</v>
      </c>
      <c r="AD4" s="254" t="s">
        <v>470</v>
      </c>
      <c r="AE4" s="254" t="s">
        <v>468</v>
      </c>
      <c r="AF4" s="254" t="s">
        <v>471</v>
      </c>
      <c r="AG4" s="254" t="s">
        <v>453</v>
      </c>
      <c r="AH4" s="254" t="s">
        <v>472</v>
      </c>
      <c r="AI4" s="254" t="s">
        <v>453</v>
      </c>
      <c r="AJ4" s="254" t="s">
        <v>473</v>
      </c>
      <c r="AK4" s="254" t="s">
        <v>490</v>
      </c>
      <c r="AL4" s="254" t="s">
        <v>475</v>
      </c>
      <c r="AM4" s="254" t="s">
        <v>491</v>
      </c>
      <c r="AN4" s="254" t="s">
        <v>477</v>
      </c>
      <c r="AO4" s="254" t="s">
        <v>492</v>
      </c>
      <c r="AP4" s="254" t="s">
        <v>493</v>
      </c>
      <c r="AQ4" s="254" t="s">
        <v>494</v>
      </c>
      <c r="AR4" s="254" t="s">
        <v>481</v>
      </c>
      <c r="AS4" s="254" t="s">
        <v>484</v>
      </c>
      <c r="AT4" s="254" t="s">
        <v>2651</v>
      </c>
      <c r="AU4" s="254" t="s">
        <v>2650</v>
      </c>
      <c r="AV4" s="718" t="s">
        <v>2731</v>
      </c>
      <c r="AW4" s="718" t="s">
        <v>2720</v>
      </c>
      <c r="AX4" s="718" t="s">
        <v>2719</v>
      </c>
      <c r="AY4" s="718" t="s">
        <v>2711</v>
      </c>
      <c r="AZ4" s="718" t="s">
        <v>464</v>
      </c>
      <c r="BA4" s="718" t="s">
        <v>2701</v>
      </c>
      <c r="BB4" s="718" t="s">
        <v>2701</v>
      </c>
      <c r="BC4" s="455">
        <v>1234</v>
      </c>
    </row>
    <row r="5" spans="1:55">
      <c r="A5" s="254" t="s">
        <v>453</v>
      </c>
      <c r="B5" s="254" t="s">
        <v>454</v>
      </c>
      <c r="C5" s="254"/>
      <c r="D5" s="254" t="s">
        <v>455</v>
      </c>
      <c r="E5" s="254" t="s">
        <v>456</v>
      </c>
      <c r="F5" s="254"/>
      <c r="G5" s="254" t="s">
        <v>457</v>
      </c>
      <c r="H5" s="254" t="s">
        <v>457</v>
      </c>
      <c r="I5" s="254"/>
      <c r="J5" s="254" t="s">
        <v>458</v>
      </c>
      <c r="K5" s="254" t="s">
        <v>459</v>
      </c>
      <c r="L5" s="254" t="s">
        <v>460</v>
      </c>
      <c r="M5" s="254"/>
      <c r="N5" s="254" t="s">
        <v>461</v>
      </c>
      <c r="O5" s="254" t="s">
        <v>462</v>
      </c>
      <c r="P5" s="254" t="s">
        <v>462</v>
      </c>
      <c r="Q5" s="254"/>
      <c r="R5" s="254" t="s">
        <v>463</v>
      </c>
      <c r="S5" s="254" t="s">
        <v>464</v>
      </c>
      <c r="T5" s="718" t="s">
        <v>2711</v>
      </c>
      <c r="U5" s="718" t="s">
        <v>472</v>
      </c>
      <c r="V5" s="718" t="s">
        <v>473</v>
      </c>
      <c r="W5" s="254" t="s">
        <v>466</v>
      </c>
      <c r="X5" s="254" t="s">
        <v>467</v>
      </c>
      <c r="Y5" s="254" t="s">
        <v>468</v>
      </c>
      <c r="Z5" s="718" t="s">
        <v>2701</v>
      </c>
      <c r="AA5" s="718" t="s">
        <v>2701</v>
      </c>
      <c r="AB5" s="718" t="s">
        <v>2701</v>
      </c>
      <c r="AC5" s="254" t="s">
        <v>469</v>
      </c>
      <c r="AD5" s="254" t="s">
        <v>470</v>
      </c>
      <c r="AE5" s="254" t="s">
        <v>468</v>
      </c>
      <c r="AF5" s="254" t="s">
        <v>471</v>
      </c>
      <c r="AG5" s="254" t="s">
        <v>453</v>
      </c>
      <c r="AH5" s="254" t="s">
        <v>472</v>
      </c>
      <c r="AI5" s="254" t="s">
        <v>453</v>
      </c>
      <c r="AJ5" s="254" t="s">
        <v>473</v>
      </c>
      <c r="AK5" s="254" t="s">
        <v>495</v>
      </c>
      <c r="AL5" s="254" t="s">
        <v>475</v>
      </c>
      <c r="AM5" s="254" t="s">
        <v>496</v>
      </c>
      <c r="AN5" s="254" t="s">
        <v>477</v>
      </c>
      <c r="AO5" s="254" t="s">
        <v>497</v>
      </c>
      <c r="AP5" s="254" t="s">
        <v>498</v>
      </c>
      <c r="AQ5" s="254" t="s">
        <v>499</v>
      </c>
      <c r="AR5" s="254" t="s">
        <v>481</v>
      </c>
      <c r="AS5" s="254" t="s">
        <v>484</v>
      </c>
      <c r="AT5" s="254" t="s">
        <v>2651</v>
      </c>
      <c r="AU5" s="254" t="s">
        <v>2650</v>
      </c>
      <c r="AV5" s="718" t="s">
        <v>2731</v>
      </c>
      <c r="AW5" s="718" t="s">
        <v>2720</v>
      </c>
      <c r="AX5" s="718" t="s">
        <v>2719</v>
      </c>
      <c r="AY5" s="718" t="s">
        <v>2711</v>
      </c>
      <c r="AZ5" s="718" t="s">
        <v>464</v>
      </c>
      <c r="BA5" s="718" t="s">
        <v>2701</v>
      </c>
      <c r="BB5" s="718" t="s">
        <v>2701</v>
      </c>
      <c r="BC5" s="455">
        <v>1234</v>
      </c>
    </row>
    <row r="6" spans="1:55">
      <c r="A6" s="254" t="s">
        <v>453</v>
      </c>
      <c r="B6" s="254" t="s">
        <v>454</v>
      </c>
      <c r="C6" s="254"/>
      <c r="D6" s="254" t="s">
        <v>455</v>
      </c>
      <c r="E6" s="254" t="s">
        <v>456</v>
      </c>
      <c r="F6" s="254"/>
      <c r="G6" s="254" t="s">
        <v>457</v>
      </c>
      <c r="H6" s="254" t="s">
        <v>457</v>
      </c>
      <c r="I6" s="254"/>
      <c r="J6" s="254" t="s">
        <v>458</v>
      </c>
      <c r="K6" s="254" t="s">
        <v>459</v>
      </c>
      <c r="L6" s="254" t="s">
        <v>460</v>
      </c>
      <c r="M6" s="254"/>
      <c r="N6" s="254" t="s">
        <v>461</v>
      </c>
      <c r="O6" s="254" t="s">
        <v>462</v>
      </c>
      <c r="P6" s="254" t="s">
        <v>462</v>
      </c>
      <c r="Q6" s="254"/>
      <c r="R6" s="254" t="s">
        <v>463</v>
      </c>
      <c r="S6" s="254" t="s">
        <v>464</v>
      </c>
      <c r="T6" s="718" t="s">
        <v>2711</v>
      </c>
      <c r="U6" s="718" t="s">
        <v>472</v>
      </c>
      <c r="V6" s="718" t="s">
        <v>473</v>
      </c>
      <c r="W6" s="254" t="s">
        <v>466</v>
      </c>
      <c r="X6" s="254" t="s">
        <v>467</v>
      </c>
      <c r="Y6" s="254" t="s">
        <v>468</v>
      </c>
      <c r="Z6" s="718" t="s">
        <v>2701</v>
      </c>
      <c r="AA6" s="718" t="s">
        <v>2701</v>
      </c>
      <c r="AB6" s="718" t="s">
        <v>2701</v>
      </c>
      <c r="AC6" s="254" t="s">
        <v>469</v>
      </c>
      <c r="AD6" s="254" t="s">
        <v>470</v>
      </c>
      <c r="AE6" s="254" t="s">
        <v>468</v>
      </c>
      <c r="AF6" s="254" t="s">
        <v>471</v>
      </c>
      <c r="AG6" s="254" t="s">
        <v>453</v>
      </c>
      <c r="AH6" s="254" t="s">
        <v>472</v>
      </c>
      <c r="AI6" s="254" t="s">
        <v>453</v>
      </c>
      <c r="AJ6" s="254" t="s">
        <v>473</v>
      </c>
      <c r="AK6" s="254" t="s">
        <v>500</v>
      </c>
      <c r="AL6" s="254" t="s">
        <v>501</v>
      </c>
      <c r="AM6" s="254" t="s">
        <v>502</v>
      </c>
      <c r="AN6" s="254" t="s">
        <v>477</v>
      </c>
      <c r="AO6" s="254" t="s">
        <v>503</v>
      </c>
      <c r="AP6" s="254" t="s">
        <v>504</v>
      </c>
      <c r="AQ6" s="254" t="s">
        <v>505</v>
      </c>
      <c r="AR6" s="254" t="s">
        <v>481</v>
      </c>
      <c r="AS6" s="254" t="s">
        <v>484</v>
      </c>
      <c r="AT6" s="254" t="s">
        <v>2651</v>
      </c>
      <c r="AU6" s="254" t="s">
        <v>2650</v>
      </c>
      <c r="AV6" s="718" t="s">
        <v>2731</v>
      </c>
      <c r="AW6" s="718" t="s">
        <v>2720</v>
      </c>
      <c r="AX6" s="718" t="s">
        <v>2719</v>
      </c>
      <c r="AY6" s="718" t="s">
        <v>2711</v>
      </c>
      <c r="AZ6" s="718" t="s">
        <v>464</v>
      </c>
      <c r="BA6" s="718" t="s">
        <v>2701</v>
      </c>
      <c r="BB6" s="718" t="s">
        <v>2701</v>
      </c>
      <c r="BC6" s="455">
        <v>1234</v>
      </c>
    </row>
    <row r="7" spans="1:55">
      <c r="A7" s="254" t="s">
        <v>453</v>
      </c>
      <c r="B7" s="254" t="s">
        <v>454</v>
      </c>
      <c r="C7" s="254"/>
      <c r="D7" s="254" t="s">
        <v>455</v>
      </c>
      <c r="E7" s="254" t="s">
        <v>456</v>
      </c>
      <c r="F7" s="254"/>
      <c r="G7" s="254" t="s">
        <v>457</v>
      </c>
      <c r="H7" s="254" t="s">
        <v>457</v>
      </c>
      <c r="I7" s="254"/>
      <c r="J7" s="254" t="s">
        <v>458</v>
      </c>
      <c r="K7" s="254" t="s">
        <v>459</v>
      </c>
      <c r="L7" s="254" t="s">
        <v>460</v>
      </c>
      <c r="M7" s="254"/>
      <c r="N7" s="254" t="s">
        <v>461</v>
      </c>
      <c r="O7" s="254" t="s">
        <v>462</v>
      </c>
      <c r="P7" s="254" t="s">
        <v>462</v>
      </c>
      <c r="Q7" s="254"/>
      <c r="R7" s="254" t="s">
        <v>463</v>
      </c>
      <c r="S7" s="254" t="s">
        <v>464</v>
      </c>
      <c r="T7" s="718" t="s">
        <v>2711</v>
      </c>
      <c r="U7" s="718" t="s">
        <v>472</v>
      </c>
      <c r="V7" s="718" t="s">
        <v>473</v>
      </c>
      <c r="W7" s="254" t="s">
        <v>466</v>
      </c>
      <c r="X7" s="254" t="s">
        <v>467</v>
      </c>
      <c r="Y7" s="254" t="s">
        <v>468</v>
      </c>
      <c r="Z7" s="718" t="s">
        <v>2701</v>
      </c>
      <c r="AA7" s="718" t="s">
        <v>2701</v>
      </c>
      <c r="AB7" s="718" t="s">
        <v>2701</v>
      </c>
      <c r="AC7" s="254" t="s">
        <v>469</v>
      </c>
      <c r="AD7" s="254" t="s">
        <v>470</v>
      </c>
      <c r="AE7" s="254" t="s">
        <v>468</v>
      </c>
      <c r="AF7" s="254" t="s">
        <v>471</v>
      </c>
      <c r="AG7" s="254" t="s">
        <v>453</v>
      </c>
      <c r="AH7" s="254" t="s">
        <v>472</v>
      </c>
      <c r="AI7" s="254" t="s">
        <v>453</v>
      </c>
      <c r="AJ7" s="254" t="s">
        <v>473</v>
      </c>
      <c r="AK7" s="254" t="s">
        <v>506</v>
      </c>
      <c r="AL7" s="254" t="s">
        <v>507</v>
      </c>
      <c r="AM7" s="254" t="s">
        <v>508</v>
      </c>
      <c r="AN7" s="254" t="s">
        <v>477</v>
      </c>
      <c r="AO7" s="254" t="s">
        <v>509</v>
      </c>
      <c r="AP7" s="254" t="s">
        <v>510</v>
      </c>
      <c r="AQ7" s="254" t="s">
        <v>511</v>
      </c>
      <c r="AR7" s="254" t="s">
        <v>481</v>
      </c>
      <c r="AS7" s="254" t="s">
        <v>484</v>
      </c>
      <c r="AT7" s="254" t="s">
        <v>2651</v>
      </c>
      <c r="AU7" s="254" t="s">
        <v>2650</v>
      </c>
      <c r="AV7" s="718" t="s">
        <v>2731</v>
      </c>
      <c r="AW7" s="718" t="s">
        <v>2720</v>
      </c>
      <c r="AX7" s="718" t="s">
        <v>2719</v>
      </c>
      <c r="AY7" s="718" t="s">
        <v>2711</v>
      </c>
      <c r="AZ7" s="718" t="s">
        <v>464</v>
      </c>
      <c r="BA7" s="718" t="s">
        <v>2701</v>
      </c>
      <c r="BB7" s="718" t="s">
        <v>2701</v>
      </c>
      <c r="BC7" s="455">
        <v>1234</v>
      </c>
    </row>
    <row r="8" spans="1:55">
      <c r="A8" s="254" t="s">
        <v>453</v>
      </c>
      <c r="B8" s="254" t="s">
        <v>454</v>
      </c>
      <c r="C8" s="254"/>
      <c r="D8" s="254" t="s">
        <v>455</v>
      </c>
      <c r="E8" s="254" t="s">
        <v>456</v>
      </c>
      <c r="F8" s="254"/>
      <c r="G8" s="254" t="s">
        <v>457</v>
      </c>
      <c r="H8" s="254" t="s">
        <v>457</v>
      </c>
      <c r="I8" s="254"/>
      <c r="J8" s="254" t="s">
        <v>458</v>
      </c>
      <c r="K8" s="254" t="s">
        <v>459</v>
      </c>
      <c r="L8" s="254" t="s">
        <v>460</v>
      </c>
      <c r="M8" s="254"/>
      <c r="N8" s="254" t="s">
        <v>461</v>
      </c>
      <c r="O8" s="254" t="s">
        <v>462</v>
      </c>
      <c r="P8" s="254" t="s">
        <v>462</v>
      </c>
      <c r="Q8" s="254"/>
      <c r="R8" s="254" t="s">
        <v>463</v>
      </c>
      <c r="S8" s="254" t="s">
        <v>464</v>
      </c>
      <c r="T8" s="718" t="s">
        <v>2711</v>
      </c>
      <c r="U8" s="718" t="s">
        <v>472</v>
      </c>
      <c r="V8" s="718" t="s">
        <v>473</v>
      </c>
      <c r="W8" s="254" t="s">
        <v>466</v>
      </c>
      <c r="X8" s="254" t="s">
        <v>467</v>
      </c>
      <c r="Y8" s="254" t="s">
        <v>468</v>
      </c>
      <c r="Z8" s="718" t="s">
        <v>2701</v>
      </c>
      <c r="AA8" s="718" t="s">
        <v>2701</v>
      </c>
      <c r="AB8" s="718" t="s">
        <v>2701</v>
      </c>
      <c r="AC8" s="254" t="s">
        <v>469</v>
      </c>
      <c r="AD8" s="254" t="s">
        <v>470</v>
      </c>
      <c r="AE8" s="254" t="s">
        <v>468</v>
      </c>
      <c r="AF8" s="254" t="s">
        <v>471</v>
      </c>
      <c r="AG8" s="254" t="s">
        <v>453</v>
      </c>
      <c r="AH8" s="254" t="s">
        <v>472</v>
      </c>
      <c r="AI8" s="254" t="s">
        <v>453</v>
      </c>
      <c r="AJ8" s="254" t="s">
        <v>473</v>
      </c>
      <c r="AK8" s="254" t="s">
        <v>512</v>
      </c>
      <c r="AL8" s="254" t="s">
        <v>475</v>
      </c>
      <c r="AM8" s="254" t="s">
        <v>513</v>
      </c>
      <c r="AN8" s="254" t="s">
        <v>477</v>
      </c>
      <c r="AO8" s="254" t="s">
        <v>514</v>
      </c>
      <c r="AP8" s="254" t="s">
        <v>515</v>
      </c>
      <c r="AQ8" s="254" t="s">
        <v>516</v>
      </c>
      <c r="AR8" s="254" t="s">
        <v>481</v>
      </c>
      <c r="AS8" s="254" t="s">
        <v>484</v>
      </c>
      <c r="AT8" s="254" t="s">
        <v>2651</v>
      </c>
      <c r="AU8" s="254" t="s">
        <v>2650</v>
      </c>
      <c r="AV8" s="718" t="s">
        <v>2731</v>
      </c>
      <c r="AW8" s="718" t="s">
        <v>2720</v>
      </c>
      <c r="AX8" s="718" t="s">
        <v>2719</v>
      </c>
      <c r="AY8" s="718" t="s">
        <v>2711</v>
      </c>
      <c r="AZ8" s="718" t="s">
        <v>464</v>
      </c>
      <c r="BA8" s="718" t="s">
        <v>2701</v>
      </c>
      <c r="BB8" s="718" t="s">
        <v>2701</v>
      </c>
      <c r="BC8" s="455">
        <v>1234</v>
      </c>
    </row>
    <row r="9" spans="1:55">
      <c r="A9" s="254" t="s">
        <v>453</v>
      </c>
      <c r="B9" s="254" t="s">
        <v>454</v>
      </c>
      <c r="C9" s="254"/>
      <c r="D9" s="254" t="s">
        <v>455</v>
      </c>
      <c r="E9" s="254" t="s">
        <v>456</v>
      </c>
      <c r="F9" s="254"/>
      <c r="G9" s="254" t="s">
        <v>457</v>
      </c>
      <c r="H9" s="254" t="s">
        <v>457</v>
      </c>
      <c r="I9" s="254"/>
      <c r="J9" s="254" t="s">
        <v>458</v>
      </c>
      <c r="K9" s="254" t="s">
        <v>459</v>
      </c>
      <c r="L9" s="254" t="s">
        <v>460</v>
      </c>
      <c r="M9" s="254"/>
      <c r="N9" s="254" t="s">
        <v>461</v>
      </c>
      <c r="O9" s="254" t="s">
        <v>462</v>
      </c>
      <c r="P9" s="254" t="s">
        <v>462</v>
      </c>
      <c r="Q9" s="254"/>
      <c r="R9" s="254" t="s">
        <v>463</v>
      </c>
      <c r="S9" s="254" t="s">
        <v>464</v>
      </c>
      <c r="T9" s="718" t="s">
        <v>2711</v>
      </c>
      <c r="U9" s="718" t="s">
        <v>472</v>
      </c>
      <c r="V9" s="718" t="s">
        <v>473</v>
      </c>
      <c r="W9" s="254" t="s">
        <v>466</v>
      </c>
      <c r="X9" s="254" t="s">
        <v>467</v>
      </c>
      <c r="Y9" s="254" t="s">
        <v>468</v>
      </c>
      <c r="Z9" s="718" t="s">
        <v>2701</v>
      </c>
      <c r="AA9" s="718" t="s">
        <v>2701</v>
      </c>
      <c r="AB9" s="718" t="s">
        <v>2701</v>
      </c>
      <c r="AC9" s="254" t="s">
        <v>469</v>
      </c>
      <c r="AD9" s="254" t="s">
        <v>470</v>
      </c>
      <c r="AE9" s="254" t="s">
        <v>468</v>
      </c>
      <c r="AF9" s="254" t="s">
        <v>471</v>
      </c>
      <c r="AG9" s="254" t="s">
        <v>453</v>
      </c>
      <c r="AH9" s="254" t="s">
        <v>472</v>
      </c>
      <c r="AI9" s="254" t="s">
        <v>453</v>
      </c>
      <c r="AJ9" s="254" t="s">
        <v>473</v>
      </c>
      <c r="AK9" s="254" t="s">
        <v>517</v>
      </c>
      <c r="AL9" s="254" t="s">
        <v>475</v>
      </c>
      <c r="AM9" s="254" t="s">
        <v>518</v>
      </c>
      <c r="AN9" s="254" t="s">
        <v>477</v>
      </c>
      <c r="AO9" s="254" t="s">
        <v>519</v>
      </c>
      <c r="AP9" s="254" t="s">
        <v>520</v>
      </c>
      <c r="AQ9" s="254" t="s">
        <v>521</v>
      </c>
      <c r="AR9" s="254" t="s">
        <v>481</v>
      </c>
      <c r="AS9" s="254" t="s">
        <v>484</v>
      </c>
      <c r="AT9" s="254" t="s">
        <v>2651</v>
      </c>
      <c r="AU9" s="254" t="s">
        <v>2650</v>
      </c>
      <c r="AV9" s="718" t="s">
        <v>2731</v>
      </c>
      <c r="AW9" s="718" t="s">
        <v>2720</v>
      </c>
      <c r="AX9" s="718" t="s">
        <v>2719</v>
      </c>
      <c r="AY9" s="718" t="s">
        <v>2711</v>
      </c>
      <c r="AZ9" s="718" t="s">
        <v>464</v>
      </c>
      <c r="BA9" s="718" t="s">
        <v>2701</v>
      </c>
      <c r="BB9" s="718" t="s">
        <v>2701</v>
      </c>
      <c r="BC9" s="455">
        <v>1234</v>
      </c>
    </row>
    <row r="10" spans="1:55">
      <c r="A10" s="254" t="s">
        <v>453</v>
      </c>
      <c r="B10" s="254" t="s">
        <v>454</v>
      </c>
      <c r="C10" s="254"/>
      <c r="D10" s="254" t="s">
        <v>455</v>
      </c>
      <c r="E10" s="254" t="s">
        <v>456</v>
      </c>
      <c r="F10" s="254"/>
      <c r="G10" s="254" t="s">
        <v>457</v>
      </c>
      <c r="H10" s="254" t="s">
        <v>457</v>
      </c>
      <c r="I10" s="254"/>
      <c r="J10" s="254" t="s">
        <v>458</v>
      </c>
      <c r="K10" s="254" t="s">
        <v>459</v>
      </c>
      <c r="L10" s="254" t="s">
        <v>460</v>
      </c>
      <c r="M10" s="254"/>
      <c r="N10" s="254" t="s">
        <v>461</v>
      </c>
      <c r="O10" s="254" t="s">
        <v>462</v>
      </c>
      <c r="P10" s="254" t="s">
        <v>462</v>
      </c>
      <c r="Q10" s="254"/>
      <c r="R10" s="254" t="s">
        <v>463</v>
      </c>
      <c r="S10" s="254" t="s">
        <v>464</v>
      </c>
      <c r="T10" s="718" t="s">
        <v>2711</v>
      </c>
      <c r="U10" s="718" t="s">
        <v>472</v>
      </c>
      <c r="V10" s="718" t="s">
        <v>473</v>
      </c>
      <c r="W10" s="254" t="s">
        <v>466</v>
      </c>
      <c r="X10" s="254" t="s">
        <v>467</v>
      </c>
      <c r="Y10" s="254" t="s">
        <v>468</v>
      </c>
      <c r="Z10" s="718" t="s">
        <v>2701</v>
      </c>
      <c r="AA10" s="718" t="s">
        <v>2701</v>
      </c>
      <c r="AB10" s="718" t="s">
        <v>2701</v>
      </c>
      <c r="AC10" s="254" t="s">
        <v>469</v>
      </c>
      <c r="AD10" s="254" t="s">
        <v>470</v>
      </c>
      <c r="AE10" s="254" t="s">
        <v>468</v>
      </c>
      <c r="AF10" s="254" t="s">
        <v>471</v>
      </c>
      <c r="AG10" s="254" t="s">
        <v>453</v>
      </c>
      <c r="AH10" s="254" t="s">
        <v>472</v>
      </c>
      <c r="AI10" s="254" t="s">
        <v>453</v>
      </c>
      <c r="AJ10" s="254" t="s">
        <v>473</v>
      </c>
      <c r="AK10" s="254" t="s">
        <v>522</v>
      </c>
      <c r="AL10" s="254" t="s">
        <v>507</v>
      </c>
      <c r="AM10" s="254" t="s">
        <v>515</v>
      </c>
      <c r="AN10" s="254" t="s">
        <v>477</v>
      </c>
      <c r="AO10" s="254" t="s">
        <v>523</v>
      </c>
      <c r="AP10" s="254" t="s">
        <v>524</v>
      </c>
      <c r="AQ10" s="254" t="s">
        <v>525</v>
      </c>
      <c r="AR10" s="254" t="s">
        <v>481</v>
      </c>
      <c r="AS10" s="254" t="s">
        <v>484</v>
      </c>
      <c r="AT10" s="254" t="s">
        <v>2651</v>
      </c>
      <c r="AU10" s="254" t="s">
        <v>2650</v>
      </c>
      <c r="AV10" s="718" t="s">
        <v>2731</v>
      </c>
      <c r="AW10" s="718" t="s">
        <v>2720</v>
      </c>
      <c r="AX10" s="718" t="s">
        <v>2719</v>
      </c>
      <c r="AY10" s="718" t="s">
        <v>2711</v>
      </c>
      <c r="AZ10" s="718" t="s">
        <v>464</v>
      </c>
      <c r="BA10" s="718" t="s">
        <v>2701</v>
      </c>
      <c r="BB10" s="718" t="s">
        <v>2701</v>
      </c>
      <c r="BC10" s="455">
        <v>1234</v>
      </c>
    </row>
    <row r="11" spans="1:55">
      <c r="A11" s="254" t="s">
        <v>453</v>
      </c>
      <c r="B11" s="254" t="s">
        <v>454</v>
      </c>
      <c r="C11" s="254"/>
      <c r="D11" s="254" t="s">
        <v>455</v>
      </c>
      <c r="E11" s="254" t="s">
        <v>456</v>
      </c>
      <c r="F11" s="254"/>
      <c r="G11" s="254" t="s">
        <v>457</v>
      </c>
      <c r="H11" s="254" t="s">
        <v>457</v>
      </c>
      <c r="I11" s="254"/>
      <c r="J11" s="254" t="s">
        <v>458</v>
      </c>
      <c r="K11" s="254" t="s">
        <v>459</v>
      </c>
      <c r="L11" s="254" t="s">
        <v>460</v>
      </c>
      <c r="M11" s="254"/>
      <c r="N11" s="254" t="s">
        <v>461</v>
      </c>
      <c r="O11" s="254" t="s">
        <v>462</v>
      </c>
      <c r="P11" s="254" t="s">
        <v>462</v>
      </c>
      <c r="Q11" s="254"/>
      <c r="R11" s="254" t="s">
        <v>463</v>
      </c>
      <c r="S11" s="254" t="s">
        <v>464</v>
      </c>
      <c r="T11" s="718" t="s">
        <v>2711</v>
      </c>
      <c r="U11" s="718" t="s">
        <v>472</v>
      </c>
      <c r="V11" s="718" t="s">
        <v>473</v>
      </c>
      <c r="W11" s="254" t="s">
        <v>466</v>
      </c>
      <c r="X11" s="254" t="s">
        <v>467</v>
      </c>
      <c r="Y11" s="254" t="s">
        <v>468</v>
      </c>
      <c r="Z11" s="718" t="s">
        <v>2701</v>
      </c>
      <c r="AA11" s="718" t="s">
        <v>2701</v>
      </c>
      <c r="AB11" s="718" t="s">
        <v>2701</v>
      </c>
      <c r="AC11" s="254" t="s">
        <v>469</v>
      </c>
      <c r="AD11" s="254" t="s">
        <v>470</v>
      </c>
      <c r="AE11" s="254" t="s">
        <v>468</v>
      </c>
      <c r="AF11" s="254" t="s">
        <v>471</v>
      </c>
      <c r="AG11" s="254" t="s">
        <v>453</v>
      </c>
      <c r="AH11" s="254" t="s">
        <v>472</v>
      </c>
      <c r="AI11" s="254" t="s">
        <v>453</v>
      </c>
      <c r="AJ11" s="254" t="s">
        <v>473</v>
      </c>
      <c r="AK11" s="254" t="s">
        <v>526</v>
      </c>
      <c r="AL11" s="254" t="s">
        <v>507</v>
      </c>
      <c r="AM11" s="254" t="s">
        <v>527</v>
      </c>
      <c r="AN11" s="254" t="s">
        <v>477</v>
      </c>
      <c r="AO11" s="254" t="s">
        <v>528</v>
      </c>
      <c r="AP11" s="254" t="s">
        <v>529</v>
      </c>
      <c r="AQ11" s="254" t="s">
        <v>530</v>
      </c>
      <c r="AR11" s="254" t="s">
        <v>481</v>
      </c>
      <c r="AS11" s="254" t="s">
        <v>484</v>
      </c>
      <c r="AT11" s="254" t="s">
        <v>2651</v>
      </c>
      <c r="AU11" s="254" t="s">
        <v>2650</v>
      </c>
      <c r="AV11" s="718" t="s">
        <v>2731</v>
      </c>
      <c r="AW11" s="718" t="s">
        <v>2720</v>
      </c>
      <c r="AX11" s="718" t="s">
        <v>2719</v>
      </c>
      <c r="AY11" s="718" t="s">
        <v>2711</v>
      </c>
      <c r="AZ11" s="718" t="s">
        <v>464</v>
      </c>
      <c r="BA11" s="718" t="s">
        <v>2701</v>
      </c>
      <c r="BB11" s="718" t="s">
        <v>2701</v>
      </c>
      <c r="BC11" s="455">
        <v>1234</v>
      </c>
    </row>
    <row r="12" spans="1:55">
      <c r="A12" s="254" t="s">
        <v>453</v>
      </c>
      <c r="B12" s="254" t="s">
        <v>454</v>
      </c>
      <c r="C12" s="254"/>
      <c r="D12" s="254" t="s">
        <v>455</v>
      </c>
      <c r="E12" s="254" t="s">
        <v>456</v>
      </c>
      <c r="F12" s="254"/>
      <c r="G12" s="254" t="s">
        <v>457</v>
      </c>
      <c r="H12" s="254" t="s">
        <v>457</v>
      </c>
      <c r="I12" s="254"/>
      <c r="J12" s="254" t="s">
        <v>458</v>
      </c>
      <c r="K12" s="254" t="s">
        <v>459</v>
      </c>
      <c r="L12" s="254" t="s">
        <v>460</v>
      </c>
      <c r="M12" s="254"/>
      <c r="N12" s="254" t="s">
        <v>461</v>
      </c>
      <c r="O12" s="254" t="s">
        <v>462</v>
      </c>
      <c r="P12" s="254" t="s">
        <v>462</v>
      </c>
      <c r="Q12" s="254"/>
      <c r="R12" s="254" t="s">
        <v>463</v>
      </c>
      <c r="S12" s="254" t="s">
        <v>464</v>
      </c>
      <c r="T12" s="718" t="s">
        <v>2711</v>
      </c>
      <c r="U12" s="718" t="s">
        <v>472</v>
      </c>
      <c r="V12" s="718" t="s">
        <v>473</v>
      </c>
      <c r="W12" s="254" t="s">
        <v>466</v>
      </c>
      <c r="X12" s="254" t="s">
        <v>467</v>
      </c>
      <c r="Y12" s="254" t="s">
        <v>468</v>
      </c>
      <c r="Z12" s="718" t="s">
        <v>2701</v>
      </c>
      <c r="AA12" s="718" t="s">
        <v>2701</v>
      </c>
      <c r="AB12" s="718" t="s">
        <v>2701</v>
      </c>
      <c r="AC12" s="254" t="s">
        <v>469</v>
      </c>
      <c r="AD12" s="254" t="s">
        <v>470</v>
      </c>
      <c r="AE12" s="254" t="s">
        <v>468</v>
      </c>
      <c r="AF12" s="254" t="s">
        <v>471</v>
      </c>
      <c r="AG12" s="254" t="s">
        <v>453</v>
      </c>
      <c r="AH12" s="254" t="s">
        <v>472</v>
      </c>
      <c r="AI12" s="254" t="s">
        <v>453</v>
      </c>
      <c r="AJ12" s="254" t="s">
        <v>473</v>
      </c>
      <c r="AK12" s="254" t="s">
        <v>531</v>
      </c>
      <c r="AL12" s="254" t="s">
        <v>501</v>
      </c>
      <c r="AM12" s="254" t="s">
        <v>532</v>
      </c>
      <c r="AN12" s="254" t="s">
        <v>477</v>
      </c>
      <c r="AO12" s="254" t="s">
        <v>533</v>
      </c>
      <c r="AP12" s="254" t="s">
        <v>534</v>
      </c>
      <c r="AQ12" s="254" t="s">
        <v>535</v>
      </c>
      <c r="AR12" s="254" t="s">
        <v>481</v>
      </c>
      <c r="AS12" s="254" t="s">
        <v>484</v>
      </c>
      <c r="AT12" s="254" t="s">
        <v>2651</v>
      </c>
      <c r="AU12" s="254" t="s">
        <v>2650</v>
      </c>
      <c r="AV12" s="718" t="s">
        <v>2731</v>
      </c>
      <c r="AW12" s="718" t="s">
        <v>2720</v>
      </c>
      <c r="AX12" s="718" t="s">
        <v>2719</v>
      </c>
      <c r="AY12" s="718" t="s">
        <v>2711</v>
      </c>
      <c r="AZ12" s="718" t="s">
        <v>464</v>
      </c>
      <c r="BA12" s="718" t="s">
        <v>2701</v>
      </c>
      <c r="BB12" s="718" t="s">
        <v>2701</v>
      </c>
      <c r="BC12" s="455">
        <v>1234</v>
      </c>
    </row>
    <row r="13" spans="1:55">
      <c r="A13" s="254" t="s">
        <v>453</v>
      </c>
      <c r="B13" s="254" t="s">
        <v>454</v>
      </c>
      <c r="C13" s="254"/>
      <c r="D13" s="254" t="s">
        <v>455</v>
      </c>
      <c r="E13" s="254" t="s">
        <v>456</v>
      </c>
      <c r="F13" s="254"/>
      <c r="G13" s="254" t="s">
        <v>457</v>
      </c>
      <c r="H13" s="254" t="s">
        <v>457</v>
      </c>
      <c r="I13" s="254"/>
      <c r="J13" s="254" t="s">
        <v>458</v>
      </c>
      <c r="K13" s="254" t="s">
        <v>459</v>
      </c>
      <c r="L13" s="254" t="s">
        <v>460</v>
      </c>
      <c r="M13" s="254"/>
      <c r="N13" s="254" t="s">
        <v>461</v>
      </c>
      <c r="O13" s="254" t="s">
        <v>462</v>
      </c>
      <c r="P13" s="254" t="s">
        <v>462</v>
      </c>
      <c r="Q13" s="254"/>
      <c r="R13" s="254" t="s">
        <v>463</v>
      </c>
      <c r="S13" s="254" t="s">
        <v>464</v>
      </c>
      <c r="T13" s="718" t="s">
        <v>2711</v>
      </c>
      <c r="U13" s="718" t="s">
        <v>472</v>
      </c>
      <c r="V13" s="718" t="s">
        <v>473</v>
      </c>
      <c r="W13" s="254" t="s">
        <v>466</v>
      </c>
      <c r="X13" s="254" t="s">
        <v>467</v>
      </c>
      <c r="Y13" s="254" t="s">
        <v>468</v>
      </c>
      <c r="Z13" s="718" t="s">
        <v>2701</v>
      </c>
      <c r="AA13" s="718" t="s">
        <v>2701</v>
      </c>
      <c r="AB13" s="718" t="s">
        <v>2701</v>
      </c>
      <c r="AC13" s="254" t="s">
        <v>469</v>
      </c>
      <c r="AD13" s="254" t="s">
        <v>470</v>
      </c>
      <c r="AE13" s="254" t="s">
        <v>468</v>
      </c>
      <c r="AF13" s="254" t="s">
        <v>471</v>
      </c>
      <c r="AG13" s="254" t="s">
        <v>453</v>
      </c>
      <c r="AH13" s="254" t="s">
        <v>472</v>
      </c>
      <c r="AI13" s="254" t="s">
        <v>453</v>
      </c>
      <c r="AJ13" s="254" t="s">
        <v>473</v>
      </c>
      <c r="AK13" s="254" t="s">
        <v>536</v>
      </c>
      <c r="AL13" s="254" t="s">
        <v>475</v>
      </c>
      <c r="AM13" s="254" t="s">
        <v>476</v>
      </c>
      <c r="AN13" s="254" t="s">
        <v>477</v>
      </c>
      <c r="AO13" s="254" t="s">
        <v>478</v>
      </c>
      <c r="AP13" s="254" t="s">
        <v>479</v>
      </c>
      <c r="AQ13" s="254" t="s">
        <v>480</v>
      </c>
      <c r="AR13" s="254" t="s">
        <v>481</v>
      </c>
      <c r="AS13" s="254" t="s">
        <v>484</v>
      </c>
      <c r="AT13" s="254" t="s">
        <v>2651</v>
      </c>
      <c r="AU13" s="254" t="s">
        <v>2650</v>
      </c>
      <c r="AV13" s="718" t="s">
        <v>2731</v>
      </c>
      <c r="AW13" s="718" t="s">
        <v>2720</v>
      </c>
      <c r="AX13" s="718" t="s">
        <v>2719</v>
      </c>
      <c r="AY13" s="718" t="s">
        <v>2711</v>
      </c>
      <c r="AZ13" s="718" t="s">
        <v>464</v>
      </c>
      <c r="BA13" s="718" t="s">
        <v>2701</v>
      </c>
      <c r="BB13" s="718" t="s">
        <v>2701</v>
      </c>
      <c r="BC13" s="455">
        <v>1234</v>
      </c>
    </row>
    <row r="14" spans="1:55">
      <c r="A14" s="254" t="s">
        <v>453</v>
      </c>
      <c r="B14" s="254" t="s">
        <v>454</v>
      </c>
      <c r="C14" s="254"/>
      <c r="D14" s="254" t="s">
        <v>455</v>
      </c>
      <c r="E14" s="254" t="s">
        <v>456</v>
      </c>
      <c r="F14" s="254"/>
      <c r="G14" s="254" t="s">
        <v>457</v>
      </c>
      <c r="H14" s="254" t="s">
        <v>457</v>
      </c>
      <c r="I14" s="254"/>
      <c r="J14" s="254" t="s">
        <v>458</v>
      </c>
      <c r="K14" s="254" t="s">
        <v>459</v>
      </c>
      <c r="L14" s="254" t="s">
        <v>460</v>
      </c>
      <c r="M14" s="254"/>
      <c r="N14" s="254" t="s">
        <v>461</v>
      </c>
      <c r="O14" s="254" t="s">
        <v>462</v>
      </c>
      <c r="P14" s="254" t="s">
        <v>462</v>
      </c>
      <c r="Q14" s="254"/>
      <c r="R14" s="254" t="s">
        <v>463</v>
      </c>
      <c r="S14" s="254" t="s">
        <v>464</v>
      </c>
      <c r="T14" s="718" t="s">
        <v>2711</v>
      </c>
      <c r="U14" s="718" t="s">
        <v>472</v>
      </c>
      <c r="V14" s="718" t="s">
        <v>473</v>
      </c>
      <c r="W14" s="254" t="s">
        <v>466</v>
      </c>
      <c r="X14" s="254" t="s">
        <v>467</v>
      </c>
      <c r="Y14" s="254" t="s">
        <v>468</v>
      </c>
      <c r="Z14" s="718" t="s">
        <v>2701</v>
      </c>
      <c r="AA14" s="718" t="s">
        <v>2701</v>
      </c>
      <c r="AB14" s="718" t="s">
        <v>2701</v>
      </c>
      <c r="AC14" s="254" t="s">
        <v>469</v>
      </c>
      <c r="AD14" s="254" t="s">
        <v>470</v>
      </c>
      <c r="AE14" s="254" t="s">
        <v>468</v>
      </c>
      <c r="AF14" s="254" t="s">
        <v>471</v>
      </c>
      <c r="AG14" s="254" t="s">
        <v>453</v>
      </c>
      <c r="AH14" s="254" t="s">
        <v>472</v>
      </c>
      <c r="AI14" s="254" t="s">
        <v>453</v>
      </c>
      <c r="AJ14" s="254" t="s">
        <v>473</v>
      </c>
      <c r="AK14" s="254" t="s">
        <v>537</v>
      </c>
      <c r="AL14" s="254" t="s">
        <v>475</v>
      </c>
      <c r="AM14" s="254" t="s">
        <v>513</v>
      </c>
      <c r="AN14" s="254" t="s">
        <v>477</v>
      </c>
      <c r="AO14" s="254" t="s">
        <v>514</v>
      </c>
      <c r="AP14" s="254" t="s">
        <v>515</v>
      </c>
      <c r="AQ14" s="254" t="s">
        <v>516</v>
      </c>
      <c r="AR14" s="254" t="s">
        <v>481</v>
      </c>
      <c r="AS14" s="254" t="s">
        <v>484</v>
      </c>
      <c r="AT14" s="254" t="s">
        <v>2651</v>
      </c>
      <c r="AU14" s="254" t="s">
        <v>2650</v>
      </c>
      <c r="AV14" s="718" t="s">
        <v>2731</v>
      </c>
      <c r="AW14" s="718" t="s">
        <v>2720</v>
      </c>
      <c r="AX14" s="718" t="s">
        <v>2719</v>
      </c>
      <c r="AY14" s="718" t="s">
        <v>2711</v>
      </c>
      <c r="AZ14" s="718" t="s">
        <v>464</v>
      </c>
      <c r="BA14" s="718" t="s">
        <v>2701</v>
      </c>
      <c r="BB14" s="718" t="s">
        <v>2701</v>
      </c>
      <c r="BC14" s="455">
        <v>1234</v>
      </c>
    </row>
    <row r="15" spans="1:55">
      <c r="A15" s="254" t="s">
        <v>453</v>
      </c>
      <c r="B15" s="254" t="s">
        <v>454</v>
      </c>
      <c r="C15" s="254"/>
      <c r="D15" s="254" t="s">
        <v>455</v>
      </c>
      <c r="E15" s="254" t="s">
        <v>456</v>
      </c>
      <c r="F15" s="254"/>
      <c r="G15" s="254" t="s">
        <v>457</v>
      </c>
      <c r="H15" s="254" t="s">
        <v>457</v>
      </c>
      <c r="I15" s="254"/>
      <c r="J15" s="254" t="s">
        <v>458</v>
      </c>
      <c r="K15" s="254" t="s">
        <v>459</v>
      </c>
      <c r="L15" s="254" t="s">
        <v>460</v>
      </c>
      <c r="M15" s="254"/>
      <c r="N15" s="254" t="s">
        <v>461</v>
      </c>
      <c r="O15" s="254" t="s">
        <v>462</v>
      </c>
      <c r="P15" s="254" t="s">
        <v>462</v>
      </c>
      <c r="Q15" s="254"/>
      <c r="R15" s="254" t="s">
        <v>463</v>
      </c>
      <c r="S15" s="254" t="s">
        <v>464</v>
      </c>
      <c r="T15" s="718" t="s">
        <v>2711</v>
      </c>
      <c r="U15" s="718" t="s">
        <v>472</v>
      </c>
      <c r="V15" s="718" t="s">
        <v>473</v>
      </c>
      <c r="W15" s="254" t="s">
        <v>466</v>
      </c>
      <c r="X15" s="254" t="s">
        <v>467</v>
      </c>
      <c r="Y15" s="254" t="s">
        <v>468</v>
      </c>
      <c r="Z15" s="718" t="s">
        <v>2701</v>
      </c>
      <c r="AA15" s="718" t="s">
        <v>2701</v>
      </c>
      <c r="AB15" s="718" t="s">
        <v>2701</v>
      </c>
      <c r="AC15" s="254" t="s">
        <v>469</v>
      </c>
      <c r="AD15" s="254" t="s">
        <v>470</v>
      </c>
      <c r="AE15" s="254" t="s">
        <v>468</v>
      </c>
      <c r="AF15" s="254" t="s">
        <v>471</v>
      </c>
      <c r="AG15" s="254" t="s">
        <v>453</v>
      </c>
      <c r="AH15" s="254" t="s">
        <v>472</v>
      </c>
      <c r="AI15" s="254" t="s">
        <v>453</v>
      </c>
      <c r="AJ15" s="254" t="s">
        <v>473</v>
      </c>
      <c r="AK15" s="254" t="s">
        <v>538</v>
      </c>
      <c r="AL15" s="254" t="s">
        <v>539</v>
      </c>
      <c r="AM15" s="254" t="s">
        <v>513</v>
      </c>
      <c r="AN15" s="254" t="s">
        <v>477</v>
      </c>
      <c r="AO15" s="254" t="s">
        <v>540</v>
      </c>
      <c r="AP15" s="254" t="s">
        <v>527</v>
      </c>
      <c r="AQ15" s="254" t="s">
        <v>541</v>
      </c>
      <c r="AR15" s="254" t="s">
        <v>481</v>
      </c>
      <c r="AS15" s="254" t="s">
        <v>484</v>
      </c>
      <c r="AT15" s="254" t="s">
        <v>2651</v>
      </c>
      <c r="AU15" s="254" t="s">
        <v>2650</v>
      </c>
      <c r="AV15" s="718" t="s">
        <v>2731</v>
      </c>
      <c r="AW15" s="718" t="s">
        <v>2720</v>
      </c>
      <c r="AX15" s="718" t="s">
        <v>2719</v>
      </c>
      <c r="AY15" s="718" t="s">
        <v>2711</v>
      </c>
      <c r="AZ15" s="718" t="s">
        <v>464</v>
      </c>
      <c r="BA15" s="718" t="s">
        <v>2701</v>
      </c>
      <c r="BB15" s="718" t="s">
        <v>2701</v>
      </c>
      <c r="BC15" s="455">
        <v>1234</v>
      </c>
    </row>
    <row r="16" spans="1:55">
      <c r="A16" s="254" t="s">
        <v>453</v>
      </c>
      <c r="B16" s="254" t="s">
        <v>454</v>
      </c>
      <c r="C16" s="254"/>
      <c r="D16" s="254" t="s">
        <v>455</v>
      </c>
      <c r="E16" s="254" t="s">
        <v>456</v>
      </c>
      <c r="F16" s="254"/>
      <c r="G16" s="254" t="s">
        <v>457</v>
      </c>
      <c r="H16" s="254" t="s">
        <v>457</v>
      </c>
      <c r="I16" s="254"/>
      <c r="J16" s="254" t="s">
        <v>458</v>
      </c>
      <c r="K16" s="254" t="s">
        <v>459</v>
      </c>
      <c r="L16" s="254" t="s">
        <v>460</v>
      </c>
      <c r="M16" s="254"/>
      <c r="N16" s="254" t="s">
        <v>461</v>
      </c>
      <c r="O16" s="254" t="s">
        <v>462</v>
      </c>
      <c r="P16" s="254" t="s">
        <v>462</v>
      </c>
      <c r="Q16" s="254"/>
      <c r="R16" s="254" t="s">
        <v>463</v>
      </c>
      <c r="S16" s="254" t="s">
        <v>464</v>
      </c>
      <c r="T16" s="718" t="s">
        <v>2711</v>
      </c>
      <c r="U16" s="718" t="s">
        <v>472</v>
      </c>
      <c r="V16" s="718" t="s">
        <v>473</v>
      </c>
      <c r="W16" s="254" t="s">
        <v>466</v>
      </c>
      <c r="X16" s="254" t="s">
        <v>467</v>
      </c>
      <c r="Y16" s="254" t="s">
        <v>468</v>
      </c>
      <c r="Z16" s="718" t="s">
        <v>2701</v>
      </c>
      <c r="AA16" s="718" t="s">
        <v>2701</v>
      </c>
      <c r="AB16" s="718" t="s">
        <v>2701</v>
      </c>
      <c r="AC16" s="254" t="s">
        <v>469</v>
      </c>
      <c r="AD16" s="254" t="s">
        <v>470</v>
      </c>
      <c r="AE16" s="254" t="s">
        <v>468</v>
      </c>
      <c r="AF16" s="254" t="s">
        <v>471</v>
      </c>
      <c r="AG16" s="254" t="s">
        <v>453</v>
      </c>
      <c r="AH16" s="254" t="s">
        <v>472</v>
      </c>
      <c r="AI16" s="254" t="s">
        <v>453</v>
      </c>
      <c r="AJ16" s="254" t="s">
        <v>473</v>
      </c>
      <c r="AK16" s="254" t="s">
        <v>542</v>
      </c>
      <c r="AL16" s="254" t="s">
        <v>475</v>
      </c>
      <c r="AM16" s="254" t="s">
        <v>543</v>
      </c>
      <c r="AN16" s="254" t="s">
        <v>477</v>
      </c>
      <c r="AO16" s="254" t="s">
        <v>544</v>
      </c>
      <c r="AP16" s="254" t="s">
        <v>545</v>
      </c>
      <c r="AQ16" s="254" t="s">
        <v>546</v>
      </c>
      <c r="AR16" s="254" t="s">
        <v>481</v>
      </c>
      <c r="AS16" s="254" t="s">
        <v>484</v>
      </c>
      <c r="AT16" s="254" t="s">
        <v>2651</v>
      </c>
      <c r="AU16" s="254" t="s">
        <v>2650</v>
      </c>
      <c r="AV16" s="718" t="s">
        <v>2731</v>
      </c>
      <c r="AW16" s="718" t="s">
        <v>2720</v>
      </c>
      <c r="AX16" s="718" t="s">
        <v>2719</v>
      </c>
      <c r="AY16" s="718" t="s">
        <v>2711</v>
      </c>
      <c r="AZ16" s="718" t="s">
        <v>464</v>
      </c>
      <c r="BA16" s="718" t="s">
        <v>2701</v>
      </c>
      <c r="BB16" s="718" t="s">
        <v>2701</v>
      </c>
      <c r="BC16" s="455">
        <v>1234</v>
      </c>
    </row>
    <row r="17" spans="1:55">
      <c r="A17" s="254" t="s">
        <v>453</v>
      </c>
      <c r="B17" s="254" t="s">
        <v>454</v>
      </c>
      <c r="C17" s="254"/>
      <c r="D17" s="254" t="s">
        <v>455</v>
      </c>
      <c r="E17" s="254" t="s">
        <v>456</v>
      </c>
      <c r="F17" s="254"/>
      <c r="G17" s="254" t="s">
        <v>457</v>
      </c>
      <c r="H17" s="254" t="s">
        <v>457</v>
      </c>
      <c r="I17" s="254"/>
      <c r="J17" s="254" t="s">
        <v>458</v>
      </c>
      <c r="K17" s="254" t="s">
        <v>459</v>
      </c>
      <c r="L17" s="254" t="s">
        <v>460</v>
      </c>
      <c r="M17" s="254"/>
      <c r="N17" s="254" t="s">
        <v>461</v>
      </c>
      <c r="O17" s="254" t="s">
        <v>462</v>
      </c>
      <c r="P17" s="254" t="s">
        <v>462</v>
      </c>
      <c r="Q17" s="254"/>
      <c r="R17" s="254" t="s">
        <v>463</v>
      </c>
      <c r="S17" s="254" t="s">
        <v>464</v>
      </c>
      <c r="T17" s="718" t="s">
        <v>2711</v>
      </c>
      <c r="U17" s="718" t="s">
        <v>472</v>
      </c>
      <c r="V17" s="718" t="s">
        <v>473</v>
      </c>
      <c r="W17" s="254" t="s">
        <v>466</v>
      </c>
      <c r="X17" s="254" t="s">
        <v>467</v>
      </c>
      <c r="Y17" s="254" t="s">
        <v>468</v>
      </c>
      <c r="Z17" s="718" t="s">
        <v>2701</v>
      </c>
      <c r="AA17" s="718" t="s">
        <v>2701</v>
      </c>
      <c r="AB17" s="718" t="s">
        <v>2701</v>
      </c>
      <c r="AC17" s="254" t="s">
        <v>469</v>
      </c>
      <c r="AD17" s="254" t="s">
        <v>470</v>
      </c>
      <c r="AE17" s="254" t="s">
        <v>468</v>
      </c>
      <c r="AF17" s="254" t="s">
        <v>471</v>
      </c>
      <c r="AG17" s="254" t="s">
        <v>453</v>
      </c>
      <c r="AH17" s="254" t="s">
        <v>472</v>
      </c>
      <c r="AI17" s="254" t="s">
        <v>453</v>
      </c>
      <c r="AJ17" s="254" t="s">
        <v>473</v>
      </c>
      <c r="AK17" s="254" t="s">
        <v>547</v>
      </c>
      <c r="AL17" s="254" t="s">
        <v>501</v>
      </c>
      <c r="AM17" s="254" t="s">
        <v>548</v>
      </c>
      <c r="AN17" s="254" t="s">
        <v>477</v>
      </c>
      <c r="AO17" s="254" t="s">
        <v>549</v>
      </c>
      <c r="AP17" s="254" t="s">
        <v>550</v>
      </c>
      <c r="AQ17" s="254" t="s">
        <v>551</v>
      </c>
      <c r="AR17" s="254" t="s">
        <v>481</v>
      </c>
      <c r="AS17" s="254" t="s">
        <v>484</v>
      </c>
      <c r="AT17" s="254" t="s">
        <v>2651</v>
      </c>
      <c r="AU17" s="254" t="s">
        <v>2650</v>
      </c>
      <c r="AV17" s="718" t="s">
        <v>2731</v>
      </c>
      <c r="AW17" s="718" t="s">
        <v>2720</v>
      </c>
      <c r="AX17" s="718" t="s">
        <v>2719</v>
      </c>
      <c r="AY17" s="718" t="s">
        <v>2711</v>
      </c>
      <c r="AZ17" s="718" t="s">
        <v>464</v>
      </c>
      <c r="BA17" s="718" t="s">
        <v>2701</v>
      </c>
      <c r="BB17" s="718" t="s">
        <v>2701</v>
      </c>
      <c r="BC17" s="455">
        <v>1234</v>
      </c>
    </row>
    <row r="18" spans="1:55">
      <c r="A18" s="254" t="s">
        <v>453</v>
      </c>
      <c r="B18" s="254" t="s">
        <v>454</v>
      </c>
      <c r="C18" s="254"/>
      <c r="D18" s="254" t="s">
        <v>455</v>
      </c>
      <c r="E18" s="254" t="s">
        <v>456</v>
      </c>
      <c r="F18" s="254"/>
      <c r="G18" s="254" t="s">
        <v>457</v>
      </c>
      <c r="H18" s="254" t="s">
        <v>457</v>
      </c>
      <c r="I18" s="254"/>
      <c r="J18" s="254" t="s">
        <v>458</v>
      </c>
      <c r="K18" s="254" t="s">
        <v>459</v>
      </c>
      <c r="L18" s="254" t="s">
        <v>460</v>
      </c>
      <c r="M18" s="254"/>
      <c r="N18" s="254" t="s">
        <v>461</v>
      </c>
      <c r="O18" s="254" t="s">
        <v>462</v>
      </c>
      <c r="P18" s="254" t="s">
        <v>462</v>
      </c>
      <c r="Q18" s="254"/>
      <c r="R18" s="254" t="s">
        <v>463</v>
      </c>
      <c r="S18" s="254" t="s">
        <v>464</v>
      </c>
      <c r="T18" s="718" t="s">
        <v>2711</v>
      </c>
      <c r="U18" s="718" t="s">
        <v>472</v>
      </c>
      <c r="V18" s="718" t="s">
        <v>473</v>
      </c>
      <c r="W18" s="254" t="s">
        <v>466</v>
      </c>
      <c r="X18" s="254" t="s">
        <v>467</v>
      </c>
      <c r="Y18" s="254" t="s">
        <v>468</v>
      </c>
      <c r="Z18" s="718" t="s">
        <v>2701</v>
      </c>
      <c r="AA18" s="718" t="s">
        <v>2701</v>
      </c>
      <c r="AB18" s="718" t="s">
        <v>2701</v>
      </c>
      <c r="AC18" s="254" t="s">
        <v>469</v>
      </c>
      <c r="AD18" s="254" t="s">
        <v>470</v>
      </c>
      <c r="AE18" s="254" t="s">
        <v>468</v>
      </c>
      <c r="AF18" s="254" t="s">
        <v>471</v>
      </c>
      <c r="AG18" s="254" t="s">
        <v>453</v>
      </c>
      <c r="AH18" s="254" t="s">
        <v>472</v>
      </c>
      <c r="AI18" s="254" t="s">
        <v>453</v>
      </c>
      <c r="AJ18" s="254" t="s">
        <v>473</v>
      </c>
      <c r="AK18" s="254" t="s">
        <v>552</v>
      </c>
      <c r="AL18" s="254" t="s">
        <v>475</v>
      </c>
      <c r="AM18" s="254" t="s">
        <v>553</v>
      </c>
      <c r="AN18" s="254" t="s">
        <v>477</v>
      </c>
      <c r="AO18" s="254" t="s">
        <v>554</v>
      </c>
      <c r="AP18" s="254" t="s">
        <v>555</v>
      </c>
      <c r="AQ18" s="254" t="s">
        <v>556</v>
      </c>
      <c r="AR18" s="254" t="s">
        <v>481</v>
      </c>
      <c r="AS18" s="254" t="s">
        <v>484</v>
      </c>
      <c r="AT18" s="254" t="s">
        <v>2651</v>
      </c>
      <c r="AU18" s="254" t="s">
        <v>2650</v>
      </c>
      <c r="AV18" s="718" t="s">
        <v>2731</v>
      </c>
      <c r="AW18" s="718" t="s">
        <v>2720</v>
      </c>
      <c r="AX18" s="718" t="s">
        <v>2719</v>
      </c>
      <c r="AY18" s="718" t="s">
        <v>2711</v>
      </c>
      <c r="AZ18" s="718" t="s">
        <v>464</v>
      </c>
      <c r="BA18" s="718" t="s">
        <v>2701</v>
      </c>
      <c r="BB18" s="718" t="s">
        <v>2701</v>
      </c>
      <c r="BC18" s="455">
        <v>1234</v>
      </c>
    </row>
    <row r="19" spans="1:55">
      <c r="A19" s="254" t="s">
        <v>453</v>
      </c>
      <c r="B19" s="254" t="s">
        <v>454</v>
      </c>
      <c r="C19" s="254"/>
      <c r="D19" s="254" t="s">
        <v>455</v>
      </c>
      <c r="E19" s="254" t="s">
        <v>456</v>
      </c>
      <c r="F19" s="254"/>
      <c r="G19" s="254" t="s">
        <v>457</v>
      </c>
      <c r="H19" s="254" t="s">
        <v>457</v>
      </c>
      <c r="I19" s="254"/>
      <c r="J19" s="254" t="s">
        <v>458</v>
      </c>
      <c r="K19" s="254" t="s">
        <v>459</v>
      </c>
      <c r="L19" s="254" t="s">
        <v>460</v>
      </c>
      <c r="M19" s="254"/>
      <c r="N19" s="254" t="s">
        <v>461</v>
      </c>
      <c r="O19" s="254" t="s">
        <v>462</v>
      </c>
      <c r="P19" s="254" t="s">
        <v>462</v>
      </c>
      <c r="Q19" s="254"/>
      <c r="R19" s="254" t="s">
        <v>463</v>
      </c>
      <c r="S19" s="254" t="s">
        <v>464</v>
      </c>
      <c r="T19" s="718" t="s">
        <v>2711</v>
      </c>
      <c r="U19" s="718" t="s">
        <v>472</v>
      </c>
      <c r="V19" s="718" t="s">
        <v>473</v>
      </c>
      <c r="W19" s="254" t="s">
        <v>466</v>
      </c>
      <c r="X19" s="254" t="s">
        <v>467</v>
      </c>
      <c r="Y19" s="254" t="s">
        <v>468</v>
      </c>
      <c r="Z19" s="718" t="s">
        <v>2701</v>
      </c>
      <c r="AA19" s="718" t="s">
        <v>2701</v>
      </c>
      <c r="AB19" s="718" t="s">
        <v>2701</v>
      </c>
      <c r="AC19" s="254" t="s">
        <v>469</v>
      </c>
      <c r="AD19" s="254" t="s">
        <v>470</v>
      </c>
      <c r="AE19" s="254" t="s">
        <v>468</v>
      </c>
      <c r="AF19" s="254" t="s">
        <v>471</v>
      </c>
      <c r="AG19" s="254" t="s">
        <v>453</v>
      </c>
      <c r="AH19" s="254" t="s">
        <v>472</v>
      </c>
      <c r="AI19" s="254" t="s">
        <v>453</v>
      </c>
      <c r="AJ19" s="254" t="s">
        <v>473</v>
      </c>
      <c r="AK19" s="254" t="s">
        <v>557</v>
      </c>
      <c r="AL19" s="254" t="s">
        <v>475</v>
      </c>
      <c r="AM19" s="254" t="s">
        <v>515</v>
      </c>
      <c r="AN19" s="254" t="s">
        <v>477</v>
      </c>
      <c r="AO19" s="254" t="s">
        <v>558</v>
      </c>
      <c r="AP19" s="254" t="s">
        <v>559</v>
      </c>
      <c r="AQ19" s="254" t="s">
        <v>560</v>
      </c>
      <c r="AR19" s="254" t="s">
        <v>481</v>
      </c>
      <c r="AS19" s="254" t="s">
        <v>484</v>
      </c>
      <c r="AT19" s="254" t="s">
        <v>2651</v>
      </c>
      <c r="AU19" s="254" t="s">
        <v>2650</v>
      </c>
      <c r="AV19" s="718" t="s">
        <v>2731</v>
      </c>
      <c r="AW19" s="718" t="s">
        <v>2720</v>
      </c>
      <c r="AX19" s="718" t="s">
        <v>2719</v>
      </c>
      <c r="AY19" s="718" t="s">
        <v>2711</v>
      </c>
      <c r="AZ19" s="718" t="s">
        <v>464</v>
      </c>
      <c r="BA19" s="718" t="s">
        <v>2701</v>
      </c>
      <c r="BB19" s="718" t="s">
        <v>2701</v>
      </c>
      <c r="BC19" s="455">
        <v>1234</v>
      </c>
    </row>
    <row r="20" spans="1:55">
      <c r="A20" s="254" t="s">
        <v>453</v>
      </c>
      <c r="B20" s="254" t="s">
        <v>454</v>
      </c>
      <c r="C20" s="254"/>
      <c r="D20" s="254" t="s">
        <v>455</v>
      </c>
      <c r="E20" s="254" t="s">
        <v>456</v>
      </c>
      <c r="F20" s="254"/>
      <c r="G20" s="254" t="s">
        <v>457</v>
      </c>
      <c r="H20" s="254" t="s">
        <v>457</v>
      </c>
      <c r="I20" s="254"/>
      <c r="J20" s="254" t="s">
        <v>458</v>
      </c>
      <c r="K20" s="254" t="s">
        <v>459</v>
      </c>
      <c r="L20" s="254" t="s">
        <v>460</v>
      </c>
      <c r="M20" s="254"/>
      <c r="N20" s="254" t="s">
        <v>461</v>
      </c>
      <c r="O20" s="254" t="s">
        <v>462</v>
      </c>
      <c r="P20" s="254" t="s">
        <v>462</v>
      </c>
      <c r="Q20" s="254"/>
      <c r="R20" s="254" t="s">
        <v>463</v>
      </c>
      <c r="S20" s="254" t="s">
        <v>464</v>
      </c>
      <c r="T20" s="718" t="s">
        <v>2711</v>
      </c>
      <c r="U20" s="718" t="s">
        <v>472</v>
      </c>
      <c r="V20" s="718" t="s">
        <v>473</v>
      </c>
      <c r="W20" s="254" t="s">
        <v>466</v>
      </c>
      <c r="X20" s="254" t="s">
        <v>467</v>
      </c>
      <c r="Y20" s="254" t="s">
        <v>468</v>
      </c>
      <c r="Z20" s="718" t="s">
        <v>2701</v>
      </c>
      <c r="AA20" s="718" t="s">
        <v>2701</v>
      </c>
      <c r="AB20" s="718" t="s">
        <v>2701</v>
      </c>
      <c r="AC20" s="254" t="s">
        <v>469</v>
      </c>
      <c r="AD20" s="254" t="s">
        <v>470</v>
      </c>
      <c r="AE20" s="254" t="s">
        <v>468</v>
      </c>
      <c r="AF20" s="254" t="s">
        <v>471</v>
      </c>
      <c r="AG20" s="254" t="s">
        <v>453</v>
      </c>
      <c r="AH20" s="254" t="s">
        <v>472</v>
      </c>
      <c r="AI20" s="254" t="s">
        <v>453</v>
      </c>
      <c r="AJ20" s="254" t="s">
        <v>473</v>
      </c>
      <c r="AK20" s="254" t="s">
        <v>561</v>
      </c>
      <c r="AL20" s="254" t="s">
        <v>475</v>
      </c>
      <c r="AM20" s="254" t="s">
        <v>562</v>
      </c>
      <c r="AN20" s="254" t="s">
        <v>477</v>
      </c>
      <c r="AO20" s="254" t="s">
        <v>563</v>
      </c>
      <c r="AP20" s="254" t="s">
        <v>564</v>
      </c>
      <c r="AQ20" s="254" t="s">
        <v>565</v>
      </c>
      <c r="AR20" s="254" t="s">
        <v>481</v>
      </c>
      <c r="AS20" s="254" t="s">
        <v>484</v>
      </c>
      <c r="AT20" s="254" t="s">
        <v>2651</v>
      </c>
      <c r="AU20" s="254" t="s">
        <v>2650</v>
      </c>
      <c r="AV20" s="718" t="s">
        <v>2731</v>
      </c>
      <c r="AW20" s="718" t="s">
        <v>2720</v>
      </c>
      <c r="AX20" s="718" t="s">
        <v>2719</v>
      </c>
      <c r="AY20" s="718" t="s">
        <v>2711</v>
      </c>
      <c r="AZ20" s="718" t="s">
        <v>464</v>
      </c>
      <c r="BA20" s="718" t="s">
        <v>2701</v>
      </c>
      <c r="BB20" s="718" t="s">
        <v>2701</v>
      </c>
      <c r="BC20" s="455">
        <v>1234</v>
      </c>
    </row>
    <row r="21" spans="1:55">
      <c r="A21" s="254" t="s">
        <v>453</v>
      </c>
      <c r="B21" s="254" t="s">
        <v>454</v>
      </c>
      <c r="C21" s="254"/>
      <c r="D21" s="254" t="s">
        <v>455</v>
      </c>
      <c r="E21" s="254" t="s">
        <v>456</v>
      </c>
      <c r="F21" s="254"/>
      <c r="G21" s="254" t="s">
        <v>457</v>
      </c>
      <c r="H21" s="254" t="s">
        <v>457</v>
      </c>
      <c r="I21" s="254"/>
      <c r="J21" s="254" t="s">
        <v>458</v>
      </c>
      <c r="K21" s="254" t="s">
        <v>459</v>
      </c>
      <c r="L21" s="254" t="s">
        <v>460</v>
      </c>
      <c r="M21" s="254"/>
      <c r="N21" s="254" t="s">
        <v>461</v>
      </c>
      <c r="O21" s="254" t="s">
        <v>462</v>
      </c>
      <c r="P21" s="254" t="s">
        <v>462</v>
      </c>
      <c r="Q21" s="254"/>
      <c r="R21" s="254" t="s">
        <v>463</v>
      </c>
      <c r="S21" s="254" t="s">
        <v>464</v>
      </c>
      <c r="T21" s="718" t="s">
        <v>2711</v>
      </c>
      <c r="U21" s="718" t="s">
        <v>472</v>
      </c>
      <c r="V21" s="718" t="s">
        <v>473</v>
      </c>
      <c r="W21" s="254" t="s">
        <v>466</v>
      </c>
      <c r="X21" s="254" t="s">
        <v>467</v>
      </c>
      <c r="Y21" s="254" t="s">
        <v>468</v>
      </c>
      <c r="Z21" s="718" t="s">
        <v>2701</v>
      </c>
      <c r="AA21" s="718" t="s">
        <v>2701</v>
      </c>
      <c r="AB21" s="718" t="s">
        <v>2701</v>
      </c>
      <c r="AC21" s="254" t="s">
        <v>469</v>
      </c>
      <c r="AD21" s="254" t="s">
        <v>470</v>
      </c>
      <c r="AE21" s="254" t="s">
        <v>468</v>
      </c>
      <c r="AF21" s="254" t="s">
        <v>471</v>
      </c>
      <c r="AG21" s="254" t="s">
        <v>453</v>
      </c>
      <c r="AH21" s="254" t="s">
        <v>472</v>
      </c>
      <c r="AI21" s="254" t="s">
        <v>453</v>
      </c>
      <c r="AJ21" s="254" t="s">
        <v>473</v>
      </c>
      <c r="AK21" s="254" t="s">
        <v>566</v>
      </c>
      <c r="AL21" s="254" t="s">
        <v>507</v>
      </c>
      <c r="AM21" s="254" t="s">
        <v>567</v>
      </c>
      <c r="AN21" s="254" t="s">
        <v>477</v>
      </c>
      <c r="AO21" s="254" t="s">
        <v>568</v>
      </c>
      <c r="AP21" s="254" t="s">
        <v>569</v>
      </c>
      <c r="AQ21" s="254" t="s">
        <v>570</v>
      </c>
      <c r="AR21" s="254" t="s">
        <v>481</v>
      </c>
      <c r="AS21" s="254" t="s">
        <v>484</v>
      </c>
      <c r="AT21" s="254" t="s">
        <v>2651</v>
      </c>
      <c r="AU21" s="254" t="s">
        <v>2650</v>
      </c>
      <c r="AV21" s="718" t="s">
        <v>2731</v>
      </c>
      <c r="AW21" s="718" t="s">
        <v>2720</v>
      </c>
      <c r="AX21" s="718" t="s">
        <v>2719</v>
      </c>
      <c r="AY21" s="718" t="s">
        <v>2711</v>
      </c>
      <c r="AZ21" s="718" t="s">
        <v>464</v>
      </c>
      <c r="BA21" s="718" t="s">
        <v>2701</v>
      </c>
      <c r="BB21" s="718" t="s">
        <v>2701</v>
      </c>
      <c r="BC21" s="455">
        <v>1234</v>
      </c>
    </row>
    <row r="22" spans="1:55">
      <c r="A22" s="254" t="s">
        <v>453</v>
      </c>
      <c r="B22" s="254" t="s">
        <v>454</v>
      </c>
      <c r="C22" s="254"/>
      <c r="D22" s="254" t="s">
        <v>455</v>
      </c>
      <c r="E22" s="254" t="s">
        <v>456</v>
      </c>
      <c r="F22" s="254"/>
      <c r="G22" s="254" t="s">
        <v>457</v>
      </c>
      <c r="H22" s="254" t="s">
        <v>457</v>
      </c>
      <c r="I22" s="254"/>
      <c r="J22" s="254" t="s">
        <v>458</v>
      </c>
      <c r="K22" s="254" t="s">
        <v>459</v>
      </c>
      <c r="L22" s="254" t="s">
        <v>460</v>
      </c>
      <c r="M22" s="254"/>
      <c r="N22" s="254" t="s">
        <v>461</v>
      </c>
      <c r="O22" s="254" t="s">
        <v>462</v>
      </c>
      <c r="P22" s="254" t="s">
        <v>462</v>
      </c>
      <c r="Q22" s="254"/>
      <c r="R22" s="254" t="s">
        <v>463</v>
      </c>
      <c r="S22" s="254" t="s">
        <v>464</v>
      </c>
      <c r="T22" s="718" t="s">
        <v>2711</v>
      </c>
      <c r="U22" s="718" t="s">
        <v>472</v>
      </c>
      <c r="V22" s="718" t="s">
        <v>473</v>
      </c>
      <c r="W22" s="254" t="s">
        <v>466</v>
      </c>
      <c r="X22" s="254" t="s">
        <v>467</v>
      </c>
      <c r="Y22" s="254" t="s">
        <v>468</v>
      </c>
      <c r="Z22" s="718" t="s">
        <v>2701</v>
      </c>
      <c r="AA22" s="718" t="s">
        <v>2701</v>
      </c>
      <c r="AB22" s="718" t="s">
        <v>2701</v>
      </c>
      <c r="AC22" s="254" t="s">
        <v>469</v>
      </c>
      <c r="AD22" s="254" t="s">
        <v>470</v>
      </c>
      <c r="AE22" s="254" t="s">
        <v>468</v>
      </c>
      <c r="AF22" s="254" t="s">
        <v>471</v>
      </c>
      <c r="AG22" s="254" t="s">
        <v>453</v>
      </c>
      <c r="AH22" s="254" t="s">
        <v>472</v>
      </c>
      <c r="AI22" s="254" t="s">
        <v>453</v>
      </c>
      <c r="AJ22" s="254" t="s">
        <v>473</v>
      </c>
      <c r="AK22" s="254" t="s">
        <v>571</v>
      </c>
      <c r="AL22" s="254" t="s">
        <v>475</v>
      </c>
      <c r="AM22" s="254" t="s">
        <v>572</v>
      </c>
      <c r="AN22" s="254" t="s">
        <v>477</v>
      </c>
      <c r="AO22" s="254" t="s">
        <v>573</v>
      </c>
      <c r="AP22" s="254" t="s">
        <v>574</v>
      </c>
      <c r="AQ22" s="254" t="s">
        <v>551</v>
      </c>
      <c r="AR22" s="254" t="s">
        <v>481</v>
      </c>
      <c r="AS22" s="254" t="s">
        <v>484</v>
      </c>
      <c r="AT22" s="254" t="s">
        <v>2651</v>
      </c>
      <c r="AU22" s="254" t="s">
        <v>2650</v>
      </c>
      <c r="AV22" s="718" t="s">
        <v>2731</v>
      </c>
      <c r="AW22" s="718" t="s">
        <v>2720</v>
      </c>
      <c r="AX22" s="718" t="s">
        <v>2719</v>
      </c>
      <c r="AY22" s="718" t="s">
        <v>2711</v>
      </c>
      <c r="AZ22" s="718" t="s">
        <v>464</v>
      </c>
      <c r="BA22" s="718" t="s">
        <v>2701</v>
      </c>
      <c r="BB22" s="718" t="s">
        <v>2701</v>
      </c>
      <c r="BC22" s="455">
        <v>1234</v>
      </c>
    </row>
    <row r="23" spans="1:55">
      <c r="A23" s="254" t="s">
        <v>453</v>
      </c>
      <c r="B23" s="254" t="s">
        <v>454</v>
      </c>
      <c r="C23" s="254"/>
      <c r="D23" s="254" t="s">
        <v>455</v>
      </c>
      <c r="E23" s="254" t="s">
        <v>456</v>
      </c>
      <c r="F23" s="254"/>
      <c r="G23" s="254" t="s">
        <v>457</v>
      </c>
      <c r="H23" s="254" t="s">
        <v>457</v>
      </c>
      <c r="I23" s="254"/>
      <c r="J23" s="254" t="s">
        <v>458</v>
      </c>
      <c r="K23" s="254" t="s">
        <v>459</v>
      </c>
      <c r="L23" s="254" t="s">
        <v>460</v>
      </c>
      <c r="M23" s="254"/>
      <c r="N23" s="254" t="s">
        <v>461</v>
      </c>
      <c r="O23" s="254" t="s">
        <v>462</v>
      </c>
      <c r="P23" s="254" t="s">
        <v>462</v>
      </c>
      <c r="Q23" s="254"/>
      <c r="R23" s="254" t="s">
        <v>463</v>
      </c>
      <c r="S23" s="254" t="s">
        <v>464</v>
      </c>
      <c r="T23" s="718" t="s">
        <v>2711</v>
      </c>
      <c r="U23" s="718" t="s">
        <v>472</v>
      </c>
      <c r="V23" s="718" t="s">
        <v>473</v>
      </c>
      <c r="W23" s="254" t="s">
        <v>466</v>
      </c>
      <c r="X23" s="254" t="s">
        <v>467</v>
      </c>
      <c r="Y23" s="254" t="s">
        <v>468</v>
      </c>
      <c r="Z23" s="718" t="s">
        <v>2701</v>
      </c>
      <c r="AA23" s="718" t="s">
        <v>2701</v>
      </c>
      <c r="AB23" s="718" t="s">
        <v>2701</v>
      </c>
      <c r="AC23" s="254" t="s">
        <v>469</v>
      </c>
      <c r="AD23" s="254" t="s">
        <v>470</v>
      </c>
      <c r="AE23" s="254" t="s">
        <v>468</v>
      </c>
      <c r="AF23" s="254" t="s">
        <v>471</v>
      </c>
      <c r="AG23" s="254" t="s">
        <v>453</v>
      </c>
      <c r="AH23" s="254" t="s">
        <v>472</v>
      </c>
      <c r="AI23" s="254" t="s">
        <v>453</v>
      </c>
      <c r="AJ23" s="254" t="s">
        <v>473</v>
      </c>
      <c r="AK23" s="254" t="s">
        <v>575</v>
      </c>
      <c r="AL23" s="254" t="s">
        <v>475</v>
      </c>
      <c r="AM23" s="254" t="s">
        <v>513</v>
      </c>
      <c r="AN23" s="254" t="s">
        <v>477</v>
      </c>
      <c r="AO23" s="254" t="s">
        <v>514</v>
      </c>
      <c r="AP23" s="254" t="s">
        <v>515</v>
      </c>
      <c r="AQ23" s="254" t="s">
        <v>516</v>
      </c>
      <c r="AR23" s="254" t="s">
        <v>481</v>
      </c>
      <c r="AS23" s="254" t="s">
        <v>484</v>
      </c>
      <c r="AT23" s="254" t="s">
        <v>2651</v>
      </c>
      <c r="AU23" s="254" t="s">
        <v>2650</v>
      </c>
      <c r="AV23" s="718" t="s">
        <v>2731</v>
      </c>
      <c r="AW23" s="718" t="s">
        <v>2720</v>
      </c>
      <c r="AX23" s="718" t="s">
        <v>2719</v>
      </c>
      <c r="AY23" s="718" t="s">
        <v>2711</v>
      </c>
      <c r="AZ23" s="718" t="s">
        <v>464</v>
      </c>
      <c r="BA23" s="718" t="s">
        <v>2701</v>
      </c>
      <c r="BB23" s="718" t="s">
        <v>2701</v>
      </c>
      <c r="BC23" s="455">
        <v>1234</v>
      </c>
    </row>
    <row r="24" spans="1:55">
      <c r="A24" s="254" t="s">
        <v>453</v>
      </c>
      <c r="B24" s="254" t="s">
        <v>454</v>
      </c>
      <c r="C24" s="254"/>
      <c r="D24" s="254" t="s">
        <v>455</v>
      </c>
      <c r="E24" s="254" t="s">
        <v>456</v>
      </c>
      <c r="F24" s="254"/>
      <c r="G24" s="254" t="s">
        <v>457</v>
      </c>
      <c r="H24" s="254" t="s">
        <v>457</v>
      </c>
      <c r="I24" s="254"/>
      <c r="J24" s="254" t="s">
        <v>458</v>
      </c>
      <c r="K24" s="254" t="s">
        <v>459</v>
      </c>
      <c r="L24" s="254" t="s">
        <v>460</v>
      </c>
      <c r="M24" s="254"/>
      <c r="N24" s="254" t="s">
        <v>461</v>
      </c>
      <c r="O24" s="254" t="s">
        <v>462</v>
      </c>
      <c r="P24" s="254" t="s">
        <v>462</v>
      </c>
      <c r="Q24" s="254"/>
      <c r="R24" s="254" t="s">
        <v>463</v>
      </c>
      <c r="S24" s="254" t="s">
        <v>464</v>
      </c>
      <c r="T24" s="718" t="s">
        <v>2711</v>
      </c>
      <c r="U24" s="718" t="s">
        <v>472</v>
      </c>
      <c r="V24" s="718" t="s">
        <v>473</v>
      </c>
      <c r="W24" s="254" t="s">
        <v>466</v>
      </c>
      <c r="X24" s="254" t="s">
        <v>467</v>
      </c>
      <c r="Y24" s="254" t="s">
        <v>468</v>
      </c>
      <c r="Z24" s="718" t="s">
        <v>2701</v>
      </c>
      <c r="AA24" s="718" t="s">
        <v>2701</v>
      </c>
      <c r="AB24" s="718" t="s">
        <v>2701</v>
      </c>
      <c r="AC24" s="254" t="s">
        <v>469</v>
      </c>
      <c r="AD24" s="254" t="s">
        <v>470</v>
      </c>
      <c r="AE24" s="254" t="s">
        <v>468</v>
      </c>
      <c r="AF24" s="254" t="s">
        <v>471</v>
      </c>
      <c r="AG24" s="254" t="s">
        <v>453</v>
      </c>
      <c r="AH24" s="254" t="s">
        <v>472</v>
      </c>
      <c r="AI24" s="254" t="s">
        <v>453</v>
      </c>
      <c r="AJ24" s="254" t="s">
        <v>473</v>
      </c>
      <c r="AK24" s="254" t="s">
        <v>576</v>
      </c>
      <c r="AL24" s="254" t="s">
        <v>539</v>
      </c>
      <c r="AM24" s="254" t="s">
        <v>486</v>
      </c>
      <c r="AN24" s="254" t="s">
        <v>477</v>
      </c>
      <c r="AO24" s="254" t="s">
        <v>577</v>
      </c>
      <c r="AP24" s="254" t="s">
        <v>578</v>
      </c>
      <c r="AQ24" s="254" t="s">
        <v>579</v>
      </c>
      <c r="AR24" s="254" t="s">
        <v>481</v>
      </c>
      <c r="AS24" s="254" t="s">
        <v>484</v>
      </c>
      <c r="AT24" s="254" t="s">
        <v>2651</v>
      </c>
      <c r="AU24" s="254" t="s">
        <v>2650</v>
      </c>
      <c r="AV24" s="718" t="s">
        <v>2731</v>
      </c>
      <c r="AW24" s="718" t="s">
        <v>2720</v>
      </c>
      <c r="AX24" s="718" t="s">
        <v>2719</v>
      </c>
      <c r="AY24" s="718" t="s">
        <v>2711</v>
      </c>
      <c r="AZ24" s="718" t="s">
        <v>464</v>
      </c>
      <c r="BA24" s="718" t="s">
        <v>2701</v>
      </c>
      <c r="BB24" s="718" t="s">
        <v>2701</v>
      </c>
      <c r="BC24" s="455">
        <v>1234</v>
      </c>
    </row>
    <row r="25" spans="1:55">
      <c r="A25" s="254" t="s">
        <v>453</v>
      </c>
      <c r="B25" s="254" t="s">
        <v>454</v>
      </c>
      <c r="C25" s="254"/>
      <c r="D25" s="254" t="s">
        <v>455</v>
      </c>
      <c r="E25" s="254" t="s">
        <v>456</v>
      </c>
      <c r="F25" s="254"/>
      <c r="G25" s="254" t="s">
        <v>457</v>
      </c>
      <c r="H25" s="254" t="s">
        <v>457</v>
      </c>
      <c r="I25" s="254"/>
      <c r="J25" s="254" t="s">
        <v>458</v>
      </c>
      <c r="K25" s="254" t="s">
        <v>459</v>
      </c>
      <c r="L25" s="254" t="s">
        <v>460</v>
      </c>
      <c r="M25" s="254"/>
      <c r="N25" s="254" t="s">
        <v>461</v>
      </c>
      <c r="O25" s="254" t="s">
        <v>462</v>
      </c>
      <c r="P25" s="254" t="s">
        <v>462</v>
      </c>
      <c r="Q25" s="254"/>
      <c r="R25" s="254" t="s">
        <v>463</v>
      </c>
      <c r="S25" s="254" t="s">
        <v>464</v>
      </c>
      <c r="T25" s="718" t="s">
        <v>2711</v>
      </c>
      <c r="U25" s="718" t="s">
        <v>472</v>
      </c>
      <c r="V25" s="718" t="s">
        <v>473</v>
      </c>
      <c r="W25" s="254" t="s">
        <v>466</v>
      </c>
      <c r="X25" s="254" t="s">
        <v>467</v>
      </c>
      <c r="Y25" s="254" t="s">
        <v>468</v>
      </c>
      <c r="Z25" s="718" t="s">
        <v>2701</v>
      </c>
      <c r="AA25" s="718" t="s">
        <v>2701</v>
      </c>
      <c r="AB25" s="718" t="s">
        <v>2701</v>
      </c>
      <c r="AC25" s="254" t="s">
        <v>469</v>
      </c>
      <c r="AD25" s="254" t="s">
        <v>470</v>
      </c>
      <c r="AE25" s="254" t="s">
        <v>468</v>
      </c>
      <c r="AF25" s="254" t="s">
        <v>471</v>
      </c>
      <c r="AG25" s="254" t="s">
        <v>453</v>
      </c>
      <c r="AH25" s="254" t="s">
        <v>472</v>
      </c>
      <c r="AI25" s="254" t="s">
        <v>453</v>
      </c>
      <c r="AJ25" s="254" t="s">
        <v>473</v>
      </c>
      <c r="AK25" s="254" t="s">
        <v>580</v>
      </c>
      <c r="AL25" s="254" t="s">
        <v>475</v>
      </c>
      <c r="AM25" s="254" t="s">
        <v>491</v>
      </c>
      <c r="AN25" s="254" t="s">
        <v>477</v>
      </c>
      <c r="AO25" s="254" t="s">
        <v>581</v>
      </c>
      <c r="AP25" s="254" t="s">
        <v>582</v>
      </c>
      <c r="AQ25" s="254" t="s">
        <v>494</v>
      </c>
      <c r="AR25" s="254" t="s">
        <v>481</v>
      </c>
      <c r="AS25" s="254" t="s">
        <v>484</v>
      </c>
      <c r="AT25" s="254" t="s">
        <v>2651</v>
      </c>
      <c r="AU25" s="254" t="s">
        <v>2650</v>
      </c>
      <c r="AV25" s="718" t="s">
        <v>2731</v>
      </c>
      <c r="AW25" s="718" t="s">
        <v>2720</v>
      </c>
      <c r="AX25" s="718" t="s">
        <v>2719</v>
      </c>
      <c r="AY25" s="718" t="s">
        <v>2711</v>
      </c>
      <c r="AZ25" s="718" t="s">
        <v>464</v>
      </c>
      <c r="BA25" s="718" t="s">
        <v>2701</v>
      </c>
      <c r="BB25" s="718" t="s">
        <v>2701</v>
      </c>
      <c r="BC25" s="455">
        <v>1234</v>
      </c>
    </row>
    <row r="26" spans="1:55">
      <c r="A26" s="254" t="s">
        <v>453</v>
      </c>
      <c r="B26" s="254" t="s">
        <v>454</v>
      </c>
      <c r="C26" s="254"/>
      <c r="D26" s="254" t="s">
        <v>455</v>
      </c>
      <c r="E26" s="254" t="s">
        <v>456</v>
      </c>
      <c r="F26" s="254"/>
      <c r="G26" s="254" t="s">
        <v>457</v>
      </c>
      <c r="H26" s="254" t="s">
        <v>457</v>
      </c>
      <c r="I26" s="254"/>
      <c r="J26" s="254" t="s">
        <v>458</v>
      </c>
      <c r="K26" s="254" t="s">
        <v>459</v>
      </c>
      <c r="L26" s="254" t="s">
        <v>460</v>
      </c>
      <c r="M26" s="254"/>
      <c r="N26" s="254" t="s">
        <v>461</v>
      </c>
      <c r="O26" s="254" t="s">
        <v>462</v>
      </c>
      <c r="P26" s="254" t="s">
        <v>462</v>
      </c>
      <c r="Q26" s="254"/>
      <c r="R26" s="254" t="s">
        <v>463</v>
      </c>
      <c r="S26" s="254" t="s">
        <v>464</v>
      </c>
      <c r="T26" s="718" t="s">
        <v>2711</v>
      </c>
      <c r="U26" s="718" t="s">
        <v>472</v>
      </c>
      <c r="V26" s="718" t="s">
        <v>473</v>
      </c>
      <c r="W26" s="254" t="s">
        <v>466</v>
      </c>
      <c r="X26" s="254" t="s">
        <v>467</v>
      </c>
      <c r="Y26" s="254" t="s">
        <v>468</v>
      </c>
      <c r="Z26" s="718" t="s">
        <v>2701</v>
      </c>
      <c r="AA26" s="718" t="s">
        <v>2701</v>
      </c>
      <c r="AB26" s="718" t="s">
        <v>2701</v>
      </c>
      <c r="AC26" s="254" t="s">
        <v>469</v>
      </c>
      <c r="AD26" s="254" t="s">
        <v>470</v>
      </c>
      <c r="AE26" s="254" t="s">
        <v>468</v>
      </c>
      <c r="AF26" s="254" t="s">
        <v>471</v>
      </c>
      <c r="AG26" s="254" t="s">
        <v>453</v>
      </c>
      <c r="AH26" s="254" t="s">
        <v>472</v>
      </c>
      <c r="AI26" s="254" t="s">
        <v>453</v>
      </c>
      <c r="AJ26" s="254" t="s">
        <v>473</v>
      </c>
      <c r="AK26" s="254" t="s">
        <v>583</v>
      </c>
      <c r="AL26" s="254" t="s">
        <v>475</v>
      </c>
      <c r="AM26" s="254" t="s">
        <v>548</v>
      </c>
      <c r="AN26" s="254" t="s">
        <v>477</v>
      </c>
      <c r="AO26" s="254" t="s">
        <v>584</v>
      </c>
      <c r="AP26" s="254" t="s">
        <v>585</v>
      </c>
      <c r="AQ26" s="254" t="s">
        <v>586</v>
      </c>
      <c r="AR26" s="254" t="s">
        <v>481</v>
      </c>
      <c r="AS26" s="254" t="s">
        <v>484</v>
      </c>
      <c r="AT26" s="254" t="s">
        <v>2651</v>
      </c>
      <c r="AU26" s="254" t="s">
        <v>2650</v>
      </c>
      <c r="AV26" s="718" t="s">
        <v>2731</v>
      </c>
      <c r="AW26" s="718" t="s">
        <v>2720</v>
      </c>
      <c r="AX26" s="718" t="s">
        <v>2719</v>
      </c>
      <c r="AY26" s="718" t="s">
        <v>2711</v>
      </c>
      <c r="AZ26" s="718" t="s">
        <v>464</v>
      </c>
      <c r="BA26" s="718" t="s">
        <v>2701</v>
      </c>
      <c r="BB26" s="718" t="s">
        <v>2701</v>
      </c>
      <c r="BC26" s="455">
        <v>1234</v>
      </c>
    </row>
    <row r="27" spans="1:55">
      <c r="A27" s="254" t="s">
        <v>453</v>
      </c>
      <c r="B27" s="254" t="s">
        <v>454</v>
      </c>
      <c r="C27" s="254"/>
      <c r="D27" s="254" t="s">
        <v>455</v>
      </c>
      <c r="E27" s="254" t="s">
        <v>456</v>
      </c>
      <c r="F27" s="254"/>
      <c r="G27" s="254" t="s">
        <v>457</v>
      </c>
      <c r="H27" s="254" t="s">
        <v>457</v>
      </c>
      <c r="I27" s="254"/>
      <c r="J27" s="254" t="s">
        <v>458</v>
      </c>
      <c r="K27" s="254" t="s">
        <v>459</v>
      </c>
      <c r="L27" s="254" t="s">
        <v>460</v>
      </c>
      <c r="M27" s="254"/>
      <c r="N27" s="254" t="s">
        <v>461</v>
      </c>
      <c r="O27" s="254" t="s">
        <v>462</v>
      </c>
      <c r="P27" s="254" t="s">
        <v>462</v>
      </c>
      <c r="Q27" s="254"/>
      <c r="R27" s="254" t="s">
        <v>463</v>
      </c>
      <c r="S27" s="254" t="s">
        <v>464</v>
      </c>
      <c r="T27" s="718" t="s">
        <v>2711</v>
      </c>
      <c r="U27" s="718" t="s">
        <v>472</v>
      </c>
      <c r="V27" s="718" t="s">
        <v>473</v>
      </c>
      <c r="W27" s="254" t="s">
        <v>466</v>
      </c>
      <c r="X27" s="254" t="s">
        <v>467</v>
      </c>
      <c r="Y27" s="254" t="s">
        <v>468</v>
      </c>
      <c r="Z27" s="718" t="s">
        <v>2701</v>
      </c>
      <c r="AA27" s="718" t="s">
        <v>2701</v>
      </c>
      <c r="AB27" s="718" t="s">
        <v>2701</v>
      </c>
      <c r="AC27" s="254" t="s">
        <v>469</v>
      </c>
      <c r="AD27" s="254" t="s">
        <v>470</v>
      </c>
      <c r="AE27" s="254" t="s">
        <v>468</v>
      </c>
      <c r="AF27" s="254" t="s">
        <v>471</v>
      </c>
      <c r="AG27" s="254" t="s">
        <v>453</v>
      </c>
      <c r="AH27" s="254" t="s">
        <v>472</v>
      </c>
      <c r="AI27" s="254" t="s">
        <v>453</v>
      </c>
      <c r="AJ27" s="254" t="s">
        <v>473</v>
      </c>
      <c r="AK27" s="254" t="s">
        <v>587</v>
      </c>
      <c r="AL27" s="254" t="s">
        <v>475</v>
      </c>
      <c r="AM27" s="254" t="s">
        <v>486</v>
      </c>
      <c r="AN27" s="254" t="s">
        <v>477</v>
      </c>
      <c r="AO27" s="254" t="s">
        <v>487</v>
      </c>
      <c r="AP27" s="254" t="s">
        <v>488</v>
      </c>
      <c r="AQ27" s="254" t="s">
        <v>489</v>
      </c>
      <c r="AR27" s="254" t="s">
        <v>481</v>
      </c>
      <c r="AS27" s="254" t="s">
        <v>484</v>
      </c>
      <c r="AT27" s="254" t="s">
        <v>2651</v>
      </c>
      <c r="AU27" s="254" t="s">
        <v>2650</v>
      </c>
      <c r="AV27" s="718" t="s">
        <v>2731</v>
      </c>
      <c r="AW27" s="718" t="s">
        <v>2720</v>
      </c>
      <c r="AX27" s="718" t="s">
        <v>2719</v>
      </c>
      <c r="AY27" s="718" t="s">
        <v>2711</v>
      </c>
      <c r="AZ27" s="718" t="s">
        <v>464</v>
      </c>
      <c r="BA27" s="718" t="s">
        <v>2701</v>
      </c>
      <c r="BB27" s="718" t="s">
        <v>2701</v>
      </c>
      <c r="BC27" s="455">
        <v>1234</v>
      </c>
    </row>
    <row r="28" spans="1:55">
      <c r="A28" s="254" t="s">
        <v>453</v>
      </c>
      <c r="B28" s="254" t="s">
        <v>454</v>
      </c>
      <c r="C28" s="254"/>
      <c r="D28" s="254" t="s">
        <v>455</v>
      </c>
      <c r="E28" s="254" t="s">
        <v>456</v>
      </c>
      <c r="F28" s="254"/>
      <c r="G28" s="254" t="s">
        <v>457</v>
      </c>
      <c r="H28" s="254" t="s">
        <v>457</v>
      </c>
      <c r="I28" s="254"/>
      <c r="J28" s="254" t="s">
        <v>458</v>
      </c>
      <c r="K28" s="254" t="s">
        <v>459</v>
      </c>
      <c r="L28" s="254" t="s">
        <v>460</v>
      </c>
      <c r="M28" s="254"/>
      <c r="N28" s="254" t="s">
        <v>461</v>
      </c>
      <c r="O28" s="254" t="s">
        <v>462</v>
      </c>
      <c r="P28" s="254" t="s">
        <v>462</v>
      </c>
      <c r="Q28" s="254"/>
      <c r="R28" s="254" t="s">
        <v>463</v>
      </c>
      <c r="S28" s="254" t="s">
        <v>464</v>
      </c>
      <c r="T28" s="718" t="s">
        <v>2711</v>
      </c>
      <c r="U28" s="718" t="s">
        <v>472</v>
      </c>
      <c r="V28" s="718" t="s">
        <v>473</v>
      </c>
      <c r="W28" s="254" t="s">
        <v>466</v>
      </c>
      <c r="X28" s="254" t="s">
        <v>467</v>
      </c>
      <c r="Y28" s="254" t="s">
        <v>468</v>
      </c>
      <c r="Z28" s="718" t="s">
        <v>2701</v>
      </c>
      <c r="AA28" s="718" t="s">
        <v>2701</v>
      </c>
      <c r="AB28" s="718" t="s">
        <v>2701</v>
      </c>
      <c r="AC28" s="254" t="s">
        <v>469</v>
      </c>
      <c r="AD28" s="254" t="s">
        <v>470</v>
      </c>
      <c r="AE28" s="254" t="s">
        <v>468</v>
      </c>
      <c r="AF28" s="254" t="s">
        <v>471</v>
      </c>
      <c r="AG28" s="254" t="s">
        <v>453</v>
      </c>
      <c r="AH28" s="254" t="s">
        <v>472</v>
      </c>
      <c r="AI28" s="254" t="s">
        <v>453</v>
      </c>
      <c r="AJ28" s="254" t="s">
        <v>473</v>
      </c>
      <c r="AK28" s="254" t="s">
        <v>588</v>
      </c>
      <c r="AL28" s="254"/>
      <c r="AM28" s="254" t="s">
        <v>589</v>
      </c>
      <c r="AN28" s="254" t="s">
        <v>477</v>
      </c>
      <c r="AO28" s="254" t="s">
        <v>590</v>
      </c>
      <c r="AP28" s="254" t="s">
        <v>591</v>
      </c>
      <c r="AQ28" s="254" t="s">
        <v>592</v>
      </c>
      <c r="AR28" s="254" t="s">
        <v>481</v>
      </c>
      <c r="AS28" s="254" t="s">
        <v>484</v>
      </c>
      <c r="AT28" s="254" t="s">
        <v>2651</v>
      </c>
      <c r="AU28" s="254" t="s">
        <v>2650</v>
      </c>
      <c r="AV28" s="718" t="s">
        <v>2731</v>
      </c>
      <c r="AW28" s="718" t="s">
        <v>2720</v>
      </c>
      <c r="AX28" s="718" t="s">
        <v>2719</v>
      </c>
      <c r="AY28" s="718" t="s">
        <v>2711</v>
      </c>
      <c r="AZ28" s="718" t="s">
        <v>464</v>
      </c>
      <c r="BA28" s="718" t="s">
        <v>2701</v>
      </c>
      <c r="BB28" s="718" t="s">
        <v>2701</v>
      </c>
      <c r="BC28" s="455">
        <v>1234</v>
      </c>
    </row>
    <row r="29" spans="1:55">
      <c r="A29" s="254" t="s">
        <v>453</v>
      </c>
      <c r="B29" s="254" t="s">
        <v>454</v>
      </c>
      <c r="C29" s="254"/>
      <c r="D29" s="254" t="s">
        <v>455</v>
      </c>
      <c r="E29" s="254" t="s">
        <v>456</v>
      </c>
      <c r="F29" s="254"/>
      <c r="G29" s="254" t="s">
        <v>457</v>
      </c>
      <c r="H29" s="254" t="s">
        <v>457</v>
      </c>
      <c r="I29" s="254"/>
      <c r="J29" s="254" t="s">
        <v>458</v>
      </c>
      <c r="K29" s="254" t="s">
        <v>459</v>
      </c>
      <c r="L29" s="254" t="s">
        <v>460</v>
      </c>
      <c r="M29" s="254"/>
      <c r="N29" s="254" t="s">
        <v>461</v>
      </c>
      <c r="O29" s="254" t="s">
        <v>462</v>
      </c>
      <c r="P29" s="254" t="s">
        <v>462</v>
      </c>
      <c r="Q29" s="254"/>
      <c r="R29" s="254" t="s">
        <v>463</v>
      </c>
      <c r="S29" s="254" t="s">
        <v>464</v>
      </c>
      <c r="T29" s="718" t="s">
        <v>2711</v>
      </c>
      <c r="U29" s="718" t="s">
        <v>472</v>
      </c>
      <c r="V29" s="718" t="s">
        <v>473</v>
      </c>
      <c r="W29" s="254" t="s">
        <v>466</v>
      </c>
      <c r="X29" s="254" t="s">
        <v>467</v>
      </c>
      <c r="Y29" s="254" t="s">
        <v>468</v>
      </c>
      <c r="Z29" s="718" t="s">
        <v>2701</v>
      </c>
      <c r="AA29" s="718" t="s">
        <v>2701</v>
      </c>
      <c r="AB29" s="718" t="s">
        <v>2701</v>
      </c>
      <c r="AC29" s="254" t="s">
        <v>469</v>
      </c>
      <c r="AD29" s="254" t="s">
        <v>470</v>
      </c>
      <c r="AE29" s="254" t="s">
        <v>468</v>
      </c>
      <c r="AF29" s="254" t="s">
        <v>471</v>
      </c>
      <c r="AG29" s="254" t="s">
        <v>453</v>
      </c>
      <c r="AH29" s="254" t="s">
        <v>472</v>
      </c>
      <c r="AI29" s="254" t="s">
        <v>453</v>
      </c>
      <c r="AJ29" s="254" t="s">
        <v>473</v>
      </c>
      <c r="AK29" s="254" t="s">
        <v>593</v>
      </c>
      <c r="AL29" s="254" t="s">
        <v>594</v>
      </c>
      <c r="AM29" s="254" t="s">
        <v>595</v>
      </c>
      <c r="AN29" s="254" t="s">
        <v>477</v>
      </c>
      <c r="AO29" s="254" t="s">
        <v>596</v>
      </c>
      <c r="AP29" s="254" t="s">
        <v>597</v>
      </c>
      <c r="AQ29" s="254" t="s">
        <v>598</v>
      </c>
      <c r="AR29" s="254" t="s">
        <v>599</v>
      </c>
      <c r="AS29" s="254" t="s">
        <v>484</v>
      </c>
      <c r="AT29" s="254" t="s">
        <v>2651</v>
      </c>
      <c r="AU29" s="254" t="s">
        <v>2650</v>
      </c>
      <c r="AV29" s="718" t="s">
        <v>2731</v>
      </c>
      <c r="AW29" s="718" t="s">
        <v>2720</v>
      </c>
      <c r="AX29" s="718" t="s">
        <v>2719</v>
      </c>
      <c r="AY29" s="718" t="s">
        <v>2711</v>
      </c>
      <c r="AZ29" s="718" t="s">
        <v>464</v>
      </c>
      <c r="BA29" s="718" t="s">
        <v>2701</v>
      </c>
      <c r="BB29" s="718" t="s">
        <v>2701</v>
      </c>
      <c r="BC29" s="455">
        <v>1234</v>
      </c>
    </row>
    <row r="30" spans="1:55">
      <c r="A30" s="254" t="s">
        <v>453</v>
      </c>
      <c r="B30" s="254" t="s">
        <v>454</v>
      </c>
      <c r="C30" s="254"/>
      <c r="D30" s="254" t="s">
        <v>455</v>
      </c>
      <c r="E30" s="254" t="s">
        <v>456</v>
      </c>
      <c r="F30" s="254"/>
      <c r="G30" s="254" t="s">
        <v>457</v>
      </c>
      <c r="H30" s="254" t="s">
        <v>457</v>
      </c>
      <c r="I30" s="254"/>
      <c r="J30" s="254" t="s">
        <v>458</v>
      </c>
      <c r="K30" s="254" t="s">
        <v>459</v>
      </c>
      <c r="L30" s="254" t="s">
        <v>460</v>
      </c>
      <c r="M30" s="254"/>
      <c r="N30" s="254" t="s">
        <v>461</v>
      </c>
      <c r="O30" s="254" t="s">
        <v>462</v>
      </c>
      <c r="P30" s="254" t="s">
        <v>462</v>
      </c>
      <c r="Q30" s="254"/>
      <c r="R30" s="254" t="s">
        <v>463</v>
      </c>
      <c r="S30" s="254" t="s">
        <v>464</v>
      </c>
      <c r="T30" s="718" t="s">
        <v>2711</v>
      </c>
      <c r="U30" s="718" t="s">
        <v>472</v>
      </c>
      <c r="V30" s="718" t="s">
        <v>473</v>
      </c>
      <c r="W30" s="254" t="s">
        <v>466</v>
      </c>
      <c r="X30" s="254" t="s">
        <v>467</v>
      </c>
      <c r="Y30" s="254" t="s">
        <v>468</v>
      </c>
      <c r="Z30" s="718" t="s">
        <v>2701</v>
      </c>
      <c r="AA30" s="718" t="s">
        <v>2701</v>
      </c>
      <c r="AB30" s="718" t="s">
        <v>2701</v>
      </c>
      <c r="AC30" s="254" t="s">
        <v>469</v>
      </c>
      <c r="AD30" s="254" t="s">
        <v>470</v>
      </c>
      <c r="AE30" s="254" t="s">
        <v>468</v>
      </c>
      <c r="AF30" s="254" t="s">
        <v>471</v>
      </c>
      <c r="AG30" s="254" t="s">
        <v>453</v>
      </c>
      <c r="AH30" s="254" t="s">
        <v>472</v>
      </c>
      <c r="AI30" s="254" t="s">
        <v>453</v>
      </c>
      <c r="AJ30" s="254" t="s">
        <v>473</v>
      </c>
      <c r="AK30" s="254" t="s">
        <v>500</v>
      </c>
      <c r="AL30" s="254" t="s">
        <v>541</v>
      </c>
      <c r="AM30" s="254" t="s">
        <v>600</v>
      </c>
      <c r="AN30" s="254" t="s">
        <v>477</v>
      </c>
      <c r="AO30" s="254" t="s">
        <v>601</v>
      </c>
      <c r="AP30" s="254" t="s">
        <v>602</v>
      </c>
      <c r="AQ30" s="254" t="s">
        <v>603</v>
      </c>
      <c r="AR30" s="254" t="s">
        <v>599</v>
      </c>
      <c r="AS30" s="254" t="s">
        <v>484</v>
      </c>
      <c r="AT30" s="254" t="s">
        <v>2651</v>
      </c>
      <c r="AU30" s="254" t="s">
        <v>2650</v>
      </c>
      <c r="AV30" s="718" t="s">
        <v>2731</v>
      </c>
      <c r="AW30" s="718" t="s">
        <v>2720</v>
      </c>
      <c r="AX30" s="718" t="s">
        <v>2719</v>
      </c>
      <c r="AY30" s="718" t="s">
        <v>2711</v>
      </c>
      <c r="AZ30" s="718" t="s">
        <v>464</v>
      </c>
      <c r="BA30" s="718" t="s">
        <v>2701</v>
      </c>
      <c r="BB30" s="718" t="s">
        <v>2701</v>
      </c>
      <c r="BC30" s="455">
        <v>1234</v>
      </c>
    </row>
    <row r="31" spans="1:55">
      <c r="A31" s="254" t="s">
        <v>453</v>
      </c>
      <c r="B31" s="254" t="s">
        <v>454</v>
      </c>
      <c r="C31" s="254"/>
      <c r="D31" s="254" t="s">
        <v>455</v>
      </c>
      <c r="E31" s="254" t="s">
        <v>456</v>
      </c>
      <c r="F31" s="254"/>
      <c r="G31" s="254" t="s">
        <v>457</v>
      </c>
      <c r="H31" s="254" t="s">
        <v>457</v>
      </c>
      <c r="I31" s="254"/>
      <c r="J31" s="254" t="s">
        <v>458</v>
      </c>
      <c r="K31" s="254" t="s">
        <v>459</v>
      </c>
      <c r="L31" s="254" t="s">
        <v>460</v>
      </c>
      <c r="M31" s="254"/>
      <c r="N31" s="254" t="s">
        <v>461</v>
      </c>
      <c r="O31" s="254" t="s">
        <v>462</v>
      </c>
      <c r="P31" s="254" t="s">
        <v>462</v>
      </c>
      <c r="Q31" s="254"/>
      <c r="R31" s="254" t="s">
        <v>463</v>
      </c>
      <c r="S31" s="254" t="s">
        <v>464</v>
      </c>
      <c r="T31" s="718" t="s">
        <v>2711</v>
      </c>
      <c r="U31" s="718" t="s">
        <v>472</v>
      </c>
      <c r="V31" s="718" t="s">
        <v>473</v>
      </c>
      <c r="W31" s="254" t="s">
        <v>466</v>
      </c>
      <c r="X31" s="254" t="s">
        <v>467</v>
      </c>
      <c r="Y31" s="254" t="s">
        <v>468</v>
      </c>
      <c r="Z31" s="718" t="s">
        <v>2701</v>
      </c>
      <c r="AA31" s="718" t="s">
        <v>2701</v>
      </c>
      <c r="AB31" s="718" t="s">
        <v>2701</v>
      </c>
      <c r="AC31" s="254" t="s">
        <v>469</v>
      </c>
      <c r="AD31" s="254" t="s">
        <v>470</v>
      </c>
      <c r="AE31" s="254" t="s">
        <v>468</v>
      </c>
      <c r="AF31" s="254" t="s">
        <v>471</v>
      </c>
      <c r="AG31" s="254" t="s">
        <v>453</v>
      </c>
      <c r="AH31" s="254" t="s">
        <v>472</v>
      </c>
      <c r="AI31" s="254" t="s">
        <v>453</v>
      </c>
      <c r="AJ31" s="254" t="s">
        <v>473</v>
      </c>
      <c r="AK31" s="254" t="s">
        <v>517</v>
      </c>
      <c r="AL31" s="254" t="s">
        <v>541</v>
      </c>
      <c r="AM31" s="254" t="s">
        <v>604</v>
      </c>
      <c r="AN31" s="254" t="s">
        <v>477</v>
      </c>
      <c r="AO31" s="254" t="s">
        <v>605</v>
      </c>
      <c r="AP31" s="254" t="s">
        <v>606</v>
      </c>
      <c r="AQ31" s="254" t="s">
        <v>607</v>
      </c>
      <c r="AR31" s="254" t="s">
        <v>599</v>
      </c>
      <c r="AS31" s="254" t="s">
        <v>484</v>
      </c>
      <c r="AT31" s="254" t="s">
        <v>2651</v>
      </c>
      <c r="AU31" s="254" t="s">
        <v>2650</v>
      </c>
      <c r="AV31" s="718" t="s">
        <v>2731</v>
      </c>
      <c r="AW31" s="718" t="s">
        <v>2720</v>
      </c>
      <c r="AX31" s="718" t="s">
        <v>2719</v>
      </c>
      <c r="AY31" s="718" t="s">
        <v>2711</v>
      </c>
      <c r="AZ31" s="718" t="s">
        <v>464</v>
      </c>
      <c r="BA31" s="718" t="s">
        <v>2701</v>
      </c>
      <c r="BB31" s="718" t="s">
        <v>2701</v>
      </c>
      <c r="BC31" s="455">
        <v>1234</v>
      </c>
    </row>
    <row r="32" spans="1:55">
      <c r="A32" s="254" t="s">
        <v>453</v>
      </c>
      <c r="B32" s="254" t="s">
        <v>454</v>
      </c>
      <c r="C32" s="254"/>
      <c r="D32" s="254" t="s">
        <v>455</v>
      </c>
      <c r="E32" s="254" t="s">
        <v>456</v>
      </c>
      <c r="F32" s="254"/>
      <c r="G32" s="254" t="s">
        <v>457</v>
      </c>
      <c r="H32" s="254" t="s">
        <v>457</v>
      </c>
      <c r="I32" s="254"/>
      <c r="J32" s="254" t="s">
        <v>458</v>
      </c>
      <c r="K32" s="254" t="s">
        <v>459</v>
      </c>
      <c r="L32" s="254" t="s">
        <v>460</v>
      </c>
      <c r="M32" s="254"/>
      <c r="N32" s="254" t="s">
        <v>461</v>
      </c>
      <c r="O32" s="254" t="s">
        <v>462</v>
      </c>
      <c r="P32" s="254" t="s">
        <v>462</v>
      </c>
      <c r="Q32" s="254"/>
      <c r="R32" s="254" t="s">
        <v>463</v>
      </c>
      <c r="S32" s="254" t="s">
        <v>464</v>
      </c>
      <c r="T32" s="718" t="s">
        <v>2711</v>
      </c>
      <c r="U32" s="718" t="s">
        <v>472</v>
      </c>
      <c r="V32" s="718" t="s">
        <v>473</v>
      </c>
      <c r="W32" s="254" t="s">
        <v>466</v>
      </c>
      <c r="X32" s="254" t="s">
        <v>467</v>
      </c>
      <c r="Y32" s="254" t="s">
        <v>468</v>
      </c>
      <c r="Z32" s="718" t="s">
        <v>2701</v>
      </c>
      <c r="AA32" s="718" t="s">
        <v>2701</v>
      </c>
      <c r="AB32" s="718" t="s">
        <v>2701</v>
      </c>
      <c r="AC32" s="254" t="s">
        <v>469</v>
      </c>
      <c r="AD32" s="254" t="s">
        <v>470</v>
      </c>
      <c r="AE32" s="254" t="s">
        <v>468</v>
      </c>
      <c r="AF32" s="254" t="s">
        <v>471</v>
      </c>
      <c r="AG32" s="254" t="s">
        <v>453</v>
      </c>
      <c r="AH32" s="254" t="s">
        <v>472</v>
      </c>
      <c r="AI32" s="254" t="s">
        <v>453</v>
      </c>
      <c r="AJ32" s="254" t="s">
        <v>473</v>
      </c>
      <c r="AK32" s="254" t="s">
        <v>522</v>
      </c>
      <c r="AL32" s="254" t="s">
        <v>541</v>
      </c>
      <c r="AM32" s="254" t="s">
        <v>553</v>
      </c>
      <c r="AN32" s="254" t="s">
        <v>477</v>
      </c>
      <c r="AO32" s="254" t="s">
        <v>608</v>
      </c>
      <c r="AP32" s="254" t="s">
        <v>609</v>
      </c>
      <c r="AQ32" s="254" t="s">
        <v>610</v>
      </c>
      <c r="AR32" s="254" t="s">
        <v>599</v>
      </c>
      <c r="AS32" s="254" t="s">
        <v>484</v>
      </c>
      <c r="AT32" s="254" t="s">
        <v>2651</v>
      </c>
      <c r="AU32" s="254" t="s">
        <v>2650</v>
      </c>
      <c r="AV32" s="718" t="s">
        <v>2731</v>
      </c>
      <c r="AW32" s="718" t="s">
        <v>2720</v>
      </c>
      <c r="AX32" s="718" t="s">
        <v>2719</v>
      </c>
      <c r="AY32" s="718" t="s">
        <v>2711</v>
      </c>
      <c r="AZ32" s="718" t="s">
        <v>464</v>
      </c>
      <c r="BA32" s="718" t="s">
        <v>2701</v>
      </c>
      <c r="BB32" s="718" t="s">
        <v>2701</v>
      </c>
      <c r="BC32" s="455">
        <v>1234</v>
      </c>
    </row>
    <row r="33" spans="1:55">
      <c r="A33" s="254" t="s">
        <v>453</v>
      </c>
      <c r="B33" s="254" t="s">
        <v>454</v>
      </c>
      <c r="C33" s="254"/>
      <c r="D33" s="254" t="s">
        <v>455</v>
      </c>
      <c r="E33" s="254" t="s">
        <v>456</v>
      </c>
      <c r="F33" s="254"/>
      <c r="G33" s="254" t="s">
        <v>457</v>
      </c>
      <c r="H33" s="254" t="s">
        <v>457</v>
      </c>
      <c r="I33" s="254"/>
      <c r="J33" s="254" t="s">
        <v>458</v>
      </c>
      <c r="K33" s="254" t="s">
        <v>459</v>
      </c>
      <c r="L33" s="254" t="s">
        <v>460</v>
      </c>
      <c r="M33" s="254"/>
      <c r="N33" s="254" t="s">
        <v>461</v>
      </c>
      <c r="O33" s="254" t="s">
        <v>462</v>
      </c>
      <c r="P33" s="254" t="s">
        <v>462</v>
      </c>
      <c r="Q33" s="254"/>
      <c r="R33" s="254" t="s">
        <v>463</v>
      </c>
      <c r="S33" s="254" t="s">
        <v>464</v>
      </c>
      <c r="T33" s="718" t="s">
        <v>2711</v>
      </c>
      <c r="U33" s="718" t="s">
        <v>472</v>
      </c>
      <c r="V33" s="718" t="s">
        <v>473</v>
      </c>
      <c r="W33" s="254" t="s">
        <v>466</v>
      </c>
      <c r="X33" s="254" t="s">
        <v>467</v>
      </c>
      <c r="Y33" s="254" t="s">
        <v>468</v>
      </c>
      <c r="Z33" s="718" t="s">
        <v>2701</v>
      </c>
      <c r="AA33" s="718" t="s">
        <v>2701</v>
      </c>
      <c r="AB33" s="718" t="s">
        <v>2701</v>
      </c>
      <c r="AC33" s="254" t="s">
        <v>469</v>
      </c>
      <c r="AD33" s="254" t="s">
        <v>470</v>
      </c>
      <c r="AE33" s="254" t="s">
        <v>468</v>
      </c>
      <c r="AF33" s="254" t="s">
        <v>471</v>
      </c>
      <c r="AG33" s="254" t="s">
        <v>453</v>
      </c>
      <c r="AH33" s="254" t="s">
        <v>472</v>
      </c>
      <c r="AI33" s="254" t="s">
        <v>453</v>
      </c>
      <c r="AJ33" s="254" t="s">
        <v>473</v>
      </c>
      <c r="AK33" s="254" t="s">
        <v>531</v>
      </c>
      <c r="AL33" s="254" t="s">
        <v>541</v>
      </c>
      <c r="AM33" s="254" t="s">
        <v>611</v>
      </c>
      <c r="AN33" s="254" t="s">
        <v>477</v>
      </c>
      <c r="AO33" s="254" t="s">
        <v>612</v>
      </c>
      <c r="AP33" s="254" t="s">
        <v>613</v>
      </c>
      <c r="AQ33" s="254" t="s">
        <v>614</v>
      </c>
      <c r="AR33" s="254" t="s">
        <v>599</v>
      </c>
      <c r="AS33" s="254" t="s">
        <v>484</v>
      </c>
      <c r="AT33" s="254" t="s">
        <v>2651</v>
      </c>
      <c r="AU33" s="254" t="s">
        <v>2650</v>
      </c>
      <c r="AV33" s="718" t="s">
        <v>2731</v>
      </c>
      <c r="AW33" s="718" t="s">
        <v>2720</v>
      </c>
      <c r="AX33" s="718" t="s">
        <v>2719</v>
      </c>
      <c r="AY33" s="718" t="s">
        <v>2711</v>
      </c>
      <c r="AZ33" s="718" t="s">
        <v>464</v>
      </c>
      <c r="BA33" s="718" t="s">
        <v>2701</v>
      </c>
      <c r="BB33" s="718" t="s">
        <v>2701</v>
      </c>
      <c r="BC33" s="455">
        <v>1234</v>
      </c>
    </row>
    <row r="34" spans="1:55">
      <c r="A34" s="254" t="s">
        <v>453</v>
      </c>
      <c r="B34" s="254" t="s">
        <v>454</v>
      </c>
      <c r="C34" s="254"/>
      <c r="D34" s="254" t="s">
        <v>455</v>
      </c>
      <c r="E34" s="254" t="s">
        <v>456</v>
      </c>
      <c r="F34" s="254"/>
      <c r="G34" s="254" t="s">
        <v>457</v>
      </c>
      <c r="H34" s="254" t="s">
        <v>457</v>
      </c>
      <c r="I34" s="254"/>
      <c r="J34" s="254" t="s">
        <v>458</v>
      </c>
      <c r="K34" s="254" t="s">
        <v>459</v>
      </c>
      <c r="L34" s="254" t="s">
        <v>460</v>
      </c>
      <c r="M34" s="254"/>
      <c r="N34" s="254" t="s">
        <v>461</v>
      </c>
      <c r="O34" s="254" t="s">
        <v>462</v>
      </c>
      <c r="P34" s="254" t="s">
        <v>462</v>
      </c>
      <c r="Q34" s="254"/>
      <c r="R34" s="254" t="s">
        <v>463</v>
      </c>
      <c r="S34" s="254" t="s">
        <v>464</v>
      </c>
      <c r="T34" s="718" t="s">
        <v>2711</v>
      </c>
      <c r="U34" s="718" t="s">
        <v>472</v>
      </c>
      <c r="V34" s="718" t="s">
        <v>473</v>
      </c>
      <c r="W34" s="254" t="s">
        <v>466</v>
      </c>
      <c r="X34" s="254" t="s">
        <v>467</v>
      </c>
      <c r="Y34" s="254" t="s">
        <v>468</v>
      </c>
      <c r="Z34" s="718" t="s">
        <v>2701</v>
      </c>
      <c r="AA34" s="718" t="s">
        <v>2701</v>
      </c>
      <c r="AB34" s="718" t="s">
        <v>2701</v>
      </c>
      <c r="AC34" s="254" t="s">
        <v>469</v>
      </c>
      <c r="AD34" s="254" t="s">
        <v>470</v>
      </c>
      <c r="AE34" s="254" t="s">
        <v>468</v>
      </c>
      <c r="AF34" s="254" t="s">
        <v>471</v>
      </c>
      <c r="AG34" s="254" t="s">
        <v>453</v>
      </c>
      <c r="AH34" s="254" t="s">
        <v>472</v>
      </c>
      <c r="AI34" s="254" t="s">
        <v>453</v>
      </c>
      <c r="AJ34" s="254" t="s">
        <v>473</v>
      </c>
      <c r="AK34" s="254" t="s">
        <v>538</v>
      </c>
      <c r="AL34" s="254" t="s">
        <v>594</v>
      </c>
      <c r="AM34" s="254" t="s">
        <v>615</v>
      </c>
      <c r="AN34" s="254" t="s">
        <v>477</v>
      </c>
      <c r="AO34" s="254" t="s">
        <v>616</v>
      </c>
      <c r="AP34" s="254" t="s">
        <v>617</v>
      </c>
      <c r="AQ34" s="254" t="s">
        <v>618</v>
      </c>
      <c r="AR34" s="254" t="s">
        <v>599</v>
      </c>
      <c r="AS34" s="254" t="s">
        <v>484</v>
      </c>
      <c r="AT34" s="254" t="s">
        <v>2651</v>
      </c>
      <c r="AU34" s="254" t="s">
        <v>2650</v>
      </c>
      <c r="AV34" s="718" t="s">
        <v>2731</v>
      </c>
      <c r="AW34" s="718" t="s">
        <v>2720</v>
      </c>
      <c r="AX34" s="718" t="s">
        <v>2719</v>
      </c>
      <c r="AY34" s="718" t="s">
        <v>2711</v>
      </c>
      <c r="AZ34" s="718" t="s">
        <v>464</v>
      </c>
      <c r="BA34" s="718" t="s">
        <v>2701</v>
      </c>
      <c r="BB34" s="718" t="s">
        <v>2701</v>
      </c>
      <c r="BC34" s="455">
        <v>1234</v>
      </c>
    </row>
    <row r="35" spans="1:55">
      <c r="A35" s="254" t="s">
        <v>453</v>
      </c>
      <c r="B35" s="254" t="s">
        <v>454</v>
      </c>
      <c r="C35" s="254"/>
      <c r="D35" s="254" t="s">
        <v>455</v>
      </c>
      <c r="E35" s="254" t="s">
        <v>456</v>
      </c>
      <c r="F35" s="254"/>
      <c r="G35" s="254" t="s">
        <v>457</v>
      </c>
      <c r="H35" s="254" t="s">
        <v>457</v>
      </c>
      <c r="I35" s="254"/>
      <c r="J35" s="254" t="s">
        <v>458</v>
      </c>
      <c r="K35" s="254" t="s">
        <v>459</v>
      </c>
      <c r="L35" s="254" t="s">
        <v>460</v>
      </c>
      <c r="M35" s="254"/>
      <c r="N35" s="254" t="s">
        <v>461</v>
      </c>
      <c r="O35" s="254" t="s">
        <v>462</v>
      </c>
      <c r="P35" s="254" t="s">
        <v>462</v>
      </c>
      <c r="Q35" s="254"/>
      <c r="R35" s="254" t="s">
        <v>463</v>
      </c>
      <c r="S35" s="254" t="s">
        <v>464</v>
      </c>
      <c r="T35" s="718" t="s">
        <v>2711</v>
      </c>
      <c r="U35" s="718" t="s">
        <v>472</v>
      </c>
      <c r="V35" s="718" t="s">
        <v>473</v>
      </c>
      <c r="W35" s="254" t="s">
        <v>466</v>
      </c>
      <c r="X35" s="254" t="s">
        <v>467</v>
      </c>
      <c r="Y35" s="254" t="s">
        <v>468</v>
      </c>
      <c r="Z35" s="718" t="s">
        <v>2701</v>
      </c>
      <c r="AA35" s="718" t="s">
        <v>2701</v>
      </c>
      <c r="AB35" s="718" t="s">
        <v>2701</v>
      </c>
      <c r="AC35" s="254" t="s">
        <v>469</v>
      </c>
      <c r="AD35" s="254" t="s">
        <v>470</v>
      </c>
      <c r="AE35" s="254" t="s">
        <v>468</v>
      </c>
      <c r="AF35" s="254" t="s">
        <v>471</v>
      </c>
      <c r="AG35" s="254" t="s">
        <v>453</v>
      </c>
      <c r="AH35" s="254" t="s">
        <v>472</v>
      </c>
      <c r="AI35" s="254" t="s">
        <v>453</v>
      </c>
      <c r="AJ35" s="254" t="s">
        <v>473</v>
      </c>
      <c r="AK35" s="254" t="s">
        <v>619</v>
      </c>
      <c r="AL35" s="254" t="s">
        <v>594</v>
      </c>
      <c r="AM35" s="254" t="s">
        <v>620</v>
      </c>
      <c r="AN35" s="254" t="s">
        <v>477</v>
      </c>
      <c r="AO35" s="254" t="s">
        <v>523</v>
      </c>
      <c r="AP35" s="254" t="s">
        <v>524</v>
      </c>
      <c r="AQ35" s="254" t="s">
        <v>525</v>
      </c>
      <c r="AR35" s="254" t="s">
        <v>599</v>
      </c>
      <c r="AS35" s="254" t="s">
        <v>484</v>
      </c>
      <c r="AT35" s="254" t="s">
        <v>2651</v>
      </c>
      <c r="AU35" s="254" t="s">
        <v>2650</v>
      </c>
      <c r="AV35" s="718" t="s">
        <v>2731</v>
      </c>
      <c r="AW35" s="718" t="s">
        <v>2720</v>
      </c>
      <c r="AX35" s="718" t="s">
        <v>2719</v>
      </c>
      <c r="AY35" s="718" t="s">
        <v>2711</v>
      </c>
      <c r="AZ35" s="718" t="s">
        <v>464</v>
      </c>
      <c r="BA35" s="718" t="s">
        <v>2701</v>
      </c>
      <c r="BB35" s="718" t="s">
        <v>2701</v>
      </c>
      <c r="BC35" s="455">
        <v>1234</v>
      </c>
    </row>
    <row r="36" spans="1:55">
      <c r="A36" s="254" t="s">
        <v>453</v>
      </c>
      <c r="B36" s="254" t="s">
        <v>454</v>
      </c>
      <c r="C36" s="254"/>
      <c r="D36" s="254" t="s">
        <v>455</v>
      </c>
      <c r="E36" s="254" t="s">
        <v>456</v>
      </c>
      <c r="F36" s="254"/>
      <c r="G36" s="254" t="s">
        <v>457</v>
      </c>
      <c r="H36" s="254" t="s">
        <v>457</v>
      </c>
      <c r="I36" s="254"/>
      <c r="J36" s="254" t="s">
        <v>458</v>
      </c>
      <c r="K36" s="254" t="s">
        <v>459</v>
      </c>
      <c r="L36" s="254" t="s">
        <v>460</v>
      </c>
      <c r="M36" s="254"/>
      <c r="N36" s="254" t="s">
        <v>461</v>
      </c>
      <c r="O36" s="254" t="s">
        <v>462</v>
      </c>
      <c r="P36" s="254" t="s">
        <v>462</v>
      </c>
      <c r="Q36" s="254"/>
      <c r="R36" s="254" t="s">
        <v>463</v>
      </c>
      <c r="S36" s="254" t="s">
        <v>464</v>
      </c>
      <c r="T36" s="718" t="s">
        <v>2711</v>
      </c>
      <c r="U36" s="718" t="s">
        <v>472</v>
      </c>
      <c r="V36" s="718" t="s">
        <v>473</v>
      </c>
      <c r="W36" s="254" t="s">
        <v>466</v>
      </c>
      <c r="X36" s="254" t="s">
        <v>467</v>
      </c>
      <c r="Y36" s="254" t="s">
        <v>468</v>
      </c>
      <c r="Z36" s="718" t="s">
        <v>2701</v>
      </c>
      <c r="AA36" s="718" t="s">
        <v>2701</v>
      </c>
      <c r="AB36" s="718" t="s">
        <v>2701</v>
      </c>
      <c r="AC36" s="254" t="s">
        <v>469</v>
      </c>
      <c r="AD36" s="254" t="s">
        <v>470</v>
      </c>
      <c r="AE36" s="254" t="s">
        <v>468</v>
      </c>
      <c r="AF36" s="254" t="s">
        <v>471</v>
      </c>
      <c r="AG36" s="254" t="s">
        <v>453</v>
      </c>
      <c r="AH36" s="254" t="s">
        <v>472</v>
      </c>
      <c r="AI36" s="254" t="s">
        <v>453</v>
      </c>
      <c r="AJ36" s="254" t="s">
        <v>473</v>
      </c>
      <c r="AK36" s="254" t="s">
        <v>566</v>
      </c>
      <c r="AL36" s="254" t="s">
        <v>541</v>
      </c>
      <c r="AM36" s="254" t="s">
        <v>621</v>
      </c>
      <c r="AN36" s="254" t="s">
        <v>477</v>
      </c>
      <c r="AO36" s="254" t="s">
        <v>622</v>
      </c>
      <c r="AP36" s="254" t="s">
        <v>623</v>
      </c>
      <c r="AQ36" s="254" t="s">
        <v>624</v>
      </c>
      <c r="AR36" s="254" t="s">
        <v>599</v>
      </c>
      <c r="AS36" s="254" t="s">
        <v>484</v>
      </c>
      <c r="AT36" s="254" t="s">
        <v>2651</v>
      </c>
      <c r="AU36" s="254" t="s">
        <v>2650</v>
      </c>
      <c r="AV36" s="718" t="s">
        <v>2731</v>
      </c>
      <c r="AW36" s="718" t="s">
        <v>2720</v>
      </c>
      <c r="AX36" s="718" t="s">
        <v>2719</v>
      </c>
      <c r="AY36" s="718" t="s">
        <v>2711</v>
      </c>
      <c r="AZ36" s="718" t="s">
        <v>464</v>
      </c>
      <c r="BA36" s="718" t="s">
        <v>2701</v>
      </c>
      <c r="BB36" s="718" t="s">
        <v>2701</v>
      </c>
      <c r="BC36" s="455">
        <v>1234</v>
      </c>
    </row>
    <row r="37" spans="1:55">
      <c r="A37" s="254" t="s">
        <v>453</v>
      </c>
      <c r="B37" s="254" t="s">
        <v>454</v>
      </c>
      <c r="C37" s="254"/>
      <c r="D37" s="254" t="s">
        <v>455</v>
      </c>
      <c r="E37" s="254" t="s">
        <v>456</v>
      </c>
      <c r="F37" s="254"/>
      <c r="G37" s="254" t="s">
        <v>457</v>
      </c>
      <c r="H37" s="254" t="s">
        <v>457</v>
      </c>
      <c r="I37" s="254"/>
      <c r="J37" s="254" t="s">
        <v>458</v>
      </c>
      <c r="K37" s="254" t="s">
        <v>459</v>
      </c>
      <c r="L37" s="254" t="s">
        <v>460</v>
      </c>
      <c r="M37" s="254"/>
      <c r="N37" s="254" t="s">
        <v>461</v>
      </c>
      <c r="O37" s="254" t="s">
        <v>462</v>
      </c>
      <c r="P37" s="254" t="s">
        <v>462</v>
      </c>
      <c r="Q37" s="254"/>
      <c r="R37" s="254" t="s">
        <v>463</v>
      </c>
      <c r="S37" s="254" t="s">
        <v>464</v>
      </c>
      <c r="T37" s="718" t="s">
        <v>2711</v>
      </c>
      <c r="U37" s="718" t="s">
        <v>472</v>
      </c>
      <c r="V37" s="718" t="s">
        <v>473</v>
      </c>
      <c r="W37" s="254" t="s">
        <v>466</v>
      </c>
      <c r="X37" s="254" t="s">
        <v>467</v>
      </c>
      <c r="Y37" s="254" t="s">
        <v>468</v>
      </c>
      <c r="Z37" s="718" t="s">
        <v>2701</v>
      </c>
      <c r="AA37" s="718" t="s">
        <v>2701</v>
      </c>
      <c r="AB37" s="718" t="s">
        <v>2701</v>
      </c>
      <c r="AC37" s="254" t="s">
        <v>469</v>
      </c>
      <c r="AD37" s="254" t="s">
        <v>470</v>
      </c>
      <c r="AE37" s="254" t="s">
        <v>468</v>
      </c>
      <c r="AF37" s="254" t="s">
        <v>471</v>
      </c>
      <c r="AG37" s="254" t="s">
        <v>453</v>
      </c>
      <c r="AH37" s="254" t="s">
        <v>472</v>
      </c>
      <c r="AI37" s="254" t="s">
        <v>453</v>
      </c>
      <c r="AJ37" s="254" t="s">
        <v>473</v>
      </c>
      <c r="AK37" s="254" t="s">
        <v>625</v>
      </c>
      <c r="AL37" s="254" t="s">
        <v>594</v>
      </c>
      <c r="AM37" s="254" t="s">
        <v>543</v>
      </c>
      <c r="AN37" s="254" t="s">
        <v>477</v>
      </c>
      <c r="AO37" s="254" t="s">
        <v>626</v>
      </c>
      <c r="AP37" s="254" t="s">
        <v>627</v>
      </c>
      <c r="AQ37" s="254" t="s">
        <v>628</v>
      </c>
      <c r="AR37" s="254" t="s">
        <v>599</v>
      </c>
      <c r="AS37" s="254" t="s">
        <v>484</v>
      </c>
      <c r="AT37" s="254" t="s">
        <v>2651</v>
      </c>
      <c r="AU37" s="254" t="s">
        <v>2650</v>
      </c>
      <c r="AV37" s="718" t="s">
        <v>2731</v>
      </c>
      <c r="AW37" s="718" t="s">
        <v>2720</v>
      </c>
      <c r="AX37" s="718" t="s">
        <v>2719</v>
      </c>
      <c r="AY37" s="718" t="s">
        <v>2711</v>
      </c>
      <c r="AZ37" s="718" t="s">
        <v>464</v>
      </c>
      <c r="BA37" s="718" t="s">
        <v>2701</v>
      </c>
      <c r="BB37" s="718" t="s">
        <v>2701</v>
      </c>
      <c r="BC37" s="455">
        <v>1234</v>
      </c>
    </row>
    <row r="38" spans="1:55">
      <c r="A38" s="254" t="s">
        <v>453</v>
      </c>
      <c r="B38" s="254" t="s">
        <v>454</v>
      </c>
      <c r="C38" s="254"/>
      <c r="D38" s="254" t="s">
        <v>455</v>
      </c>
      <c r="E38" s="254" t="s">
        <v>456</v>
      </c>
      <c r="F38" s="254"/>
      <c r="G38" s="254" t="s">
        <v>457</v>
      </c>
      <c r="H38" s="254" t="s">
        <v>457</v>
      </c>
      <c r="I38" s="254"/>
      <c r="J38" s="254" t="s">
        <v>458</v>
      </c>
      <c r="K38" s="254" t="s">
        <v>459</v>
      </c>
      <c r="L38" s="254" t="s">
        <v>460</v>
      </c>
      <c r="M38" s="254"/>
      <c r="N38" s="254" t="s">
        <v>461</v>
      </c>
      <c r="O38" s="254" t="s">
        <v>462</v>
      </c>
      <c r="P38" s="254" t="s">
        <v>462</v>
      </c>
      <c r="Q38" s="254"/>
      <c r="R38" s="254" t="s">
        <v>463</v>
      </c>
      <c r="S38" s="254" t="s">
        <v>464</v>
      </c>
      <c r="T38" s="718" t="s">
        <v>2711</v>
      </c>
      <c r="U38" s="718" t="s">
        <v>472</v>
      </c>
      <c r="V38" s="718" t="s">
        <v>473</v>
      </c>
      <c r="W38" s="254" t="s">
        <v>466</v>
      </c>
      <c r="X38" s="254" t="s">
        <v>467</v>
      </c>
      <c r="Y38" s="254" t="s">
        <v>468</v>
      </c>
      <c r="Z38" s="718" t="s">
        <v>2701</v>
      </c>
      <c r="AA38" s="718" t="s">
        <v>2701</v>
      </c>
      <c r="AB38" s="718" t="s">
        <v>2701</v>
      </c>
      <c r="AC38" s="254" t="s">
        <v>469</v>
      </c>
      <c r="AD38" s="254" t="s">
        <v>470</v>
      </c>
      <c r="AE38" s="254" t="s">
        <v>468</v>
      </c>
      <c r="AF38" s="254" t="s">
        <v>471</v>
      </c>
      <c r="AG38" s="254" t="s">
        <v>453</v>
      </c>
      <c r="AH38" s="254" t="s">
        <v>472</v>
      </c>
      <c r="AI38" s="254" t="s">
        <v>453</v>
      </c>
      <c r="AJ38" s="254" t="s">
        <v>473</v>
      </c>
      <c r="AK38" s="254" t="s">
        <v>571</v>
      </c>
      <c r="AL38" s="254" t="s">
        <v>594</v>
      </c>
      <c r="AM38" s="254" t="s">
        <v>486</v>
      </c>
      <c r="AN38" s="254" t="s">
        <v>477</v>
      </c>
      <c r="AO38" s="254" t="s">
        <v>629</v>
      </c>
      <c r="AP38" s="254" t="s">
        <v>567</v>
      </c>
      <c r="AQ38" s="254" t="s">
        <v>630</v>
      </c>
      <c r="AR38" s="254" t="s">
        <v>599</v>
      </c>
      <c r="AS38" s="254" t="s">
        <v>484</v>
      </c>
      <c r="AT38" s="254" t="s">
        <v>2651</v>
      </c>
      <c r="AU38" s="254" t="s">
        <v>2650</v>
      </c>
      <c r="AV38" s="718" t="s">
        <v>2731</v>
      </c>
      <c r="AW38" s="718" t="s">
        <v>2720</v>
      </c>
      <c r="AX38" s="718" t="s">
        <v>2719</v>
      </c>
      <c r="AY38" s="718" t="s">
        <v>2711</v>
      </c>
      <c r="AZ38" s="718" t="s">
        <v>464</v>
      </c>
      <c r="BA38" s="718" t="s">
        <v>2701</v>
      </c>
      <c r="BB38" s="718" t="s">
        <v>2701</v>
      </c>
      <c r="BC38" s="455">
        <v>1234</v>
      </c>
    </row>
    <row r="39" spans="1:55">
      <c r="A39" s="254" t="s">
        <v>453</v>
      </c>
      <c r="B39" s="254" t="s">
        <v>454</v>
      </c>
      <c r="C39" s="254"/>
      <c r="D39" s="254" t="s">
        <v>455</v>
      </c>
      <c r="E39" s="254" t="s">
        <v>456</v>
      </c>
      <c r="F39" s="254"/>
      <c r="G39" s="254" t="s">
        <v>457</v>
      </c>
      <c r="H39" s="254" t="s">
        <v>457</v>
      </c>
      <c r="I39" s="254"/>
      <c r="J39" s="254" t="s">
        <v>458</v>
      </c>
      <c r="K39" s="254" t="s">
        <v>459</v>
      </c>
      <c r="L39" s="254" t="s">
        <v>460</v>
      </c>
      <c r="M39" s="254"/>
      <c r="N39" s="254" t="s">
        <v>461</v>
      </c>
      <c r="O39" s="254" t="s">
        <v>462</v>
      </c>
      <c r="P39" s="254" t="s">
        <v>462</v>
      </c>
      <c r="Q39" s="254"/>
      <c r="R39" s="254" t="s">
        <v>463</v>
      </c>
      <c r="S39" s="254" t="s">
        <v>464</v>
      </c>
      <c r="T39" s="718" t="s">
        <v>2711</v>
      </c>
      <c r="U39" s="718" t="s">
        <v>472</v>
      </c>
      <c r="V39" s="718" t="s">
        <v>473</v>
      </c>
      <c r="W39" s="254" t="s">
        <v>466</v>
      </c>
      <c r="X39" s="254" t="s">
        <v>467</v>
      </c>
      <c r="Y39" s="254" t="s">
        <v>468</v>
      </c>
      <c r="Z39" s="718" t="s">
        <v>2701</v>
      </c>
      <c r="AA39" s="718" t="s">
        <v>2701</v>
      </c>
      <c r="AB39" s="718" t="s">
        <v>2701</v>
      </c>
      <c r="AC39" s="254" t="s">
        <v>469</v>
      </c>
      <c r="AD39" s="254" t="s">
        <v>470</v>
      </c>
      <c r="AE39" s="254" t="s">
        <v>468</v>
      </c>
      <c r="AF39" s="254" t="s">
        <v>471</v>
      </c>
      <c r="AG39" s="254" t="s">
        <v>453</v>
      </c>
      <c r="AH39" s="254" t="s">
        <v>472</v>
      </c>
      <c r="AI39" s="254" t="s">
        <v>453</v>
      </c>
      <c r="AJ39" s="254" t="s">
        <v>473</v>
      </c>
      <c r="AK39" s="254" t="s">
        <v>631</v>
      </c>
      <c r="AL39" s="254" t="s">
        <v>594</v>
      </c>
      <c r="AM39" s="254" t="s">
        <v>632</v>
      </c>
      <c r="AN39" s="254" t="s">
        <v>477</v>
      </c>
      <c r="AO39" s="254" t="s">
        <v>633</v>
      </c>
      <c r="AP39" s="254" t="s">
        <v>634</v>
      </c>
      <c r="AQ39" s="254" t="s">
        <v>635</v>
      </c>
      <c r="AR39" s="254" t="s">
        <v>599</v>
      </c>
      <c r="AS39" s="254" t="s">
        <v>484</v>
      </c>
      <c r="AT39" s="254" t="s">
        <v>2651</v>
      </c>
      <c r="AU39" s="254" t="s">
        <v>2650</v>
      </c>
      <c r="AV39" s="718" t="s">
        <v>2731</v>
      </c>
      <c r="AW39" s="718" t="s">
        <v>2720</v>
      </c>
      <c r="AX39" s="718" t="s">
        <v>2719</v>
      </c>
      <c r="AY39" s="718" t="s">
        <v>2711</v>
      </c>
      <c r="AZ39" s="718" t="s">
        <v>464</v>
      </c>
      <c r="BA39" s="718" t="s">
        <v>2701</v>
      </c>
      <c r="BB39" s="718" t="s">
        <v>2701</v>
      </c>
      <c r="BC39" s="455">
        <v>1234</v>
      </c>
    </row>
    <row r="40" spans="1:55">
      <c r="A40" s="254" t="s">
        <v>453</v>
      </c>
      <c r="B40" s="254" t="s">
        <v>454</v>
      </c>
      <c r="C40" s="254"/>
      <c r="D40" s="254" t="s">
        <v>455</v>
      </c>
      <c r="E40" s="254" t="s">
        <v>456</v>
      </c>
      <c r="F40" s="254"/>
      <c r="G40" s="254" t="s">
        <v>457</v>
      </c>
      <c r="H40" s="254" t="s">
        <v>457</v>
      </c>
      <c r="I40" s="254"/>
      <c r="J40" s="254" t="s">
        <v>458</v>
      </c>
      <c r="K40" s="254" t="s">
        <v>459</v>
      </c>
      <c r="L40" s="254" t="s">
        <v>460</v>
      </c>
      <c r="M40" s="254"/>
      <c r="N40" s="254" t="s">
        <v>461</v>
      </c>
      <c r="O40" s="254" t="s">
        <v>462</v>
      </c>
      <c r="P40" s="254" t="s">
        <v>462</v>
      </c>
      <c r="Q40" s="254"/>
      <c r="R40" s="254" t="s">
        <v>463</v>
      </c>
      <c r="S40" s="254" t="s">
        <v>464</v>
      </c>
      <c r="T40" s="718" t="s">
        <v>2711</v>
      </c>
      <c r="U40" s="718" t="s">
        <v>472</v>
      </c>
      <c r="V40" s="718" t="s">
        <v>473</v>
      </c>
      <c r="W40" s="254" t="s">
        <v>466</v>
      </c>
      <c r="X40" s="254" t="s">
        <v>467</v>
      </c>
      <c r="Y40" s="254" t="s">
        <v>468</v>
      </c>
      <c r="Z40" s="718" t="s">
        <v>2701</v>
      </c>
      <c r="AA40" s="718" t="s">
        <v>2701</v>
      </c>
      <c r="AB40" s="718" t="s">
        <v>2701</v>
      </c>
      <c r="AC40" s="254" t="s">
        <v>469</v>
      </c>
      <c r="AD40" s="254" t="s">
        <v>470</v>
      </c>
      <c r="AE40" s="254" t="s">
        <v>468</v>
      </c>
      <c r="AF40" s="254" t="s">
        <v>471</v>
      </c>
      <c r="AG40" s="254" t="s">
        <v>453</v>
      </c>
      <c r="AH40" s="254" t="s">
        <v>472</v>
      </c>
      <c r="AI40" s="254" t="s">
        <v>453</v>
      </c>
      <c r="AJ40" s="254" t="s">
        <v>473</v>
      </c>
      <c r="AK40" s="254" t="s">
        <v>575</v>
      </c>
      <c r="AL40" s="254" t="s">
        <v>594</v>
      </c>
      <c r="AM40" s="254" t="s">
        <v>496</v>
      </c>
      <c r="AN40" s="254" t="s">
        <v>477</v>
      </c>
      <c r="AO40" s="254" t="s">
        <v>636</v>
      </c>
      <c r="AP40" s="254" t="s">
        <v>637</v>
      </c>
      <c r="AQ40" s="254" t="s">
        <v>638</v>
      </c>
      <c r="AR40" s="254" t="s">
        <v>599</v>
      </c>
      <c r="AS40" s="254" t="s">
        <v>484</v>
      </c>
      <c r="AT40" s="254" t="s">
        <v>2651</v>
      </c>
      <c r="AU40" s="254" t="s">
        <v>2650</v>
      </c>
      <c r="AV40" s="718" t="s">
        <v>2731</v>
      </c>
      <c r="AW40" s="718" t="s">
        <v>2720</v>
      </c>
      <c r="AX40" s="718" t="s">
        <v>2719</v>
      </c>
      <c r="AY40" s="718" t="s">
        <v>2711</v>
      </c>
      <c r="AZ40" s="718" t="s">
        <v>464</v>
      </c>
      <c r="BA40" s="718" t="s">
        <v>2701</v>
      </c>
      <c r="BB40" s="718" t="s">
        <v>2701</v>
      </c>
      <c r="BC40" s="455">
        <v>1234</v>
      </c>
    </row>
    <row r="41" spans="1:55">
      <c r="A41" s="254" t="s">
        <v>453</v>
      </c>
      <c r="B41" s="254" t="s">
        <v>454</v>
      </c>
      <c r="C41" s="254"/>
      <c r="D41" s="254" t="s">
        <v>455</v>
      </c>
      <c r="E41" s="254" t="s">
        <v>456</v>
      </c>
      <c r="F41" s="254"/>
      <c r="G41" s="254" t="s">
        <v>457</v>
      </c>
      <c r="H41" s="254" t="s">
        <v>457</v>
      </c>
      <c r="I41" s="254"/>
      <c r="J41" s="254" t="s">
        <v>458</v>
      </c>
      <c r="K41" s="254" t="s">
        <v>459</v>
      </c>
      <c r="L41" s="254" t="s">
        <v>460</v>
      </c>
      <c r="M41" s="254"/>
      <c r="N41" s="254" t="s">
        <v>461</v>
      </c>
      <c r="O41" s="254" t="s">
        <v>462</v>
      </c>
      <c r="P41" s="254" t="s">
        <v>462</v>
      </c>
      <c r="Q41" s="254"/>
      <c r="R41" s="254" t="s">
        <v>463</v>
      </c>
      <c r="S41" s="254" t="s">
        <v>464</v>
      </c>
      <c r="T41" s="718" t="s">
        <v>2711</v>
      </c>
      <c r="U41" s="718" t="s">
        <v>472</v>
      </c>
      <c r="V41" s="718" t="s">
        <v>473</v>
      </c>
      <c r="W41" s="254" t="s">
        <v>466</v>
      </c>
      <c r="X41" s="254" t="s">
        <v>467</v>
      </c>
      <c r="Y41" s="254" t="s">
        <v>468</v>
      </c>
      <c r="Z41" s="718" t="s">
        <v>2701</v>
      </c>
      <c r="AA41" s="718" t="s">
        <v>2701</v>
      </c>
      <c r="AB41" s="718" t="s">
        <v>2701</v>
      </c>
      <c r="AC41" s="254" t="s">
        <v>469</v>
      </c>
      <c r="AD41" s="254" t="s">
        <v>470</v>
      </c>
      <c r="AE41" s="254" t="s">
        <v>468</v>
      </c>
      <c r="AF41" s="254" t="s">
        <v>471</v>
      </c>
      <c r="AG41" s="254" t="s">
        <v>453</v>
      </c>
      <c r="AH41" s="254" t="s">
        <v>472</v>
      </c>
      <c r="AI41" s="254" t="s">
        <v>453</v>
      </c>
      <c r="AJ41" s="254" t="s">
        <v>473</v>
      </c>
      <c r="AK41" s="254" t="s">
        <v>576</v>
      </c>
      <c r="AL41" s="254" t="s">
        <v>541</v>
      </c>
      <c r="AM41" s="254" t="s">
        <v>639</v>
      </c>
      <c r="AN41" s="254" t="s">
        <v>477</v>
      </c>
      <c r="AO41" s="254" t="s">
        <v>640</v>
      </c>
      <c r="AP41" s="254" t="s">
        <v>641</v>
      </c>
      <c r="AQ41" s="254" t="s">
        <v>642</v>
      </c>
      <c r="AR41" s="254" t="s">
        <v>599</v>
      </c>
      <c r="AS41" s="254" t="s">
        <v>484</v>
      </c>
      <c r="AT41" s="254" t="s">
        <v>2651</v>
      </c>
      <c r="AU41" s="254" t="s">
        <v>2650</v>
      </c>
      <c r="AV41" s="718" t="s">
        <v>2731</v>
      </c>
      <c r="AW41" s="718" t="s">
        <v>2720</v>
      </c>
      <c r="AX41" s="718" t="s">
        <v>2719</v>
      </c>
      <c r="AY41" s="718" t="s">
        <v>2711</v>
      </c>
      <c r="AZ41" s="718" t="s">
        <v>464</v>
      </c>
      <c r="BA41" s="718" t="s">
        <v>2701</v>
      </c>
      <c r="BB41" s="718" t="s">
        <v>2701</v>
      </c>
      <c r="BC41" s="455">
        <v>1234</v>
      </c>
    </row>
    <row r="42" spans="1:55">
      <c r="A42" s="254" t="s">
        <v>453</v>
      </c>
      <c r="B42" s="254" t="s">
        <v>454</v>
      </c>
      <c r="C42" s="254"/>
      <c r="D42" s="254" t="s">
        <v>455</v>
      </c>
      <c r="E42" s="254" t="s">
        <v>456</v>
      </c>
      <c r="F42" s="254"/>
      <c r="G42" s="254" t="s">
        <v>457</v>
      </c>
      <c r="H42" s="254" t="s">
        <v>457</v>
      </c>
      <c r="I42" s="254"/>
      <c r="J42" s="254" t="s">
        <v>458</v>
      </c>
      <c r="K42" s="254" t="s">
        <v>459</v>
      </c>
      <c r="L42" s="254" t="s">
        <v>460</v>
      </c>
      <c r="M42" s="254"/>
      <c r="N42" s="254" t="s">
        <v>461</v>
      </c>
      <c r="O42" s="254" t="s">
        <v>462</v>
      </c>
      <c r="P42" s="254" t="s">
        <v>462</v>
      </c>
      <c r="Q42" s="254"/>
      <c r="R42" s="254" t="s">
        <v>463</v>
      </c>
      <c r="S42" s="254" t="s">
        <v>464</v>
      </c>
      <c r="T42" s="718" t="s">
        <v>2711</v>
      </c>
      <c r="U42" s="718" t="s">
        <v>472</v>
      </c>
      <c r="V42" s="718" t="s">
        <v>473</v>
      </c>
      <c r="W42" s="254" t="s">
        <v>466</v>
      </c>
      <c r="X42" s="254" t="s">
        <v>467</v>
      </c>
      <c r="Y42" s="254" t="s">
        <v>468</v>
      </c>
      <c r="Z42" s="718" t="s">
        <v>2701</v>
      </c>
      <c r="AA42" s="718" t="s">
        <v>2701</v>
      </c>
      <c r="AB42" s="718" t="s">
        <v>2701</v>
      </c>
      <c r="AC42" s="254" t="s">
        <v>469</v>
      </c>
      <c r="AD42" s="254" t="s">
        <v>470</v>
      </c>
      <c r="AE42" s="254" t="s">
        <v>468</v>
      </c>
      <c r="AF42" s="254" t="s">
        <v>471</v>
      </c>
      <c r="AG42" s="254" t="s">
        <v>453</v>
      </c>
      <c r="AH42" s="254" t="s">
        <v>472</v>
      </c>
      <c r="AI42" s="254" t="s">
        <v>453</v>
      </c>
      <c r="AJ42" s="254" t="s">
        <v>473</v>
      </c>
      <c r="AK42" s="254" t="s">
        <v>583</v>
      </c>
      <c r="AL42" s="254" t="s">
        <v>594</v>
      </c>
      <c r="AM42" s="254" t="s">
        <v>578</v>
      </c>
      <c r="AN42" s="254" t="s">
        <v>477</v>
      </c>
      <c r="AO42" s="254" t="s">
        <v>643</v>
      </c>
      <c r="AP42" s="254" t="s">
        <v>644</v>
      </c>
      <c r="AQ42" s="254" t="s">
        <v>645</v>
      </c>
      <c r="AR42" s="254" t="s">
        <v>599</v>
      </c>
      <c r="AS42" s="254" t="s">
        <v>484</v>
      </c>
      <c r="AT42" s="254" t="s">
        <v>2651</v>
      </c>
      <c r="AU42" s="254" t="s">
        <v>2650</v>
      </c>
      <c r="AV42" s="718" t="s">
        <v>2731</v>
      </c>
      <c r="AW42" s="718" t="s">
        <v>2720</v>
      </c>
      <c r="AX42" s="718" t="s">
        <v>2719</v>
      </c>
      <c r="AY42" s="718" t="s">
        <v>2711</v>
      </c>
      <c r="AZ42" s="718" t="s">
        <v>464</v>
      </c>
      <c r="BA42" s="718" t="s">
        <v>2701</v>
      </c>
      <c r="BB42" s="718" t="s">
        <v>2701</v>
      </c>
      <c r="BC42" s="455">
        <v>1234</v>
      </c>
    </row>
    <row r="43" spans="1:55">
      <c r="A43" s="254" t="s">
        <v>453</v>
      </c>
      <c r="B43" s="254" t="s">
        <v>454</v>
      </c>
      <c r="C43" s="254"/>
      <c r="D43" s="254" t="s">
        <v>455</v>
      </c>
      <c r="E43" s="254" t="s">
        <v>456</v>
      </c>
      <c r="F43" s="254"/>
      <c r="G43" s="254" t="s">
        <v>457</v>
      </c>
      <c r="H43" s="254" t="s">
        <v>457</v>
      </c>
      <c r="I43" s="254"/>
      <c r="J43" s="254" t="s">
        <v>458</v>
      </c>
      <c r="K43" s="254" t="s">
        <v>459</v>
      </c>
      <c r="L43" s="254" t="s">
        <v>460</v>
      </c>
      <c r="M43" s="254"/>
      <c r="N43" s="254" t="s">
        <v>461</v>
      </c>
      <c r="O43" s="254" t="s">
        <v>462</v>
      </c>
      <c r="P43" s="254" t="s">
        <v>462</v>
      </c>
      <c r="Q43" s="254"/>
      <c r="R43" s="254" t="s">
        <v>463</v>
      </c>
      <c r="S43" s="254" t="s">
        <v>464</v>
      </c>
      <c r="T43" s="718" t="s">
        <v>2711</v>
      </c>
      <c r="U43" s="718" t="s">
        <v>472</v>
      </c>
      <c r="V43" s="718" t="s">
        <v>473</v>
      </c>
      <c r="W43" s="254" t="s">
        <v>466</v>
      </c>
      <c r="X43" s="254" t="s">
        <v>467</v>
      </c>
      <c r="Y43" s="254" t="s">
        <v>468</v>
      </c>
      <c r="Z43" s="718" t="s">
        <v>2701</v>
      </c>
      <c r="AA43" s="718" t="s">
        <v>2701</v>
      </c>
      <c r="AB43" s="718" t="s">
        <v>2701</v>
      </c>
      <c r="AC43" s="254" t="s">
        <v>469</v>
      </c>
      <c r="AD43" s="254" t="s">
        <v>470</v>
      </c>
      <c r="AE43" s="254" t="s">
        <v>468</v>
      </c>
      <c r="AF43" s="254" t="s">
        <v>471</v>
      </c>
      <c r="AG43" s="254" t="s">
        <v>453</v>
      </c>
      <c r="AH43" s="254" t="s">
        <v>472</v>
      </c>
      <c r="AI43" s="254" t="s">
        <v>453</v>
      </c>
      <c r="AJ43" s="254" t="s">
        <v>473</v>
      </c>
      <c r="AK43" s="254" t="s">
        <v>587</v>
      </c>
      <c r="AL43" s="254" t="s">
        <v>594</v>
      </c>
      <c r="AM43" s="254" t="s">
        <v>543</v>
      </c>
      <c r="AN43" s="254" t="s">
        <v>477</v>
      </c>
      <c r="AO43" s="254" t="s">
        <v>646</v>
      </c>
      <c r="AP43" s="254" t="s">
        <v>647</v>
      </c>
      <c r="AQ43" s="254" t="s">
        <v>628</v>
      </c>
      <c r="AR43" s="254" t="s">
        <v>599</v>
      </c>
      <c r="AS43" s="254" t="s">
        <v>484</v>
      </c>
      <c r="AT43" s="254" t="s">
        <v>2651</v>
      </c>
      <c r="AU43" s="254" t="s">
        <v>2650</v>
      </c>
      <c r="AV43" s="718" t="s">
        <v>2731</v>
      </c>
      <c r="AW43" s="718" t="s">
        <v>2720</v>
      </c>
      <c r="AX43" s="718" t="s">
        <v>2719</v>
      </c>
      <c r="AY43" s="718" t="s">
        <v>2711</v>
      </c>
      <c r="AZ43" s="718" t="s">
        <v>464</v>
      </c>
      <c r="BA43" s="718" t="s">
        <v>2701</v>
      </c>
      <c r="BB43" s="718" t="s">
        <v>2701</v>
      </c>
      <c r="BC43" s="455">
        <v>1234</v>
      </c>
    </row>
    <row r="44" spans="1:55">
      <c r="A44" s="254" t="s">
        <v>453</v>
      </c>
      <c r="B44" s="254" t="s">
        <v>454</v>
      </c>
      <c r="C44" s="254"/>
      <c r="D44" s="254" t="s">
        <v>455</v>
      </c>
      <c r="E44" s="254" t="s">
        <v>456</v>
      </c>
      <c r="F44" s="254"/>
      <c r="G44" s="254" t="s">
        <v>457</v>
      </c>
      <c r="H44" s="254" t="s">
        <v>457</v>
      </c>
      <c r="I44" s="254"/>
      <c r="J44" s="254" t="s">
        <v>458</v>
      </c>
      <c r="K44" s="254" t="s">
        <v>459</v>
      </c>
      <c r="L44" s="254" t="s">
        <v>460</v>
      </c>
      <c r="M44" s="254"/>
      <c r="N44" s="254" t="s">
        <v>461</v>
      </c>
      <c r="O44" s="254" t="s">
        <v>462</v>
      </c>
      <c r="P44" s="254" t="s">
        <v>462</v>
      </c>
      <c r="Q44" s="254"/>
      <c r="R44" s="254" t="s">
        <v>463</v>
      </c>
      <c r="S44" s="254" t="s">
        <v>464</v>
      </c>
      <c r="T44" s="718" t="s">
        <v>2711</v>
      </c>
      <c r="U44" s="718" t="s">
        <v>472</v>
      </c>
      <c r="V44" s="718" t="s">
        <v>473</v>
      </c>
      <c r="W44" s="254" t="s">
        <v>466</v>
      </c>
      <c r="X44" s="254" t="s">
        <v>467</v>
      </c>
      <c r="Y44" s="254" t="s">
        <v>468</v>
      </c>
      <c r="Z44" s="718" t="s">
        <v>2701</v>
      </c>
      <c r="AA44" s="718" t="s">
        <v>2701</v>
      </c>
      <c r="AB44" s="718" t="s">
        <v>2701</v>
      </c>
      <c r="AC44" s="254" t="s">
        <v>469</v>
      </c>
      <c r="AD44" s="254" t="s">
        <v>470</v>
      </c>
      <c r="AE44" s="254" t="s">
        <v>468</v>
      </c>
      <c r="AF44" s="254" t="s">
        <v>471</v>
      </c>
      <c r="AG44" s="254" t="s">
        <v>453</v>
      </c>
      <c r="AH44" s="254" t="s">
        <v>472</v>
      </c>
      <c r="AI44" s="254" t="s">
        <v>453</v>
      </c>
      <c r="AJ44" s="254" t="s">
        <v>473</v>
      </c>
      <c r="AK44" s="254" t="s">
        <v>588</v>
      </c>
      <c r="AL44" s="254"/>
      <c r="AM44" s="254" t="s">
        <v>648</v>
      </c>
      <c r="AN44" s="254" t="s">
        <v>477</v>
      </c>
      <c r="AO44" s="254" t="s">
        <v>649</v>
      </c>
      <c r="AP44" s="254" t="s">
        <v>650</v>
      </c>
      <c r="AQ44" s="254" t="s">
        <v>651</v>
      </c>
      <c r="AR44" s="254" t="s">
        <v>599</v>
      </c>
      <c r="AS44" s="254" t="s">
        <v>484</v>
      </c>
      <c r="AT44" s="254" t="s">
        <v>2651</v>
      </c>
      <c r="AU44" s="254" t="s">
        <v>2650</v>
      </c>
      <c r="AV44" s="718" t="s">
        <v>2731</v>
      </c>
      <c r="AW44" s="718" t="s">
        <v>2720</v>
      </c>
      <c r="AX44" s="718" t="s">
        <v>2719</v>
      </c>
      <c r="AY44" s="718" t="s">
        <v>2711</v>
      </c>
      <c r="AZ44" s="718" t="s">
        <v>464</v>
      </c>
      <c r="BA44" s="718" t="s">
        <v>2701</v>
      </c>
      <c r="BB44" s="718" t="s">
        <v>2701</v>
      </c>
      <c r="BC44" s="455">
        <v>1234</v>
      </c>
    </row>
    <row r="45" spans="1:55">
      <c r="A45" s="254" t="s">
        <v>453</v>
      </c>
      <c r="B45" s="254" t="s">
        <v>454</v>
      </c>
      <c r="C45" s="254"/>
      <c r="D45" s="254" t="s">
        <v>455</v>
      </c>
      <c r="E45" s="254" t="s">
        <v>456</v>
      </c>
      <c r="F45" s="254"/>
      <c r="G45" s="254" t="s">
        <v>457</v>
      </c>
      <c r="H45" s="254" t="s">
        <v>457</v>
      </c>
      <c r="I45" s="254"/>
      <c r="J45" s="254" t="s">
        <v>458</v>
      </c>
      <c r="K45" s="254" t="s">
        <v>459</v>
      </c>
      <c r="L45" s="254" t="s">
        <v>460</v>
      </c>
      <c r="M45" s="254"/>
      <c r="N45" s="254" t="s">
        <v>461</v>
      </c>
      <c r="O45" s="254" t="s">
        <v>462</v>
      </c>
      <c r="P45" s="254" t="s">
        <v>462</v>
      </c>
      <c r="Q45" s="254"/>
      <c r="R45" s="254" t="s">
        <v>463</v>
      </c>
      <c r="S45" s="254" t="s">
        <v>464</v>
      </c>
      <c r="T45" s="718" t="s">
        <v>2711</v>
      </c>
      <c r="U45" s="718" t="s">
        <v>472</v>
      </c>
      <c r="V45" s="718" t="s">
        <v>473</v>
      </c>
      <c r="W45" s="254" t="s">
        <v>466</v>
      </c>
      <c r="X45" s="254" t="s">
        <v>467</v>
      </c>
      <c r="Y45" s="254" t="s">
        <v>468</v>
      </c>
      <c r="Z45" s="718" t="s">
        <v>2701</v>
      </c>
      <c r="AA45" s="718" t="s">
        <v>2701</v>
      </c>
      <c r="AB45" s="718" t="s">
        <v>2701</v>
      </c>
      <c r="AC45" s="254" t="s">
        <v>469</v>
      </c>
      <c r="AD45" s="254" t="s">
        <v>470</v>
      </c>
      <c r="AE45" s="254" t="s">
        <v>468</v>
      </c>
      <c r="AF45" s="254" t="s">
        <v>471</v>
      </c>
      <c r="AG45" s="254" t="s">
        <v>453</v>
      </c>
      <c r="AH45" s="254" t="s">
        <v>472</v>
      </c>
      <c r="AI45" s="254" t="s">
        <v>453</v>
      </c>
      <c r="AJ45" s="254" t="s">
        <v>473</v>
      </c>
      <c r="AK45" s="254" t="s">
        <v>474</v>
      </c>
      <c r="AL45" s="254" t="s">
        <v>594</v>
      </c>
      <c r="AM45" s="254" t="s">
        <v>527</v>
      </c>
      <c r="AN45" s="254" t="s">
        <v>477</v>
      </c>
      <c r="AO45" s="254" t="s">
        <v>652</v>
      </c>
      <c r="AP45" s="254" t="s">
        <v>609</v>
      </c>
      <c r="AQ45" s="254" t="s">
        <v>560</v>
      </c>
      <c r="AR45" s="254" t="s">
        <v>653</v>
      </c>
      <c r="AS45" s="254" t="s">
        <v>484</v>
      </c>
      <c r="AT45" s="254" t="s">
        <v>2651</v>
      </c>
      <c r="AU45" s="254" t="s">
        <v>2650</v>
      </c>
      <c r="AV45" s="718" t="s">
        <v>2731</v>
      </c>
      <c r="AW45" s="718" t="s">
        <v>2720</v>
      </c>
      <c r="AX45" s="718" t="s">
        <v>2719</v>
      </c>
      <c r="AY45" s="718" t="s">
        <v>2711</v>
      </c>
      <c r="AZ45" s="718" t="s">
        <v>464</v>
      </c>
      <c r="BA45" s="718" t="s">
        <v>2701</v>
      </c>
      <c r="BB45" s="718" t="s">
        <v>2701</v>
      </c>
      <c r="BC45" s="455">
        <v>1234</v>
      </c>
    </row>
    <row r="46" spans="1:55">
      <c r="A46" s="254" t="s">
        <v>453</v>
      </c>
      <c r="B46" s="254" t="s">
        <v>454</v>
      </c>
      <c r="C46" s="254"/>
      <c r="D46" s="254" t="s">
        <v>455</v>
      </c>
      <c r="E46" s="254" t="s">
        <v>456</v>
      </c>
      <c r="F46" s="254"/>
      <c r="G46" s="254" t="s">
        <v>457</v>
      </c>
      <c r="H46" s="254" t="s">
        <v>457</v>
      </c>
      <c r="I46" s="254"/>
      <c r="J46" s="254" t="s">
        <v>458</v>
      </c>
      <c r="K46" s="254" t="s">
        <v>459</v>
      </c>
      <c r="L46" s="254" t="s">
        <v>460</v>
      </c>
      <c r="M46" s="254"/>
      <c r="N46" s="254" t="s">
        <v>461</v>
      </c>
      <c r="O46" s="254" t="s">
        <v>462</v>
      </c>
      <c r="P46" s="254" t="s">
        <v>462</v>
      </c>
      <c r="Q46" s="254"/>
      <c r="R46" s="254" t="s">
        <v>463</v>
      </c>
      <c r="S46" s="254" t="s">
        <v>464</v>
      </c>
      <c r="T46" s="718" t="s">
        <v>2711</v>
      </c>
      <c r="U46" s="718" t="s">
        <v>472</v>
      </c>
      <c r="V46" s="718" t="s">
        <v>473</v>
      </c>
      <c r="W46" s="254" t="s">
        <v>466</v>
      </c>
      <c r="X46" s="254" t="s">
        <v>467</v>
      </c>
      <c r="Y46" s="254" t="s">
        <v>468</v>
      </c>
      <c r="Z46" s="718" t="s">
        <v>2701</v>
      </c>
      <c r="AA46" s="718" t="s">
        <v>2701</v>
      </c>
      <c r="AB46" s="718" t="s">
        <v>2701</v>
      </c>
      <c r="AC46" s="254" t="s">
        <v>469</v>
      </c>
      <c r="AD46" s="254" t="s">
        <v>470</v>
      </c>
      <c r="AE46" s="254" t="s">
        <v>468</v>
      </c>
      <c r="AF46" s="254" t="s">
        <v>471</v>
      </c>
      <c r="AG46" s="254" t="s">
        <v>453</v>
      </c>
      <c r="AH46" s="254" t="s">
        <v>472</v>
      </c>
      <c r="AI46" s="254" t="s">
        <v>453</v>
      </c>
      <c r="AJ46" s="254" t="s">
        <v>473</v>
      </c>
      <c r="AK46" s="254" t="s">
        <v>654</v>
      </c>
      <c r="AL46" s="254" t="s">
        <v>594</v>
      </c>
      <c r="AM46" s="254" t="s">
        <v>483</v>
      </c>
      <c r="AN46" s="254" t="s">
        <v>477</v>
      </c>
      <c r="AO46" s="254" t="s">
        <v>655</v>
      </c>
      <c r="AP46" s="254" t="s">
        <v>656</v>
      </c>
      <c r="AQ46" s="254" t="s">
        <v>657</v>
      </c>
      <c r="AR46" s="254" t="s">
        <v>653</v>
      </c>
      <c r="AS46" s="254" t="s">
        <v>484</v>
      </c>
      <c r="AT46" s="254" t="s">
        <v>2651</v>
      </c>
      <c r="AU46" s="254" t="s">
        <v>2650</v>
      </c>
      <c r="AV46" s="718" t="s">
        <v>2731</v>
      </c>
      <c r="AW46" s="718" t="s">
        <v>2720</v>
      </c>
      <c r="AX46" s="718" t="s">
        <v>2719</v>
      </c>
      <c r="AY46" s="718" t="s">
        <v>2711</v>
      </c>
      <c r="AZ46" s="718" t="s">
        <v>464</v>
      </c>
      <c r="BA46" s="718" t="s">
        <v>2701</v>
      </c>
      <c r="BB46" s="718" t="s">
        <v>2701</v>
      </c>
      <c r="BC46" s="455">
        <v>1234</v>
      </c>
    </row>
    <row r="47" spans="1:55">
      <c r="A47" s="254" t="s">
        <v>453</v>
      </c>
      <c r="B47" s="254" t="s">
        <v>454</v>
      </c>
      <c r="C47" s="254"/>
      <c r="D47" s="254" t="s">
        <v>455</v>
      </c>
      <c r="E47" s="254" t="s">
        <v>456</v>
      </c>
      <c r="F47" s="254"/>
      <c r="G47" s="254" t="s">
        <v>457</v>
      </c>
      <c r="H47" s="254" t="s">
        <v>457</v>
      </c>
      <c r="I47" s="254"/>
      <c r="J47" s="254" t="s">
        <v>458</v>
      </c>
      <c r="K47" s="254" t="s">
        <v>459</v>
      </c>
      <c r="L47" s="254" t="s">
        <v>460</v>
      </c>
      <c r="M47" s="254"/>
      <c r="N47" s="254" t="s">
        <v>461</v>
      </c>
      <c r="O47" s="254" t="s">
        <v>462</v>
      </c>
      <c r="P47" s="254" t="s">
        <v>462</v>
      </c>
      <c r="Q47" s="254"/>
      <c r="R47" s="254" t="s">
        <v>463</v>
      </c>
      <c r="S47" s="254" t="s">
        <v>464</v>
      </c>
      <c r="T47" s="718" t="s">
        <v>2711</v>
      </c>
      <c r="U47" s="718" t="s">
        <v>472</v>
      </c>
      <c r="V47" s="718" t="s">
        <v>473</v>
      </c>
      <c r="W47" s="254" t="s">
        <v>466</v>
      </c>
      <c r="X47" s="254" t="s">
        <v>467</v>
      </c>
      <c r="Y47" s="254" t="s">
        <v>468</v>
      </c>
      <c r="Z47" s="718" t="s">
        <v>2701</v>
      </c>
      <c r="AA47" s="718" t="s">
        <v>2701</v>
      </c>
      <c r="AB47" s="718" t="s">
        <v>2701</v>
      </c>
      <c r="AC47" s="254" t="s">
        <v>469</v>
      </c>
      <c r="AD47" s="254" t="s">
        <v>470</v>
      </c>
      <c r="AE47" s="254" t="s">
        <v>468</v>
      </c>
      <c r="AF47" s="254" t="s">
        <v>471</v>
      </c>
      <c r="AG47" s="254" t="s">
        <v>453</v>
      </c>
      <c r="AH47" s="254" t="s">
        <v>472</v>
      </c>
      <c r="AI47" s="254" t="s">
        <v>453</v>
      </c>
      <c r="AJ47" s="254" t="s">
        <v>473</v>
      </c>
      <c r="AK47" s="254" t="s">
        <v>485</v>
      </c>
      <c r="AL47" s="254" t="s">
        <v>594</v>
      </c>
      <c r="AM47" s="254" t="s">
        <v>479</v>
      </c>
      <c r="AN47" s="254" t="s">
        <v>477</v>
      </c>
      <c r="AO47" s="254" t="s">
        <v>658</v>
      </c>
      <c r="AP47" s="254" t="s">
        <v>659</v>
      </c>
      <c r="AQ47" s="254" t="s">
        <v>660</v>
      </c>
      <c r="AR47" s="254" t="s">
        <v>653</v>
      </c>
      <c r="AS47" s="254" t="s">
        <v>484</v>
      </c>
      <c r="AT47" s="254" t="s">
        <v>2651</v>
      </c>
      <c r="AU47" s="254" t="s">
        <v>2650</v>
      </c>
      <c r="AV47" s="718" t="s">
        <v>2731</v>
      </c>
      <c r="AW47" s="718" t="s">
        <v>2720</v>
      </c>
      <c r="AX47" s="718" t="s">
        <v>2719</v>
      </c>
      <c r="AY47" s="718" t="s">
        <v>2711</v>
      </c>
      <c r="AZ47" s="718" t="s">
        <v>464</v>
      </c>
      <c r="BA47" s="718" t="s">
        <v>2701</v>
      </c>
      <c r="BB47" s="718" t="s">
        <v>2701</v>
      </c>
      <c r="BC47" s="455">
        <v>1234</v>
      </c>
    </row>
    <row r="48" spans="1:55">
      <c r="A48" s="254" t="s">
        <v>453</v>
      </c>
      <c r="B48" s="254" t="s">
        <v>454</v>
      </c>
      <c r="C48" s="254"/>
      <c r="D48" s="254" t="s">
        <v>455</v>
      </c>
      <c r="E48" s="254" t="s">
        <v>456</v>
      </c>
      <c r="F48" s="254"/>
      <c r="G48" s="254" t="s">
        <v>457</v>
      </c>
      <c r="H48" s="254" t="s">
        <v>457</v>
      </c>
      <c r="I48" s="254"/>
      <c r="J48" s="254" t="s">
        <v>458</v>
      </c>
      <c r="K48" s="254" t="s">
        <v>459</v>
      </c>
      <c r="L48" s="254" t="s">
        <v>460</v>
      </c>
      <c r="M48" s="254"/>
      <c r="N48" s="254" t="s">
        <v>461</v>
      </c>
      <c r="O48" s="254" t="s">
        <v>462</v>
      </c>
      <c r="P48" s="254" t="s">
        <v>462</v>
      </c>
      <c r="Q48" s="254"/>
      <c r="R48" s="254" t="s">
        <v>463</v>
      </c>
      <c r="S48" s="254" t="s">
        <v>464</v>
      </c>
      <c r="T48" s="718" t="s">
        <v>2711</v>
      </c>
      <c r="U48" s="718" t="s">
        <v>472</v>
      </c>
      <c r="V48" s="718" t="s">
        <v>473</v>
      </c>
      <c r="W48" s="254" t="s">
        <v>466</v>
      </c>
      <c r="X48" s="254" t="s">
        <v>467</v>
      </c>
      <c r="Y48" s="254" t="s">
        <v>468</v>
      </c>
      <c r="Z48" s="718" t="s">
        <v>2701</v>
      </c>
      <c r="AA48" s="718" t="s">
        <v>2701</v>
      </c>
      <c r="AB48" s="718" t="s">
        <v>2701</v>
      </c>
      <c r="AC48" s="254" t="s">
        <v>469</v>
      </c>
      <c r="AD48" s="254" t="s">
        <v>470</v>
      </c>
      <c r="AE48" s="254" t="s">
        <v>468</v>
      </c>
      <c r="AF48" s="254" t="s">
        <v>471</v>
      </c>
      <c r="AG48" s="254" t="s">
        <v>453</v>
      </c>
      <c r="AH48" s="254" t="s">
        <v>472</v>
      </c>
      <c r="AI48" s="254" t="s">
        <v>453</v>
      </c>
      <c r="AJ48" s="254" t="s">
        <v>473</v>
      </c>
      <c r="AK48" s="254" t="s">
        <v>490</v>
      </c>
      <c r="AL48" s="254" t="s">
        <v>594</v>
      </c>
      <c r="AM48" s="254" t="s">
        <v>562</v>
      </c>
      <c r="AN48" s="254" t="s">
        <v>477</v>
      </c>
      <c r="AO48" s="254" t="s">
        <v>661</v>
      </c>
      <c r="AP48" s="254" t="s">
        <v>662</v>
      </c>
      <c r="AQ48" s="254" t="s">
        <v>663</v>
      </c>
      <c r="AR48" s="254" t="s">
        <v>653</v>
      </c>
      <c r="AS48" s="254" t="s">
        <v>484</v>
      </c>
      <c r="AT48" s="254" t="s">
        <v>2651</v>
      </c>
      <c r="AU48" s="254" t="s">
        <v>2650</v>
      </c>
      <c r="AV48" s="718" t="s">
        <v>2731</v>
      </c>
      <c r="AW48" s="718" t="s">
        <v>2720</v>
      </c>
      <c r="AX48" s="718" t="s">
        <v>2719</v>
      </c>
      <c r="AY48" s="718" t="s">
        <v>2711</v>
      </c>
      <c r="AZ48" s="718" t="s">
        <v>464</v>
      </c>
      <c r="BA48" s="718" t="s">
        <v>2701</v>
      </c>
      <c r="BB48" s="718" t="s">
        <v>2701</v>
      </c>
      <c r="BC48" s="455">
        <v>1234</v>
      </c>
    </row>
    <row r="49" spans="1:55">
      <c r="A49" s="254" t="s">
        <v>453</v>
      </c>
      <c r="B49" s="254" t="s">
        <v>454</v>
      </c>
      <c r="C49" s="254"/>
      <c r="D49" s="254" t="s">
        <v>455</v>
      </c>
      <c r="E49" s="254" t="s">
        <v>456</v>
      </c>
      <c r="F49" s="254"/>
      <c r="G49" s="254" t="s">
        <v>457</v>
      </c>
      <c r="H49" s="254" t="s">
        <v>457</v>
      </c>
      <c r="I49" s="254"/>
      <c r="J49" s="254" t="s">
        <v>458</v>
      </c>
      <c r="K49" s="254" t="s">
        <v>459</v>
      </c>
      <c r="L49" s="254" t="s">
        <v>460</v>
      </c>
      <c r="M49" s="254"/>
      <c r="N49" s="254" t="s">
        <v>461</v>
      </c>
      <c r="O49" s="254" t="s">
        <v>462</v>
      </c>
      <c r="P49" s="254" t="s">
        <v>462</v>
      </c>
      <c r="Q49" s="254"/>
      <c r="R49" s="254" t="s">
        <v>463</v>
      </c>
      <c r="S49" s="254" t="s">
        <v>464</v>
      </c>
      <c r="T49" s="718" t="s">
        <v>2711</v>
      </c>
      <c r="U49" s="718" t="s">
        <v>472</v>
      </c>
      <c r="V49" s="718" t="s">
        <v>473</v>
      </c>
      <c r="W49" s="254" t="s">
        <v>466</v>
      </c>
      <c r="X49" s="254" t="s">
        <v>467</v>
      </c>
      <c r="Y49" s="254" t="s">
        <v>468</v>
      </c>
      <c r="Z49" s="718" t="s">
        <v>2701</v>
      </c>
      <c r="AA49" s="718" t="s">
        <v>2701</v>
      </c>
      <c r="AB49" s="718" t="s">
        <v>2701</v>
      </c>
      <c r="AC49" s="254" t="s">
        <v>469</v>
      </c>
      <c r="AD49" s="254" t="s">
        <v>470</v>
      </c>
      <c r="AE49" s="254" t="s">
        <v>468</v>
      </c>
      <c r="AF49" s="254" t="s">
        <v>471</v>
      </c>
      <c r="AG49" s="254" t="s">
        <v>453</v>
      </c>
      <c r="AH49" s="254" t="s">
        <v>472</v>
      </c>
      <c r="AI49" s="254" t="s">
        <v>453</v>
      </c>
      <c r="AJ49" s="254" t="s">
        <v>473</v>
      </c>
      <c r="AK49" s="254" t="s">
        <v>500</v>
      </c>
      <c r="AL49" s="254" t="s">
        <v>541</v>
      </c>
      <c r="AM49" s="254" t="s">
        <v>664</v>
      </c>
      <c r="AN49" s="254" t="s">
        <v>477</v>
      </c>
      <c r="AO49" s="254" t="s">
        <v>665</v>
      </c>
      <c r="AP49" s="254" t="s">
        <v>666</v>
      </c>
      <c r="AQ49" s="254" t="s">
        <v>667</v>
      </c>
      <c r="AR49" s="254" t="s">
        <v>653</v>
      </c>
      <c r="AS49" s="254" t="s">
        <v>484</v>
      </c>
      <c r="AT49" s="254" t="s">
        <v>2651</v>
      </c>
      <c r="AU49" s="254" t="s">
        <v>2650</v>
      </c>
      <c r="AV49" s="718" t="s">
        <v>2731</v>
      </c>
      <c r="AW49" s="718" t="s">
        <v>2720</v>
      </c>
      <c r="AX49" s="718" t="s">
        <v>2719</v>
      </c>
      <c r="AY49" s="718" t="s">
        <v>2711</v>
      </c>
      <c r="AZ49" s="718" t="s">
        <v>464</v>
      </c>
      <c r="BA49" s="718" t="s">
        <v>2701</v>
      </c>
      <c r="BB49" s="718" t="s">
        <v>2701</v>
      </c>
      <c r="BC49" s="455">
        <v>1234</v>
      </c>
    </row>
    <row r="50" spans="1:55">
      <c r="A50" s="254" t="s">
        <v>453</v>
      </c>
      <c r="B50" s="254" t="s">
        <v>454</v>
      </c>
      <c r="C50" s="254"/>
      <c r="D50" s="254" t="s">
        <v>455</v>
      </c>
      <c r="E50" s="254" t="s">
        <v>456</v>
      </c>
      <c r="F50" s="254"/>
      <c r="G50" s="254" t="s">
        <v>457</v>
      </c>
      <c r="H50" s="254" t="s">
        <v>457</v>
      </c>
      <c r="I50" s="254"/>
      <c r="J50" s="254" t="s">
        <v>458</v>
      </c>
      <c r="K50" s="254" t="s">
        <v>459</v>
      </c>
      <c r="L50" s="254" t="s">
        <v>460</v>
      </c>
      <c r="M50" s="254"/>
      <c r="N50" s="254" t="s">
        <v>461</v>
      </c>
      <c r="O50" s="254" t="s">
        <v>462</v>
      </c>
      <c r="P50" s="254" t="s">
        <v>462</v>
      </c>
      <c r="Q50" s="254"/>
      <c r="R50" s="254" t="s">
        <v>463</v>
      </c>
      <c r="S50" s="254" t="s">
        <v>464</v>
      </c>
      <c r="T50" s="718" t="s">
        <v>2711</v>
      </c>
      <c r="U50" s="718" t="s">
        <v>472</v>
      </c>
      <c r="V50" s="718" t="s">
        <v>473</v>
      </c>
      <c r="W50" s="254" t="s">
        <v>466</v>
      </c>
      <c r="X50" s="254" t="s">
        <v>467</v>
      </c>
      <c r="Y50" s="254" t="s">
        <v>468</v>
      </c>
      <c r="Z50" s="718" t="s">
        <v>2701</v>
      </c>
      <c r="AA50" s="718" t="s">
        <v>2701</v>
      </c>
      <c r="AB50" s="718" t="s">
        <v>2701</v>
      </c>
      <c r="AC50" s="254" t="s">
        <v>469</v>
      </c>
      <c r="AD50" s="254" t="s">
        <v>470</v>
      </c>
      <c r="AE50" s="254" t="s">
        <v>468</v>
      </c>
      <c r="AF50" s="254" t="s">
        <v>471</v>
      </c>
      <c r="AG50" s="254" t="s">
        <v>453</v>
      </c>
      <c r="AH50" s="254" t="s">
        <v>472</v>
      </c>
      <c r="AI50" s="254" t="s">
        <v>453</v>
      </c>
      <c r="AJ50" s="254" t="s">
        <v>473</v>
      </c>
      <c r="AK50" s="254" t="s">
        <v>512</v>
      </c>
      <c r="AL50" s="254" t="s">
        <v>594</v>
      </c>
      <c r="AM50" s="254" t="s">
        <v>496</v>
      </c>
      <c r="AN50" s="254" t="s">
        <v>477</v>
      </c>
      <c r="AO50" s="254" t="s">
        <v>668</v>
      </c>
      <c r="AP50" s="254" t="s">
        <v>669</v>
      </c>
      <c r="AQ50" s="254" t="s">
        <v>638</v>
      </c>
      <c r="AR50" s="254" t="s">
        <v>653</v>
      </c>
      <c r="AS50" s="254" t="s">
        <v>484</v>
      </c>
      <c r="AT50" s="254" t="s">
        <v>2651</v>
      </c>
      <c r="AU50" s="254" t="s">
        <v>2650</v>
      </c>
      <c r="AV50" s="718" t="s">
        <v>2731</v>
      </c>
      <c r="AW50" s="718" t="s">
        <v>2720</v>
      </c>
      <c r="AX50" s="718" t="s">
        <v>2719</v>
      </c>
      <c r="AY50" s="718" t="s">
        <v>2711</v>
      </c>
      <c r="AZ50" s="718" t="s">
        <v>464</v>
      </c>
      <c r="BA50" s="718" t="s">
        <v>2701</v>
      </c>
      <c r="BB50" s="718" t="s">
        <v>2701</v>
      </c>
      <c r="BC50" s="455">
        <v>1234</v>
      </c>
    </row>
    <row r="51" spans="1:55">
      <c r="A51" s="254" t="s">
        <v>453</v>
      </c>
      <c r="B51" s="254" t="s">
        <v>454</v>
      </c>
      <c r="C51" s="254"/>
      <c r="D51" s="254" t="s">
        <v>455</v>
      </c>
      <c r="E51" s="254" t="s">
        <v>456</v>
      </c>
      <c r="F51" s="254"/>
      <c r="G51" s="254" t="s">
        <v>457</v>
      </c>
      <c r="H51" s="254" t="s">
        <v>457</v>
      </c>
      <c r="I51" s="254"/>
      <c r="J51" s="254" t="s">
        <v>458</v>
      </c>
      <c r="K51" s="254" t="s">
        <v>459</v>
      </c>
      <c r="L51" s="254" t="s">
        <v>460</v>
      </c>
      <c r="M51" s="254"/>
      <c r="N51" s="254" t="s">
        <v>461</v>
      </c>
      <c r="O51" s="254" t="s">
        <v>462</v>
      </c>
      <c r="P51" s="254" t="s">
        <v>462</v>
      </c>
      <c r="Q51" s="254"/>
      <c r="R51" s="254" t="s">
        <v>463</v>
      </c>
      <c r="S51" s="254" t="s">
        <v>464</v>
      </c>
      <c r="T51" s="718" t="s">
        <v>2711</v>
      </c>
      <c r="U51" s="718" t="s">
        <v>472</v>
      </c>
      <c r="V51" s="718" t="s">
        <v>473</v>
      </c>
      <c r="W51" s="254" t="s">
        <v>466</v>
      </c>
      <c r="X51" s="254" t="s">
        <v>467</v>
      </c>
      <c r="Y51" s="254" t="s">
        <v>468</v>
      </c>
      <c r="Z51" s="718" t="s">
        <v>2701</v>
      </c>
      <c r="AA51" s="718" t="s">
        <v>2701</v>
      </c>
      <c r="AB51" s="718" t="s">
        <v>2701</v>
      </c>
      <c r="AC51" s="254" t="s">
        <v>469</v>
      </c>
      <c r="AD51" s="254" t="s">
        <v>470</v>
      </c>
      <c r="AE51" s="254" t="s">
        <v>468</v>
      </c>
      <c r="AF51" s="254" t="s">
        <v>471</v>
      </c>
      <c r="AG51" s="254" t="s">
        <v>453</v>
      </c>
      <c r="AH51" s="254" t="s">
        <v>472</v>
      </c>
      <c r="AI51" s="254" t="s">
        <v>453</v>
      </c>
      <c r="AJ51" s="254" t="s">
        <v>473</v>
      </c>
      <c r="AK51" s="254" t="s">
        <v>517</v>
      </c>
      <c r="AL51" s="254" t="s">
        <v>541</v>
      </c>
      <c r="AM51" s="254" t="s">
        <v>670</v>
      </c>
      <c r="AN51" s="254" t="s">
        <v>477</v>
      </c>
      <c r="AO51" s="254" t="s">
        <v>671</v>
      </c>
      <c r="AP51" s="254" t="s">
        <v>672</v>
      </c>
      <c r="AQ51" s="254" t="s">
        <v>673</v>
      </c>
      <c r="AR51" s="254" t="s">
        <v>653</v>
      </c>
      <c r="AS51" s="254" t="s">
        <v>484</v>
      </c>
      <c r="AT51" s="254" t="s">
        <v>2651</v>
      </c>
      <c r="AU51" s="254" t="s">
        <v>2650</v>
      </c>
      <c r="AV51" s="718" t="s">
        <v>2731</v>
      </c>
      <c r="AW51" s="718" t="s">
        <v>2720</v>
      </c>
      <c r="AX51" s="718" t="s">
        <v>2719</v>
      </c>
      <c r="AY51" s="718" t="s">
        <v>2711</v>
      </c>
      <c r="AZ51" s="718" t="s">
        <v>464</v>
      </c>
      <c r="BA51" s="718" t="s">
        <v>2701</v>
      </c>
      <c r="BB51" s="718" t="s">
        <v>2701</v>
      </c>
      <c r="BC51" s="455">
        <v>1234</v>
      </c>
    </row>
    <row r="52" spans="1:55">
      <c r="A52" s="254" t="s">
        <v>453</v>
      </c>
      <c r="B52" s="254" t="s">
        <v>454</v>
      </c>
      <c r="C52" s="254"/>
      <c r="D52" s="254" t="s">
        <v>455</v>
      </c>
      <c r="E52" s="254" t="s">
        <v>456</v>
      </c>
      <c r="F52" s="254"/>
      <c r="G52" s="254" t="s">
        <v>457</v>
      </c>
      <c r="H52" s="254" t="s">
        <v>457</v>
      </c>
      <c r="I52" s="254"/>
      <c r="J52" s="254" t="s">
        <v>458</v>
      </c>
      <c r="K52" s="254" t="s">
        <v>459</v>
      </c>
      <c r="L52" s="254" t="s">
        <v>460</v>
      </c>
      <c r="M52" s="254"/>
      <c r="N52" s="254" t="s">
        <v>461</v>
      </c>
      <c r="O52" s="254" t="s">
        <v>462</v>
      </c>
      <c r="P52" s="254" t="s">
        <v>462</v>
      </c>
      <c r="Q52" s="254"/>
      <c r="R52" s="254" t="s">
        <v>463</v>
      </c>
      <c r="S52" s="254" t="s">
        <v>464</v>
      </c>
      <c r="T52" s="718" t="s">
        <v>2711</v>
      </c>
      <c r="U52" s="718" t="s">
        <v>472</v>
      </c>
      <c r="V52" s="718" t="s">
        <v>473</v>
      </c>
      <c r="W52" s="254" t="s">
        <v>466</v>
      </c>
      <c r="X52" s="254" t="s">
        <v>467</v>
      </c>
      <c r="Y52" s="254" t="s">
        <v>468</v>
      </c>
      <c r="Z52" s="718" t="s">
        <v>2701</v>
      </c>
      <c r="AA52" s="718" t="s">
        <v>2701</v>
      </c>
      <c r="AB52" s="718" t="s">
        <v>2701</v>
      </c>
      <c r="AC52" s="254" t="s">
        <v>469</v>
      </c>
      <c r="AD52" s="254" t="s">
        <v>470</v>
      </c>
      <c r="AE52" s="254" t="s">
        <v>468</v>
      </c>
      <c r="AF52" s="254" t="s">
        <v>471</v>
      </c>
      <c r="AG52" s="254" t="s">
        <v>453</v>
      </c>
      <c r="AH52" s="254" t="s">
        <v>472</v>
      </c>
      <c r="AI52" s="254" t="s">
        <v>453</v>
      </c>
      <c r="AJ52" s="254" t="s">
        <v>473</v>
      </c>
      <c r="AK52" s="254" t="s">
        <v>522</v>
      </c>
      <c r="AL52" s="254" t="s">
        <v>541</v>
      </c>
      <c r="AM52" s="254" t="s">
        <v>674</v>
      </c>
      <c r="AN52" s="254" t="s">
        <v>477</v>
      </c>
      <c r="AO52" s="254" t="s">
        <v>675</v>
      </c>
      <c r="AP52" s="254" t="s">
        <v>676</v>
      </c>
      <c r="AQ52" s="254" t="s">
        <v>677</v>
      </c>
      <c r="AR52" s="254" t="s">
        <v>653</v>
      </c>
      <c r="AS52" s="254" t="s">
        <v>484</v>
      </c>
      <c r="AT52" s="254" t="s">
        <v>2651</v>
      </c>
      <c r="AU52" s="254" t="s">
        <v>2650</v>
      </c>
      <c r="AV52" s="718" t="s">
        <v>2731</v>
      </c>
      <c r="AW52" s="718" t="s">
        <v>2720</v>
      </c>
      <c r="AX52" s="718" t="s">
        <v>2719</v>
      </c>
      <c r="AY52" s="718" t="s">
        <v>2711</v>
      </c>
      <c r="AZ52" s="718" t="s">
        <v>464</v>
      </c>
      <c r="BA52" s="718" t="s">
        <v>2701</v>
      </c>
      <c r="BB52" s="718" t="s">
        <v>2701</v>
      </c>
      <c r="BC52" s="455">
        <v>1234</v>
      </c>
    </row>
    <row r="53" spans="1:55">
      <c r="A53" s="254" t="s">
        <v>453</v>
      </c>
      <c r="B53" s="254" t="s">
        <v>454</v>
      </c>
      <c r="C53" s="254"/>
      <c r="D53" s="254" t="s">
        <v>455</v>
      </c>
      <c r="E53" s="254" t="s">
        <v>456</v>
      </c>
      <c r="F53" s="254"/>
      <c r="G53" s="254" t="s">
        <v>457</v>
      </c>
      <c r="H53" s="254" t="s">
        <v>457</v>
      </c>
      <c r="I53" s="254"/>
      <c r="J53" s="254" t="s">
        <v>458</v>
      </c>
      <c r="K53" s="254" t="s">
        <v>459</v>
      </c>
      <c r="L53" s="254" t="s">
        <v>460</v>
      </c>
      <c r="M53" s="254"/>
      <c r="N53" s="254" t="s">
        <v>461</v>
      </c>
      <c r="O53" s="254" t="s">
        <v>462</v>
      </c>
      <c r="P53" s="254" t="s">
        <v>462</v>
      </c>
      <c r="Q53" s="254"/>
      <c r="R53" s="254" t="s">
        <v>463</v>
      </c>
      <c r="S53" s="254" t="s">
        <v>464</v>
      </c>
      <c r="T53" s="718" t="s">
        <v>2711</v>
      </c>
      <c r="U53" s="718" t="s">
        <v>472</v>
      </c>
      <c r="V53" s="718" t="s">
        <v>473</v>
      </c>
      <c r="W53" s="254" t="s">
        <v>466</v>
      </c>
      <c r="X53" s="254" t="s">
        <v>467</v>
      </c>
      <c r="Y53" s="254" t="s">
        <v>468</v>
      </c>
      <c r="Z53" s="718" t="s">
        <v>2701</v>
      </c>
      <c r="AA53" s="718" t="s">
        <v>2701</v>
      </c>
      <c r="AB53" s="718" t="s">
        <v>2701</v>
      </c>
      <c r="AC53" s="254" t="s">
        <v>469</v>
      </c>
      <c r="AD53" s="254" t="s">
        <v>470</v>
      </c>
      <c r="AE53" s="254" t="s">
        <v>468</v>
      </c>
      <c r="AF53" s="254" t="s">
        <v>471</v>
      </c>
      <c r="AG53" s="254" t="s">
        <v>453</v>
      </c>
      <c r="AH53" s="254" t="s">
        <v>472</v>
      </c>
      <c r="AI53" s="254" t="s">
        <v>453</v>
      </c>
      <c r="AJ53" s="254" t="s">
        <v>473</v>
      </c>
      <c r="AK53" s="254" t="s">
        <v>531</v>
      </c>
      <c r="AL53" s="254" t="s">
        <v>541</v>
      </c>
      <c r="AM53" s="254" t="s">
        <v>678</v>
      </c>
      <c r="AN53" s="254" t="s">
        <v>477</v>
      </c>
      <c r="AO53" s="254" t="s">
        <v>679</v>
      </c>
      <c r="AP53" s="254" t="s">
        <v>680</v>
      </c>
      <c r="AQ53" s="254" t="s">
        <v>681</v>
      </c>
      <c r="AR53" s="254" t="s">
        <v>653</v>
      </c>
      <c r="AS53" s="254" t="s">
        <v>484</v>
      </c>
      <c r="AT53" s="254" t="s">
        <v>2651</v>
      </c>
      <c r="AU53" s="254" t="s">
        <v>2650</v>
      </c>
      <c r="AV53" s="718" t="s">
        <v>2731</v>
      </c>
      <c r="AW53" s="718" t="s">
        <v>2720</v>
      </c>
      <c r="AX53" s="718" t="s">
        <v>2719</v>
      </c>
      <c r="AY53" s="718" t="s">
        <v>2711</v>
      </c>
      <c r="AZ53" s="718" t="s">
        <v>464</v>
      </c>
      <c r="BA53" s="718" t="s">
        <v>2701</v>
      </c>
      <c r="BB53" s="718" t="s">
        <v>2701</v>
      </c>
      <c r="BC53" s="455">
        <v>1234</v>
      </c>
    </row>
    <row r="54" spans="1:55">
      <c r="A54" s="254" t="s">
        <v>453</v>
      </c>
      <c r="B54" s="254" t="s">
        <v>454</v>
      </c>
      <c r="C54" s="254"/>
      <c r="D54" s="254" t="s">
        <v>455</v>
      </c>
      <c r="E54" s="254" t="s">
        <v>456</v>
      </c>
      <c r="F54" s="254"/>
      <c r="G54" s="254" t="s">
        <v>457</v>
      </c>
      <c r="H54" s="254" t="s">
        <v>457</v>
      </c>
      <c r="I54" s="254"/>
      <c r="J54" s="254" t="s">
        <v>458</v>
      </c>
      <c r="K54" s="254" t="s">
        <v>459</v>
      </c>
      <c r="L54" s="254" t="s">
        <v>460</v>
      </c>
      <c r="M54" s="254"/>
      <c r="N54" s="254" t="s">
        <v>461</v>
      </c>
      <c r="O54" s="254" t="s">
        <v>462</v>
      </c>
      <c r="P54" s="254" t="s">
        <v>462</v>
      </c>
      <c r="Q54" s="254"/>
      <c r="R54" s="254" t="s">
        <v>463</v>
      </c>
      <c r="S54" s="254" t="s">
        <v>464</v>
      </c>
      <c r="T54" s="718" t="s">
        <v>2711</v>
      </c>
      <c r="U54" s="718" t="s">
        <v>472</v>
      </c>
      <c r="V54" s="718" t="s">
        <v>473</v>
      </c>
      <c r="W54" s="254" t="s">
        <v>466</v>
      </c>
      <c r="X54" s="254" t="s">
        <v>467</v>
      </c>
      <c r="Y54" s="254" t="s">
        <v>468</v>
      </c>
      <c r="Z54" s="718" t="s">
        <v>2701</v>
      </c>
      <c r="AA54" s="718" t="s">
        <v>2701</v>
      </c>
      <c r="AB54" s="718" t="s">
        <v>2701</v>
      </c>
      <c r="AC54" s="254" t="s">
        <v>469</v>
      </c>
      <c r="AD54" s="254" t="s">
        <v>470</v>
      </c>
      <c r="AE54" s="254" t="s">
        <v>468</v>
      </c>
      <c r="AF54" s="254" t="s">
        <v>471</v>
      </c>
      <c r="AG54" s="254" t="s">
        <v>453</v>
      </c>
      <c r="AH54" s="254" t="s">
        <v>472</v>
      </c>
      <c r="AI54" s="254" t="s">
        <v>453</v>
      </c>
      <c r="AJ54" s="254" t="s">
        <v>473</v>
      </c>
      <c r="AK54" s="254" t="s">
        <v>682</v>
      </c>
      <c r="AL54" s="254" t="s">
        <v>594</v>
      </c>
      <c r="AM54" s="254" t="s">
        <v>683</v>
      </c>
      <c r="AN54" s="254" t="s">
        <v>477</v>
      </c>
      <c r="AO54" s="254" t="s">
        <v>684</v>
      </c>
      <c r="AP54" s="254" t="s">
        <v>685</v>
      </c>
      <c r="AQ54" s="254" t="s">
        <v>686</v>
      </c>
      <c r="AR54" s="254" t="s">
        <v>653</v>
      </c>
      <c r="AS54" s="254" t="s">
        <v>484</v>
      </c>
      <c r="AT54" s="254" t="s">
        <v>2651</v>
      </c>
      <c r="AU54" s="254" t="s">
        <v>2650</v>
      </c>
      <c r="AV54" s="718" t="s">
        <v>2731</v>
      </c>
      <c r="AW54" s="718" t="s">
        <v>2720</v>
      </c>
      <c r="AX54" s="718" t="s">
        <v>2719</v>
      </c>
      <c r="AY54" s="718" t="s">
        <v>2711</v>
      </c>
      <c r="AZ54" s="718" t="s">
        <v>464</v>
      </c>
      <c r="BA54" s="718" t="s">
        <v>2701</v>
      </c>
      <c r="BB54" s="718" t="s">
        <v>2701</v>
      </c>
      <c r="BC54" s="455">
        <v>1234</v>
      </c>
    </row>
    <row r="55" spans="1:55">
      <c r="A55" s="254" t="s">
        <v>453</v>
      </c>
      <c r="B55" s="254" t="s">
        <v>454</v>
      </c>
      <c r="C55" s="254"/>
      <c r="D55" s="254" t="s">
        <v>455</v>
      </c>
      <c r="E55" s="254" t="s">
        <v>456</v>
      </c>
      <c r="F55" s="254"/>
      <c r="G55" s="254" t="s">
        <v>457</v>
      </c>
      <c r="H55" s="254" t="s">
        <v>457</v>
      </c>
      <c r="I55" s="254"/>
      <c r="J55" s="254" t="s">
        <v>458</v>
      </c>
      <c r="K55" s="254" t="s">
        <v>459</v>
      </c>
      <c r="L55" s="254" t="s">
        <v>460</v>
      </c>
      <c r="M55" s="254"/>
      <c r="N55" s="254" t="s">
        <v>461</v>
      </c>
      <c r="O55" s="254" t="s">
        <v>462</v>
      </c>
      <c r="P55" s="254" t="s">
        <v>462</v>
      </c>
      <c r="Q55" s="254"/>
      <c r="R55" s="254" t="s">
        <v>463</v>
      </c>
      <c r="S55" s="254" t="s">
        <v>464</v>
      </c>
      <c r="T55" s="718" t="s">
        <v>2711</v>
      </c>
      <c r="U55" s="718" t="s">
        <v>472</v>
      </c>
      <c r="V55" s="718" t="s">
        <v>473</v>
      </c>
      <c r="W55" s="254" t="s">
        <v>466</v>
      </c>
      <c r="X55" s="254" t="s">
        <v>467</v>
      </c>
      <c r="Y55" s="254" t="s">
        <v>468</v>
      </c>
      <c r="Z55" s="718" t="s">
        <v>2701</v>
      </c>
      <c r="AA55" s="718" t="s">
        <v>2701</v>
      </c>
      <c r="AB55" s="718" t="s">
        <v>2701</v>
      </c>
      <c r="AC55" s="254" t="s">
        <v>469</v>
      </c>
      <c r="AD55" s="254" t="s">
        <v>470</v>
      </c>
      <c r="AE55" s="254" t="s">
        <v>468</v>
      </c>
      <c r="AF55" s="254" t="s">
        <v>471</v>
      </c>
      <c r="AG55" s="254" t="s">
        <v>453</v>
      </c>
      <c r="AH55" s="254" t="s">
        <v>472</v>
      </c>
      <c r="AI55" s="254" t="s">
        <v>453</v>
      </c>
      <c r="AJ55" s="254" t="s">
        <v>473</v>
      </c>
      <c r="AK55" s="254" t="s">
        <v>536</v>
      </c>
      <c r="AL55" s="254" t="s">
        <v>594</v>
      </c>
      <c r="AM55" s="254" t="s">
        <v>620</v>
      </c>
      <c r="AN55" s="254" t="s">
        <v>477</v>
      </c>
      <c r="AO55" s="254" t="s">
        <v>687</v>
      </c>
      <c r="AP55" s="254" t="s">
        <v>688</v>
      </c>
      <c r="AQ55" s="254" t="s">
        <v>525</v>
      </c>
      <c r="AR55" s="254" t="s">
        <v>653</v>
      </c>
      <c r="AS55" s="254" t="s">
        <v>484</v>
      </c>
      <c r="AT55" s="254" t="s">
        <v>2651</v>
      </c>
      <c r="AU55" s="254" t="s">
        <v>2650</v>
      </c>
      <c r="AV55" s="718" t="s">
        <v>2731</v>
      </c>
      <c r="AW55" s="718" t="s">
        <v>2720</v>
      </c>
      <c r="AX55" s="718" t="s">
        <v>2719</v>
      </c>
      <c r="AY55" s="718" t="s">
        <v>2711</v>
      </c>
      <c r="AZ55" s="718" t="s">
        <v>464</v>
      </c>
      <c r="BA55" s="718" t="s">
        <v>2701</v>
      </c>
      <c r="BB55" s="718" t="s">
        <v>2701</v>
      </c>
      <c r="BC55" s="455">
        <v>1234</v>
      </c>
    </row>
    <row r="56" spans="1:55">
      <c r="A56" s="254" t="s">
        <v>453</v>
      </c>
      <c r="B56" s="254" t="s">
        <v>454</v>
      </c>
      <c r="C56" s="254"/>
      <c r="D56" s="254" t="s">
        <v>455</v>
      </c>
      <c r="E56" s="254" t="s">
        <v>456</v>
      </c>
      <c r="F56" s="254"/>
      <c r="G56" s="254" t="s">
        <v>457</v>
      </c>
      <c r="H56" s="254" t="s">
        <v>457</v>
      </c>
      <c r="I56" s="254"/>
      <c r="J56" s="254" t="s">
        <v>458</v>
      </c>
      <c r="K56" s="254" t="s">
        <v>459</v>
      </c>
      <c r="L56" s="254" t="s">
        <v>460</v>
      </c>
      <c r="M56" s="254"/>
      <c r="N56" s="254" t="s">
        <v>461</v>
      </c>
      <c r="O56" s="254" t="s">
        <v>462</v>
      </c>
      <c r="P56" s="254" t="s">
        <v>462</v>
      </c>
      <c r="Q56" s="254"/>
      <c r="R56" s="254" t="s">
        <v>463</v>
      </c>
      <c r="S56" s="254" t="s">
        <v>464</v>
      </c>
      <c r="T56" s="718" t="s">
        <v>2711</v>
      </c>
      <c r="U56" s="718" t="s">
        <v>472</v>
      </c>
      <c r="V56" s="718" t="s">
        <v>473</v>
      </c>
      <c r="W56" s="254" t="s">
        <v>466</v>
      </c>
      <c r="X56" s="254" t="s">
        <v>467</v>
      </c>
      <c r="Y56" s="254" t="s">
        <v>468</v>
      </c>
      <c r="Z56" s="718" t="s">
        <v>2701</v>
      </c>
      <c r="AA56" s="718" t="s">
        <v>2701</v>
      </c>
      <c r="AB56" s="718" t="s">
        <v>2701</v>
      </c>
      <c r="AC56" s="254" t="s">
        <v>469</v>
      </c>
      <c r="AD56" s="254" t="s">
        <v>470</v>
      </c>
      <c r="AE56" s="254" t="s">
        <v>468</v>
      </c>
      <c r="AF56" s="254" t="s">
        <v>471</v>
      </c>
      <c r="AG56" s="254" t="s">
        <v>453</v>
      </c>
      <c r="AH56" s="254" t="s">
        <v>472</v>
      </c>
      <c r="AI56" s="254" t="s">
        <v>453</v>
      </c>
      <c r="AJ56" s="254" t="s">
        <v>473</v>
      </c>
      <c r="AK56" s="254" t="s">
        <v>537</v>
      </c>
      <c r="AL56" s="254" t="s">
        <v>594</v>
      </c>
      <c r="AM56" s="254" t="s">
        <v>674</v>
      </c>
      <c r="AN56" s="254" t="s">
        <v>477</v>
      </c>
      <c r="AO56" s="254" t="s">
        <v>689</v>
      </c>
      <c r="AP56" s="254" t="s">
        <v>690</v>
      </c>
      <c r="AQ56" s="254" t="s">
        <v>691</v>
      </c>
      <c r="AR56" s="254" t="s">
        <v>653</v>
      </c>
      <c r="AS56" s="254" t="s">
        <v>484</v>
      </c>
      <c r="AT56" s="254" t="s">
        <v>2651</v>
      </c>
      <c r="AU56" s="254" t="s">
        <v>2650</v>
      </c>
      <c r="AV56" s="718" t="s">
        <v>2731</v>
      </c>
      <c r="AW56" s="718" t="s">
        <v>2720</v>
      </c>
      <c r="AX56" s="718" t="s">
        <v>2719</v>
      </c>
      <c r="AY56" s="718" t="s">
        <v>2711</v>
      </c>
      <c r="AZ56" s="718" t="s">
        <v>464</v>
      </c>
      <c r="BA56" s="718" t="s">
        <v>2701</v>
      </c>
      <c r="BB56" s="718" t="s">
        <v>2701</v>
      </c>
      <c r="BC56" s="455">
        <v>1234</v>
      </c>
    </row>
    <row r="57" spans="1:55">
      <c r="A57" s="254" t="s">
        <v>453</v>
      </c>
      <c r="B57" s="254" t="s">
        <v>454</v>
      </c>
      <c r="C57" s="254"/>
      <c r="D57" s="254" t="s">
        <v>455</v>
      </c>
      <c r="E57" s="254" t="s">
        <v>456</v>
      </c>
      <c r="F57" s="254"/>
      <c r="G57" s="254" t="s">
        <v>457</v>
      </c>
      <c r="H57" s="254" t="s">
        <v>457</v>
      </c>
      <c r="I57" s="254"/>
      <c r="J57" s="254" t="s">
        <v>458</v>
      </c>
      <c r="K57" s="254" t="s">
        <v>459</v>
      </c>
      <c r="L57" s="254" t="s">
        <v>460</v>
      </c>
      <c r="M57" s="254"/>
      <c r="N57" s="254" t="s">
        <v>461</v>
      </c>
      <c r="O57" s="254" t="s">
        <v>462</v>
      </c>
      <c r="P57" s="254" t="s">
        <v>462</v>
      </c>
      <c r="Q57" s="254"/>
      <c r="R57" s="254" t="s">
        <v>463</v>
      </c>
      <c r="S57" s="254" t="s">
        <v>464</v>
      </c>
      <c r="T57" s="718" t="s">
        <v>2711</v>
      </c>
      <c r="U57" s="718" t="s">
        <v>472</v>
      </c>
      <c r="V57" s="718" t="s">
        <v>473</v>
      </c>
      <c r="W57" s="254" t="s">
        <v>466</v>
      </c>
      <c r="X57" s="254" t="s">
        <v>467</v>
      </c>
      <c r="Y57" s="254" t="s">
        <v>468</v>
      </c>
      <c r="Z57" s="718" t="s">
        <v>2701</v>
      </c>
      <c r="AA57" s="718" t="s">
        <v>2701</v>
      </c>
      <c r="AB57" s="718" t="s">
        <v>2701</v>
      </c>
      <c r="AC57" s="254" t="s">
        <v>469</v>
      </c>
      <c r="AD57" s="254" t="s">
        <v>470</v>
      </c>
      <c r="AE57" s="254" t="s">
        <v>468</v>
      </c>
      <c r="AF57" s="254" t="s">
        <v>471</v>
      </c>
      <c r="AG57" s="254" t="s">
        <v>453</v>
      </c>
      <c r="AH57" s="254" t="s">
        <v>472</v>
      </c>
      <c r="AI57" s="254" t="s">
        <v>453</v>
      </c>
      <c r="AJ57" s="254" t="s">
        <v>473</v>
      </c>
      <c r="AK57" s="254" t="s">
        <v>542</v>
      </c>
      <c r="AL57" s="254" t="s">
        <v>594</v>
      </c>
      <c r="AM57" s="254" t="s">
        <v>476</v>
      </c>
      <c r="AN57" s="254" t="s">
        <v>477</v>
      </c>
      <c r="AO57" s="254" t="s">
        <v>692</v>
      </c>
      <c r="AP57" s="254" t="s">
        <v>693</v>
      </c>
      <c r="AQ57" s="254" t="s">
        <v>694</v>
      </c>
      <c r="AR57" s="254" t="s">
        <v>653</v>
      </c>
      <c r="AS57" s="254" t="s">
        <v>484</v>
      </c>
      <c r="AT57" s="254" t="s">
        <v>2651</v>
      </c>
      <c r="AU57" s="254" t="s">
        <v>2650</v>
      </c>
      <c r="AV57" s="718" t="s">
        <v>2731</v>
      </c>
      <c r="AW57" s="718" t="s">
        <v>2720</v>
      </c>
      <c r="AX57" s="718" t="s">
        <v>2719</v>
      </c>
      <c r="AY57" s="718" t="s">
        <v>2711</v>
      </c>
      <c r="AZ57" s="718" t="s">
        <v>464</v>
      </c>
      <c r="BA57" s="718" t="s">
        <v>2701</v>
      </c>
      <c r="BB57" s="718" t="s">
        <v>2701</v>
      </c>
      <c r="BC57" s="455">
        <v>1234</v>
      </c>
    </row>
    <row r="58" spans="1:55">
      <c r="A58" s="254" t="s">
        <v>453</v>
      </c>
      <c r="B58" s="254" t="s">
        <v>454</v>
      </c>
      <c r="C58" s="254"/>
      <c r="D58" s="254" t="s">
        <v>455</v>
      </c>
      <c r="E58" s="254" t="s">
        <v>456</v>
      </c>
      <c r="F58" s="254"/>
      <c r="G58" s="254" t="s">
        <v>457</v>
      </c>
      <c r="H58" s="254" t="s">
        <v>457</v>
      </c>
      <c r="I58" s="254"/>
      <c r="J58" s="254" t="s">
        <v>458</v>
      </c>
      <c r="K58" s="254" t="s">
        <v>459</v>
      </c>
      <c r="L58" s="254" t="s">
        <v>460</v>
      </c>
      <c r="M58" s="254"/>
      <c r="N58" s="254" t="s">
        <v>461</v>
      </c>
      <c r="O58" s="254" t="s">
        <v>462</v>
      </c>
      <c r="P58" s="254" t="s">
        <v>462</v>
      </c>
      <c r="Q58" s="254"/>
      <c r="R58" s="254" t="s">
        <v>463</v>
      </c>
      <c r="S58" s="254" t="s">
        <v>464</v>
      </c>
      <c r="T58" s="718" t="s">
        <v>2711</v>
      </c>
      <c r="U58" s="718" t="s">
        <v>472</v>
      </c>
      <c r="V58" s="718" t="s">
        <v>473</v>
      </c>
      <c r="W58" s="254" t="s">
        <v>466</v>
      </c>
      <c r="X58" s="254" t="s">
        <v>467</v>
      </c>
      <c r="Y58" s="254" t="s">
        <v>468</v>
      </c>
      <c r="Z58" s="718" t="s">
        <v>2701</v>
      </c>
      <c r="AA58" s="718" t="s">
        <v>2701</v>
      </c>
      <c r="AB58" s="718" t="s">
        <v>2701</v>
      </c>
      <c r="AC58" s="254" t="s">
        <v>469</v>
      </c>
      <c r="AD58" s="254" t="s">
        <v>470</v>
      </c>
      <c r="AE58" s="254" t="s">
        <v>468</v>
      </c>
      <c r="AF58" s="254" t="s">
        <v>471</v>
      </c>
      <c r="AG58" s="254" t="s">
        <v>453</v>
      </c>
      <c r="AH58" s="254" t="s">
        <v>472</v>
      </c>
      <c r="AI58" s="254" t="s">
        <v>453</v>
      </c>
      <c r="AJ58" s="254" t="s">
        <v>473</v>
      </c>
      <c r="AK58" s="254" t="s">
        <v>547</v>
      </c>
      <c r="AL58" s="254" t="s">
        <v>594</v>
      </c>
      <c r="AM58" s="254" t="s">
        <v>695</v>
      </c>
      <c r="AN58" s="254" t="s">
        <v>477</v>
      </c>
      <c r="AO58" s="254" t="s">
        <v>696</v>
      </c>
      <c r="AP58" s="254" t="s">
        <v>697</v>
      </c>
      <c r="AQ58" s="254" t="s">
        <v>698</v>
      </c>
      <c r="AR58" s="254" t="s">
        <v>653</v>
      </c>
      <c r="AS58" s="254" t="s">
        <v>484</v>
      </c>
      <c r="AT58" s="254" t="s">
        <v>2651</v>
      </c>
      <c r="AU58" s="254" t="s">
        <v>2650</v>
      </c>
      <c r="AV58" s="718" t="s">
        <v>2731</v>
      </c>
      <c r="AW58" s="718" t="s">
        <v>2720</v>
      </c>
      <c r="AX58" s="718" t="s">
        <v>2719</v>
      </c>
      <c r="AY58" s="718" t="s">
        <v>2711</v>
      </c>
      <c r="AZ58" s="718" t="s">
        <v>464</v>
      </c>
      <c r="BA58" s="718" t="s">
        <v>2701</v>
      </c>
      <c r="BB58" s="718" t="s">
        <v>2701</v>
      </c>
      <c r="BC58" s="455">
        <v>1234</v>
      </c>
    </row>
    <row r="59" spans="1:55">
      <c r="A59" s="254" t="s">
        <v>453</v>
      </c>
      <c r="B59" s="254" t="s">
        <v>454</v>
      </c>
      <c r="C59" s="254"/>
      <c r="D59" s="254" t="s">
        <v>455</v>
      </c>
      <c r="E59" s="254" t="s">
        <v>456</v>
      </c>
      <c r="F59" s="254"/>
      <c r="G59" s="254" t="s">
        <v>457</v>
      </c>
      <c r="H59" s="254" t="s">
        <v>457</v>
      </c>
      <c r="I59" s="254"/>
      <c r="J59" s="254" t="s">
        <v>458</v>
      </c>
      <c r="K59" s="254" t="s">
        <v>459</v>
      </c>
      <c r="L59" s="254" t="s">
        <v>460</v>
      </c>
      <c r="M59" s="254"/>
      <c r="N59" s="254" t="s">
        <v>461</v>
      </c>
      <c r="O59" s="254" t="s">
        <v>462</v>
      </c>
      <c r="P59" s="254" t="s">
        <v>462</v>
      </c>
      <c r="Q59" s="254"/>
      <c r="R59" s="254" t="s">
        <v>463</v>
      </c>
      <c r="S59" s="254" t="s">
        <v>464</v>
      </c>
      <c r="T59" s="718" t="s">
        <v>2711</v>
      </c>
      <c r="U59" s="718" t="s">
        <v>472</v>
      </c>
      <c r="V59" s="718" t="s">
        <v>473</v>
      </c>
      <c r="W59" s="254" t="s">
        <v>466</v>
      </c>
      <c r="X59" s="254" t="s">
        <v>467</v>
      </c>
      <c r="Y59" s="254" t="s">
        <v>468</v>
      </c>
      <c r="Z59" s="718" t="s">
        <v>2701</v>
      </c>
      <c r="AA59" s="718" t="s">
        <v>2701</v>
      </c>
      <c r="AB59" s="718" t="s">
        <v>2701</v>
      </c>
      <c r="AC59" s="254" t="s">
        <v>469</v>
      </c>
      <c r="AD59" s="254" t="s">
        <v>470</v>
      </c>
      <c r="AE59" s="254" t="s">
        <v>468</v>
      </c>
      <c r="AF59" s="254" t="s">
        <v>471</v>
      </c>
      <c r="AG59" s="254" t="s">
        <v>453</v>
      </c>
      <c r="AH59" s="254" t="s">
        <v>472</v>
      </c>
      <c r="AI59" s="254" t="s">
        <v>453</v>
      </c>
      <c r="AJ59" s="254" t="s">
        <v>473</v>
      </c>
      <c r="AK59" s="254" t="s">
        <v>552</v>
      </c>
      <c r="AL59" s="254" t="s">
        <v>594</v>
      </c>
      <c r="AM59" s="254" t="s">
        <v>674</v>
      </c>
      <c r="AN59" s="254" t="s">
        <v>477</v>
      </c>
      <c r="AO59" s="254" t="s">
        <v>689</v>
      </c>
      <c r="AP59" s="254" t="s">
        <v>690</v>
      </c>
      <c r="AQ59" s="254" t="s">
        <v>691</v>
      </c>
      <c r="AR59" s="254" t="s">
        <v>653</v>
      </c>
      <c r="AS59" s="254" t="s">
        <v>484</v>
      </c>
      <c r="AT59" s="254" t="s">
        <v>2651</v>
      </c>
      <c r="AU59" s="254" t="s">
        <v>2650</v>
      </c>
      <c r="AV59" s="718" t="s">
        <v>2731</v>
      </c>
      <c r="AW59" s="718" t="s">
        <v>2720</v>
      </c>
      <c r="AX59" s="718" t="s">
        <v>2719</v>
      </c>
      <c r="AY59" s="718" t="s">
        <v>2711</v>
      </c>
      <c r="AZ59" s="718" t="s">
        <v>464</v>
      </c>
      <c r="BA59" s="718" t="s">
        <v>2701</v>
      </c>
      <c r="BB59" s="718" t="s">
        <v>2701</v>
      </c>
      <c r="BC59" s="455">
        <v>1234</v>
      </c>
    </row>
    <row r="60" spans="1:55">
      <c r="A60" s="254" t="s">
        <v>453</v>
      </c>
      <c r="B60" s="254" t="s">
        <v>454</v>
      </c>
      <c r="C60" s="254"/>
      <c r="D60" s="254" t="s">
        <v>455</v>
      </c>
      <c r="E60" s="254" t="s">
        <v>456</v>
      </c>
      <c r="F60" s="254"/>
      <c r="G60" s="254" t="s">
        <v>457</v>
      </c>
      <c r="H60" s="254" t="s">
        <v>457</v>
      </c>
      <c r="I60" s="254"/>
      <c r="J60" s="254" t="s">
        <v>458</v>
      </c>
      <c r="K60" s="254" t="s">
        <v>459</v>
      </c>
      <c r="L60" s="254" t="s">
        <v>460</v>
      </c>
      <c r="M60" s="254"/>
      <c r="N60" s="254" t="s">
        <v>461</v>
      </c>
      <c r="O60" s="254" t="s">
        <v>462</v>
      </c>
      <c r="P60" s="254" t="s">
        <v>462</v>
      </c>
      <c r="Q60" s="254"/>
      <c r="R60" s="254" t="s">
        <v>463</v>
      </c>
      <c r="S60" s="254" t="s">
        <v>464</v>
      </c>
      <c r="T60" s="718" t="s">
        <v>2711</v>
      </c>
      <c r="U60" s="718" t="s">
        <v>472</v>
      </c>
      <c r="V60" s="718" t="s">
        <v>473</v>
      </c>
      <c r="W60" s="254" t="s">
        <v>466</v>
      </c>
      <c r="X60" s="254" t="s">
        <v>467</v>
      </c>
      <c r="Y60" s="254" t="s">
        <v>468</v>
      </c>
      <c r="Z60" s="718" t="s">
        <v>2701</v>
      </c>
      <c r="AA60" s="718" t="s">
        <v>2701</v>
      </c>
      <c r="AB60" s="718" t="s">
        <v>2701</v>
      </c>
      <c r="AC60" s="254" t="s">
        <v>469</v>
      </c>
      <c r="AD60" s="254" t="s">
        <v>470</v>
      </c>
      <c r="AE60" s="254" t="s">
        <v>468</v>
      </c>
      <c r="AF60" s="254" t="s">
        <v>471</v>
      </c>
      <c r="AG60" s="254" t="s">
        <v>453</v>
      </c>
      <c r="AH60" s="254" t="s">
        <v>472</v>
      </c>
      <c r="AI60" s="254" t="s">
        <v>453</v>
      </c>
      <c r="AJ60" s="254" t="s">
        <v>473</v>
      </c>
      <c r="AK60" s="254" t="s">
        <v>557</v>
      </c>
      <c r="AL60" s="254" t="s">
        <v>594</v>
      </c>
      <c r="AM60" s="254" t="s">
        <v>699</v>
      </c>
      <c r="AN60" s="254" t="s">
        <v>477</v>
      </c>
      <c r="AO60" s="254" t="s">
        <v>700</v>
      </c>
      <c r="AP60" s="254" t="s">
        <v>701</v>
      </c>
      <c r="AQ60" s="254" t="s">
        <v>702</v>
      </c>
      <c r="AR60" s="254" t="s">
        <v>653</v>
      </c>
      <c r="AS60" s="254" t="s">
        <v>484</v>
      </c>
      <c r="AT60" s="254" t="s">
        <v>2651</v>
      </c>
      <c r="AU60" s="254" t="s">
        <v>2650</v>
      </c>
      <c r="AV60" s="718" t="s">
        <v>2731</v>
      </c>
      <c r="AW60" s="718" t="s">
        <v>2720</v>
      </c>
      <c r="AX60" s="718" t="s">
        <v>2719</v>
      </c>
      <c r="AY60" s="718" t="s">
        <v>2711</v>
      </c>
      <c r="AZ60" s="718" t="s">
        <v>464</v>
      </c>
      <c r="BA60" s="718" t="s">
        <v>2701</v>
      </c>
      <c r="BB60" s="718" t="s">
        <v>2701</v>
      </c>
      <c r="BC60" s="455">
        <v>1234</v>
      </c>
    </row>
    <row r="61" spans="1:55">
      <c r="A61" s="254" t="s">
        <v>453</v>
      </c>
      <c r="B61" s="254" t="s">
        <v>454</v>
      </c>
      <c r="C61" s="254"/>
      <c r="D61" s="254" t="s">
        <v>455</v>
      </c>
      <c r="E61" s="254" t="s">
        <v>456</v>
      </c>
      <c r="F61" s="254"/>
      <c r="G61" s="254" t="s">
        <v>457</v>
      </c>
      <c r="H61" s="254" t="s">
        <v>457</v>
      </c>
      <c r="I61" s="254"/>
      <c r="J61" s="254" t="s">
        <v>458</v>
      </c>
      <c r="K61" s="254" t="s">
        <v>459</v>
      </c>
      <c r="L61" s="254" t="s">
        <v>460</v>
      </c>
      <c r="M61" s="254"/>
      <c r="N61" s="254" t="s">
        <v>461</v>
      </c>
      <c r="O61" s="254" t="s">
        <v>462</v>
      </c>
      <c r="P61" s="254" t="s">
        <v>462</v>
      </c>
      <c r="Q61" s="254"/>
      <c r="R61" s="254" t="s">
        <v>463</v>
      </c>
      <c r="S61" s="254" t="s">
        <v>464</v>
      </c>
      <c r="T61" s="718" t="s">
        <v>2711</v>
      </c>
      <c r="U61" s="718" t="s">
        <v>472</v>
      </c>
      <c r="V61" s="718" t="s">
        <v>473</v>
      </c>
      <c r="W61" s="254" t="s">
        <v>466</v>
      </c>
      <c r="X61" s="254" t="s">
        <v>467</v>
      </c>
      <c r="Y61" s="254" t="s">
        <v>468</v>
      </c>
      <c r="Z61" s="718" t="s">
        <v>2701</v>
      </c>
      <c r="AA61" s="718" t="s">
        <v>2701</v>
      </c>
      <c r="AB61" s="718" t="s">
        <v>2701</v>
      </c>
      <c r="AC61" s="254" t="s">
        <v>469</v>
      </c>
      <c r="AD61" s="254" t="s">
        <v>470</v>
      </c>
      <c r="AE61" s="254" t="s">
        <v>468</v>
      </c>
      <c r="AF61" s="254" t="s">
        <v>471</v>
      </c>
      <c r="AG61" s="254" t="s">
        <v>453</v>
      </c>
      <c r="AH61" s="254" t="s">
        <v>472</v>
      </c>
      <c r="AI61" s="254" t="s">
        <v>453</v>
      </c>
      <c r="AJ61" s="254" t="s">
        <v>473</v>
      </c>
      <c r="AK61" s="254" t="s">
        <v>703</v>
      </c>
      <c r="AL61" s="254" t="s">
        <v>541</v>
      </c>
      <c r="AM61" s="254" t="s">
        <v>545</v>
      </c>
      <c r="AN61" s="254" t="s">
        <v>477</v>
      </c>
      <c r="AO61" s="254" t="s">
        <v>704</v>
      </c>
      <c r="AP61" s="254" t="s">
        <v>705</v>
      </c>
      <c r="AQ61" s="254" t="s">
        <v>706</v>
      </c>
      <c r="AR61" s="254" t="s">
        <v>653</v>
      </c>
      <c r="AS61" s="254" t="s">
        <v>484</v>
      </c>
      <c r="AT61" s="254" t="s">
        <v>2651</v>
      </c>
      <c r="AU61" s="254" t="s">
        <v>2650</v>
      </c>
      <c r="AV61" s="718" t="s">
        <v>2731</v>
      </c>
      <c r="AW61" s="718" t="s">
        <v>2720</v>
      </c>
      <c r="AX61" s="718" t="s">
        <v>2719</v>
      </c>
      <c r="AY61" s="718" t="s">
        <v>2711</v>
      </c>
      <c r="AZ61" s="718" t="s">
        <v>464</v>
      </c>
      <c r="BA61" s="718" t="s">
        <v>2701</v>
      </c>
      <c r="BB61" s="718" t="s">
        <v>2701</v>
      </c>
      <c r="BC61" s="455">
        <v>1234</v>
      </c>
    </row>
    <row r="62" spans="1:55">
      <c r="A62" s="254" t="s">
        <v>453</v>
      </c>
      <c r="B62" s="254" t="s">
        <v>454</v>
      </c>
      <c r="C62" s="254"/>
      <c r="D62" s="254" t="s">
        <v>455</v>
      </c>
      <c r="E62" s="254" t="s">
        <v>456</v>
      </c>
      <c r="F62" s="254"/>
      <c r="G62" s="254" t="s">
        <v>457</v>
      </c>
      <c r="H62" s="254" t="s">
        <v>457</v>
      </c>
      <c r="I62" s="254"/>
      <c r="J62" s="254" t="s">
        <v>458</v>
      </c>
      <c r="K62" s="254" t="s">
        <v>459</v>
      </c>
      <c r="L62" s="254" t="s">
        <v>460</v>
      </c>
      <c r="M62" s="254"/>
      <c r="N62" s="254" t="s">
        <v>461</v>
      </c>
      <c r="O62" s="254" t="s">
        <v>462</v>
      </c>
      <c r="P62" s="254" t="s">
        <v>462</v>
      </c>
      <c r="Q62" s="254"/>
      <c r="R62" s="254" t="s">
        <v>463</v>
      </c>
      <c r="S62" s="254" t="s">
        <v>464</v>
      </c>
      <c r="T62" s="718" t="s">
        <v>2711</v>
      </c>
      <c r="U62" s="718" t="s">
        <v>472</v>
      </c>
      <c r="V62" s="718" t="s">
        <v>473</v>
      </c>
      <c r="W62" s="254" t="s">
        <v>466</v>
      </c>
      <c r="X62" s="254" t="s">
        <v>467</v>
      </c>
      <c r="Y62" s="254" t="s">
        <v>468</v>
      </c>
      <c r="Z62" s="718" t="s">
        <v>2701</v>
      </c>
      <c r="AA62" s="718" t="s">
        <v>2701</v>
      </c>
      <c r="AB62" s="718" t="s">
        <v>2701</v>
      </c>
      <c r="AC62" s="254" t="s">
        <v>469</v>
      </c>
      <c r="AD62" s="254" t="s">
        <v>470</v>
      </c>
      <c r="AE62" s="254" t="s">
        <v>468</v>
      </c>
      <c r="AF62" s="254" t="s">
        <v>471</v>
      </c>
      <c r="AG62" s="254" t="s">
        <v>453</v>
      </c>
      <c r="AH62" s="254" t="s">
        <v>472</v>
      </c>
      <c r="AI62" s="254" t="s">
        <v>453</v>
      </c>
      <c r="AJ62" s="254" t="s">
        <v>473</v>
      </c>
      <c r="AK62" s="254" t="s">
        <v>707</v>
      </c>
      <c r="AL62" s="254" t="s">
        <v>594</v>
      </c>
      <c r="AM62" s="254" t="s">
        <v>518</v>
      </c>
      <c r="AN62" s="254" t="s">
        <v>477</v>
      </c>
      <c r="AO62" s="254" t="s">
        <v>708</v>
      </c>
      <c r="AP62" s="254" t="s">
        <v>709</v>
      </c>
      <c r="AQ62" s="254" t="s">
        <v>710</v>
      </c>
      <c r="AR62" s="254" t="s">
        <v>653</v>
      </c>
      <c r="AS62" s="254" t="s">
        <v>484</v>
      </c>
      <c r="AT62" s="254" t="s">
        <v>2651</v>
      </c>
      <c r="AU62" s="254" t="s">
        <v>2650</v>
      </c>
      <c r="AV62" s="718" t="s">
        <v>2731</v>
      </c>
      <c r="AW62" s="718" t="s">
        <v>2720</v>
      </c>
      <c r="AX62" s="718" t="s">
        <v>2719</v>
      </c>
      <c r="AY62" s="718" t="s">
        <v>2711</v>
      </c>
      <c r="AZ62" s="718" t="s">
        <v>464</v>
      </c>
      <c r="BA62" s="718" t="s">
        <v>2701</v>
      </c>
      <c r="BB62" s="718" t="s">
        <v>2701</v>
      </c>
      <c r="BC62" s="455">
        <v>1234</v>
      </c>
    </row>
    <row r="63" spans="1:55">
      <c r="A63" s="254" t="s">
        <v>453</v>
      </c>
      <c r="B63" s="254" t="s">
        <v>454</v>
      </c>
      <c r="C63" s="254"/>
      <c r="D63" s="254" t="s">
        <v>455</v>
      </c>
      <c r="E63" s="254" t="s">
        <v>456</v>
      </c>
      <c r="F63" s="254"/>
      <c r="G63" s="254" t="s">
        <v>457</v>
      </c>
      <c r="H63" s="254" t="s">
        <v>457</v>
      </c>
      <c r="I63" s="254"/>
      <c r="J63" s="254" t="s">
        <v>458</v>
      </c>
      <c r="K63" s="254" t="s">
        <v>459</v>
      </c>
      <c r="L63" s="254" t="s">
        <v>460</v>
      </c>
      <c r="M63" s="254"/>
      <c r="N63" s="254" t="s">
        <v>461</v>
      </c>
      <c r="O63" s="254" t="s">
        <v>462</v>
      </c>
      <c r="P63" s="254" t="s">
        <v>462</v>
      </c>
      <c r="Q63" s="254"/>
      <c r="R63" s="254" t="s">
        <v>463</v>
      </c>
      <c r="S63" s="254" t="s">
        <v>464</v>
      </c>
      <c r="T63" s="718" t="s">
        <v>2711</v>
      </c>
      <c r="U63" s="718" t="s">
        <v>472</v>
      </c>
      <c r="V63" s="718" t="s">
        <v>473</v>
      </c>
      <c r="W63" s="254" t="s">
        <v>466</v>
      </c>
      <c r="X63" s="254" t="s">
        <v>467</v>
      </c>
      <c r="Y63" s="254" t="s">
        <v>468</v>
      </c>
      <c r="Z63" s="718" t="s">
        <v>2701</v>
      </c>
      <c r="AA63" s="718" t="s">
        <v>2701</v>
      </c>
      <c r="AB63" s="718" t="s">
        <v>2701</v>
      </c>
      <c r="AC63" s="254" t="s">
        <v>469</v>
      </c>
      <c r="AD63" s="254" t="s">
        <v>470</v>
      </c>
      <c r="AE63" s="254" t="s">
        <v>468</v>
      </c>
      <c r="AF63" s="254" t="s">
        <v>471</v>
      </c>
      <c r="AG63" s="254" t="s">
        <v>453</v>
      </c>
      <c r="AH63" s="254" t="s">
        <v>472</v>
      </c>
      <c r="AI63" s="254" t="s">
        <v>453</v>
      </c>
      <c r="AJ63" s="254" t="s">
        <v>473</v>
      </c>
      <c r="AK63" s="254" t="s">
        <v>561</v>
      </c>
      <c r="AL63" s="254" t="s">
        <v>594</v>
      </c>
      <c r="AM63" s="254" t="s">
        <v>486</v>
      </c>
      <c r="AN63" s="254" t="s">
        <v>477</v>
      </c>
      <c r="AO63" s="254" t="s">
        <v>711</v>
      </c>
      <c r="AP63" s="254" t="s">
        <v>550</v>
      </c>
      <c r="AQ63" s="254" t="s">
        <v>630</v>
      </c>
      <c r="AR63" s="254" t="s">
        <v>653</v>
      </c>
      <c r="AS63" s="254" t="s">
        <v>484</v>
      </c>
      <c r="AT63" s="254" t="s">
        <v>2651</v>
      </c>
      <c r="AU63" s="254" t="s">
        <v>2650</v>
      </c>
      <c r="AV63" s="718" t="s">
        <v>2731</v>
      </c>
      <c r="AW63" s="718" t="s">
        <v>2720</v>
      </c>
      <c r="AX63" s="718" t="s">
        <v>2719</v>
      </c>
      <c r="AY63" s="718" t="s">
        <v>2711</v>
      </c>
      <c r="AZ63" s="718" t="s">
        <v>464</v>
      </c>
      <c r="BA63" s="718" t="s">
        <v>2701</v>
      </c>
      <c r="BB63" s="718" t="s">
        <v>2701</v>
      </c>
      <c r="BC63" s="455">
        <v>1234</v>
      </c>
    </row>
    <row r="64" spans="1:55">
      <c r="A64" s="254" t="s">
        <v>453</v>
      </c>
      <c r="B64" s="254" t="s">
        <v>454</v>
      </c>
      <c r="C64" s="254"/>
      <c r="D64" s="254" t="s">
        <v>455</v>
      </c>
      <c r="E64" s="254" t="s">
        <v>456</v>
      </c>
      <c r="F64" s="254"/>
      <c r="G64" s="254" t="s">
        <v>457</v>
      </c>
      <c r="H64" s="254" t="s">
        <v>457</v>
      </c>
      <c r="I64" s="254"/>
      <c r="J64" s="254" t="s">
        <v>458</v>
      </c>
      <c r="K64" s="254" t="s">
        <v>459</v>
      </c>
      <c r="L64" s="254" t="s">
        <v>460</v>
      </c>
      <c r="M64" s="254"/>
      <c r="N64" s="254" t="s">
        <v>461</v>
      </c>
      <c r="O64" s="254" t="s">
        <v>462</v>
      </c>
      <c r="P64" s="254" t="s">
        <v>462</v>
      </c>
      <c r="Q64" s="254"/>
      <c r="R64" s="254" t="s">
        <v>463</v>
      </c>
      <c r="S64" s="254" t="s">
        <v>464</v>
      </c>
      <c r="T64" s="718" t="s">
        <v>2711</v>
      </c>
      <c r="U64" s="718" t="s">
        <v>472</v>
      </c>
      <c r="V64" s="718" t="s">
        <v>473</v>
      </c>
      <c r="W64" s="254" t="s">
        <v>466</v>
      </c>
      <c r="X64" s="254" t="s">
        <v>467</v>
      </c>
      <c r="Y64" s="254" t="s">
        <v>468</v>
      </c>
      <c r="Z64" s="718" t="s">
        <v>2701</v>
      </c>
      <c r="AA64" s="718" t="s">
        <v>2701</v>
      </c>
      <c r="AB64" s="718" t="s">
        <v>2701</v>
      </c>
      <c r="AC64" s="254" t="s">
        <v>469</v>
      </c>
      <c r="AD64" s="254" t="s">
        <v>470</v>
      </c>
      <c r="AE64" s="254" t="s">
        <v>468</v>
      </c>
      <c r="AF64" s="254" t="s">
        <v>471</v>
      </c>
      <c r="AG64" s="254" t="s">
        <v>453</v>
      </c>
      <c r="AH64" s="254" t="s">
        <v>472</v>
      </c>
      <c r="AI64" s="254" t="s">
        <v>453</v>
      </c>
      <c r="AJ64" s="254" t="s">
        <v>473</v>
      </c>
      <c r="AK64" s="254" t="s">
        <v>575</v>
      </c>
      <c r="AL64" s="254" t="s">
        <v>594</v>
      </c>
      <c r="AM64" s="254" t="s">
        <v>621</v>
      </c>
      <c r="AN64" s="254" t="s">
        <v>477</v>
      </c>
      <c r="AO64" s="254" t="s">
        <v>712</v>
      </c>
      <c r="AP64" s="254" t="s">
        <v>713</v>
      </c>
      <c r="AQ64" s="254" t="s">
        <v>714</v>
      </c>
      <c r="AR64" s="254" t="s">
        <v>653</v>
      </c>
      <c r="AS64" s="254" t="s">
        <v>484</v>
      </c>
      <c r="AT64" s="254" t="s">
        <v>2651</v>
      </c>
      <c r="AU64" s="254" t="s">
        <v>2650</v>
      </c>
      <c r="AV64" s="718" t="s">
        <v>2731</v>
      </c>
      <c r="AW64" s="718" t="s">
        <v>2720</v>
      </c>
      <c r="AX64" s="718" t="s">
        <v>2719</v>
      </c>
      <c r="AY64" s="718" t="s">
        <v>2711</v>
      </c>
      <c r="AZ64" s="718" t="s">
        <v>464</v>
      </c>
      <c r="BA64" s="718" t="s">
        <v>2701</v>
      </c>
      <c r="BB64" s="718" t="s">
        <v>2701</v>
      </c>
      <c r="BC64" s="455">
        <v>1234</v>
      </c>
    </row>
    <row r="65" spans="1:55">
      <c r="A65" s="254" t="s">
        <v>453</v>
      </c>
      <c r="B65" s="254" t="s">
        <v>454</v>
      </c>
      <c r="C65" s="254"/>
      <c r="D65" s="254" t="s">
        <v>455</v>
      </c>
      <c r="E65" s="254" t="s">
        <v>456</v>
      </c>
      <c r="F65" s="254"/>
      <c r="G65" s="254" t="s">
        <v>457</v>
      </c>
      <c r="H65" s="254" t="s">
        <v>457</v>
      </c>
      <c r="I65" s="254"/>
      <c r="J65" s="254" t="s">
        <v>458</v>
      </c>
      <c r="K65" s="254" t="s">
        <v>459</v>
      </c>
      <c r="L65" s="254" t="s">
        <v>460</v>
      </c>
      <c r="M65" s="254"/>
      <c r="N65" s="254" t="s">
        <v>461</v>
      </c>
      <c r="O65" s="254" t="s">
        <v>462</v>
      </c>
      <c r="P65" s="254" t="s">
        <v>462</v>
      </c>
      <c r="Q65" s="254"/>
      <c r="R65" s="254" t="s">
        <v>463</v>
      </c>
      <c r="S65" s="254" t="s">
        <v>464</v>
      </c>
      <c r="T65" s="718" t="s">
        <v>2711</v>
      </c>
      <c r="U65" s="718" t="s">
        <v>472</v>
      </c>
      <c r="V65" s="718" t="s">
        <v>473</v>
      </c>
      <c r="W65" s="254" t="s">
        <v>466</v>
      </c>
      <c r="X65" s="254" t="s">
        <v>467</v>
      </c>
      <c r="Y65" s="254" t="s">
        <v>468</v>
      </c>
      <c r="Z65" s="718" t="s">
        <v>2701</v>
      </c>
      <c r="AA65" s="718" t="s">
        <v>2701</v>
      </c>
      <c r="AB65" s="718" t="s">
        <v>2701</v>
      </c>
      <c r="AC65" s="254" t="s">
        <v>469</v>
      </c>
      <c r="AD65" s="254" t="s">
        <v>470</v>
      </c>
      <c r="AE65" s="254" t="s">
        <v>468</v>
      </c>
      <c r="AF65" s="254" t="s">
        <v>471</v>
      </c>
      <c r="AG65" s="254" t="s">
        <v>453</v>
      </c>
      <c r="AH65" s="254" t="s">
        <v>472</v>
      </c>
      <c r="AI65" s="254" t="s">
        <v>453</v>
      </c>
      <c r="AJ65" s="254" t="s">
        <v>473</v>
      </c>
      <c r="AK65" s="254" t="s">
        <v>580</v>
      </c>
      <c r="AL65" s="254" t="s">
        <v>594</v>
      </c>
      <c r="AM65" s="254" t="s">
        <v>553</v>
      </c>
      <c r="AN65" s="254" t="s">
        <v>477</v>
      </c>
      <c r="AO65" s="254" t="s">
        <v>715</v>
      </c>
      <c r="AP65" s="254" t="s">
        <v>716</v>
      </c>
      <c r="AQ65" s="254" t="s">
        <v>717</v>
      </c>
      <c r="AR65" s="254" t="s">
        <v>653</v>
      </c>
      <c r="AS65" s="254" t="s">
        <v>484</v>
      </c>
      <c r="AT65" s="254" t="s">
        <v>2651</v>
      </c>
      <c r="AU65" s="254" t="s">
        <v>2650</v>
      </c>
      <c r="AV65" s="718" t="s">
        <v>2731</v>
      </c>
      <c r="AW65" s="718" t="s">
        <v>2720</v>
      </c>
      <c r="AX65" s="718" t="s">
        <v>2719</v>
      </c>
      <c r="AY65" s="718" t="s">
        <v>2711</v>
      </c>
      <c r="AZ65" s="718" t="s">
        <v>464</v>
      </c>
      <c r="BA65" s="718" t="s">
        <v>2701</v>
      </c>
      <c r="BB65" s="718" t="s">
        <v>2701</v>
      </c>
      <c r="BC65" s="455">
        <v>1234</v>
      </c>
    </row>
    <row r="66" spans="1:55">
      <c r="A66" s="254" t="s">
        <v>453</v>
      </c>
      <c r="B66" s="254" t="s">
        <v>454</v>
      </c>
      <c r="C66" s="254"/>
      <c r="D66" s="254" t="s">
        <v>455</v>
      </c>
      <c r="E66" s="254" t="s">
        <v>456</v>
      </c>
      <c r="F66" s="254"/>
      <c r="G66" s="254" t="s">
        <v>457</v>
      </c>
      <c r="H66" s="254" t="s">
        <v>457</v>
      </c>
      <c r="I66" s="254"/>
      <c r="J66" s="254" t="s">
        <v>458</v>
      </c>
      <c r="K66" s="254" t="s">
        <v>459</v>
      </c>
      <c r="L66" s="254" t="s">
        <v>460</v>
      </c>
      <c r="M66" s="254"/>
      <c r="N66" s="254" t="s">
        <v>461</v>
      </c>
      <c r="O66" s="254" t="s">
        <v>462</v>
      </c>
      <c r="P66" s="254" t="s">
        <v>462</v>
      </c>
      <c r="Q66" s="254"/>
      <c r="R66" s="254" t="s">
        <v>463</v>
      </c>
      <c r="S66" s="254" t="s">
        <v>464</v>
      </c>
      <c r="T66" s="718" t="s">
        <v>2711</v>
      </c>
      <c r="U66" s="718" t="s">
        <v>472</v>
      </c>
      <c r="V66" s="718" t="s">
        <v>473</v>
      </c>
      <c r="W66" s="254" t="s">
        <v>466</v>
      </c>
      <c r="X66" s="254" t="s">
        <v>467</v>
      </c>
      <c r="Y66" s="254" t="s">
        <v>468</v>
      </c>
      <c r="Z66" s="718" t="s">
        <v>2701</v>
      </c>
      <c r="AA66" s="718" t="s">
        <v>2701</v>
      </c>
      <c r="AB66" s="718" t="s">
        <v>2701</v>
      </c>
      <c r="AC66" s="254" t="s">
        <v>469</v>
      </c>
      <c r="AD66" s="254" t="s">
        <v>470</v>
      </c>
      <c r="AE66" s="254" t="s">
        <v>468</v>
      </c>
      <c r="AF66" s="254" t="s">
        <v>471</v>
      </c>
      <c r="AG66" s="254" t="s">
        <v>453</v>
      </c>
      <c r="AH66" s="254" t="s">
        <v>472</v>
      </c>
      <c r="AI66" s="254" t="s">
        <v>453</v>
      </c>
      <c r="AJ66" s="254" t="s">
        <v>473</v>
      </c>
      <c r="AK66" s="254" t="s">
        <v>583</v>
      </c>
      <c r="AL66" s="254" t="s">
        <v>594</v>
      </c>
      <c r="AM66" s="254" t="s">
        <v>491</v>
      </c>
      <c r="AN66" s="254" t="s">
        <v>477</v>
      </c>
      <c r="AO66" s="254" t="s">
        <v>718</v>
      </c>
      <c r="AP66" s="254" t="s">
        <v>719</v>
      </c>
      <c r="AQ66" s="254" t="s">
        <v>720</v>
      </c>
      <c r="AR66" s="254" t="s">
        <v>653</v>
      </c>
      <c r="AS66" s="254" t="s">
        <v>484</v>
      </c>
      <c r="AT66" s="254" t="s">
        <v>2651</v>
      </c>
      <c r="AU66" s="254" t="s">
        <v>2650</v>
      </c>
      <c r="AV66" s="718" t="s">
        <v>2731</v>
      </c>
      <c r="AW66" s="718" t="s">
        <v>2720</v>
      </c>
      <c r="AX66" s="718" t="s">
        <v>2719</v>
      </c>
      <c r="AY66" s="718" t="s">
        <v>2711</v>
      </c>
      <c r="AZ66" s="718" t="s">
        <v>464</v>
      </c>
      <c r="BA66" s="718" t="s">
        <v>2701</v>
      </c>
      <c r="BB66" s="718" t="s">
        <v>2701</v>
      </c>
      <c r="BC66" s="455">
        <v>1234</v>
      </c>
    </row>
    <row r="67" spans="1:55">
      <c r="A67" s="254" t="s">
        <v>453</v>
      </c>
      <c r="B67" s="254" t="s">
        <v>454</v>
      </c>
      <c r="C67" s="254"/>
      <c r="D67" s="254" t="s">
        <v>455</v>
      </c>
      <c r="E67" s="254" t="s">
        <v>456</v>
      </c>
      <c r="F67" s="254"/>
      <c r="G67" s="254" t="s">
        <v>457</v>
      </c>
      <c r="H67" s="254" t="s">
        <v>457</v>
      </c>
      <c r="I67" s="254"/>
      <c r="J67" s="254" t="s">
        <v>458</v>
      </c>
      <c r="K67" s="254" t="s">
        <v>459</v>
      </c>
      <c r="L67" s="254" t="s">
        <v>460</v>
      </c>
      <c r="M67" s="254"/>
      <c r="N67" s="254" t="s">
        <v>461</v>
      </c>
      <c r="O67" s="254" t="s">
        <v>462</v>
      </c>
      <c r="P67" s="254" t="s">
        <v>462</v>
      </c>
      <c r="Q67" s="254"/>
      <c r="R67" s="254" t="s">
        <v>463</v>
      </c>
      <c r="S67" s="254" t="s">
        <v>464</v>
      </c>
      <c r="T67" s="718" t="s">
        <v>2711</v>
      </c>
      <c r="U67" s="718" t="s">
        <v>472</v>
      </c>
      <c r="V67" s="718" t="s">
        <v>473</v>
      </c>
      <c r="W67" s="254" t="s">
        <v>466</v>
      </c>
      <c r="X67" s="254" t="s">
        <v>467</v>
      </c>
      <c r="Y67" s="254" t="s">
        <v>468</v>
      </c>
      <c r="Z67" s="718" t="s">
        <v>2701</v>
      </c>
      <c r="AA67" s="718" t="s">
        <v>2701</v>
      </c>
      <c r="AB67" s="718" t="s">
        <v>2701</v>
      </c>
      <c r="AC67" s="254" t="s">
        <v>469</v>
      </c>
      <c r="AD67" s="254" t="s">
        <v>470</v>
      </c>
      <c r="AE67" s="254" t="s">
        <v>468</v>
      </c>
      <c r="AF67" s="254" t="s">
        <v>471</v>
      </c>
      <c r="AG67" s="254" t="s">
        <v>453</v>
      </c>
      <c r="AH67" s="254" t="s">
        <v>472</v>
      </c>
      <c r="AI67" s="254" t="s">
        <v>453</v>
      </c>
      <c r="AJ67" s="254" t="s">
        <v>473</v>
      </c>
      <c r="AK67" s="254" t="s">
        <v>587</v>
      </c>
      <c r="AL67" s="254" t="s">
        <v>594</v>
      </c>
      <c r="AM67" s="254" t="s">
        <v>527</v>
      </c>
      <c r="AN67" s="254" t="s">
        <v>477</v>
      </c>
      <c r="AO67" s="254" t="s">
        <v>652</v>
      </c>
      <c r="AP67" s="254" t="s">
        <v>609</v>
      </c>
      <c r="AQ67" s="254" t="s">
        <v>560</v>
      </c>
      <c r="AR67" s="254" t="s">
        <v>653</v>
      </c>
      <c r="AS67" s="254" t="s">
        <v>484</v>
      </c>
      <c r="AT67" s="254" t="s">
        <v>2651</v>
      </c>
      <c r="AU67" s="254" t="s">
        <v>2650</v>
      </c>
      <c r="AV67" s="718" t="s">
        <v>2731</v>
      </c>
      <c r="AW67" s="718" t="s">
        <v>2720</v>
      </c>
      <c r="AX67" s="718" t="s">
        <v>2719</v>
      </c>
      <c r="AY67" s="718" t="s">
        <v>2711</v>
      </c>
      <c r="AZ67" s="718" t="s">
        <v>464</v>
      </c>
      <c r="BA67" s="718" t="s">
        <v>2701</v>
      </c>
      <c r="BB67" s="718" t="s">
        <v>2701</v>
      </c>
      <c r="BC67" s="455">
        <v>1234</v>
      </c>
    </row>
    <row r="68" spans="1:55">
      <c r="A68" s="254" t="s">
        <v>453</v>
      </c>
      <c r="B68" s="254" t="s">
        <v>454</v>
      </c>
      <c r="C68" s="254"/>
      <c r="D68" s="254" t="s">
        <v>455</v>
      </c>
      <c r="E68" s="254" t="s">
        <v>456</v>
      </c>
      <c r="F68" s="254"/>
      <c r="G68" s="254" t="s">
        <v>457</v>
      </c>
      <c r="H68" s="254" t="s">
        <v>457</v>
      </c>
      <c r="I68" s="254"/>
      <c r="J68" s="254" t="s">
        <v>458</v>
      </c>
      <c r="K68" s="254" t="s">
        <v>459</v>
      </c>
      <c r="L68" s="254" t="s">
        <v>460</v>
      </c>
      <c r="M68" s="254"/>
      <c r="N68" s="254" t="s">
        <v>461</v>
      </c>
      <c r="O68" s="254" t="s">
        <v>462</v>
      </c>
      <c r="P68" s="254" t="s">
        <v>462</v>
      </c>
      <c r="Q68" s="254"/>
      <c r="R68" s="254" t="s">
        <v>463</v>
      </c>
      <c r="S68" s="254" t="s">
        <v>464</v>
      </c>
      <c r="T68" s="718" t="s">
        <v>2711</v>
      </c>
      <c r="U68" s="718" t="s">
        <v>472</v>
      </c>
      <c r="V68" s="718" t="s">
        <v>473</v>
      </c>
      <c r="W68" s="254" t="s">
        <v>466</v>
      </c>
      <c r="X68" s="254" t="s">
        <v>467</v>
      </c>
      <c r="Y68" s="254" t="s">
        <v>468</v>
      </c>
      <c r="Z68" s="718" t="s">
        <v>2701</v>
      </c>
      <c r="AA68" s="718" t="s">
        <v>2701</v>
      </c>
      <c r="AB68" s="718" t="s">
        <v>2701</v>
      </c>
      <c r="AC68" s="254" t="s">
        <v>469</v>
      </c>
      <c r="AD68" s="254" t="s">
        <v>470</v>
      </c>
      <c r="AE68" s="254" t="s">
        <v>468</v>
      </c>
      <c r="AF68" s="254" t="s">
        <v>471</v>
      </c>
      <c r="AG68" s="254" t="s">
        <v>453</v>
      </c>
      <c r="AH68" s="254" t="s">
        <v>472</v>
      </c>
      <c r="AI68" s="254" t="s">
        <v>453</v>
      </c>
      <c r="AJ68" s="254" t="s">
        <v>473</v>
      </c>
      <c r="AK68" s="254" t="s">
        <v>588</v>
      </c>
      <c r="AL68" s="254"/>
      <c r="AM68" s="254" t="s">
        <v>641</v>
      </c>
      <c r="AN68" s="254" t="s">
        <v>477</v>
      </c>
      <c r="AO68" s="254" t="s">
        <v>721</v>
      </c>
      <c r="AP68" s="254" t="s">
        <v>722</v>
      </c>
      <c r="AQ68" s="254" t="s">
        <v>723</v>
      </c>
      <c r="AR68" s="254" t="s">
        <v>653</v>
      </c>
      <c r="AS68" s="254" t="s">
        <v>484</v>
      </c>
      <c r="AT68" s="254" t="s">
        <v>2651</v>
      </c>
      <c r="AU68" s="254" t="s">
        <v>2650</v>
      </c>
      <c r="AV68" s="718" t="s">
        <v>2731</v>
      </c>
      <c r="AW68" s="718" t="s">
        <v>2720</v>
      </c>
      <c r="AX68" s="718" t="s">
        <v>2719</v>
      </c>
      <c r="AY68" s="718" t="s">
        <v>2711</v>
      </c>
      <c r="AZ68" s="718" t="s">
        <v>464</v>
      </c>
      <c r="BA68" s="718" t="s">
        <v>2701</v>
      </c>
      <c r="BB68" s="718" t="s">
        <v>2701</v>
      </c>
      <c r="BC68" s="455">
        <v>1234</v>
      </c>
    </row>
    <row r="69" spans="1:55">
      <c r="A69" s="254" t="s">
        <v>453</v>
      </c>
      <c r="B69" s="254" t="s">
        <v>454</v>
      </c>
      <c r="C69" s="254"/>
      <c r="D69" s="254" t="s">
        <v>455</v>
      </c>
      <c r="E69" s="254" t="s">
        <v>456</v>
      </c>
      <c r="F69" s="254"/>
      <c r="G69" s="254" t="s">
        <v>457</v>
      </c>
      <c r="H69" s="254" t="s">
        <v>457</v>
      </c>
      <c r="I69" s="254"/>
      <c r="J69" s="254" t="s">
        <v>458</v>
      </c>
      <c r="K69" s="254" t="s">
        <v>459</v>
      </c>
      <c r="L69" s="254" t="s">
        <v>460</v>
      </c>
      <c r="M69" s="254"/>
      <c r="N69" s="254" t="s">
        <v>461</v>
      </c>
      <c r="O69" s="254" t="s">
        <v>462</v>
      </c>
      <c r="P69" s="254" t="s">
        <v>462</v>
      </c>
      <c r="Q69" s="254"/>
      <c r="R69" s="254" t="s">
        <v>463</v>
      </c>
      <c r="S69" s="254" t="s">
        <v>464</v>
      </c>
      <c r="T69" s="718" t="s">
        <v>2711</v>
      </c>
      <c r="U69" s="718" t="s">
        <v>472</v>
      </c>
      <c r="V69" s="718" t="s">
        <v>473</v>
      </c>
      <c r="W69" s="254" t="s">
        <v>466</v>
      </c>
      <c r="X69" s="254" t="s">
        <v>467</v>
      </c>
      <c r="Y69" s="254" t="s">
        <v>468</v>
      </c>
      <c r="Z69" s="718" t="s">
        <v>2701</v>
      </c>
      <c r="AA69" s="718" t="s">
        <v>2701</v>
      </c>
      <c r="AB69" s="718" t="s">
        <v>2701</v>
      </c>
      <c r="AC69" s="254" t="s">
        <v>469</v>
      </c>
      <c r="AD69" s="254" t="s">
        <v>470</v>
      </c>
      <c r="AE69" s="254" t="s">
        <v>468</v>
      </c>
      <c r="AF69" s="254" t="s">
        <v>471</v>
      </c>
      <c r="AG69" s="254" t="s">
        <v>453</v>
      </c>
      <c r="AH69" s="254" t="s">
        <v>472</v>
      </c>
      <c r="AI69" s="254" t="s">
        <v>453</v>
      </c>
      <c r="AJ69" s="254" t="s">
        <v>473</v>
      </c>
      <c r="AK69" s="254" t="s">
        <v>474</v>
      </c>
      <c r="AL69" s="254" t="s">
        <v>507</v>
      </c>
      <c r="AM69" s="254" t="s">
        <v>724</v>
      </c>
      <c r="AN69" s="254" t="s">
        <v>477</v>
      </c>
      <c r="AO69" s="254" t="s">
        <v>725</v>
      </c>
      <c r="AP69" s="254" t="s">
        <v>726</v>
      </c>
      <c r="AQ69" s="254" t="s">
        <v>727</v>
      </c>
      <c r="AR69" s="254" t="s">
        <v>728</v>
      </c>
      <c r="AS69" s="254" t="s">
        <v>484</v>
      </c>
      <c r="AT69" s="254" t="s">
        <v>2651</v>
      </c>
      <c r="AU69" s="254" t="s">
        <v>2650</v>
      </c>
      <c r="AV69" s="718" t="s">
        <v>2731</v>
      </c>
      <c r="AW69" s="718" t="s">
        <v>2720</v>
      </c>
      <c r="AX69" s="718" t="s">
        <v>2719</v>
      </c>
      <c r="AY69" s="718" t="s">
        <v>2711</v>
      </c>
      <c r="AZ69" s="718" t="s">
        <v>464</v>
      </c>
      <c r="BA69" s="718" t="s">
        <v>2701</v>
      </c>
      <c r="BB69" s="718" t="s">
        <v>2701</v>
      </c>
      <c r="BC69" s="455">
        <v>1234</v>
      </c>
    </row>
    <row r="70" spans="1:55">
      <c r="A70" s="254" t="s">
        <v>453</v>
      </c>
      <c r="B70" s="254" t="s">
        <v>454</v>
      </c>
      <c r="C70" s="254"/>
      <c r="D70" s="254" t="s">
        <v>455</v>
      </c>
      <c r="E70" s="254" t="s">
        <v>456</v>
      </c>
      <c r="F70" s="254"/>
      <c r="G70" s="254" t="s">
        <v>457</v>
      </c>
      <c r="H70" s="254" t="s">
        <v>457</v>
      </c>
      <c r="I70" s="254"/>
      <c r="J70" s="254" t="s">
        <v>458</v>
      </c>
      <c r="K70" s="254" t="s">
        <v>459</v>
      </c>
      <c r="L70" s="254" t="s">
        <v>460</v>
      </c>
      <c r="M70" s="254"/>
      <c r="N70" s="254" t="s">
        <v>461</v>
      </c>
      <c r="O70" s="254" t="s">
        <v>462</v>
      </c>
      <c r="P70" s="254" t="s">
        <v>462</v>
      </c>
      <c r="Q70" s="254"/>
      <c r="R70" s="254" t="s">
        <v>463</v>
      </c>
      <c r="S70" s="254" t="s">
        <v>464</v>
      </c>
      <c r="T70" s="718" t="s">
        <v>2711</v>
      </c>
      <c r="U70" s="718" t="s">
        <v>472</v>
      </c>
      <c r="V70" s="718" t="s">
        <v>473</v>
      </c>
      <c r="W70" s="254" t="s">
        <v>466</v>
      </c>
      <c r="X70" s="254" t="s">
        <v>467</v>
      </c>
      <c r="Y70" s="254" t="s">
        <v>468</v>
      </c>
      <c r="Z70" s="718" t="s">
        <v>2701</v>
      </c>
      <c r="AA70" s="718" t="s">
        <v>2701</v>
      </c>
      <c r="AB70" s="718" t="s">
        <v>2701</v>
      </c>
      <c r="AC70" s="254" t="s">
        <v>469</v>
      </c>
      <c r="AD70" s="254" t="s">
        <v>470</v>
      </c>
      <c r="AE70" s="254" t="s">
        <v>468</v>
      </c>
      <c r="AF70" s="254" t="s">
        <v>471</v>
      </c>
      <c r="AG70" s="254" t="s">
        <v>453</v>
      </c>
      <c r="AH70" s="254" t="s">
        <v>472</v>
      </c>
      <c r="AI70" s="254" t="s">
        <v>453</v>
      </c>
      <c r="AJ70" s="254" t="s">
        <v>473</v>
      </c>
      <c r="AK70" s="254" t="s">
        <v>654</v>
      </c>
      <c r="AL70" s="254" t="s">
        <v>507</v>
      </c>
      <c r="AM70" s="254" t="s">
        <v>482</v>
      </c>
      <c r="AN70" s="254" t="s">
        <v>477</v>
      </c>
      <c r="AO70" s="254" t="s">
        <v>501</v>
      </c>
      <c r="AP70" s="254" t="s">
        <v>527</v>
      </c>
      <c r="AQ70" s="254" t="s">
        <v>507</v>
      </c>
      <c r="AR70" s="254" t="s">
        <v>728</v>
      </c>
      <c r="AS70" s="254" t="s">
        <v>484</v>
      </c>
      <c r="AT70" s="254" t="s">
        <v>2651</v>
      </c>
      <c r="AU70" s="254" t="s">
        <v>2650</v>
      </c>
      <c r="AV70" s="718" t="s">
        <v>2731</v>
      </c>
      <c r="AW70" s="718" t="s">
        <v>2720</v>
      </c>
      <c r="AX70" s="718" t="s">
        <v>2719</v>
      </c>
      <c r="AY70" s="718" t="s">
        <v>2711</v>
      </c>
      <c r="AZ70" s="718" t="s">
        <v>464</v>
      </c>
      <c r="BA70" s="718" t="s">
        <v>2701</v>
      </c>
      <c r="BB70" s="718" t="s">
        <v>2701</v>
      </c>
      <c r="BC70" s="455">
        <v>1234</v>
      </c>
    </row>
    <row r="71" spans="1:55">
      <c r="A71" s="254" t="s">
        <v>453</v>
      </c>
      <c r="B71" s="254" t="s">
        <v>454</v>
      </c>
      <c r="C71" s="254"/>
      <c r="D71" s="254" t="s">
        <v>455</v>
      </c>
      <c r="E71" s="254" t="s">
        <v>456</v>
      </c>
      <c r="F71" s="254"/>
      <c r="G71" s="254" t="s">
        <v>457</v>
      </c>
      <c r="H71" s="254" t="s">
        <v>457</v>
      </c>
      <c r="I71" s="254"/>
      <c r="J71" s="254" t="s">
        <v>458</v>
      </c>
      <c r="K71" s="254" t="s">
        <v>459</v>
      </c>
      <c r="L71" s="254" t="s">
        <v>460</v>
      </c>
      <c r="M71" s="254"/>
      <c r="N71" s="254" t="s">
        <v>461</v>
      </c>
      <c r="O71" s="254" t="s">
        <v>462</v>
      </c>
      <c r="P71" s="254" t="s">
        <v>462</v>
      </c>
      <c r="Q71" s="254"/>
      <c r="R71" s="254" t="s">
        <v>463</v>
      </c>
      <c r="S71" s="254" t="s">
        <v>464</v>
      </c>
      <c r="T71" s="718" t="s">
        <v>2711</v>
      </c>
      <c r="U71" s="718" t="s">
        <v>472</v>
      </c>
      <c r="V71" s="718" t="s">
        <v>473</v>
      </c>
      <c r="W71" s="254" t="s">
        <v>466</v>
      </c>
      <c r="X71" s="254" t="s">
        <v>467</v>
      </c>
      <c r="Y71" s="254" t="s">
        <v>468</v>
      </c>
      <c r="Z71" s="718" t="s">
        <v>2701</v>
      </c>
      <c r="AA71" s="718" t="s">
        <v>2701</v>
      </c>
      <c r="AB71" s="718" t="s">
        <v>2701</v>
      </c>
      <c r="AC71" s="254" t="s">
        <v>469</v>
      </c>
      <c r="AD71" s="254" t="s">
        <v>470</v>
      </c>
      <c r="AE71" s="254" t="s">
        <v>468</v>
      </c>
      <c r="AF71" s="254" t="s">
        <v>471</v>
      </c>
      <c r="AG71" s="254" t="s">
        <v>453</v>
      </c>
      <c r="AH71" s="254" t="s">
        <v>472</v>
      </c>
      <c r="AI71" s="254" t="s">
        <v>453</v>
      </c>
      <c r="AJ71" s="254" t="s">
        <v>473</v>
      </c>
      <c r="AK71" s="254" t="s">
        <v>485</v>
      </c>
      <c r="AL71" s="254" t="s">
        <v>507</v>
      </c>
      <c r="AM71" s="254" t="s">
        <v>518</v>
      </c>
      <c r="AN71" s="254" t="s">
        <v>477</v>
      </c>
      <c r="AO71" s="254" t="s">
        <v>729</v>
      </c>
      <c r="AP71" s="254" t="s">
        <v>730</v>
      </c>
      <c r="AQ71" s="254" t="s">
        <v>731</v>
      </c>
      <c r="AR71" s="254" t="s">
        <v>728</v>
      </c>
      <c r="AS71" s="254" t="s">
        <v>484</v>
      </c>
      <c r="AT71" s="254" t="s">
        <v>2651</v>
      </c>
      <c r="AU71" s="254" t="s">
        <v>2650</v>
      </c>
      <c r="AV71" s="718" t="s">
        <v>2731</v>
      </c>
      <c r="AW71" s="718" t="s">
        <v>2720</v>
      </c>
      <c r="AX71" s="718" t="s">
        <v>2719</v>
      </c>
      <c r="AY71" s="718" t="s">
        <v>2711</v>
      </c>
      <c r="AZ71" s="718" t="s">
        <v>464</v>
      </c>
      <c r="BA71" s="718" t="s">
        <v>2701</v>
      </c>
      <c r="BB71" s="718" t="s">
        <v>2701</v>
      </c>
      <c r="BC71" s="455">
        <v>1234</v>
      </c>
    </row>
    <row r="72" spans="1:55">
      <c r="A72" s="254" t="s">
        <v>453</v>
      </c>
      <c r="B72" s="254" t="s">
        <v>454</v>
      </c>
      <c r="C72" s="254"/>
      <c r="D72" s="254" t="s">
        <v>455</v>
      </c>
      <c r="E72" s="254" t="s">
        <v>456</v>
      </c>
      <c r="F72" s="254"/>
      <c r="G72" s="254" t="s">
        <v>457</v>
      </c>
      <c r="H72" s="254" t="s">
        <v>457</v>
      </c>
      <c r="I72" s="254"/>
      <c r="J72" s="254" t="s">
        <v>458</v>
      </c>
      <c r="K72" s="254" t="s">
        <v>459</v>
      </c>
      <c r="L72" s="254" t="s">
        <v>460</v>
      </c>
      <c r="M72" s="254"/>
      <c r="N72" s="254" t="s">
        <v>461</v>
      </c>
      <c r="O72" s="254" t="s">
        <v>462</v>
      </c>
      <c r="P72" s="254" t="s">
        <v>462</v>
      </c>
      <c r="Q72" s="254"/>
      <c r="R72" s="254" t="s">
        <v>463</v>
      </c>
      <c r="S72" s="254" t="s">
        <v>464</v>
      </c>
      <c r="T72" s="718" t="s">
        <v>2711</v>
      </c>
      <c r="U72" s="718" t="s">
        <v>472</v>
      </c>
      <c r="V72" s="718" t="s">
        <v>473</v>
      </c>
      <c r="W72" s="254" t="s">
        <v>466</v>
      </c>
      <c r="X72" s="254" t="s">
        <v>467</v>
      </c>
      <c r="Y72" s="254" t="s">
        <v>468</v>
      </c>
      <c r="Z72" s="718" t="s">
        <v>2701</v>
      </c>
      <c r="AA72" s="718" t="s">
        <v>2701</v>
      </c>
      <c r="AB72" s="718" t="s">
        <v>2701</v>
      </c>
      <c r="AC72" s="254" t="s">
        <v>469</v>
      </c>
      <c r="AD72" s="254" t="s">
        <v>470</v>
      </c>
      <c r="AE72" s="254" t="s">
        <v>468</v>
      </c>
      <c r="AF72" s="254" t="s">
        <v>471</v>
      </c>
      <c r="AG72" s="254" t="s">
        <v>453</v>
      </c>
      <c r="AH72" s="254" t="s">
        <v>472</v>
      </c>
      <c r="AI72" s="254" t="s">
        <v>453</v>
      </c>
      <c r="AJ72" s="254" t="s">
        <v>473</v>
      </c>
      <c r="AK72" s="254" t="s">
        <v>490</v>
      </c>
      <c r="AL72" s="254" t="s">
        <v>507</v>
      </c>
      <c r="AM72" s="254" t="s">
        <v>674</v>
      </c>
      <c r="AN72" s="254" t="s">
        <v>477</v>
      </c>
      <c r="AO72" s="254" t="s">
        <v>732</v>
      </c>
      <c r="AP72" s="254" t="s">
        <v>733</v>
      </c>
      <c r="AQ72" s="254" t="s">
        <v>734</v>
      </c>
      <c r="AR72" s="254" t="s">
        <v>728</v>
      </c>
      <c r="AS72" s="254" t="s">
        <v>484</v>
      </c>
      <c r="AT72" s="254" t="s">
        <v>2651</v>
      </c>
      <c r="AU72" s="254" t="s">
        <v>2650</v>
      </c>
      <c r="AV72" s="718" t="s">
        <v>2731</v>
      </c>
      <c r="AW72" s="718" t="s">
        <v>2720</v>
      </c>
      <c r="AX72" s="718" t="s">
        <v>2719</v>
      </c>
      <c r="AY72" s="718" t="s">
        <v>2711</v>
      </c>
      <c r="AZ72" s="718" t="s">
        <v>464</v>
      </c>
      <c r="BA72" s="718" t="s">
        <v>2701</v>
      </c>
      <c r="BB72" s="718" t="s">
        <v>2701</v>
      </c>
      <c r="BC72" s="455">
        <v>1234</v>
      </c>
    </row>
    <row r="73" spans="1:55">
      <c r="A73" s="254" t="s">
        <v>453</v>
      </c>
      <c r="B73" s="254" t="s">
        <v>454</v>
      </c>
      <c r="C73" s="254"/>
      <c r="D73" s="254" t="s">
        <v>455</v>
      </c>
      <c r="E73" s="254" t="s">
        <v>456</v>
      </c>
      <c r="F73" s="254"/>
      <c r="G73" s="254" t="s">
        <v>457</v>
      </c>
      <c r="H73" s="254" t="s">
        <v>457</v>
      </c>
      <c r="I73" s="254"/>
      <c r="J73" s="254" t="s">
        <v>458</v>
      </c>
      <c r="K73" s="254" t="s">
        <v>459</v>
      </c>
      <c r="L73" s="254" t="s">
        <v>460</v>
      </c>
      <c r="M73" s="254"/>
      <c r="N73" s="254" t="s">
        <v>461</v>
      </c>
      <c r="O73" s="254" t="s">
        <v>462</v>
      </c>
      <c r="P73" s="254" t="s">
        <v>462</v>
      </c>
      <c r="Q73" s="254"/>
      <c r="R73" s="254" t="s">
        <v>463</v>
      </c>
      <c r="S73" s="254" t="s">
        <v>464</v>
      </c>
      <c r="T73" s="718" t="s">
        <v>2711</v>
      </c>
      <c r="U73" s="718" t="s">
        <v>472</v>
      </c>
      <c r="V73" s="718" t="s">
        <v>473</v>
      </c>
      <c r="W73" s="254" t="s">
        <v>466</v>
      </c>
      <c r="X73" s="254" t="s">
        <v>467</v>
      </c>
      <c r="Y73" s="254" t="s">
        <v>468</v>
      </c>
      <c r="Z73" s="718" t="s">
        <v>2701</v>
      </c>
      <c r="AA73" s="718" t="s">
        <v>2701</v>
      </c>
      <c r="AB73" s="718" t="s">
        <v>2701</v>
      </c>
      <c r="AC73" s="254" t="s">
        <v>469</v>
      </c>
      <c r="AD73" s="254" t="s">
        <v>470</v>
      </c>
      <c r="AE73" s="254" t="s">
        <v>468</v>
      </c>
      <c r="AF73" s="254" t="s">
        <v>471</v>
      </c>
      <c r="AG73" s="254" t="s">
        <v>453</v>
      </c>
      <c r="AH73" s="254" t="s">
        <v>472</v>
      </c>
      <c r="AI73" s="254" t="s">
        <v>453</v>
      </c>
      <c r="AJ73" s="254" t="s">
        <v>473</v>
      </c>
      <c r="AK73" s="254" t="s">
        <v>500</v>
      </c>
      <c r="AL73" s="254" t="s">
        <v>540</v>
      </c>
      <c r="AM73" s="254" t="s">
        <v>735</v>
      </c>
      <c r="AN73" s="254" t="s">
        <v>477</v>
      </c>
      <c r="AO73" s="254" t="s">
        <v>736</v>
      </c>
      <c r="AP73" s="254" t="s">
        <v>737</v>
      </c>
      <c r="AQ73" s="254" t="s">
        <v>738</v>
      </c>
      <c r="AR73" s="254" t="s">
        <v>728</v>
      </c>
      <c r="AS73" s="254" t="s">
        <v>484</v>
      </c>
      <c r="AT73" s="254" t="s">
        <v>2651</v>
      </c>
      <c r="AU73" s="254" t="s">
        <v>2650</v>
      </c>
      <c r="AV73" s="718" t="s">
        <v>2731</v>
      </c>
      <c r="AW73" s="718" t="s">
        <v>2720</v>
      </c>
      <c r="AX73" s="718" t="s">
        <v>2719</v>
      </c>
      <c r="AY73" s="718" t="s">
        <v>2711</v>
      </c>
      <c r="AZ73" s="718" t="s">
        <v>464</v>
      </c>
      <c r="BA73" s="718" t="s">
        <v>2701</v>
      </c>
      <c r="BB73" s="718" t="s">
        <v>2701</v>
      </c>
      <c r="BC73" s="455">
        <v>1234</v>
      </c>
    </row>
    <row r="74" spans="1:55">
      <c r="A74" s="254" t="s">
        <v>453</v>
      </c>
      <c r="B74" s="254" t="s">
        <v>454</v>
      </c>
      <c r="C74" s="254"/>
      <c r="D74" s="254" t="s">
        <v>455</v>
      </c>
      <c r="E74" s="254" t="s">
        <v>456</v>
      </c>
      <c r="F74" s="254"/>
      <c r="G74" s="254" t="s">
        <v>457</v>
      </c>
      <c r="H74" s="254" t="s">
        <v>457</v>
      </c>
      <c r="I74" s="254"/>
      <c r="J74" s="254" t="s">
        <v>458</v>
      </c>
      <c r="K74" s="254" t="s">
        <v>459</v>
      </c>
      <c r="L74" s="254" t="s">
        <v>460</v>
      </c>
      <c r="M74" s="254"/>
      <c r="N74" s="254" t="s">
        <v>461</v>
      </c>
      <c r="O74" s="254" t="s">
        <v>462</v>
      </c>
      <c r="P74" s="254" t="s">
        <v>462</v>
      </c>
      <c r="Q74" s="254"/>
      <c r="R74" s="254" t="s">
        <v>463</v>
      </c>
      <c r="S74" s="254" t="s">
        <v>464</v>
      </c>
      <c r="T74" s="718" t="s">
        <v>2711</v>
      </c>
      <c r="U74" s="718" t="s">
        <v>472</v>
      </c>
      <c r="V74" s="718" t="s">
        <v>473</v>
      </c>
      <c r="W74" s="254" t="s">
        <v>466</v>
      </c>
      <c r="X74" s="254" t="s">
        <v>467</v>
      </c>
      <c r="Y74" s="254" t="s">
        <v>468</v>
      </c>
      <c r="Z74" s="718" t="s">
        <v>2701</v>
      </c>
      <c r="AA74" s="718" t="s">
        <v>2701</v>
      </c>
      <c r="AB74" s="718" t="s">
        <v>2701</v>
      </c>
      <c r="AC74" s="254" t="s">
        <v>469</v>
      </c>
      <c r="AD74" s="254" t="s">
        <v>470</v>
      </c>
      <c r="AE74" s="254" t="s">
        <v>468</v>
      </c>
      <c r="AF74" s="254" t="s">
        <v>471</v>
      </c>
      <c r="AG74" s="254" t="s">
        <v>453</v>
      </c>
      <c r="AH74" s="254" t="s">
        <v>472</v>
      </c>
      <c r="AI74" s="254" t="s">
        <v>453</v>
      </c>
      <c r="AJ74" s="254" t="s">
        <v>473</v>
      </c>
      <c r="AK74" s="254" t="s">
        <v>739</v>
      </c>
      <c r="AL74" s="254" t="s">
        <v>507</v>
      </c>
      <c r="AM74" s="254" t="s">
        <v>740</v>
      </c>
      <c r="AN74" s="254" t="s">
        <v>477</v>
      </c>
      <c r="AO74" s="254" t="s">
        <v>741</v>
      </c>
      <c r="AP74" s="254" t="s">
        <v>742</v>
      </c>
      <c r="AQ74" s="254" t="s">
        <v>743</v>
      </c>
      <c r="AR74" s="254" t="s">
        <v>728</v>
      </c>
      <c r="AS74" s="254" t="s">
        <v>484</v>
      </c>
      <c r="AT74" s="254" t="s">
        <v>2651</v>
      </c>
      <c r="AU74" s="254" t="s">
        <v>2650</v>
      </c>
      <c r="AV74" s="718" t="s">
        <v>2731</v>
      </c>
      <c r="AW74" s="718" t="s">
        <v>2720</v>
      </c>
      <c r="AX74" s="718" t="s">
        <v>2719</v>
      </c>
      <c r="AY74" s="718" t="s">
        <v>2711</v>
      </c>
      <c r="AZ74" s="718" t="s">
        <v>464</v>
      </c>
      <c r="BA74" s="718" t="s">
        <v>2701</v>
      </c>
      <c r="BB74" s="718" t="s">
        <v>2701</v>
      </c>
      <c r="BC74" s="455">
        <v>1234</v>
      </c>
    </row>
    <row r="75" spans="1:55">
      <c r="A75" s="254" t="s">
        <v>453</v>
      </c>
      <c r="B75" s="254" t="s">
        <v>454</v>
      </c>
      <c r="C75" s="254"/>
      <c r="D75" s="254" t="s">
        <v>455</v>
      </c>
      <c r="E75" s="254" t="s">
        <v>456</v>
      </c>
      <c r="F75" s="254"/>
      <c r="G75" s="254" t="s">
        <v>457</v>
      </c>
      <c r="H75" s="254" t="s">
        <v>457</v>
      </c>
      <c r="I75" s="254"/>
      <c r="J75" s="254" t="s">
        <v>458</v>
      </c>
      <c r="K75" s="254" t="s">
        <v>459</v>
      </c>
      <c r="L75" s="254" t="s">
        <v>460</v>
      </c>
      <c r="M75" s="254"/>
      <c r="N75" s="254" t="s">
        <v>461</v>
      </c>
      <c r="O75" s="254" t="s">
        <v>462</v>
      </c>
      <c r="P75" s="254" t="s">
        <v>462</v>
      </c>
      <c r="Q75" s="254"/>
      <c r="R75" s="254" t="s">
        <v>463</v>
      </c>
      <c r="S75" s="254" t="s">
        <v>464</v>
      </c>
      <c r="T75" s="718" t="s">
        <v>2711</v>
      </c>
      <c r="U75" s="718" t="s">
        <v>472</v>
      </c>
      <c r="V75" s="718" t="s">
        <v>473</v>
      </c>
      <c r="W75" s="254" t="s">
        <v>466</v>
      </c>
      <c r="X75" s="254" t="s">
        <v>467</v>
      </c>
      <c r="Y75" s="254" t="s">
        <v>468</v>
      </c>
      <c r="Z75" s="718" t="s">
        <v>2701</v>
      </c>
      <c r="AA75" s="718" t="s">
        <v>2701</v>
      </c>
      <c r="AB75" s="718" t="s">
        <v>2701</v>
      </c>
      <c r="AC75" s="254" t="s">
        <v>469</v>
      </c>
      <c r="AD75" s="254" t="s">
        <v>470</v>
      </c>
      <c r="AE75" s="254" t="s">
        <v>468</v>
      </c>
      <c r="AF75" s="254" t="s">
        <v>471</v>
      </c>
      <c r="AG75" s="254" t="s">
        <v>453</v>
      </c>
      <c r="AH75" s="254" t="s">
        <v>472</v>
      </c>
      <c r="AI75" s="254" t="s">
        <v>453</v>
      </c>
      <c r="AJ75" s="254" t="s">
        <v>473</v>
      </c>
      <c r="AK75" s="254" t="s">
        <v>506</v>
      </c>
      <c r="AL75" s="254" t="s">
        <v>540</v>
      </c>
      <c r="AM75" s="254" t="s">
        <v>744</v>
      </c>
      <c r="AN75" s="254" t="s">
        <v>477</v>
      </c>
      <c r="AO75" s="254" t="s">
        <v>745</v>
      </c>
      <c r="AP75" s="254" t="s">
        <v>746</v>
      </c>
      <c r="AQ75" s="254" t="s">
        <v>747</v>
      </c>
      <c r="AR75" s="254" t="s">
        <v>728</v>
      </c>
      <c r="AS75" s="254" t="s">
        <v>484</v>
      </c>
      <c r="AT75" s="254" t="s">
        <v>2651</v>
      </c>
      <c r="AU75" s="254" t="s">
        <v>2650</v>
      </c>
      <c r="AV75" s="718" t="s">
        <v>2731</v>
      </c>
      <c r="AW75" s="718" t="s">
        <v>2720</v>
      </c>
      <c r="AX75" s="718" t="s">
        <v>2719</v>
      </c>
      <c r="AY75" s="718" t="s">
        <v>2711</v>
      </c>
      <c r="AZ75" s="718" t="s">
        <v>464</v>
      </c>
      <c r="BA75" s="718" t="s">
        <v>2701</v>
      </c>
      <c r="BB75" s="718" t="s">
        <v>2701</v>
      </c>
      <c r="BC75" s="455">
        <v>1234</v>
      </c>
    </row>
    <row r="76" spans="1:55">
      <c r="A76" s="254" t="s">
        <v>453</v>
      </c>
      <c r="B76" s="254" t="s">
        <v>454</v>
      </c>
      <c r="C76" s="254"/>
      <c r="D76" s="254" t="s">
        <v>455</v>
      </c>
      <c r="E76" s="254" t="s">
        <v>456</v>
      </c>
      <c r="F76" s="254"/>
      <c r="G76" s="254" t="s">
        <v>457</v>
      </c>
      <c r="H76" s="254" t="s">
        <v>457</v>
      </c>
      <c r="I76" s="254"/>
      <c r="J76" s="254" t="s">
        <v>458</v>
      </c>
      <c r="K76" s="254" t="s">
        <v>459</v>
      </c>
      <c r="L76" s="254" t="s">
        <v>460</v>
      </c>
      <c r="M76" s="254"/>
      <c r="N76" s="254" t="s">
        <v>461</v>
      </c>
      <c r="O76" s="254" t="s">
        <v>462</v>
      </c>
      <c r="P76" s="254" t="s">
        <v>462</v>
      </c>
      <c r="Q76" s="254"/>
      <c r="R76" s="254" t="s">
        <v>463</v>
      </c>
      <c r="S76" s="254" t="s">
        <v>464</v>
      </c>
      <c r="T76" s="718" t="s">
        <v>2711</v>
      </c>
      <c r="U76" s="718" t="s">
        <v>472</v>
      </c>
      <c r="V76" s="718" t="s">
        <v>473</v>
      </c>
      <c r="W76" s="254" t="s">
        <v>466</v>
      </c>
      <c r="X76" s="254" t="s">
        <v>467</v>
      </c>
      <c r="Y76" s="254" t="s">
        <v>468</v>
      </c>
      <c r="Z76" s="718" t="s">
        <v>2701</v>
      </c>
      <c r="AA76" s="718" t="s">
        <v>2701</v>
      </c>
      <c r="AB76" s="718" t="s">
        <v>2701</v>
      </c>
      <c r="AC76" s="254" t="s">
        <v>469</v>
      </c>
      <c r="AD76" s="254" t="s">
        <v>470</v>
      </c>
      <c r="AE76" s="254" t="s">
        <v>468</v>
      </c>
      <c r="AF76" s="254" t="s">
        <v>471</v>
      </c>
      <c r="AG76" s="254" t="s">
        <v>453</v>
      </c>
      <c r="AH76" s="254" t="s">
        <v>472</v>
      </c>
      <c r="AI76" s="254" t="s">
        <v>453</v>
      </c>
      <c r="AJ76" s="254" t="s">
        <v>473</v>
      </c>
      <c r="AK76" s="254" t="s">
        <v>512</v>
      </c>
      <c r="AL76" s="254" t="s">
        <v>507</v>
      </c>
      <c r="AM76" s="254" t="s">
        <v>476</v>
      </c>
      <c r="AN76" s="254" t="s">
        <v>477</v>
      </c>
      <c r="AO76" s="254" t="s">
        <v>748</v>
      </c>
      <c r="AP76" s="254" t="s">
        <v>562</v>
      </c>
      <c r="AQ76" s="254" t="s">
        <v>749</v>
      </c>
      <c r="AR76" s="254" t="s">
        <v>728</v>
      </c>
      <c r="AS76" s="254" t="s">
        <v>484</v>
      </c>
      <c r="AT76" s="254" t="s">
        <v>2651</v>
      </c>
      <c r="AU76" s="254" t="s">
        <v>2650</v>
      </c>
      <c r="AV76" s="718" t="s">
        <v>2731</v>
      </c>
      <c r="AW76" s="718" t="s">
        <v>2720</v>
      </c>
      <c r="AX76" s="718" t="s">
        <v>2719</v>
      </c>
      <c r="AY76" s="718" t="s">
        <v>2711</v>
      </c>
      <c r="AZ76" s="718" t="s">
        <v>464</v>
      </c>
      <c r="BA76" s="718" t="s">
        <v>2701</v>
      </c>
      <c r="BB76" s="718" t="s">
        <v>2701</v>
      </c>
      <c r="BC76" s="455">
        <v>1234</v>
      </c>
    </row>
    <row r="77" spans="1:55">
      <c r="A77" s="254" t="s">
        <v>453</v>
      </c>
      <c r="B77" s="254" t="s">
        <v>454</v>
      </c>
      <c r="C77" s="254"/>
      <c r="D77" s="254" t="s">
        <v>455</v>
      </c>
      <c r="E77" s="254" t="s">
        <v>456</v>
      </c>
      <c r="F77" s="254"/>
      <c r="G77" s="254" t="s">
        <v>457</v>
      </c>
      <c r="H77" s="254" t="s">
        <v>457</v>
      </c>
      <c r="I77" s="254"/>
      <c r="J77" s="254" t="s">
        <v>458</v>
      </c>
      <c r="K77" s="254" t="s">
        <v>459</v>
      </c>
      <c r="L77" s="254" t="s">
        <v>460</v>
      </c>
      <c r="M77" s="254"/>
      <c r="N77" s="254" t="s">
        <v>461</v>
      </c>
      <c r="O77" s="254" t="s">
        <v>462</v>
      </c>
      <c r="P77" s="254" t="s">
        <v>462</v>
      </c>
      <c r="Q77" s="254"/>
      <c r="R77" s="254" t="s">
        <v>463</v>
      </c>
      <c r="S77" s="254" t="s">
        <v>464</v>
      </c>
      <c r="T77" s="718" t="s">
        <v>2711</v>
      </c>
      <c r="U77" s="718" t="s">
        <v>472</v>
      </c>
      <c r="V77" s="718" t="s">
        <v>473</v>
      </c>
      <c r="W77" s="254" t="s">
        <v>466</v>
      </c>
      <c r="X77" s="254" t="s">
        <v>467</v>
      </c>
      <c r="Y77" s="254" t="s">
        <v>468</v>
      </c>
      <c r="Z77" s="718" t="s">
        <v>2701</v>
      </c>
      <c r="AA77" s="718" t="s">
        <v>2701</v>
      </c>
      <c r="AB77" s="718" t="s">
        <v>2701</v>
      </c>
      <c r="AC77" s="254" t="s">
        <v>469</v>
      </c>
      <c r="AD77" s="254" t="s">
        <v>470</v>
      </c>
      <c r="AE77" s="254" t="s">
        <v>468</v>
      </c>
      <c r="AF77" s="254" t="s">
        <v>471</v>
      </c>
      <c r="AG77" s="254" t="s">
        <v>453</v>
      </c>
      <c r="AH77" s="254" t="s">
        <v>472</v>
      </c>
      <c r="AI77" s="254" t="s">
        <v>453</v>
      </c>
      <c r="AJ77" s="254" t="s">
        <v>473</v>
      </c>
      <c r="AK77" s="254" t="s">
        <v>517</v>
      </c>
      <c r="AL77" s="254" t="s">
        <v>507</v>
      </c>
      <c r="AM77" s="254" t="s">
        <v>543</v>
      </c>
      <c r="AN77" s="254" t="s">
        <v>477</v>
      </c>
      <c r="AO77" s="254" t="s">
        <v>750</v>
      </c>
      <c r="AP77" s="254" t="s">
        <v>751</v>
      </c>
      <c r="AQ77" s="254" t="s">
        <v>646</v>
      </c>
      <c r="AR77" s="254" t="s">
        <v>728</v>
      </c>
      <c r="AS77" s="254" t="s">
        <v>484</v>
      </c>
      <c r="AT77" s="254" t="s">
        <v>2651</v>
      </c>
      <c r="AU77" s="254" t="s">
        <v>2650</v>
      </c>
      <c r="AV77" s="718" t="s">
        <v>2731</v>
      </c>
      <c r="AW77" s="718" t="s">
        <v>2720</v>
      </c>
      <c r="AX77" s="718" t="s">
        <v>2719</v>
      </c>
      <c r="AY77" s="718" t="s">
        <v>2711</v>
      </c>
      <c r="AZ77" s="718" t="s">
        <v>464</v>
      </c>
      <c r="BA77" s="718" t="s">
        <v>2701</v>
      </c>
      <c r="BB77" s="718" t="s">
        <v>2701</v>
      </c>
      <c r="BC77" s="455">
        <v>1234</v>
      </c>
    </row>
    <row r="78" spans="1:55">
      <c r="A78" s="254" t="s">
        <v>453</v>
      </c>
      <c r="B78" s="254" t="s">
        <v>454</v>
      </c>
      <c r="C78" s="254"/>
      <c r="D78" s="254" t="s">
        <v>455</v>
      </c>
      <c r="E78" s="254" t="s">
        <v>456</v>
      </c>
      <c r="F78" s="254"/>
      <c r="G78" s="254" t="s">
        <v>457</v>
      </c>
      <c r="H78" s="254" t="s">
        <v>457</v>
      </c>
      <c r="I78" s="254"/>
      <c r="J78" s="254" t="s">
        <v>458</v>
      </c>
      <c r="K78" s="254" t="s">
        <v>459</v>
      </c>
      <c r="L78" s="254" t="s">
        <v>460</v>
      </c>
      <c r="M78" s="254"/>
      <c r="N78" s="254" t="s">
        <v>461</v>
      </c>
      <c r="O78" s="254" t="s">
        <v>462</v>
      </c>
      <c r="P78" s="254" t="s">
        <v>462</v>
      </c>
      <c r="Q78" s="254"/>
      <c r="R78" s="254" t="s">
        <v>463</v>
      </c>
      <c r="S78" s="254" t="s">
        <v>464</v>
      </c>
      <c r="T78" s="718" t="s">
        <v>2711</v>
      </c>
      <c r="U78" s="718" t="s">
        <v>472</v>
      </c>
      <c r="V78" s="718" t="s">
        <v>473</v>
      </c>
      <c r="W78" s="254" t="s">
        <v>466</v>
      </c>
      <c r="X78" s="254" t="s">
        <v>467</v>
      </c>
      <c r="Y78" s="254" t="s">
        <v>468</v>
      </c>
      <c r="Z78" s="718" t="s">
        <v>2701</v>
      </c>
      <c r="AA78" s="718" t="s">
        <v>2701</v>
      </c>
      <c r="AB78" s="718" t="s">
        <v>2701</v>
      </c>
      <c r="AC78" s="254" t="s">
        <v>469</v>
      </c>
      <c r="AD78" s="254" t="s">
        <v>470</v>
      </c>
      <c r="AE78" s="254" t="s">
        <v>468</v>
      </c>
      <c r="AF78" s="254" t="s">
        <v>471</v>
      </c>
      <c r="AG78" s="254" t="s">
        <v>453</v>
      </c>
      <c r="AH78" s="254" t="s">
        <v>472</v>
      </c>
      <c r="AI78" s="254" t="s">
        <v>453</v>
      </c>
      <c r="AJ78" s="254" t="s">
        <v>473</v>
      </c>
      <c r="AK78" s="254" t="s">
        <v>522</v>
      </c>
      <c r="AL78" s="254" t="s">
        <v>541</v>
      </c>
      <c r="AM78" s="254" t="s">
        <v>518</v>
      </c>
      <c r="AN78" s="254" t="s">
        <v>477</v>
      </c>
      <c r="AO78" s="254" t="s">
        <v>752</v>
      </c>
      <c r="AP78" s="254" t="s">
        <v>753</v>
      </c>
      <c r="AQ78" s="254" t="s">
        <v>754</v>
      </c>
      <c r="AR78" s="254" t="s">
        <v>728</v>
      </c>
      <c r="AS78" s="254" t="s">
        <v>484</v>
      </c>
      <c r="AT78" s="254" t="s">
        <v>2651</v>
      </c>
      <c r="AU78" s="254" t="s">
        <v>2650</v>
      </c>
      <c r="AV78" s="718" t="s">
        <v>2731</v>
      </c>
      <c r="AW78" s="718" t="s">
        <v>2720</v>
      </c>
      <c r="AX78" s="718" t="s">
        <v>2719</v>
      </c>
      <c r="AY78" s="718" t="s">
        <v>2711</v>
      </c>
      <c r="AZ78" s="718" t="s">
        <v>464</v>
      </c>
      <c r="BA78" s="718" t="s">
        <v>2701</v>
      </c>
      <c r="BB78" s="718" t="s">
        <v>2701</v>
      </c>
      <c r="BC78" s="455">
        <v>1234</v>
      </c>
    </row>
    <row r="79" spans="1:55">
      <c r="A79" s="254" t="s">
        <v>453</v>
      </c>
      <c r="B79" s="254" t="s">
        <v>454</v>
      </c>
      <c r="C79" s="254"/>
      <c r="D79" s="254" t="s">
        <v>455</v>
      </c>
      <c r="E79" s="254" t="s">
        <v>456</v>
      </c>
      <c r="F79" s="254"/>
      <c r="G79" s="254" t="s">
        <v>457</v>
      </c>
      <c r="H79" s="254" t="s">
        <v>457</v>
      </c>
      <c r="I79" s="254"/>
      <c r="J79" s="254" t="s">
        <v>458</v>
      </c>
      <c r="K79" s="254" t="s">
        <v>459</v>
      </c>
      <c r="L79" s="254" t="s">
        <v>460</v>
      </c>
      <c r="M79" s="254"/>
      <c r="N79" s="254" t="s">
        <v>461</v>
      </c>
      <c r="O79" s="254" t="s">
        <v>462</v>
      </c>
      <c r="P79" s="254" t="s">
        <v>462</v>
      </c>
      <c r="Q79" s="254"/>
      <c r="R79" s="254" t="s">
        <v>463</v>
      </c>
      <c r="S79" s="254" t="s">
        <v>464</v>
      </c>
      <c r="T79" s="718" t="s">
        <v>2711</v>
      </c>
      <c r="U79" s="718" t="s">
        <v>472</v>
      </c>
      <c r="V79" s="718" t="s">
        <v>473</v>
      </c>
      <c r="W79" s="254" t="s">
        <v>466</v>
      </c>
      <c r="X79" s="254" t="s">
        <v>467</v>
      </c>
      <c r="Y79" s="254" t="s">
        <v>468</v>
      </c>
      <c r="Z79" s="718" t="s">
        <v>2701</v>
      </c>
      <c r="AA79" s="718" t="s">
        <v>2701</v>
      </c>
      <c r="AB79" s="718" t="s">
        <v>2701</v>
      </c>
      <c r="AC79" s="254" t="s">
        <v>469</v>
      </c>
      <c r="AD79" s="254" t="s">
        <v>470</v>
      </c>
      <c r="AE79" s="254" t="s">
        <v>468</v>
      </c>
      <c r="AF79" s="254" t="s">
        <v>471</v>
      </c>
      <c r="AG79" s="254" t="s">
        <v>453</v>
      </c>
      <c r="AH79" s="254" t="s">
        <v>472</v>
      </c>
      <c r="AI79" s="254" t="s">
        <v>453</v>
      </c>
      <c r="AJ79" s="254" t="s">
        <v>473</v>
      </c>
      <c r="AK79" s="254" t="s">
        <v>531</v>
      </c>
      <c r="AL79" s="254" t="s">
        <v>540</v>
      </c>
      <c r="AM79" s="254" t="s">
        <v>742</v>
      </c>
      <c r="AN79" s="254" t="s">
        <v>477</v>
      </c>
      <c r="AO79" s="254" t="s">
        <v>755</v>
      </c>
      <c r="AP79" s="254" t="s">
        <v>756</v>
      </c>
      <c r="AQ79" s="254" t="s">
        <v>757</v>
      </c>
      <c r="AR79" s="254" t="s">
        <v>728</v>
      </c>
      <c r="AS79" s="254" t="s">
        <v>484</v>
      </c>
      <c r="AT79" s="254" t="s">
        <v>2651</v>
      </c>
      <c r="AU79" s="254" t="s">
        <v>2650</v>
      </c>
      <c r="AV79" s="718" t="s">
        <v>2731</v>
      </c>
      <c r="AW79" s="718" t="s">
        <v>2720</v>
      </c>
      <c r="AX79" s="718" t="s">
        <v>2719</v>
      </c>
      <c r="AY79" s="718" t="s">
        <v>2711</v>
      </c>
      <c r="AZ79" s="718" t="s">
        <v>464</v>
      </c>
      <c r="BA79" s="718" t="s">
        <v>2701</v>
      </c>
      <c r="BB79" s="718" t="s">
        <v>2701</v>
      </c>
      <c r="BC79" s="455">
        <v>1234</v>
      </c>
    </row>
    <row r="80" spans="1:55">
      <c r="A80" s="254" t="s">
        <v>453</v>
      </c>
      <c r="B80" s="254" t="s">
        <v>454</v>
      </c>
      <c r="C80" s="254"/>
      <c r="D80" s="254" t="s">
        <v>455</v>
      </c>
      <c r="E80" s="254" t="s">
        <v>456</v>
      </c>
      <c r="F80" s="254"/>
      <c r="G80" s="254" t="s">
        <v>457</v>
      </c>
      <c r="H80" s="254" t="s">
        <v>457</v>
      </c>
      <c r="I80" s="254"/>
      <c r="J80" s="254" t="s">
        <v>458</v>
      </c>
      <c r="K80" s="254" t="s">
        <v>459</v>
      </c>
      <c r="L80" s="254" t="s">
        <v>460</v>
      </c>
      <c r="M80" s="254"/>
      <c r="N80" s="254" t="s">
        <v>461</v>
      </c>
      <c r="O80" s="254" t="s">
        <v>462</v>
      </c>
      <c r="P80" s="254" t="s">
        <v>462</v>
      </c>
      <c r="Q80" s="254"/>
      <c r="R80" s="254" t="s">
        <v>463</v>
      </c>
      <c r="S80" s="254" t="s">
        <v>464</v>
      </c>
      <c r="T80" s="718" t="s">
        <v>2711</v>
      </c>
      <c r="U80" s="718" t="s">
        <v>472</v>
      </c>
      <c r="V80" s="718" t="s">
        <v>473</v>
      </c>
      <c r="W80" s="254" t="s">
        <v>466</v>
      </c>
      <c r="X80" s="254" t="s">
        <v>467</v>
      </c>
      <c r="Y80" s="254" t="s">
        <v>468</v>
      </c>
      <c r="Z80" s="718" t="s">
        <v>2701</v>
      </c>
      <c r="AA80" s="718" t="s">
        <v>2701</v>
      </c>
      <c r="AB80" s="718" t="s">
        <v>2701</v>
      </c>
      <c r="AC80" s="254" t="s">
        <v>469</v>
      </c>
      <c r="AD80" s="254" t="s">
        <v>470</v>
      </c>
      <c r="AE80" s="254" t="s">
        <v>468</v>
      </c>
      <c r="AF80" s="254" t="s">
        <v>471</v>
      </c>
      <c r="AG80" s="254" t="s">
        <v>453</v>
      </c>
      <c r="AH80" s="254" t="s">
        <v>472</v>
      </c>
      <c r="AI80" s="254" t="s">
        <v>453</v>
      </c>
      <c r="AJ80" s="254" t="s">
        <v>473</v>
      </c>
      <c r="AK80" s="254" t="s">
        <v>536</v>
      </c>
      <c r="AL80" s="254" t="s">
        <v>507</v>
      </c>
      <c r="AM80" s="254" t="s">
        <v>476</v>
      </c>
      <c r="AN80" s="254" t="s">
        <v>477</v>
      </c>
      <c r="AO80" s="254" t="s">
        <v>748</v>
      </c>
      <c r="AP80" s="254" t="s">
        <v>562</v>
      </c>
      <c r="AQ80" s="254" t="s">
        <v>749</v>
      </c>
      <c r="AR80" s="254" t="s">
        <v>728</v>
      </c>
      <c r="AS80" s="254" t="s">
        <v>484</v>
      </c>
      <c r="AT80" s="254" t="s">
        <v>2651</v>
      </c>
      <c r="AU80" s="254" t="s">
        <v>2650</v>
      </c>
      <c r="AV80" s="718" t="s">
        <v>2731</v>
      </c>
      <c r="AW80" s="718" t="s">
        <v>2720</v>
      </c>
      <c r="AX80" s="718" t="s">
        <v>2719</v>
      </c>
      <c r="AY80" s="718" t="s">
        <v>2711</v>
      </c>
      <c r="AZ80" s="718" t="s">
        <v>464</v>
      </c>
      <c r="BA80" s="718" t="s">
        <v>2701</v>
      </c>
      <c r="BB80" s="718" t="s">
        <v>2701</v>
      </c>
      <c r="BC80" s="455">
        <v>1234</v>
      </c>
    </row>
    <row r="81" spans="1:55">
      <c r="A81" s="254" t="s">
        <v>453</v>
      </c>
      <c r="B81" s="254" t="s">
        <v>454</v>
      </c>
      <c r="C81" s="254"/>
      <c r="D81" s="254" t="s">
        <v>455</v>
      </c>
      <c r="E81" s="254" t="s">
        <v>456</v>
      </c>
      <c r="F81" s="254"/>
      <c r="G81" s="254" t="s">
        <v>457</v>
      </c>
      <c r="H81" s="254" t="s">
        <v>457</v>
      </c>
      <c r="I81" s="254"/>
      <c r="J81" s="254" t="s">
        <v>458</v>
      </c>
      <c r="K81" s="254" t="s">
        <v>459</v>
      </c>
      <c r="L81" s="254" t="s">
        <v>460</v>
      </c>
      <c r="M81" s="254"/>
      <c r="N81" s="254" t="s">
        <v>461</v>
      </c>
      <c r="O81" s="254" t="s">
        <v>462</v>
      </c>
      <c r="P81" s="254" t="s">
        <v>462</v>
      </c>
      <c r="Q81" s="254"/>
      <c r="R81" s="254" t="s">
        <v>463</v>
      </c>
      <c r="S81" s="254" t="s">
        <v>464</v>
      </c>
      <c r="T81" s="718" t="s">
        <v>2711</v>
      </c>
      <c r="U81" s="718" t="s">
        <v>472</v>
      </c>
      <c r="V81" s="718" t="s">
        <v>473</v>
      </c>
      <c r="W81" s="254" t="s">
        <v>466</v>
      </c>
      <c r="X81" s="254" t="s">
        <v>467</v>
      </c>
      <c r="Y81" s="254" t="s">
        <v>468</v>
      </c>
      <c r="Z81" s="718" t="s">
        <v>2701</v>
      </c>
      <c r="AA81" s="718" t="s">
        <v>2701</v>
      </c>
      <c r="AB81" s="718" t="s">
        <v>2701</v>
      </c>
      <c r="AC81" s="254" t="s">
        <v>469</v>
      </c>
      <c r="AD81" s="254" t="s">
        <v>470</v>
      </c>
      <c r="AE81" s="254" t="s">
        <v>468</v>
      </c>
      <c r="AF81" s="254" t="s">
        <v>471</v>
      </c>
      <c r="AG81" s="254" t="s">
        <v>453</v>
      </c>
      <c r="AH81" s="254" t="s">
        <v>472</v>
      </c>
      <c r="AI81" s="254" t="s">
        <v>453</v>
      </c>
      <c r="AJ81" s="254" t="s">
        <v>473</v>
      </c>
      <c r="AK81" s="254" t="s">
        <v>537</v>
      </c>
      <c r="AL81" s="254" t="s">
        <v>507</v>
      </c>
      <c r="AM81" s="254" t="s">
        <v>572</v>
      </c>
      <c r="AN81" s="254" t="s">
        <v>477</v>
      </c>
      <c r="AO81" s="254" t="s">
        <v>758</v>
      </c>
      <c r="AP81" s="254" t="s">
        <v>759</v>
      </c>
      <c r="AQ81" s="254" t="s">
        <v>760</v>
      </c>
      <c r="AR81" s="254" t="s">
        <v>728</v>
      </c>
      <c r="AS81" s="254" t="s">
        <v>484</v>
      </c>
      <c r="AT81" s="254" t="s">
        <v>2651</v>
      </c>
      <c r="AU81" s="254" t="s">
        <v>2650</v>
      </c>
      <c r="AV81" s="718" t="s">
        <v>2731</v>
      </c>
      <c r="AW81" s="718" t="s">
        <v>2720</v>
      </c>
      <c r="AX81" s="718" t="s">
        <v>2719</v>
      </c>
      <c r="AY81" s="718" t="s">
        <v>2711</v>
      </c>
      <c r="AZ81" s="718" t="s">
        <v>464</v>
      </c>
      <c r="BA81" s="718" t="s">
        <v>2701</v>
      </c>
      <c r="BB81" s="718" t="s">
        <v>2701</v>
      </c>
      <c r="BC81" s="455">
        <v>1234</v>
      </c>
    </row>
    <row r="82" spans="1:55">
      <c r="A82" s="254" t="s">
        <v>453</v>
      </c>
      <c r="B82" s="254" t="s">
        <v>454</v>
      </c>
      <c r="C82" s="254"/>
      <c r="D82" s="254" t="s">
        <v>455</v>
      </c>
      <c r="E82" s="254" t="s">
        <v>456</v>
      </c>
      <c r="F82" s="254"/>
      <c r="G82" s="254" t="s">
        <v>457</v>
      </c>
      <c r="H82" s="254" t="s">
        <v>457</v>
      </c>
      <c r="I82" s="254"/>
      <c r="J82" s="254" t="s">
        <v>458</v>
      </c>
      <c r="K82" s="254" t="s">
        <v>459</v>
      </c>
      <c r="L82" s="254" t="s">
        <v>460</v>
      </c>
      <c r="M82" s="254"/>
      <c r="N82" s="254" t="s">
        <v>461</v>
      </c>
      <c r="O82" s="254" t="s">
        <v>462</v>
      </c>
      <c r="P82" s="254" t="s">
        <v>462</v>
      </c>
      <c r="Q82" s="254"/>
      <c r="R82" s="254" t="s">
        <v>463</v>
      </c>
      <c r="S82" s="254" t="s">
        <v>464</v>
      </c>
      <c r="T82" s="718" t="s">
        <v>2711</v>
      </c>
      <c r="U82" s="718" t="s">
        <v>472</v>
      </c>
      <c r="V82" s="718" t="s">
        <v>473</v>
      </c>
      <c r="W82" s="254" t="s">
        <v>466</v>
      </c>
      <c r="X82" s="254" t="s">
        <v>467</v>
      </c>
      <c r="Y82" s="254" t="s">
        <v>468</v>
      </c>
      <c r="Z82" s="718" t="s">
        <v>2701</v>
      </c>
      <c r="AA82" s="718" t="s">
        <v>2701</v>
      </c>
      <c r="AB82" s="718" t="s">
        <v>2701</v>
      </c>
      <c r="AC82" s="254" t="s">
        <v>469</v>
      </c>
      <c r="AD82" s="254" t="s">
        <v>470</v>
      </c>
      <c r="AE82" s="254" t="s">
        <v>468</v>
      </c>
      <c r="AF82" s="254" t="s">
        <v>471</v>
      </c>
      <c r="AG82" s="254" t="s">
        <v>453</v>
      </c>
      <c r="AH82" s="254" t="s">
        <v>472</v>
      </c>
      <c r="AI82" s="254" t="s">
        <v>453</v>
      </c>
      <c r="AJ82" s="254" t="s">
        <v>473</v>
      </c>
      <c r="AK82" s="254" t="s">
        <v>542</v>
      </c>
      <c r="AL82" s="254" t="s">
        <v>507</v>
      </c>
      <c r="AM82" s="254" t="s">
        <v>548</v>
      </c>
      <c r="AN82" s="254" t="s">
        <v>477</v>
      </c>
      <c r="AO82" s="254" t="s">
        <v>761</v>
      </c>
      <c r="AP82" s="254" t="s">
        <v>762</v>
      </c>
      <c r="AQ82" s="254" t="s">
        <v>544</v>
      </c>
      <c r="AR82" s="254" t="s">
        <v>728</v>
      </c>
      <c r="AS82" s="254" t="s">
        <v>484</v>
      </c>
      <c r="AT82" s="254" t="s">
        <v>2651</v>
      </c>
      <c r="AU82" s="254" t="s">
        <v>2650</v>
      </c>
      <c r="AV82" s="718" t="s">
        <v>2731</v>
      </c>
      <c r="AW82" s="718" t="s">
        <v>2720</v>
      </c>
      <c r="AX82" s="718" t="s">
        <v>2719</v>
      </c>
      <c r="AY82" s="718" t="s">
        <v>2711</v>
      </c>
      <c r="AZ82" s="718" t="s">
        <v>464</v>
      </c>
      <c r="BA82" s="718" t="s">
        <v>2701</v>
      </c>
      <c r="BB82" s="718" t="s">
        <v>2701</v>
      </c>
      <c r="BC82" s="455">
        <v>1234</v>
      </c>
    </row>
    <row r="83" spans="1:55">
      <c r="A83" s="254" t="s">
        <v>453</v>
      </c>
      <c r="B83" s="254" t="s">
        <v>454</v>
      </c>
      <c r="C83" s="254"/>
      <c r="D83" s="254" t="s">
        <v>455</v>
      </c>
      <c r="E83" s="254" t="s">
        <v>456</v>
      </c>
      <c r="F83" s="254"/>
      <c r="G83" s="254" t="s">
        <v>457</v>
      </c>
      <c r="H83" s="254" t="s">
        <v>457</v>
      </c>
      <c r="I83" s="254"/>
      <c r="J83" s="254" t="s">
        <v>458</v>
      </c>
      <c r="K83" s="254" t="s">
        <v>459</v>
      </c>
      <c r="L83" s="254" t="s">
        <v>460</v>
      </c>
      <c r="M83" s="254"/>
      <c r="N83" s="254" t="s">
        <v>461</v>
      </c>
      <c r="O83" s="254" t="s">
        <v>462</v>
      </c>
      <c r="P83" s="254" t="s">
        <v>462</v>
      </c>
      <c r="Q83" s="254"/>
      <c r="R83" s="254" t="s">
        <v>463</v>
      </c>
      <c r="S83" s="254" t="s">
        <v>464</v>
      </c>
      <c r="T83" s="718" t="s">
        <v>2711</v>
      </c>
      <c r="U83" s="718" t="s">
        <v>472</v>
      </c>
      <c r="V83" s="718" t="s">
        <v>473</v>
      </c>
      <c r="W83" s="254" t="s">
        <v>466</v>
      </c>
      <c r="X83" s="254" t="s">
        <v>467</v>
      </c>
      <c r="Y83" s="254" t="s">
        <v>468</v>
      </c>
      <c r="Z83" s="718" t="s">
        <v>2701</v>
      </c>
      <c r="AA83" s="718" t="s">
        <v>2701</v>
      </c>
      <c r="AB83" s="718" t="s">
        <v>2701</v>
      </c>
      <c r="AC83" s="254" t="s">
        <v>469</v>
      </c>
      <c r="AD83" s="254" t="s">
        <v>470</v>
      </c>
      <c r="AE83" s="254" t="s">
        <v>468</v>
      </c>
      <c r="AF83" s="254" t="s">
        <v>471</v>
      </c>
      <c r="AG83" s="254" t="s">
        <v>453</v>
      </c>
      <c r="AH83" s="254" t="s">
        <v>472</v>
      </c>
      <c r="AI83" s="254" t="s">
        <v>453</v>
      </c>
      <c r="AJ83" s="254" t="s">
        <v>473</v>
      </c>
      <c r="AK83" s="254" t="s">
        <v>547</v>
      </c>
      <c r="AL83" s="254" t="s">
        <v>594</v>
      </c>
      <c r="AM83" s="254" t="s">
        <v>513</v>
      </c>
      <c r="AN83" s="254" t="s">
        <v>477</v>
      </c>
      <c r="AO83" s="254" t="s">
        <v>763</v>
      </c>
      <c r="AP83" s="254" t="s">
        <v>683</v>
      </c>
      <c r="AQ83" s="254" t="s">
        <v>764</v>
      </c>
      <c r="AR83" s="254" t="s">
        <v>728</v>
      </c>
      <c r="AS83" s="254" t="s">
        <v>484</v>
      </c>
      <c r="AT83" s="254" t="s">
        <v>2651</v>
      </c>
      <c r="AU83" s="254" t="s">
        <v>2650</v>
      </c>
      <c r="AV83" s="718" t="s">
        <v>2731</v>
      </c>
      <c r="AW83" s="718" t="s">
        <v>2720</v>
      </c>
      <c r="AX83" s="718" t="s">
        <v>2719</v>
      </c>
      <c r="AY83" s="718" t="s">
        <v>2711</v>
      </c>
      <c r="AZ83" s="718" t="s">
        <v>464</v>
      </c>
      <c r="BA83" s="718" t="s">
        <v>2701</v>
      </c>
      <c r="BB83" s="718" t="s">
        <v>2701</v>
      </c>
      <c r="BC83" s="455">
        <v>1234</v>
      </c>
    </row>
    <row r="84" spans="1:55">
      <c r="A84" s="254" t="s">
        <v>453</v>
      </c>
      <c r="B84" s="254" t="s">
        <v>454</v>
      </c>
      <c r="C84" s="254"/>
      <c r="D84" s="254" t="s">
        <v>455</v>
      </c>
      <c r="E84" s="254" t="s">
        <v>456</v>
      </c>
      <c r="F84" s="254"/>
      <c r="G84" s="254" t="s">
        <v>457</v>
      </c>
      <c r="H84" s="254" t="s">
        <v>457</v>
      </c>
      <c r="I84" s="254"/>
      <c r="J84" s="254" t="s">
        <v>458</v>
      </c>
      <c r="K84" s="254" t="s">
        <v>459</v>
      </c>
      <c r="L84" s="254" t="s">
        <v>460</v>
      </c>
      <c r="M84" s="254"/>
      <c r="N84" s="254" t="s">
        <v>461</v>
      </c>
      <c r="O84" s="254" t="s">
        <v>462</v>
      </c>
      <c r="P84" s="254" t="s">
        <v>462</v>
      </c>
      <c r="Q84" s="254"/>
      <c r="R84" s="254" t="s">
        <v>463</v>
      </c>
      <c r="S84" s="254" t="s">
        <v>464</v>
      </c>
      <c r="T84" s="718" t="s">
        <v>2711</v>
      </c>
      <c r="U84" s="718" t="s">
        <v>472</v>
      </c>
      <c r="V84" s="718" t="s">
        <v>473</v>
      </c>
      <c r="W84" s="254" t="s">
        <v>466</v>
      </c>
      <c r="X84" s="254" t="s">
        <v>467</v>
      </c>
      <c r="Y84" s="254" t="s">
        <v>468</v>
      </c>
      <c r="Z84" s="718" t="s">
        <v>2701</v>
      </c>
      <c r="AA84" s="718" t="s">
        <v>2701</v>
      </c>
      <c r="AB84" s="718" t="s">
        <v>2701</v>
      </c>
      <c r="AC84" s="254" t="s">
        <v>469</v>
      </c>
      <c r="AD84" s="254" t="s">
        <v>470</v>
      </c>
      <c r="AE84" s="254" t="s">
        <v>468</v>
      </c>
      <c r="AF84" s="254" t="s">
        <v>471</v>
      </c>
      <c r="AG84" s="254" t="s">
        <v>453</v>
      </c>
      <c r="AH84" s="254" t="s">
        <v>472</v>
      </c>
      <c r="AI84" s="254" t="s">
        <v>453</v>
      </c>
      <c r="AJ84" s="254" t="s">
        <v>473</v>
      </c>
      <c r="AK84" s="254" t="s">
        <v>552</v>
      </c>
      <c r="AL84" s="254" t="s">
        <v>507</v>
      </c>
      <c r="AM84" s="254" t="s">
        <v>765</v>
      </c>
      <c r="AN84" s="254" t="s">
        <v>477</v>
      </c>
      <c r="AO84" s="254" t="s">
        <v>766</v>
      </c>
      <c r="AP84" s="254" t="s">
        <v>767</v>
      </c>
      <c r="AQ84" s="254" t="s">
        <v>768</v>
      </c>
      <c r="AR84" s="254" t="s">
        <v>728</v>
      </c>
      <c r="AS84" s="254" t="s">
        <v>484</v>
      </c>
      <c r="AT84" s="254" t="s">
        <v>2651</v>
      </c>
      <c r="AU84" s="254" t="s">
        <v>2650</v>
      </c>
      <c r="AV84" s="718" t="s">
        <v>2731</v>
      </c>
      <c r="AW84" s="718" t="s">
        <v>2720</v>
      </c>
      <c r="AX84" s="718" t="s">
        <v>2719</v>
      </c>
      <c r="AY84" s="718" t="s">
        <v>2711</v>
      </c>
      <c r="AZ84" s="718" t="s">
        <v>464</v>
      </c>
      <c r="BA84" s="718" t="s">
        <v>2701</v>
      </c>
      <c r="BB84" s="718" t="s">
        <v>2701</v>
      </c>
      <c r="BC84" s="455">
        <v>1234</v>
      </c>
    </row>
    <row r="85" spans="1:55">
      <c r="A85" s="254" t="s">
        <v>453</v>
      </c>
      <c r="B85" s="254" t="s">
        <v>454</v>
      </c>
      <c r="C85" s="254"/>
      <c r="D85" s="254" t="s">
        <v>455</v>
      </c>
      <c r="E85" s="254" t="s">
        <v>456</v>
      </c>
      <c r="F85" s="254"/>
      <c r="G85" s="254" t="s">
        <v>457</v>
      </c>
      <c r="H85" s="254" t="s">
        <v>457</v>
      </c>
      <c r="I85" s="254"/>
      <c r="J85" s="254" t="s">
        <v>458</v>
      </c>
      <c r="K85" s="254" t="s">
        <v>459</v>
      </c>
      <c r="L85" s="254" t="s">
        <v>460</v>
      </c>
      <c r="M85" s="254"/>
      <c r="N85" s="254" t="s">
        <v>461</v>
      </c>
      <c r="O85" s="254" t="s">
        <v>462</v>
      </c>
      <c r="P85" s="254" t="s">
        <v>462</v>
      </c>
      <c r="Q85" s="254"/>
      <c r="R85" s="254" t="s">
        <v>463</v>
      </c>
      <c r="S85" s="254" t="s">
        <v>464</v>
      </c>
      <c r="T85" s="718" t="s">
        <v>2711</v>
      </c>
      <c r="U85" s="718" t="s">
        <v>472</v>
      </c>
      <c r="V85" s="718" t="s">
        <v>473</v>
      </c>
      <c r="W85" s="254" t="s">
        <v>466</v>
      </c>
      <c r="X85" s="254" t="s">
        <v>467</v>
      </c>
      <c r="Y85" s="254" t="s">
        <v>468</v>
      </c>
      <c r="Z85" s="718" t="s">
        <v>2701</v>
      </c>
      <c r="AA85" s="718" t="s">
        <v>2701</v>
      </c>
      <c r="AB85" s="718" t="s">
        <v>2701</v>
      </c>
      <c r="AC85" s="254" t="s">
        <v>469</v>
      </c>
      <c r="AD85" s="254" t="s">
        <v>470</v>
      </c>
      <c r="AE85" s="254" t="s">
        <v>468</v>
      </c>
      <c r="AF85" s="254" t="s">
        <v>471</v>
      </c>
      <c r="AG85" s="254" t="s">
        <v>453</v>
      </c>
      <c r="AH85" s="254" t="s">
        <v>472</v>
      </c>
      <c r="AI85" s="254" t="s">
        <v>453</v>
      </c>
      <c r="AJ85" s="254" t="s">
        <v>473</v>
      </c>
      <c r="AK85" s="254" t="s">
        <v>557</v>
      </c>
      <c r="AL85" s="254" t="s">
        <v>501</v>
      </c>
      <c r="AM85" s="254" t="s">
        <v>479</v>
      </c>
      <c r="AN85" s="254" t="s">
        <v>477</v>
      </c>
      <c r="AO85" s="254" t="s">
        <v>769</v>
      </c>
      <c r="AP85" s="254" t="s">
        <v>770</v>
      </c>
      <c r="AQ85" s="254" t="s">
        <v>771</v>
      </c>
      <c r="AR85" s="254" t="s">
        <v>728</v>
      </c>
      <c r="AS85" s="254" t="s">
        <v>484</v>
      </c>
      <c r="AT85" s="254" t="s">
        <v>2651</v>
      </c>
      <c r="AU85" s="254" t="s">
        <v>2650</v>
      </c>
      <c r="AV85" s="718" t="s">
        <v>2731</v>
      </c>
      <c r="AW85" s="718" t="s">
        <v>2720</v>
      </c>
      <c r="AX85" s="718" t="s">
        <v>2719</v>
      </c>
      <c r="AY85" s="718" t="s">
        <v>2711</v>
      </c>
      <c r="AZ85" s="718" t="s">
        <v>464</v>
      </c>
      <c r="BA85" s="718" t="s">
        <v>2701</v>
      </c>
      <c r="BB85" s="718" t="s">
        <v>2701</v>
      </c>
      <c r="BC85" s="455">
        <v>1234</v>
      </c>
    </row>
    <row r="86" spans="1:55">
      <c r="A86" s="254" t="s">
        <v>453</v>
      </c>
      <c r="B86" s="254" t="s">
        <v>454</v>
      </c>
      <c r="C86" s="254"/>
      <c r="D86" s="254" t="s">
        <v>455</v>
      </c>
      <c r="E86" s="254" t="s">
        <v>456</v>
      </c>
      <c r="F86" s="254"/>
      <c r="G86" s="254" t="s">
        <v>457</v>
      </c>
      <c r="H86" s="254" t="s">
        <v>457</v>
      </c>
      <c r="I86" s="254"/>
      <c r="J86" s="254" t="s">
        <v>458</v>
      </c>
      <c r="K86" s="254" t="s">
        <v>459</v>
      </c>
      <c r="L86" s="254" t="s">
        <v>460</v>
      </c>
      <c r="M86" s="254"/>
      <c r="N86" s="254" t="s">
        <v>461</v>
      </c>
      <c r="O86" s="254" t="s">
        <v>462</v>
      </c>
      <c r="P86" s="254" t="s">
        <v>462</v>
      </c>
      <c r="Q86" s="254"/>
      <c r="R86" s="254" t="s">
        <v>463</v>
      </c>
      <c r="S86" s="254" t="s">
        <v>464</v>
      </c>
      <c r="T86" s="718" t="s">
        <v>2711</v>
      </c>
      <c r="U86" s="718" t="s">
        <v>472</v>
      </c>
      <c r="V86" s="718" t="s">
        <v>473</v>
      </c>
      <c r="W86" s="254" t="s">
        <v>466</v>
      </c>
      <c r="X86" s="254" t="s">
        <v>467</v>
      </c>
      <c r="Y86" s="254" t="s">
        <v>468</v>
      </c>
      <c r="Z86" s="718" t="s">
        <v>2701</v>
      </c>
      <c r="AA86" s="718" t="s">
        <v>2701</v>
      </c>
      <c r="AB86" s="718" t="s">
        <v>2701</v>
      </c>
      <c r="AC86" s="254" t="s">
        <v>469</v>
      </c>
      <c r="AD86" s="254" t="s">
        <v>470</v>
      </c>
      <c r="AE86" s="254" t="s">
        <v>468</v>
      </c>
      <c r="AF86" s="254" t="s">
        <v>471</v>
      </c>
      <c r="AG86" s="254" t="s">
        <v>453</v>
      </c>
      <c r="AH86" s="254" t="s">
        <v>472</v>
      </c>
      <c r="AI86" s="254" t="s">
        <v>453</v>
      </c>
      <c r="AJ86" s="254" t="s">
        <v>473</v>
      </c>
      <c r="AK86" s="254" t="s">
        <v>703</v>
      </c>
      <c r="AL86" s="254" t="s">
        <v>540</v>
      </c>
      <c r="AM86" s="254" t="s">
        <v>621</v>
      </c>
      <c r="AN86" s="254" t="s">
        <v>477</v>
      </c>
      <c r="AO86" s="254" t="s">
        <v>772</v>
      </c>
      <c r="AP86" s="254" t="s">
        <v>662</v>
      </c>
      <c r="AQ86" s="254" t="s">
        <v>773</v>
      </c>
      <c r="AR86" s="254" t="s">
        <v>728</v>
      </c>
      <c r="AS86" s="254" t="s">
        <v>484</v>
      </c>
      <c r="AT86" s="254" t="s">
        <v>2651</v>
      </c>
      <c r="AU86" s="254" t="s">
        <v>2650</v>
      </c>
      <c r="AV86" s="718" t="s">
        <v>2731</v>
      </c>
      <c r="AW86" s="718" t="s">
        <v>2720</v>
      </c>
      <c r="AX86" s="718" t="s">
        <v>2719</v>
      </c>
      <c r="AY86" s="718" t="s">
        <v>2711</v>
      </c>
      <c r="AZ86" s="718" t="s">
        <v>464</v>
      </c>
      <c r="BA86" s="718" t="s">
        <v>2701</v>
      </c>
      <c r="BB86" s="718" t="s">
        <v>2701</v>
      </c>
      <c r="BC86" s="455">
        <v>1234</v>
      </c>
    </row>
    <row r="87" spans="1:55">
      <c r="A87" s="254" t="s">
        <v>453</v>
      </c>
      <c r="B87" s="254" t="s">
        <v>454</v>
      </c>
      <c r="C87" s="254"/>
      <c r="D87" s="254" t="s">
        <v>455</v>
      </c>
      <c r="E87" s="254" t="s">
        <v>456</v>
      </c>
      <c r="F87" s="254"/>
      <c r="G87" s="254" t="s">
        <v>457</v>
      </c>
      <c r="H87" s="254" t="s">
        <v>457</v>
      </c>
      <c r="I87" s="254"/>
      <c r="J87" s="254" t="s">
        <v>458</v>
      </c>
      <c r="K87" s="254" t="s">
        <v>459</v>
      </c>
      <c r="L87" s="254" t="s">
        <v>460</v>
      </c>
      <c r="M87" s="254"/>
      <c r="N87" s="254" t="s">
        <v>461</v>
      </c>
      <c r="O87" s="254" t="s">
        <v>462</v>
      </c>
      <c r="P87" s="254" t="s">
        <v>462</v>
      </c>
      <c r="Q87" s="254"/>
      <c r="R87" s="254" t="s">
        <v>463</v>
      </c>
      <c r="S87" s="254" t="s">
        <v>464</v>
      </c>
      <c r="T87" s="718" t="s">
        <v>2711</v>
      </c>
      <c r="U87" s="718" t="s">
        <v>472</v>
      </c>
      <c r="V87" s="718" t="s">
        <v>473</v>
      </c>
      <c r="W87" s="254" t="s">
        <v>466</v>
      </c>
      <c r="X87" s="254" t="s">
        <v>467</v>
      </c>
      <c r="Y87" s="254" t="s">
        <v>468</v>
      </c>
      <c r="Z87" s="718" t="s">
        <v>2701</v>
      </c>
      <c r="AA87" s="718" t="s">
        <v>2701</v>
      </c>
      <c r="AB87" s="718" t="s">
        <v>2701</v>
      </c>
      <c r="AC87" s="254" t="s">
        <v>469</v>
      </c>
      <c r="AD87" s="254" t="s">
        <v>470</v>
      </c>
      <c r="AE87" s="254" t="s">
        <v>468</v>
      </c>
      <c r="AF87" s="254" t="s">
        <v>471</v>
      </c>
      <c r="AG87" s="254" t="s">
        <v>453</v>
      </c>
      <c r="AH87" s="254" t="s">
        <v>472</v>
      </c>
      <c r="AI87" s="254" t="s">
        <v>453</v>
      </c>
      <c r="AJ87" s="254" t="s">
        <v>473</v>
      </c>
      <c r="AK87" s="254" t="s">
        <v>707</v>
      </c>
      <c r="AL87" s="254" t="s">
        <v>774</v>
      </c>
      <c r="AM87" s="254" t="s">
        <v>476</v>
      </c>
      <c r="AN87" s="254" t="s">
        <v>477</v>
      </c>
      <c r="AO87" s="254" t="s">
        <v>775</v>
      </c>
      <c r="AP87" s="254" t="s">
        <v>518</v>
      </c>
      <c r="AQ87" s="254" t="s">
        <v>776</v>
      </c>
      <c r="AR87" s="254" t="s">
        <v>728</v>
      </c>
      <c r="AS87" s="254" t="s">
        <v>484</v>
      </c>
      <c r="AT87" s="254" t="s">
        <v>2651</v>
      </c>
      <c r="AU87" s="254" t="s">
        <v>2650</v>
      </c>
      <c r="AV87" s="718" t="s">
        <v>2731</v>
      </c>
      <c r="AW87" s="718" t="s">
        <v>2720</v>
      </c>
      <c r="AX87" s="718" t="s">
        <v>2719</v>
      </c>
      <c r="AY87" s="718" t="s">
        <v>2711</v>
      </c>
      <c r="AZ87" s="718" t="s">
        <v>464</v>
      </c>
      <c r="BA87" s="718" t="s">
        <v>2701</v>
      </c>
      <c r="BB87" s="718" t="s">
        <v>2701</v>
      </c>
      <c r="BC87" s="455">
        <v>1234</v>
      </c>
    </row>
    <row r="88" spans="1:55">
      <c r="A88" s="254" t="s">
        <v>453</v>
      </c>
      <c r="B88" s="254" t="s">
        <v>454</v>
      </c>
      <c r="C88" s="254"/>
      <c r="D88" s="254" t="s">
        <v>455</v>
      </c>
      <c r="E88" s="254" t="s">
        <v>456</v>
      </c>
      <c r="F88" s="254"/>
      <c r="G88" s="254" t="s">
        <v>457</v>
      </c>
      <c r="H88" s="254" t="s">
        <v>457</v>
      </c>
      <c r="I88" s="254"/>
      <c r="J88" s="254" t="s">
        <v>458</v>
      </c>
      <c r="K88" s="254" t="s">
        <v>459</v>
      </c>
      <c r="L88" s="254" t="s">
        <v>460</v>
      </c>
      <c r="M88" s="254"/>
      <c r="N88" s="254" t="s">
        <v>461</v>
      </c>
      <c r="O88" s="254" t="s">
        <v>462</v>
      </c>
      <c r="P88" s="254" t="s">
        <v>462</v>
      </c>
      <c r="Q88" s="254"/>
      <c r="R88" s="254" t="s">
        <v>463</v>
      </c>
      <c r="S88" s="254" t="s">
        <v>464</v>
      </c>
      <c r="T88" s="718" t="s">
        <v>2711</v>
      </c>
      <c r="U88" s="718" t="s">
        <v>472</v>
      </c>
      <c r="V88" s="718" t="s">
        <v>473</v>
      </c>
      <c r="W88" s="254" t="s">
        <v>466</v>
      </c>
      <c r="X88" s="254" t="s">
        <v>467</v>
      </c>
      <c r="Y88" s="254" t="s">
        <v>468</v>
      </c>
      <c r="Z88" s="718" t="s">
        <v>2701</v>
      </c>
      <c r="AA88" s="718" t="s">
        <v>2701</v>
      </c>
      <c r="AB88" s="718" t="s">
        <v>2701</v>
      </c>
      <c r="AC88" s="254" t="s">
        <v>469</v>
      </c>
      <c r="AD88" s="254" t="s">
        <v>470</v>
      </c>
      <c r="AE88" s="254" t="s">
        <v>468</v>
      </c>
      <c r="AF88" s="254" t="s">
        <v>471</v>
      </c>
      <c r="AG88" s="254" t="s">
        <v>453</v>
      </c>
      <c r="AH88" s="254" t="s">
        <v>472</v>
      </c>
      <c r="AI88" s="254" t="s">
        <v>453</v>
      </c>
      <c r="AJ88" s="254" t="s">
        <v>473</v>
      </c>
      <c r="AK88" s="254" t="s">
        <v>561</v>
      </c>
      <c r="AL88" s="254" t="s">
        <v>774</v>
      </c>
      <c r="AM88" s="254" t="s">
        <v>491</v>
      </c>
      <c r="AN88" s="254" t="s">
        <v>477</v>
      </c>
      <c r="AO88" s="254" t="s">
        <v>777</v>
      </c>
      <c r="AP88" s="254" t="s">
        <v>778</v>
      </c>
      <c r="AQ88" s="254" t="s">
        <v>779</v>
      </c>
      <c r="AR88" s="254" t="s">
        <v>728</v>
      </c>
      <c r="AS88" s="254" t="s">
        <v>484</v>
      </c>
      <c r="AT88" s="254" t="s">
        <v>2651</v>
      </c>
      <c r="AU88" s="254" t="s">
        <v>2650</v>
      </c>
      <c r="AV88" s="718" t="s">
        <v>2731</v>
      </c>
      <c r="AW88" s="718" t="s">
        <v>2720</v>
      </c>
      <c r="AX88" s="718" t="s">
        <v>2719</v>
      </c>
      <c r="AY88" s="718" t="s">
        <v>2711</v>
      </c>
      <c r="AZ88" s="718" t="s">
        <v>464</v>
      </c>
      <c r="BA88" s="718" t="s">
        <v>2701</v>
      </c>
      <c r="BB88" s="718" t="s">
        <v>2701</v>
      </c>
      <c r="BC88" s="455">
        <v>1234</v>
      </c>
    </row>
    <row r="89" spans="1:55">
      <c r="A89" s="254" t="s">
        <v>453</v>
      </c>
      <c r="B89" s="254" t="s">
        <v>454</v>
      </c>
      <c r="C89" s="254"/>
      <c r="D89" s="254" t="s">
        <v>455</v>
      </c>
      <c r="E89" s="254" t="s">
        <v>456</v>
      </c>
      <c r="F89" s="254"/>
      <c r="G89" s="254" t="s">
        <v>457</v>
      </c>
      <c r="H89" s="254" t="s">
        <v>457</v>
      </c>
      <c r="I89" s="254"/>
      <c r="J89" s="254" t="s">
        <v>458</v>
      </c>
      <c r="K89" s="254" t="s">
        <v>459</v>
      </c>
      <c r="L89" s="254" t="s">
        <v>460</v>
      </c>
      <c r="M89" s="254"/>
      <c r="N89" s="254" t="s">
        <v>461</v>
      </c>
      <c r="O89" s="254" t="s">
        <v>462</v>
      </c>
      <c r="P89" s="254" t="s">
        <v>462</v>
      </c>
      <c r="Q89" s="254"/>
      <c r="R89" s="254" t="s">
        <v>463</v>
      </c>
      <c r="S89" s="254" t="s">
        <v>464</v>
      </c>
      <c r="T89" s="718" t="s">
        <v>2711</v>
      </c>
      <c r="U89" s="718" t="s">
        <v>472</v>
      </c>
      <c r="V89" s="718" t="s">
        <v>473</v>
      </c>
      <c r="W89" s="254" t="s">
        <v>466</v>
      </c>
      <c r="X89" s="254" t="s">
        <v>467</v>
      </c>
      <c r="Y89" s="254" t="s">
        <v>468</v>
      </c>
      <c r="Z89" s="718" t="s">
        <v>2701</v>
      </c>
      <c r="AA89" s="718" t="s">
        <v>2701</v>
      </c>
      <c r="AB89" s="718" t="s">
        <v>2701</v>
      </c>
      <c r="AC89" s="254" t="s">
        <v>469</v>
      </c>
      <c r="AD89" s="254" t="s">
        <v>470</v>
      </c>
      <c r="AE89" s="254" t="s">
        <v>468</v>
      </c>
      <c r="AF89" s="254" t="s">
        <v>471</v>
      </c>
      <c r="AG89" s="254" t="s">
        <v>453</v>
      </c>
      <c r="AH89" s="254" t="s">
        <v>472</v>
      </c>
      <c r="AI89" s="254" t="s">
        <v>453</v>
      </c>
      <c r="AJ89" s="254" t="s">
        <v>473</v>
      </c>
      <c r="AK89" s="254" t="s">
        <v>566</v>
      </c>
      <c r="AL89" s="254" t="s">
        <v>541</v>
      </c>
      <c r="AM89" s="254" t="s">
        <v>693</v>
      </c>
      <c r="AN89" s="254" t="s">
        <v>477</v>
      </c>
      <c r="AO89" s="254" t="s">
        <v>780</v>
      </c>
      <c r="AP89" s="254" t="s">
        <v>781</v>
      </c>
      <c r="AQ89" s="254" t="s">
        <v>782</v>
      </c>
      <c r="AR89" s="254" t="s">
        <v>728</v>
      </c>
      <c r="AS89" s="254" t="s">
        <v>484</v>
      </c>
      <c r="AT89" s="254" t="s">
        <v>2651</v>
      </c>
      <c r="AU89" s="254" t="s">
        <v>2650</v>
      </c>
      <c r="AV89" s="718" t="s">
        <v>2731</v>
      </c>
      <c r="AW89" s="718" t="s">
        <v>2720</v>
      </c>
      <c r="AX89" s="718" t="s">
        <v>2719</v>
      </c>
      <c r="AY89" s="718" t="s">
        <v>2711</v>
      </c>
      <c r="AZ89" s="718" t="s">
        <v>464</v>
      </c>
      <c r="BA89" s="718" t="s">
        <v>2701</v>
      </c>
      <c r="BB89" s="718" t="s">
        <v>2701</v>
      </c>
      <c r="BC89" s="455">
        <v>1234</v>
      </c>
    </row>
    <row r="90" spans="1:55">
      <c r="A90" s="254" t="s">
        <v>453</v>
      </c>
      <c r="B90" s="254" t="s">
        <v>454</v>
      </c>
      <c r="C90" s="254"/>
      <c r="D90" s="254" t="s">
        <v>455</v>
      </c>
      <c r="E90" s="254" t="s">
        <v>456</v>
      </c>
      <c r="F90" s="254"/>
      <c r="G90" s="254" t="s">
        <v>457</v>
      </c>
      <c r="H90" s="254" t="s">
        <v>457</v>
      </c>
      <c r="I90" s="254"/>
      <c r="J90" s="254" t="s">
        <v>458</v>
      </c>
      <c r="K90" s="254" t="s">
        <v>459</v>
      </c>
      <c r="L90" s="254" t="s">
        <v>460</v>
      </c>
      <c r="M90" s="254"/>
      <c r="N90" s="254" t="s">
        <v>461</v>
      </c>
      <c r="O90" s="254" t="s">
        <v>462</v>
      </c>
      <c r="P90" s="254" t="s">
        <v>462</v>
      </c>
      <c r="Q90" s="254"/>
      <c r="R90" s="254" t="s">
        <v>463</v>
      </c>
      <c r="S90" s="254" t="s">
        <v>464</v>
      </c>
      <c r="T90" s="718" t="s">
        <v>2711</v>
      </c>
      <c r="U90" s="718" t="s">
        <v>472</v>
      </c>
      <c r="V90" s="718" t="s">
        <v>473</v>
      </c>
      <c r="W90" s="254" t="s">
        <v>466</v>
      </c>
      <c r="X90" s="254" t="s">
        <v>467</v>
      </c>
      <c r="Y90" s="254" t="s">
        <v>468</v>
      </c>
      <c r="Z90" s="718" t="s">
        <v>2701</v>
      </c>
      <c r="AA90" s="718" t="s">
        <v>2701</v>
      </c>
      <c r="AB90" s="718" t="s">
        <v>2701</v>
      </c>
      <c r="AC90" s="254" t="s">
        <v>469</v>
      </c>
      <c r="AD90" s="254" t="s">
        <v>470</v>
      </c>
      <c r="AE90" s="254" t="s">
        <v>468</v>
      </c>
      <c r="AF90" s="254" t="s">
        <v>471</v>
      </c>
      <c r="AG90" s="254" t="s">
        <v>453</v>
      </c>
      <c r="AH90" s="254" t="s">
        <v>472</v>
      </c>
      <c r="AI90" s="254" t="s">
        <v>453</v>
      </c>
      <c r="AJ90" s="254" t="s">
        <v>473</v>
      </c>
      <c r="AK90" s="254" t="s">
        <v>575</v>
      </c>
      <c r="AL90" s="254" t="s">
        <v>507</v>
      </c>
      <c r="AM90" s="254" t="s">
        <v>783</v>
      </c>
      <c r="AN90" s="254" t="s">
        <v>477</v>
      </c>
      <c r="AO90" s="254" t="s">
        <v>784</v>
      </c>
      <c r="AP90" s="254" t="s">
        <v>785</v>
      </c>
      <c r="AQ90" s="254" t="s">
        <v>786</v>
      </c>
      <c r="AR90" s="254" t="s">
        <v>728</v>
      </c>
      <c r="AS90" s="254" t="s">
        <v>484</v>
      </c>
      <c r="AT90" s="254" t="s">
        <v>2651</v>
      </c>
      <c r="AU90" s="254" t="s">
        <v>2650</v>
      </c>
      <c r="AV90" s="718" t="s">
        <v>2731</v>
      </c>
      <c r="AW90" s="718" t="s">
        <v>2720</v>
      </c>
      <c r="AX90" s="718" t="s">
        <v>2719</v>
      </c>
      <c r="AY90" s="718" t="s">
        <v>2711</v>
      </c>
      <c r="AZ90" s="718" t="s">
        <v>464</v>
      </c>
      <c r="BA90" s="718" t="s">
        <v>2701</v>
      </c>
      <c r="BB90" s="718" t="s">
        <v>2701</v>
      </c>
      <c r="BC90" s="455">
        <v>1234</v>
      </c>
    </row>
    <row r="91" spans="1:55">
      <c r="A91" s="254" t="s">
        <v>453</v>
      </c>
      <c r="B91" s="254" t="s">
        <v>454</v>
      </c>
      <c r="C91" s="254"/>
      <c r="D91" s="254" t="s">
        <v>455</v>
      </c>
      <c r="E91" s="254" t="s">
        <v>456</v>
      </c>
      <c r="F91" s="254"/>
      <c r="G91" s="254" t="s">
        <v>457</v>
      </c>
      <c r="H91" s="254" t="s">
        <v>457</v>
      </c>
      <c r="I91" s="254"/>
      <c r="J91" s="254" t="s">
        <v>458</v>
      </c>
      <c r="K91" s="254" t="s">
        <v>459</v>
      </c>
      <c r="L91" s="254" t="s">
        <v>460</v>
      </c>
      <c r="M91" s="254"/>
      <c r="N91" s="254" t="s">
        <v>461</v>
      </c>
      <c r="O91" s="254" t="s">
        <v>462</v>
      </c>
      <c r="P91" s="254" t="s">
        <v>462</v>
      </c>
      <c r="Q91" s="254"/>
      <c r="R91" s="254" t="s">
        <v>463</v>
      </c>
      <c r="S91" s="254" t="s">
        <v>464</v>
      </c>
      <c r="T91" s="718" t="s">
        <v>2711</v>
      </c>
      <c r="U91" s="718" t="s">
        <v>472</v>
      </c>
      <c r="V91" s="718" t="s">
        <v>473</v>
      </c>
      <c r="W91" s="254" t="s">
        <v>466</v>
      </c>
      <c r="X91" s="254" t="s">
        <v>467</v>
      </c>
      <c r="Y91" s="254" t="s">
        <v>468</v>
      </c>
      <c r="Z91" s="718" t="s">
        <v>2701</v>
      </c>
      <c r="AA91" s="718" t="s">
        <v>2701</v>
      </c>
      <c r="AB91" s="718" t="s">
        <v>2701</v>
      </c>
      <c r="AC91" s="254" t="s">
        <v>469</v>
      </c>
      <c r="AD91" s="254" t="s">
        <v>470</v>
      </c>
      <c r="AE91" s="254" t="s">
        <v>468</v>
      </c>
      <c r="AF91" s="254" t="s">
        <v>471</v>
      </c>
      <c r="AG91" s="254" t="s">
        <v>453</v>
      </c>
      <c r="AH91" s="254" t="s">
        <v>472</v>
      </c>
      <c r="AI91" s="254" t="s">
        <v>453</v>
      </c>
      <c r="AJ91" s="254" t="s">
        <v>473</v>
      </c>
      <c r="AK91" s="254" t="s">
        <v>576</v>
      </c>
      <c r="AL91" s="254" t="s">
        <v>774</v>
      </c>
      <c r="AM91" s="254" t="s">
        <v>518</v>
      </c>
      <c r="AN91" s="254" t="s">
        <v>477</v>
      </c>
      <c r="AO91" s="254" t="s">
        <v>787</v>
      </c>
      <c r="AP91" s="254" t="s">
        <v>788</v>
      </c>
      <c r="AQ91" s="254" t="s">
        <v>789</v>
      </c>
      <c r="AR91" s="254" t="s">
        <v>728</v>
      </c>
      <c r="AS91" s="254" t="s">
        <v>484</v>
      </c>
      <c r="AT91" s="254" t="s">
        <v>2651</v>
      </c>
      <c r="AU91" s="254" t="s">
        <v>2650</v>
      </c>
      <c r="AV91" s="718" t="s">
        <v>2731</v>
      </c>
      <c r="AW91" s="718" t="s">
        <v>2720</v>
      </c>
      <c r="AX91" s="718" t="s">
        <v>2719</v>
      </c>
      <c r="AY91" s="718" t="s">
        <v>2711</v>
      </c>
      <c r="AZ91" s="718" t="s">
        <v>464</v>
      </c>
      <c r="BA91" s="718" t="s">
        <v>2701</v>
      </c>
      <c r="BB91" s="718" t="s">
        <v>2701</v>
      </c>
      <c r="BC91" s="455">
        <v>1234</v>
      </c>
    </row>
    <row r="92" spans="1:55">
      <c r="A92" s="254" t="s">
        <v>453</v>
      </c>
      <c r="B92" s="254" t="s">
        <v>454</v>
      </c>
      <c r="C92" s="254"/>
      <c r="D92" s="254" t="s">
        <v>455</v>
      </c>
      <c r="E92" s="254" t="s">
        <v>456</v>
      </c>
      <c r="F92" s="254"/>
      <c r="G92" s="254" t="s">
        <v>457</v>
      </c>
      <c r="H92" s="254" t="s">
        <v>457</v>
      </c>
      <c r="I92" s="254"/>
      <c r="J92" s="254" t="s">
        <v>458</v>
      </c>
      <c r="K92" s="254" t="s">
        <v>459</v>
      </c>
      <c r="L92" s="254" t="s">
        <v>460</v>
      </c>
      <c r="M92" s="254"/>
      <c r="N92" s="254" t="s">
        <v>461</v>
      </c>
      <c r="O92" s="254" t="s">
        <v>462</v>
      </c>
      <c r="P92" s="254" t="s">
        <v>462</v>
      </c>
      <c r="Q92" s="254"/>
      <c r="R92" s="254" t="s">
        <v>463</v>
      </c>
      <c r="S92" s="254" t="s">
        <v>464</v>
      </c>
      <c r="T92" s="718" t="s">
        <v>2711</v>
      </c>
      <c r="U92" s="718" t="s">
        <v>472</v>
      </c>
      <c r="V92" s="718" t="s">
        <v>473</v>
      </c>
      <c r="W92" s="254" t="s">
        <v>466</v>
      </c>
      <c r="X92" s="254" t="s">
        <v>467</v>
      </c>
      <c r="Y92" s="254" t="s">
        <v>468</v>
      </c>
      <c r="Z92" s="718" t="s">
        <v>2701</v>
      </c>
      <c r="AA92" s="718" t="s">
        <v>2701</v>
      </c>
      <c r="AB92" s="718" t="s">
        <v>2701</v>
      </c>
      <c r="AC92" s="254" t="s">
        <v>469</v>
      </c>
      <c r="AD92" s="254" t="s">
        <v>470</v>
      </c>
      <c r="AE92" s="254" t="s">
        <v>468</v>
      </c>
      <c r="AF92" s="254" t="s">
        <v>471</v>
      </c>
      <c r="AG92" s="254" t="s">
        <v>453</v>
      </c>
      <c r="AH92" s="254" t="s">
        <v>472</v>
      </c>
      <c r="AI92" s="254" t="s">
        <v>453</v>
      </c>
      <c r="AJ92" s="254" t="s">
        <v>473</v>
      </c>
      <c r="AK92" s="254" t="s">
        <v>580</v>
      </c>
      <c r="AL92" s="254" t="s">
        <v>507</v>
      </c>
      <c r="AM92" s="254" t="s">
        <v>513</v>
      </c>
      <c r="AN92" s="254" t="s">
        <v>477</v>
      </c>
      <c r="AO92" s="254" t="s">
        <v>790</v>
      </c>
      <c r="AP92" s="254" t="s">
        <v>670</v>
      </c>
      <c r="AQ92" s="254" t="s">
        <v>763</v>
      </c>
      <c r="AR92" s="254" t="s">
        <v>728</v>
      </c>
      <c r="AS92" s="254" t="s">
        <v>484</v>
      </c>
      <c r="AT92" s="254" t="s">
        <v>2651</v>
      </c>
      <c r="AU92" s="254" t="s">
        <v>2650</v>
      </c>
      <c r="AV92" s="718" t="s">
        <v>2731</v>
      </c>
      <c r="AW92" s="718" t="s">
        <v>2720</v>
      </c>
      <c r="AX92" s="718" t="s">
        <v>2719</v>
      </c>
      <c r="AY92" s="718" t="s">
        <v>2711</v>
      </c>
      <c r="AZ92" s="718" t="s">
        <v>464</v>
      </c>
      <c r="BA92" s="718" t="s">
        <v>2701</v>
      </c>
      <c r="BB92" s="718" t="s">
        <v>2701</v>
      </c>
      <c r="BC92" s="455">
        <v>1234</v>
      </c>
    </row>
    <row r="93" spans="1:55">
      <c r="A93" s="254" t="s">
        <v>453</v>
      </c>
      <c r="B93" s="254" t="s">
        <v>454</v>
      </c>
      <c r="C93" s="254"/>
      <c r="D93" s="254" t="s">
        <v>455</v>
      </c>
      <c r="E93" s="254" t="s">
        <v>456</v>
      </c>
      <c r="F93" s="254"/>
      <c r="G93" s="254" t="s">
        <v>457</v>
      </c>
      <c r="H93" s="254" t="s">
        <v>457</v>
      </c>
      <c r="I93" s="254"/>
      <c r="J93" s="254" t="s">
        <v>458</v>
      </c>
      <c r="K93" s="254" t="s">
        <v>459</v>
      </c>
      <c r="L93" s="254" t="s">
        <v>460</v>
      </c>
      <c r="M93" s="254"/>
      <c r="N93" s="254" t="s">
        <v>461</v>
      </c>
      <c r="O93" s="254" t="s">
        <v>462</v>
      </c>
      <c r="P93" s="254" t="s">
        <v>462</v>
      </c>
      <c r="Q93" s="254"/>
      <c r="R93" s="254" t="s">
        <v>463</v>
      </c>
      <c r="S93" s="254" t="s">
        <v>464</v>
      </c>
      <c r="T93" s="718" t="s">
        <v>2711</v>
      </c>
      <c r="U93" s="718" t="s">
        <v>472</v>
      </c>
      <c r="V93" s="718" t="s">
        <v>473</v>
      </c>
      <c r="W93" s="254" t="s">
        <v>466</v>
      </c>
      <c r="X93" s="254" t="s">
        <v>467</v>
      </c>
      <c r="Y93" s="254" t="s">
        <v>468</v>
      </c>
      <c r="Z93" s="718" t="s">
        <v>2701</v>
      </c>
      <c r="AA93" s="718" t="s">
        <v>2701</v>
      </c>
      <c r="AB93" s="718" t="s">
        <v>2701</v>
      </c>
      <c r="AC93" s="254" t="s">
        <v>469</v>
      </c>
      <c r="AD93" s="254" t="s">
        <v>470</v>
      </c>
      <c r="AE93" s="254" t="s">
        <v>468</v>
      </c>
      <c r="AF93" s="254" t="s">
        <v>471</v>
      </c>
      <c r="AG93" s="254" t="s">
        <v>453</v>
      </c>
      <c r="AH93" s="254" t="s">
        <v>472</v>
      </c>
      <c r="AI93" s="254" t="s">
        <v>453</v>
      </c>
      <c r="AJ93" s="254" t="s">
        <v>473</v>
      </c>
      <c r="AK93" s="254" t="s">
        <v>583</v>
      </c>
      <c r="AL93" s="254" t="s">
        <v>507</v>
      </c>
      <c r="AM93" s="254" t="s">
        <v>791</v>
      </c>
      <c r="AN93" s="254" t="s">
        <v>477</v>
      </c>
      <c r="AO93" s="254" t="s">
        <v>792</v>
      </c>
      <c r="AP93" s="254" t="s">
        <v>793</v>
      </c>
      <c r="AQ93" s="254" t="s">
        <v>794</v>
      </c>
      <c r="AR93" s="254" t="s">
        <v>728</v>
      </c>
      <c r="AS93" s="254" t="s">
        <v>484</v>
      </c>
      <c r="AT93" s="254" t="s">
        <v>2651</v>
      </c>
      <c r="AU93" s="254" t="s">
        <v>2650</v>
      </c>
      <c r="AV93" s="718" t="s">
        <v>2731</v>
      </c>
      <c r="AW93" s="718" t="s">
        <v>2720</v>
      </c>
      <c r="AX93" s="718" t="s">
        <v>2719</v>
      </c>
      <c r="AY93" s="718" t="s">
        <v>2711</v>
      </c>
      <c r="AZ93" s="718" t="s">
        <v>464</v>
      </c>
      <c r="BA93" s="718" t="s">
        <v>2701</v>
      </c>
      <c r="BB93" s="718" t="s">
        <v>2701</v>
      </c>
      <c r="BC93" s="455">
        <v>1234</v>
      </c>
    </row>
    <row r="94" spans="1:55">
      <c r="A94" s="254" t="s">
        <v>453</v>
      </c>
      <c r="B94" s="254" t="s">
        <v>454</v>
      </c>
      <c r="C94" s="254"/>
      <c r="D94" s="254" t="s">
        <v>455</v>
      </c>
      <c r="E94" s="254" t="s">
        <v>456</v>
      </c>
      <c r="F94" s="254"/>
      <c r="G94" s="254" t="s">
        <v>457</v>
      </c>
      <c r="H94" s="254" t="s">
        <v>457</v>
      </c>
      <c r="I94" s="254"/>
      <c r="J94" s="254" t="s">
        <v>458</v>
      </c>
      <c r="K94" s="254" t="s">
        <v>459</v>
      </c>
      <c r="L94" s="254" t="s">
        <v>460</v>
      </c>
      <c r="M94" s="254"/>
      <c r="N94" s="254" t="s">
        <v>461</v>
      </c>
      <c r="O94" s="254" t="s">
        <v>462</v>
      </c>
      <c r="P94" s="254" t="s">
        <v>462</v>
      </c>
      <c r="Q94" s="254"/>
      <c r="R94" s="254" t="s">
        <v>463</v>
      </c>
      <c r="S94" s="254" t="s">
        <v>464</v>
      </c>
      <c r="T94" s="718" t="s">
        <v>2711</v>
      </c>
      <c r="U94" s="718" t="s">
        <v>472</v>
      </c>
      <c r="V94" s="718" t="s">
        <v>473</v>
      </c>
      <c r="W94" s="254" t="s">
        <v>466</v>
      </c>
      <c r="X94" s="254" t="s">
        <v>467</v>
      </c>
      <c r="Y94" s="254" t="s">
        <v>468</v>
      </c>
      <c r="Z94" s="718" t="s">
        <v>2701</v>
      </c>
      <c r="AA94" s="718" t="s">
        <v>2701</v>
      </c>
      <c r="AB94" s="718" t="s">
        <v>2701</v>
      </c>
      <c r="AC94" s="254" t="s">
        <v>469</v>
      </c>
      <c r="AD94" s="254" t="s">
        <v>470</v>
      </c>
      <c r="AE94" s="254" t="s">
        <v>468</v>
      </c>
      <c r="AF94" s="254" t="s">
        <v>471</v>
      </c>
      <c r="AG94" s="254" t="s">
        <v>453</v>
      </c>
      <c r="AH94" s="254" t="s">
        <v>472</v>
      </c>
      <c r="AI94" s="254" t="s">
        <v>453</v>
      </c>
      <c r="AJ94" s="254" t="s">
        <v>473</v>
      </c>
      <c r="AK94" s="254" t="s">
        <v>587</v>
      </c>
      <c r="AL94" s="254" t="s">
        <v>507</v>
      </c>
      <c r="AM94" s="254" t="s">
        <v>483</v>
      </c>
      <c r="AN94" s="254" t="s">
        <v>477</v>
      </c>
      <c r="AO94" s="254" t="s">
        <v>795</v>
      </c>
      <c r="AP94" s="254" t="s">
        <v>796</v>
      </c>
      <c r="AQ94" s="254" t="s">
        <v>797</v>
      </c>
      <c r="AR94" s="254" t="s">
        <v>728</v>
      </c>
      <c r="AS94" s="254" t="s">
        <v>484</v>
      </c>
      <c r="AT94" s="254" t="s">
        <v>2651</v>
      </c>
      <c r="AU94" s="254" t="s">
        <v>2650</v>
      </c>
      <c r="AV94" s="718" t="s">
        <v>2731</v>
      </c>
      <c r="AW94" s="718" t="s">
        <v>2720</v>
      </c>
      <c r="AX94" s="718" t="s">
        <v>2719</v>
      </c>
      <c r="AY94" s="718" t="s">
        <v>2711</v>
      </c>
      <c r="AZ94" s="718" t="s">
        <v>464</v>
      </c>
      <c r="BA94" s="718" t="s">
        <v>2701</v>
      </c>
      <c r="BB94" s="718" t="s">
        <v>2701</v>
      </c>
      <c r="BC94" s="455">
        <v>1234</v>
      </c>
    </row>
    <row r="95" spans="1:55">
      <c r="A95" s="254" t="s">
        <v>453</v>
      </c>
      <c r="B95" s="254" t="s">
        <v>454</v>
      </c>
      <c r="C95" s="254"/>
      <c r="D95" s="254" t="s">
        <v>455</v>
      </c>
      <c r="E95" s="254" t="s">
        <v>456</v>
      </c>
      <c r="F95" s="254"/>
      <c r="G95" s="254" t="s">
        <v>457</v>
      </c>
      <c r="H95" s="254" t="s">
        <v>457</v>
      </c>
      <c r="I95" s="254"/>
      <c r="J95" s="254" t="s">
        <v>458</v>
      </c>
      <c r="K95" s="254" t="s">
        <v>459</v>
      </c>
      <c r="L95" s="254" t="s">
        <v>460</v>
      </c>
      <c r="M95" s="254"/>
      <c r="N95" s="254" t="s">
        <v>461</v>
      </c>
      <c r="O95" s="254" t="s">
        <v>462</v>
      </c>
      <c r="P95" s="254" t="s">
        <v>462</v>
      </c>
      <c r="Q95" s="254"/>
      <c r="R95" s="254" t="s">
        <v>463</v>
      </c>
      <c r="S95" s="254" t="s">
        <v>464</v>
      </c>
      <c r="T95" s="718" t="s">
        <v>2711</v>
      </c>
      <c r="U95" s="718" t="s">
        <v>472</v>
      </c>
      <c r="V95" s="718" t="s">
        <v>473</v>
      </c>
      <c r="W95" s="254" t="s">
        <v>466</v>
      </c>
      <c r="X95" s="254" t="s">
        <v>467</v>
      </c>
      <c r="Y95" s="254" t="s">
        <v>468</v>
      </c>
      <c r="Z95" s="718" t="s">
        <v>2701</v>
      </c>
      <c r="AA95" s="718" t="s">
        <v>2701</v>
      </c>
      <c r="AB95" s="718" t="s">
        <v>2701</v>
      </c>
      <c r="AC95" s="254" t="s">
        <v>469</v>
      </c>
      <c r="AD95" s="254" t="s">
        <v>470</v>
      </c>
      <c r="AE95" s="254" t="s">
        <v>468</v>
      </c>
      <c r="AF95" s="254" t="s">
        <v>471</v>
      </c>
      <c r="AG95" s="254" t="s">
        <v>453</v>
      </c>
      <c r="AH95" s="254" t="s">
        <v>472</v>
      </c>
      <c r="AI95" s="254" t="s">
        <v>453</v>
      </c>
      <c r="AJ95" s="254" t="s">
        <v>473</v>
      </c>
      <c r="AK95" s="254" t="s">
        <v>588</v>
      </c>
      <c r="AL95" s="254"/>
      <c r="AM95" s="254" t="s">
        <v>798</v>
      </c>
      <c r="AN95" s="254" t="s">
        <v>477</v>
      </c>
      <c r="AO95" s="254" t="s">
        <v>799</v>
      </c>
      <c r="AP95" s="254" t="s">
        <v>800</v>
      </c>
      <c r="AQ95" s="254" t="s">
        <v>801</v>
      </c>
      <c r="AR95" s="254" t="s">
        <v>728</v>
      </c>
      <c r="AS95" s="254" t="s">
        <v>484</v>
      </c>
      <c r="AT95" s="254" t="s">
        <v>2651</v>
      </c>
      <c r="AU95" s="254" t="s">
        <v>2650</v>
      </c>
      <c r="AV95" s="718" t="s">
        <v>2731</v>
      </c>
      <c r="AW95" s="718" t="s">
        <v>2720</v>
      </c>
      <c r="AX95" s="718" t="s">
        <v>2719</v>
      </c>
      <c r="AY95" s="718" t="s">
        <v>2711</v>
      </c>
      <c r="AZ95" s="718" t="s">
        <v>464</v>
      </c>
      <c r="BA95" s="718" t="s">
        <v>2701</v>
      </c>
      <c r="BB95" s="718" t="s">
        <v>2701</v>
      </c>
      <c r="BC95" s="455">
        <v>1234</v>
      </c>
    </row>
    <row r="96" spans="1:55">
      <c r="A96" s="254" t="s">
        <v>453</v>
      </c>
      <c r="B96" s="254" t="s">
        <v>454</v>
      </c>
      <c r="C96" s="254"/>
      <c r="D96" s="254" t="s">
        <v>455</v>
      </c>
      <c r="E96" s="254" t="s">
        <v>456</v>
      </c>
      <c r="F96" s="254"/>
      <c r="G96" s="254" t="s">
        <v>457</v>
      </c>
      <c r="H96" s="254" t="s">
        <v>457</v>
      </c>
      <c r="I96" s="254"/>
      <c r="J96" s="254" t="s">
        <v>458</v>
      </c>
      <c r="K96" s="254" t="s">
        <v>459</v>
      </c>
      <c r="L96" s="254" t="s">
        <v>460</v>
      </c>
      <c r="M96" s="254"/>
      <c r="N96" s="254" t="s">
        <v>461</v>
      </c>
      <c r="O96" s="254" t="s">
        <v>462</v>
      </c>
      <c r="P96" s="254" t="s">
        <v>462</v>
      </c>
      <c r="Q96" s="254"/>
      <c r="R96" s="254" t="s">
        <v>463</v>
      </c>
      <c r="S96" s="254" t="s">
        <v>464</v>
      </c>
      <c r="T96" s="718" t="s">
        <v>2711</v>
      </c>
      <c r="U96" s="718" t="s">
        <v>472</v>
      </c>
      <c r="V96" s="718" t="s">
        <v>473</v>
      </c>
      <c r="W96" s="254" t="s">
        <v>466</v>
      </c>
      <c r="X96" s="254" t="s">
        <v>467</v>
      </c>
      <c r="Y96" s="254" t="s">
        <v>468</v>
      </c>
      <c r="Z96" s="718" t="s">
        <v>2701</v>
      </c>
      <c r="AA96" s="718" t="s">
        <v>2701</v>
      </c>
      <c r="AB96" s="718" t="s">
        <v>2701</v>
      </c>
      <c r="AC96" s="254" t="s">
        <v>469</v>
      </c>
      <c r="AD96" s="254" t="s">
        <v>470</v>
      </c>
      <c r="AE96" s="254" t="s">
        <v>468</v>
      </c>
      <c r="AF96" s="254" t="s">
        <v>471</v>
      </c>
      <c r="AG96" s="254" t="s">
        <v>453</v>
      </c>
      <c r="AH96" s="254" t="s">
        <v>472</v>
      </c>
      <c r="AI96" s="254" t="s">
        <v>453</v>
      </c>
      <c r="AJ96" s="254" t="s">
        <v>473</v>
      </c>
      <c r="AK96" s="254" t="s">
        <v>474</v>
      </c>
      <c r="AL96" s="254" t="s">
        <v>507</v>
      </c>
      <c r="AM96" s="254" t="s">
        <v>740</v>
      </c>
      <c r="AN96" s="254" t="s">
        <v>477</v>
      </c>
      <c r="AO96" s="254" t="s">
        <v>802</v>
      </c>
      <c r="AP96" s="254" t="s">
        <v>803</v>
      </c>
      <c r="AQ96" s="254" t="s">
        <v>743</v>
      </c>
      <c r="AR96" s="254" t="s">
        <v>804</v>
      </c>
      <c r="AS96" s="254" t="s">
        <v>484</v>
      </c>
      <c r="AT96" s="254" t="s">
        <v>2651</v>
      </c>
      <c r="AU96" s="254" t="s">
        <v>2650</v>
      </c>
      <c r="AV96" s="718" t="s">
        <v>2731</v>
      </c>
      <c r="AW96" s="718" t="s">
        <v>2720</v>
      </c>
      <c r="AX96" s="718" t="s">
        <v>2719</v>
      </c>
      <c r="AY96" s="718" t="s">
        <v>2711</v>
      </c>
      <c r="AZ96" s="718" t="s">
        <v>464</v>
      </c>
      <c r="BA96" s="718" t="s">
        <v>2701</v>
      </c>
      <c r="BB96" s="718" t="s">
        <v>2701</v>
      </c>
      <c r="BC96" s="455">
        <v>1234</v>
      </c>
    </row>
    <row r="97" spans="1:55">
      <c r="A97" s="254" t="s">
        <v>453</v>
      </c>
      <c r="B97" s="254" t="s">
        <v>454</v>
      </c>
      <c r="C97" s="254"/>
      <c r="D97" s="254" t="s">
        <v>455</v>
      </c>
      <c r="E97" s="254" t="s">
        <v>456</v>
      </c>
      <c r="F97" s="254"/>
      <c r="G97" s="254" t="s">
        <v>457</v>
      </c>
      <c r="H97" s="254" t="s">
        <v>457</v>
      </c>
      <c r="I97" s="254"/>
      <c r="J97" s="254" t="s">
        <v>458</v>
      </c>
      <c r="K97" s="254" t="s">
        <v>459</v>
      </c>
      <c r="L97" s="254" t="s">
        <v>460</v>
      </c>
      <c r="M97" s="254"/>
      <c r="N97" s="254" t="s">
        <v>461</v>
      </c>
      <c r="O97" s="254" t="s">
        <v>462</v>
      </c>
      <c r="P97" s="254" t="s">
        <v>462</v>
      </c>
      <c r="Q97" s="254"/>
      <c r="R97" s="254" t="s">
        <v>463</v>
      </c>
      <c r="S97" s="254" t="s">
        <v>464</v>
      </c>
      <c r="T97" s="718" t="s">
        <v>2711</v>
      </c>
      <c r="U97" s="718" t="s">
        <v>472</v>
      </c>
      <c r="V97" s="718" t="s">
        <v>473</v>
      </c>
      <c r="W97" s="254" t="s">
        <v>466</v>
      </c>
      <c r="X97" s="254" t="s">
        <v>467</v>
      </c>
      <c r="Y97" s="254" t="s">
        <v>468</v>
      </c>
      <c r="Z97" s="718" t="s">
        <v>2701</v>
      </c>
      <c r="AA97" s="718" t="s">
        <v>2701</v>
      </c>
      <c r="AB97" s="718" t="s">
        <v>2701</v>
      </c>
      <c r="AC97" s="254" t="s">
        <v>469</v>
      </c>
      <c r="AD97" s="254" t="s">
        <v>470</v>
      </c>
      <c r="AE97" s="254" t="s">
        <v>468</v>
      </c>
      <c r="AF97" s="254" t="s">
        <v>471</v>
      </c>
      <c r="AG97" s="254" t="s">
        <v>453</v>
      </c>
      <c r="AH97" s="254" t="s">
        <v>472</v>
      </c>
      <c r="AI97" s="254" t="s">
        <v>453</v>
      </c>
      <c r="AJ97" s="254" t="s">
        <v>473</v>
      </c>
      <c r="AK97" s="254" t="s">
        <v>654</v>
      </c>
      <c r="AL97" s="254" t="s">
        <v>507</v>
      </c>
      <c r="AM97" s="254" t="s">
        <v>496</v>
      </c>
      <c r="AN97" s="254" t="s">
        <v>477</v>
      </c>
      <c r="AO97" s="254" t="s">
        <v>805</v>
      </c>
      <c r="AP97" s="254" t="s">
        <v>806</v>
      </c>
      <c r="AQ97" s="254" t="s">
        <v>807</v>
      </c>
      <c r="AR97" s="254" t="s">
        <v>804</v>
      </c>
      <c r="AS97" s="254" t="s">
        <v>484</v>
      </c>
      <c r="AT97" s="254" t="s">
        <v>2651</v>
      </c>
      <c r="AU97" s="254" t="s">
        <v>2650</v>
      </c>
      <c r="AV97" s="718" t="s">
        <v>2731</v>
      </c>
      <c r="AW97" s="718" t="s">
        <v>2720</v>
      </c>
      <c r="AX97" s="718" t="s">
        <v>2719</v>
      </c>
      <c r="AY97" s="718" t="s">
        <v>2711</v>
      </c>
      <c r="AZ97" s="718" t="s">
        <v>464</v>
      </c>
      <c r="BA97" s="718" t="s">
        <v>2701</v>
      </c>
      <c r="BB97" s="718" t="s">
        <v>2701</v>
      </c>
      <c r="BC97" s="455">
        <v>1234</v>
      </c>
    </row>
    <row r="98" spans="1:55">
      <c r="A98" s="254" t="s">
        <v>453</v>
      </c>
      <c r="B98" s="254" t="s">
        <v>454</v>
      </c>
      <c r="C98" s="254"/>
      <c r="D98" s="254" t="s">
        <v>455</v>
      </c>
      <c r="E98" s="254" t="s">
        <v>456</v>
      </c>
      <c r="F98" s="254"/>
      <c r="G98" s="254" t="s">
        <v>457</v>
      </c>
      <c r="H98" s="254" t="s">
        <v>457</v>
      </c>
      <c r="I98" s="254"/>
      <c r="J98" s="254" t="s">
        <v>458</v>
      </c>
      <c r="K98" s="254" t="s">
        <v>459</v>
      </c>
      <c r="L98" s="254" t="s">
        <v>460</v>
      </c>
      <c r="M98" s="254"/>
      <c r="N98" s="254" t="s">
        <v>461</v>
      </c>
      <c r="O98" s="254" t="s">
        <v>462</v>
      </c>
      <c r="P98" s="254" t="s">
        <v>462</v>
      </c>
      <c r="Q98" s="254"/>
      <c r="R98" s="254" t="s">
        <v>463</v>
      </c>
      <c r="S98" s="254" t="s">
        <v>464</v>
      </c>
      <c r="T98" s="718" t="s">
        <v>2711</v>
      </c>
      <c r="U98" s="718" t="s">
        <v>472</v>
      </c>
      <c r="V98" s="718" t="s">
        <v>473</v>
      </c>
      <c r="W98" s="254" t="s">
        <v>466</v>
      </c>
      <c r="X98" s="254" t="s">
        <v>467</v>
      </c>
      <c r="Y98" s="254" t="s">
        <v>468</v>
      </c>
      <c r="Z98" s="718" t="s">
        <v>2701</v>
      </c>
      <c r="AA98" s="718" t="s">
        <v>2701</v>
      </c>
      <c r="AB98" s="718" t="s">
        <v>2701</v>
      </c>
      <c r="AC98" s="254" t="s">
        <v>469</v>
      </c>
      <c r="AD98" s="254" t="s">
        <v>470</v>
      </c>
      <c r="AE98" s="254" t="s">
        <v>468</v>
      </c>
      <c r="AF98" s="254" t="s">
        <v>471</v>
      </c>
      <c r="AG98" s="254" t="s">
        <v>453</v>
      </c>
      <c r="AH98" s="254" t="s">
        <v>472</v>
      </c>
      <c r="AI98" s="254" t="s">
        <v>453</v>
      </c>
      <c r="AJ98" s="254" t="s">
        <v>473</v>
      </c>
      <c r="AK98" s="254" t="s">
        <v>485</v>
      </c>
      <c r="AL98" s="254" t="s">
        <v>507</v>
      </c>
      <c r="AM98" s="254" t="s">
        <v>483</v>
      </c>
      <c r="AN98" s="254" t="s">
        <v>477</v>
      </c>
      <c r="AO98" s="254" t="s">
        <v>808</v>
      </c>
      <c r="AP98" s="254" t="s">
        <v>809</v>
      </c>
      <c r="AQ98" s="254" t="s">
        <v>797</v>
      </c>
      <c r="AR98" s="254" t="s">
        <v>804</v>
      </c>
      <c r="AS98" s="254" t="s">
        <v>484</v>
      </c>
      <c r="AT98" s="254" t="s">
        <v>2651</v>
      </c>
      <c r="AU98" s="254" t="s">
        <v>2650</v>
      </c>
      <c r="AV98" s="718" t="s">
        <v>2731</v>
      </c>
      <c r="AW98" s="718" t="s">
        <v>2720</v>
      </c>
      <c r="AX98" s="718" t="s">
        <v>2719</v>
      </c>
      <c r="AY98" s="718" t="s">
        <v>2711</v>
      </c>
      <c r="AZ98" s="718" t="s">
        <v>464</v>
      </c>
      <c r="BA98" s="718" t="s">
        <v>2701</v>
      </c>
      <c r="BB98" s="718" t="s">
        <v>2701</v>
      </c>
      <c r="BC98" s="455">
        <v>1234</v>
      </c>
    </row>
    <row r="99" spans="1:55">
      <c r="A99" s="254" t="s">
        <v>453</v>
      </c>
      <c r="B99" s="254" t="s">
        <v>454</v>
      </c>
      <c r="C99" s="254"/>
      <c r="D99" s="254" t="s">
        <v>455</v>
      </c>
      <c r="E99" s="254" t="s">
        <v>456</v>
      </c>
      <c r="F99" s="254"/>
      <c r="G99" s="254" t="s">
        <v>457</v>
      </c>
      <c r="H99" s="254" t="s">
        <v>457</v>
      </c>
      <c r="I99" s="254"/>
      <c r="J99" s="254" t="s">
        <v>458</v>
      </c>
      <c r="K99" s="254" t="s">
        <v>459</v>
      </c>
      <c r="L99" s="254" t="s">
        <v>460</v>
      </c>
      <c r="M99" s="254"/>
      <c r="N99" s="254" t="s">
        <v>461</v>
      </c>
      <c r="O99" s="254" t="s">
        <v>462</v>
      </c>
      <c r="P99" s="254" t="s">
        <v>462</v>
      </c>
      <c r="Q99" s="254"/>
      <c r="R99" s="254" t="s">
        <v>463</v>
      </c>
      <c r="S99" s="254" t="s">
        <v>464</v>
      </c>
      <c r="T99" s="718" t="s">
        <v>2711</v>
      </c>
      <c r="U99" s="718" t="s">
        <v>472</v>
      </c>
      <c r="V99" s="718" t="s">
        <v>473</v>
      </c>
      <c r="W99" s="254" t="s">
        <v>466</v>
      </c>
      <c r="X99" s="254" t="s">
        <v>467</v>
      </c>
      <c r="Y99" s="254" t="s">
        <v>468</v>
      </c>
      <c r="Z99" s="718" t="s">
        <v>2701</v>
      </c>
      <c r="AA99" s="718" t="s">
        <v>2701</v>
      </c>
      <c r="AB99" s="718" t="s">
        <v>2701</v>
      </c>
      <c r="AC99" s="254" t="s">
        <v>469</v>
      </c>
      <c r="AD99" s="254" t="s">
        <v>470</v>
      </c>
      <c r="AE99" s="254" t="s">
        <v>468</v>
      </c>
      <c r="AF99" s="254" t="s">
        <v>471</v>
      </c>
      <c r="AG99" s="254" t="s">
        <v>453</v>
      </c>
      <c r="AH99" s="254" t="s">
        <v>472</v>
      </c>
      <c r="AI99" s="254" t="s">
        <v>453</v>
      </c>
      <c r="AJ99" s="254" t="s">
        <v>473</v>
      </c>
      <c r="AK99" s="254" t="s">
        <v>490</v>
      </c>
      <c r="AL99" s="254" t="s">
        <v>507</v>
      </c>
      <c r="AM99" s="254" t="s">
        <v>491</v>
      </c>
      <c r="AN99" s="254" t="s">
        <v>477</v>
      </c>
      <c r="AO99" s="254" t="s">
        <v>810</v>
      </c>
      <c r="AP99" s="254" t="s">
        <v>811</v>
      </c>
      <c r="AQ99" s="254" t="s">
        <v>812</v>
      </c>
      <c r="AR99" s="254" t="s">
        <v>804</v>
      </c>
      <c r="AS99" s="254" t="s">
        <v>484</v>
      </c>
      <c r="AT99" s="254" t="s">
        <v>2651</v>
      </c>
      <c r="AU99" s="254" t="s">
        <v>2650</v>
      </c>
      <c r="AV99" s="718" t="s">
        <v>2731</v>
      </c>
      <c r="AW99" s="718" t="s">
        <v>2720</v>
      </c>
      <c r="AX99" s="718" t="s">
        <v>2719</v>
      </c>
      <c r="AY99" s="718" t="s">
        <v>2711</v>
      </c>
      <c r="AZ99" s="718" t="s">
        <v>464</v>
      </c>
      <c r="BA99" s="718" t="s">
        <v>2701</v>
      </c>
      <c r="BB99" s="718" t="s">
        <v>2701</v>
      </c>
      <c r="BC99" s="455">
        <v>1234</v>
      </c>
    </row>
    <row r="100" spans="1:55">
      <c r="A100" s="254" t="s">
        <v>453</v>
      </c>
      <c r="B100" s="254" t="s">
        <v>454</v>
      </c>
      <c r="C100" s="254"/>
      <c r="D100" s="254" t="s">
        <v>455</v>
      </c>
      <c r="E100" s="254" t="s">
        <v>456</v>
      </c>
      <c r="F100" s="254"/>
      <c r="G100" s="254" t="s">
        <v>457</v>
      </c>
      <c r="H100" s="254" t="s">
        <v>457</v>
      </c>
      <c r="I100" s="254"/>
      <c r="J100" s="254" t="s">
        <v>458</v>
      </c>
      <c r="K100" s="254" t="s">
        <v>459</v>
      </c>
      <c r="L100" s="254" t="s">
        <v>460</v>
      </c>
      <c r="M100" s="254"/>
      <c r="N100" s="254" t="s">
        <v>461</v>
      </c>
      <c r="O100" s="254" t="s">
        <v>462</v>
      </c>
      <c r="P100" s="254" t="s">
        <v>462</v>
      </c>
      <c r="Q100" s="254"/>
      <c r="R100" s="254" t="s">
        <v>463</v>
      </c>
      <c r="S100" s="254" t="s">
        <v>464</v>
      </c>
      <c r="T100" s="718" t="s">
        <v>2711</v>
      </c>
      <c r="U100" s="718" t="s">
        <v>472</v>
      </c>
      <c r="V100" s="718" t="s">
        <v>473</v>
      </c>
      <c r="W100" s="254" t="s">
        <v>466</v>
      </c>
      <c r="X100" s="254" t="s">
        <v>467</v>
      </c>
      <c r="Y100" s="254" t="s">
        <v>468</v>
      </c>
      <c r="Z100" s="718" t="s">
        <v>2701</v>
      </c>
      <c r="AA100" s="718" t="s">
        <v>2701</v>
      </c>
      <c r="AB100" s="718" t="s">
        <v>2701</v>
      </c>
      <c r="AC100" s="254" t="s">
        <v>469</v>
      </c>
      <c r="AD100" s="254" t="s">
        <v>470</v>
      </c>
      <c r="AE100" s="254" t="s">
        <v>468</v>
      </c>
      <c r="AF100" s="254" t="s">
        <v>471</v>
      </c>
      <c r="AG100" s="254" t="s">
        <v>453</v>
      </c>
      <c r="AH100" s="254" t="s">
        <v>472</v>
      </c>
      <c r="AI100" s="254" t="s">
        <v>453</v>
      </c>
      <c r="AJ100" s="254" t="s">
        <v>473</v>
      </c>
      <c r="AK100" s="254" t="s">
        <v>495</v>
      </c>
      <c r="AL100" s="254" t="s">
        <v>501</v>
      </c>
      <c r="AM100" s="254" t="s">
        <v>595</v>
      </c>
      <c r="AN100" s="254" t="s">
        <v>477</v>
      </c>
      <c r="AO100" s="254" t="s">
        <v>813</v>
      </c>
      <c r="AP100" s="254" t="s">
        <v>814</v>
      </c>
      <c r="AQ100" s="254" t="s">
        <v>815</v>
      </c>
      <c r="AR100" s="254" t="s">
        <v>804</v>
      </c>
      <c r="AS100" s="254" t="s">
        <v>484</v>
      </c>
      <c r="AT100" s="254" t="s">
        <v>2651</v>
      </c>
      <c r="AU100" s="254" t="s">
        <v>2650</v>
      </c>
      <c r="AV100" s="718" t="s">
        <v>2731</v>
      </c>
      <c r="AW100" s="718" t="s">
        <v>2720</v>
      </c>
      <c r="AX100" s="718" t="s">
        <v>2719</v>
      </c>
      <c r="AY100" s="718" t="s">
        <v>2711</v>
      </c>
      <c r="AZ100" s="718" t="s">
        <v>464</v>
      </c>
      <c r="BA100" s="718" t="s">
        <v>2701</v>
      </c>
      <c r="BB100" s="718" t="s">
        <v>2701</v>
      </c>
      <c r="BC100" s="455">
        <v>1234</v>
      </c>
    </row>
    <row r="101" spans="1:55">
      <c r="A101" s="254" t="s">
        <v>453</v>
      </c>
      <c r="B101" s="254" t="s">
        <v>454</v>
      </c>
      <c r="C101" s="254"/>
      <c r="D101" s="254" t="s">
        <v>455</v>
      </c>
      <c r="E101" s="254" t="s">
        <v>456</v>
      </c>
      <c r="F101" s="254"/>
      <c r="G101" s="254" t="s">
        <v>457</v>
      </c>
      <c r="H101" s="254" t="s">
        <v>457</v>
      </c>
      <c r="I101" s="254"/>
      <c r="J101" s="254" t="s">
        <v>458</v>
      </c>
      <c r="K101" s="254" t="s">
        <v>459</v>
      </c>
      <c r="L101" s="254" t="s">
        <v>460</v>
      </c>
      <c r="M101" s="254"/>
      <c r="N101" s="254" t="s">
        <v>461</v>
      </c>
      <c r="O101" s="254" t="s">
        <v>462</v>
      </c>
      <c r="P101" s="254" t="s">
        <v>462</v>
      </c>
      <c r="Q101" s="254"/>
      <c r="R101" s="254" t="s">
        <v>463</v>
      </c>
      <c r="S101" s="254" t="s">
        <v>464</v>
      </c>
      <c r="T101" s="718" t="s">
        <v>2711</v>
      </c>
      <c r="U101" s="718" t="s">
        <v>472</v>
      </c>
      <c r="V101" s="718" t="s">
        <v>473</v>
      </c>
      <c r="W101" s="254" t="s">
        <v>466</v>
      </c>
      <c r="X101" s="254" t="s">
        <v>467</v>
      </c>
      <c r="Y101" s="254" t="s">
        <v>468</v>
      </c>
      <c r="Z101" s="718" t="s">
        <v>2701</v>
      </c>
      <c r="AA101" s="718" t="s">
        <v>2701</v>
      </c>
      <c r="AB101" s="718" t="s">
        <v>2701</v>
      </c>
      <c r="AC101" s="254" t="s">
        <v>469</v>
      </c>
      <c r="AD101" s="254" t="s">
        <v>470</v>
      </c>
      <c r="AE101" s="254" t="s">
        <v>468</v>
      </c>
      <c r="AF101" s="254" t="s">
        <v>471</v>
      </c>
      <c r="AG101" s="254" t="s">
        <v>453</v>
      </c>
      <c r="AH101" s="254" t="s">
        <v>472</v>
      </c>
      <c r="AI101" s="254" t="s">
        <v>453</v>
      </c>
      <c r="AJ101" s="254" t="s">
        <v>473</v>
      </c>
      <c r="AK101" s="254" t="s">
        <v>500</v>
      </c>
      <c r="AL101" s="254" t="s">
        <v>540</v>
      </c>
      <c r="AM101" s="254" t="s">
        <v>816</v>
      </c>
      <c r="AN101" s="254" t="s">
        <v>477</v>
      </c>
      <c r="AO101" s="254" t="s">
        <v>817</v>
      </c>
      <c r="AP101" s="254" t="s">
        <v>818</v>
      </c>
      <c r="AQ101" s="254" t="s">
        <v>819</v>
      </c>
      <c r="AR101" s="254" t="s">
        <v>804</v>
      </c>
      <c r="AS101" s="254" t="s">
        <v>484</v>
      </c>
      <c r="AT101" s="254" t="s">
        <v>2651</v>
      </c>
      <c r="AU101" s="254" t="s">
        <v>2650</v>
      </c>
      <c r="AV101" s="718" t="s">
        <v>2731</v>
      </c>
      <c r="AW101" s="718" t="s">
        <v>2720</v>
      </c>
      <c r="AX101" s="718" t="s">
        <v>2719</v>
      </c>
      <c r="AY101" s="718" t="s">
        <v>2711</v>
      </c>
      <c r="AZ101" s="718" t="s">
        <v>464</v>
      </c>
      <c r="BA101" s="718" t="s">
        <v>2701</v>
      </c>
      <c r="BB101" s="718" t="s">
        <v>2701</v>
      </c>
      <c r="BC101" s="455">
        <v>1234</v>
      </c>
    </row>
    <row r="102" spans="1:55">
      <c r="A102" s="254" t="s">
        <v>453</v>
      </c>
      <c r="B102" s="254" t="s">
        <v>454</v>
      </c>
      <c r="C102" s="254"/>
      <c r="D102" s="254" t="s">
        <v>455</v>
      </c>
      <c r="E102" s="254" t="s">
        <v>456</v>
      </c>
      <c r="F102" s="254"/>
      <c r="G102" s="254" t="s">
        <v>457</v>
      </c>
      <c r="H102" s="254" t="s">
        <v>457</v>
      </c>
      <c r="I102" s="254"/>
      <c r="J102" s="254" t="s">
        <v>458</v>
      </c>
      <c r="K102" s="254" t="s">
        <v>459</v>
      </c>
      <c r="L102" s="254" t="s">
        <v>460</v>
      </c>
      <c r="M102" s="254"/>
      <c r="N102" s="254" t="s">
        <v>461</v>
      </c>
      <c r="O102" s="254" t="s">
        <v>462</v>
      </c>
      <c r="P102" s="254" t="s">
        <v>462</v>
      </c>
      <c r="Q102" s="254"/>
      <c r="R102" s="254" t="s">
        <v>463</v>
      </c>
      <c r="S102" s="254" t="s">
        <v>464</v>
      </c>
      <c r="T102" s="718" t="s">
        <v>2711</v>
      </c>
      <c r="U102" s="718" t="s">
        <v>472</v>
      </c>
      <c r="V102" s="718" t="s">
        <v>473</v>
      </c>
      <c r="W102" s="254" t="s">
        <v>466</v>
      </c>
      <c r="X102" s="254" t="s">
        <v>467</v>
      </c>
      <c r="Y102" s="254" t="s">
        <v>468</v>
      </c>
      <c r="Z102" s="718" t="s">
        <v>2701</v>
      </c>
      <c r="AA102" s="718" t="s">
        <v>2701</v>
      </c>
      <c r="AB102" s="718" t="s">
        <v>2701</v>
      </c>
      <c r="AC102" s="254" t="s">
        <v>469</v>
      </c>
      <c r="AD102" s="254" t="s">
        <v>470</v>
      </c>
      <c r="AE102" s="254" t="s">
        <v>468</v>
      </c>
      <c r="AF102" s="254" t="s">
        <v>471</v>
      </c>
      <c r="AG102" s="254" t="s">
        <v>453</v>
      </c>
      <c r="AH102" s="254" t="s">
        <v>472</v>
      </c>
      <c r="AI102" s="254" t="s">
        <v>453</v>
      </c>
      <c r="AJ102" s="254" t="s">
        <v>473</v>
      </c>
      <c r="AK102" s="254" t="s">
        <v>820</v>
      </c>
      <c r="AL102" s="254" t="s">
        <v>475</v>
      </c>
      <c r="AM102" s="254" t="s">
        <v>527</v>
      </c>
      <c r="AN102" s="254" t="s">
        <v>477</v>
      </c>
      <c r="AO102" s="254" t="s">
        <v>821</v>
      </c>
      <c r="AP102" s="254" t="s">
        <v>822</v>
      </c>
      <c r="AQ102" s="254" t="s">
        <v>823</v>
      </c>
      <c r="AR102" s="254" t="s">
        <v>804</v>
      </c>
      <c r="AS102" s="254" t="s">
        <v>484</v>
      </c>
      <c r="AT102" s="254" t="s">
        <v>2651</v>
      </c>
      <c r="AU102" s="254" t="s">
        <v>2650</v>
      </c>
      <c r="AV102" s="718" t="s">
        <v>2731</v>
      </c>
      <c r="AW102" s="718" t="s">
        <v>2720</v>
      </c>
      <c r="AX102" s="718" t="s">
        <v>2719</v>
      </c>
      <c r="AY102" s="718" t="s">
        <v>2711</v>
      </c>
      <c r="AZ102" s="718" t="s">
        <v>464</v>
      </c>
      <c r="BA102" s="718" t="s">
        <v>2701</v>
      </c>
      <c r="BB102" s="718" t="s">
        <v>2701</v>
      </c>
      <c r="BC102" s="455">
        <v>1234</v>
      </c>
    </row>
    <row r="103" spans="1:55">
      <c r="A103" s="254" t="s">
        <v>453</v>
      </c>
      <c r="B103" s="254" t="s">
        <v>454</v>
      </c>
      <c r="C103" s="254"/>
      <c r="D103" s="254" t="s">
        <v>455</v>
      </c>
      <c r="E103" s="254" t="s">
        <v>456</v>
      </c>
      <c r="F103" s="254"/>
      <c r="G103" s="254" t="s">
        <v>457</v>
      </c>
      <c r="H103" s="254" t="s">
        <v>457</v>
      </c>
      <c r="I103" s="254"/>
      <c r="J103" s="254" t="s">
        <v>458</v>
      </c>
      <c r="K103" s="254" t="s">
        <v>459</v>
      </c>
      <c r="L103" s="254" t="s">
        <v>460</v>
      </c>
      <c r="M103" s="254"/>
      <c r="N103" s="254" t="s">
        <v>461</v>
      </c>
      <c r="O103" s="254" t="s">
        <v>462</v>
      </c>
      <c r="P103" s="254" t="s">
        <v>462</v>
      </c>
      <c r="Q103" s="254"/>
      <c r="R103" s="254" t="s">
        <v>463</v>
      </c>
      <c r="S103" s="254" t="s">
        <v>464</v>
      </c>
      <c r="T103" s="718" t="s">
        <v>2711</v>
      </c>
      <c r="U103" s="718" t="s">
        <v>472</v>
      </c>
      <c r="V103" s="718" t="s">
        <v>473</v>
      </c>
      <c r="W103" s="254" t="s">
        <v>466</v>
      </c>
      <c r="X103" s="254" t="s">
        <v>467</v>
      </c>
      <c r="Y103" s="254" t="s">
        <v>468</v>
      </c>
      <c r="Z103" s="718" t="s">
        <v>2701</v>
      </c>
      <c r="AA103" s="718" t="s">
        <v>2701</v>
      </c>
      <c r="AB103" s="718" t="s">
        <v>2701</v>
      </c>
      <c r="AC103" s="254" t="s">
        <v>469</v>
      </c>
      <c r="AD103" s="254" t="s">
        <v>470</v>
      </c>
      <c r="AE103" s="254" t="s">
        <v>468</v>
      </c>
      <c r="AF103" s="254" t="s">
        <v>471</v>
      </c>
      <c r="AG103" s="254" t="s">
        <v>453</v>
      </c>
      <c r="AH103" s="254" t="s">
        <v>472</v>
      </c>
      <c r="AI103" s="254" t="s">
        <v>453</v>
      </c>
      <c r="AJ103" s="254" t="s">
        <v>473</v>
      </c>
      <c r="AK103" s="254" t="s">
        <v>739</v>
      </c>
      <c r="AL103" s="254" t="s">
        <v>507</v>
      </c>
      <c r="AM103" s="254" t="s">
        <v>486</v>
      </c>
      <c r="AN103" s="254" t="s">
        <v>477</v>
      </c>
      <c r="AO103" s="254" t="s">
        <v>824</v>
      </c>
      <c r="AP103" s="254" t="s">
        <v>825</v>
      </c>
      <c r="AQ103" s="254" t="s">
        <v>629</v>
      </c>
      <c r="AR103" s="254" t="s">
        <v>804</v>
      </c>
      <c r="AS103" s="254" t="s">
        <v>484</v>
      </c>
      <c r="AT103" s="254" t="s">
        <v>2651</v>
      </c>
      <c r="AU103" s="254" t="s">
        <v>2650</v>
      </c>
      <c r="AV103" s="718" t="s">
        <v>2731</v>
      </c>
      <c r="AW103" s="718" t="s">
        <v>2720</v>
      </c>
      <c r="AX103" s="718" t="s">
        <v>2719</v>
      </c>
      <c r="AY103" s="718" t="s">
        <v>2711</v>
      </c>
      <c r="AZ103" s="718" t="s">
        <v>464</v>
      </c>
      <c r="BA103" s="718" t="s">
        <v>2701</v>
      </c>
      <c r="BB103" s="718" t="s">
        <v>2701</v>
      </c>
      <c r="BC103" s="455">
        <v>1234</v>
      </c>
    </row>
    <row r="104" spans="1:55">
      <c r="A104" s="254" t="s">
        <v>453</v>
      </c>
      <c r="B104" s="254" t="s">
        <v>454</v>
      </c>
      <c r="C104" s="254"/>
      <c r="D104" s="254" t="s">
        <v>455</v>
      </c>
      <c r="E104" s="254" t="s">
        <v>456</v>
      </c>
      <c r="F104" s="254"/>
      <c r="G104" s="254" t="s">
        <v>457</v>
      </c>
      <c r="H104" s="254" t="s">
        <v>457</v>
      </c>
      <c r="I104" s="254"/>
      <c r="J104" s="254" t="s">
        <v>458</v>
      </c>
      <c r="K104" s="254" t="s">
        <v>459</v>
      </c>
      <c r="L104" s="254" t="s">
        <v>460</v>
      </c>
      <c r="M104" s="254"/>
      <c r="N104" s="254" t="s">
        <v>461</v>
      </c>
      <c r="O104" s="254" t="s">
        <v>462</v>
      </c>
      <c r="P104" s="254" t="s">
        <v>462</v>
      </c>
      <c r="Q104" s="254"/>
      <c r="R104" s="254" t="s">
        <v>463</v>
      </c>
      <c r="S104" s="254" t="s">
        <v>464</v>
      </c>
      <c r="T104" s="718" t="s">
        <v>2711</v>
      </c>
      <c r="U104" s="718" t="s">
        <v>472</v>
      </c>
      <c r="V104" s="718" t="s">
        <v>473</v>
      </c>
      <c r="W104" s="254" t="s">
        <v>466</v>
      </c>
      <c r="X104" s="254" t="s">
        <v>467</v>
      </c>
      <c r="Y104" s="254" t="s">
        <v>468</v>
      </c>
      <c r="Z104" s="718" t="s">
        <v>2701</v>
      </c>
      <c r="AA104" s="718" t="s">
        <v>2701</v>
      </c>
      <c r="AB104" s="718" t="s">
        <v>2701</v>
      </c>
      <c r="AC104" s="254" t="s">
        <v>469</v>
      </c>
      <c r="AD104" s="254" t="s">
        <v>470</v>
      </c>
      <c r="AE104" s="254" t="s">
        <v>468</v>
      </c>
      <c r="AF104" s="254" t="s">
        <v>471</v>
      </c>
      <c r="AG104" s="254" t="s">
        <v>453</v>
      </c>
      <c r="AH104" s="254" t="s">
        <v>472</v>
      </c>
      <c r="AI104" s="254" t="s">
        <v>453</v>
      </c>
      <c r="AJ104" s="254" t="s">
        <v>473</v>
      </c>
      <c r="AK104" s="254" t="s">
        <v>506</v>
      </c>
      <c r="AL104" s="254" t="s">
        <v>540</v>
      </c>
      <c r="AM104" s="254" t="s">
        <v>620</v>
      </c>
      <c r="AN104" s="254" t="s">
        <v>477</v>
      </c>
      <c r="AO104" s="254" t="s">
        <v>826</v>
      </c>
      <c r="AP104" s="254" t="s">
        <v>827</v>
      </c>
      <c r="AQ104" s="254" t="s">
        <v>828</v>
      </c>
      <c r="AR104" s="254" t="s">
        <v>804</v>
      </c>
      <c r="AS104" s="254" t="s">
        <v>484</v>
      </c>
      <c r="AT104" s="254" t="s">
        <v>2651</v>
      </c>
      <c r="AU104" s="254" t="s">
        <v>2650</v>
      </c>
      <c r="AV104" s="718" t="s">
        <v>2731</v>
      </c>
      <c r="AW104" s="718" t="s">
        <v>2720</v>
      </c>
      <c r="AX104" s="718" t="s">
        <v>2719</v>
      </c>
      <c r="AY104" s="718" t="s">
        <v>2711</v>
      </c>
      <c r="AZ104" s="718" t="s">
        <v>464</v>
      </c>
      <c r="BA104" s="718" t="s">
        <v>2701</v>
      </c>
      <c r="BB104" s="718" t="s">
        <v>2701</v>
      </c>
      <c r="BC104" s="455">
        <v>1234</v>
      </c>
    </row>
    <row r="105" spans="1:55">
      <c r="A105" s="254" t="s">
        <v>453</v>
      </c>
      <c r="B105" s="254" t="s">
        <v>454</v>
      </c>
      <c r="C105" s="254"/>
      <c r="D105" s="254" t="s">
        <v>455</v>
      </c>
      <c r="E105" s="254" t="s">
        <v>456</v>
      </c>
      <c r="F105" s="254"/>
      <c r="G105" s="254" t="s">
        <v>457</v>
      </c>
      <c r="H105" s="254" t="s">
        <v>457</v>
      </c>
      <c r="I105" s="254"/>
      <c r="J105" s="254" t="s">
        <v>458</v>
      </c>
      <c r="K105" s="254" t="s">
        <v>459</v>
      </c>
      <c r="L105" s="254" t="s">
        <v>460</v>
      </c>
      <c r="M105" s="254"/>
      <c r="N105" s="254" t="s">
        <v>461</v>
      </c>
      <c r="O105" s="254" t="s">
        <v>462</v>
      </c>
      <c r="P105" s="254" t="s">
        <v>462</v>
      </c>
      <c r="Q105" s="254"/>
      <c r="R105" s="254" t="s">
        <v>463</v>
      </c>
      <c r="S105" s="254" t="s">
        <v>464</v>
      </c>
      <c r="T105" s="718" t="s">
        <v>2711</v>
      </c>
      <c r="U105" s="718" t="s">
        <v>472</v>
      </c>
      <c r="V105" s="718" t="s">
        <v>473</v>
      </c>
      <c r="W105" s="254" t="s">
        <v>466</v>
      </c>
      <c r="X105" s="254" t="s">
        <v>467</v>
      </c>
      <c r="Y105" s="254" t="s">
        <v>468</v>
      </c>
      <c r="Z105" s="718" t="s">
        <v>2701</v>
      </c>
      <c r="AA105" s="718" t="s">
        <v>2701</v>
      </c>
      <c r="AB105" s="718" t="s">
        <v>2701</v>
      </c>
      <c r="AC105" s="254" t="s">
        <v>469</v>
      </c>
      <c r="AD105" s="254" t="s">
        <v>470</v>
      </c>
      <c r="AE105" s="254" t="s">
        <v>468</v>
      </c>
      <c r="AF105" s="254" t="s">
        <v>471</v>
      </c>
      <c r="AG105" s="254" t="s">
        <v>453</v>
      </c>
      <c r="AH105" s="254" t="s">
        <v>472</v>
      </c>
      <c r="AI105" s="254" t="s">
        <v>453</v>
      </c>
      <c r="AJ105" s="254" t="s">
        <v>473</v>
      </c>
      <c r="AK105" s="254" t="s">
        <v>512</v>
      </c>
      <c r="AL105" s="254" t="s">
        <v>507</v>
      </c>
      <c r="AM105" s="254" t="s">
        <v>527</v>
      </c>
      <c r="AN105" s="254" t="s">
        <v>477</v>
      </c>
      <c r="AO105" s="254" t="s">
        <v>829</v>
      </c>
      <c r="AP105" s="254" t="s">
        <v>778</v>
      </c>
      <c r="AQ105" s="254" t="s">
        <v>530</v>
      </c>
      <c r="AR105" s="254" t="s">
        <v>804</v>
      </c>
      <c r="AS105" s="254" t="s">
        <v>484</v>
      </c>
      <c r="AT105" s="254" t="s">
        <v>2651</v>
      </c>
      <c r="AU105" s="254" t="s">
        <v>2650</v>
      </c>
      <c r="AV105" s="718" t="s">
        <v>2731</v>
      </c>
      <c r="AW105" s="718" t="s">
        <v>2720</v>
      </c>
      <c r="AX105" s="718" t="s">
        <v>2719</v>
      </c>
      <c r="AY105" s="718" t="s">
        <v>2711</v>
      </c>
      <c r="AZ105" s="718" t="s">
        <v>464</v>
      </c>
      <c r="BA105" s="718" t="s">
        <v>2701</v>
      </c>
      <c r="BB105" s="718" t="s">
        <v>2701</v>
      </c>
      <c r="BC105" s="455">
        <v>1234</v>
      </c>
    </row>
    <row r="106" spans="1:55">
      <c r="A106" s="254" t="s">
        <v>453</v>
      </c>
      <c r="B106" s="254" t="s">
        <v>454</v>
      </c>
      <c r="C106" s="254"/>
      <c r="D106" s="254" t="s">
        <v>455</v>
      </c>
      <c r="E106" s="254" t="s">
        <v>456</v>
      </c>
      <c r="F106" s="254"/>
      <c r="G106" s="254" t="s">
        <v>457</v>
      </c>
      <c r="H106" s="254" t="s">
        <v>457</v>
      </c>
      <c r="I106" s="254"/>
      <c r="J106" s="254" t="s">
        <v>458</v>
      </c>
      <c r="K106" s="254" t="s">
        <v>459</v>
      </c>
      <c r="L106" s="254" t="s">
        <v>460</v>
      </c>
      <c r="M106" s="254"/>
      <c r="N106" s="254" t="s">
        <v>461</v>
      </c>
      <c r="O106" s="254" t="s">
        <v>462</v>
      </c>
      <c r="P106" s="254" t="s">
        <v>462</v>
      </c>
      <c r="Q106" s="254"/>
      <c r="R106" s="254" t="s">
        <v>463</v>
      </c>
      <c r="S106" s="254" t="s">
        <v>464</v>
      </c>
      <c r="T106" s="718" t="s">
        <v>2711</v>
      </c>
      <c r="U106" s="718" t="s">
        <v>472</v>
      </c>
      <c r="V106" s="718" t="s">
        <v>473</v>
      </c>
      <c r="W106" s="254" t="s">
        <v>466</v>
      </c>
      <c r="X106" s="254" t="s">
        <v>467</v>
      </c>
      <c r="Y106" s="254" t="s">
        <v>468</v>
      </c>
      <c r="Z106" s="718" t="s">
        <v>2701</v>
      </c>
      <c r="AA106" s="718" t="s">
        <v>2701</v>
      </c>
      <c r="AB106" s="718" t="s">
        <v>2701</v>
      </c>
      <c r="AC106" s="254" t="s">
        <v>469</v>
      </c>
      <c r="AD106" s="254" t="s">
        <v>470</v>
      </c>
      <c r="AE106" s="254" t="s">
        <v>468</v>
      </c>
      <c r="AF106" s="254" t="s">
        <v>471</v>
      </c>
      <c r="AG106" s="254" t="s">
        <v>453</v>
      </c>
      <c r="AH106" s="254" t="s">
        <v>472</v>
      </c>
      <c r="AI106" s="254" t="s">
        <v>453</v>
      </c>
      <c r="AJ106" s="254" t="s">
        <v>473</v>
      </c>
      <c r="AK106" s="254" t="s">
        <v>517</v>
      </c>
      <c r="AL106" s="254" t="s">
        <v>507</v>
      </c>
      <c r="AM106" s="254" t="s">
        <v>527</v>
      </c>
      <c r="AN106" s="254" t="s">
        <v>477</v>
      </c>
      <c r="AO106" s="254" t="s">
        <v>830</v>
      </c>
      <c r="AP106" s="254" t="s">
        <v>831</v>
      </c>
      <c r="AQ106" s="254" t="s">
        <v>530</v>
      </c>
      <c r="AR106" s="254" t="s">
        <v>804</v>
      </c>
      <c r="AS106" s="254" t="s">
        <v>484</v>
      </c>
      <c r="AT106" s="254" t="s">
        <v>2651</v>
      </c>
      <c r="AU106" s="254" t="s">
        <v>2650</v>
      </c>
      <c r="AV106" s="718" t="s">
        <v>2731</v>
      </c>
      <c r="AW106" s="718" t="s">
        <v>2720</v>
      </c>
      <c r="AX106" s="718" t="s">
        <v>2719</v>
      </c>
      <c r="AY106" s="718" t="s">
        <v>2711</v>
      </c>
      <c r="AZ106" s="718" t="s">
        <v>464</v>
      </c>
      <c r="BA106" s="718" t="s">
        <v>2701</v>
      </c>
      <c r="BB106" s="718" t="s">
        <v>2701</v>
      </c>
      <c r="BC106" s="455">
        <v>1234</v>
      </c>
    </row>
    <row r="107" spans="1:55">
      <c r="A107" s="254" t="s">
        <v>453</v>
      </c>
      <c r="B107" s="254" t="s">
        <v>454</v>
      </c>
      <c r="C107" s="254"/>
      <c r="D107" s="254" t="s">
        <v>455</v>
      </c>
      <c r="E107" s="254" t="s">
        <v>456</v>
      </c>
      <c r="F107" s="254"/>
      <c r="G107" s="254" t="s">
        <v>457</v>
      </c>
      <c r="H107" s="254" t="s">
        <v>457</v>
      </c>
      <c r="I107" s="254"/>
      <c r="J107" s="254" t="s">
        <v>458</v>
      </c>
      <c r="K107" s="254" t="s">
        <v>459</v>
      </c>
      <c r="L107" s="254" t="s">
        <v>460</v>
      </c>
      <c r="M107" s="254"/>
      <c r="N107" s="254" t="s">
        <v>461</v>
      </c>
      <c r="O107" s="254" t="s">
        <v>462</v>
      </c>
      <c r="P107" s="254" t="s">
        <v>462</v>
      </c>
      <c r="Q107" s="254"/>
      <c r="R107" s="254" t="s">
        <v>463</v>
      </c>
      <c r="S107" s="254" t="s">
        <v>464</v>
      </c>
      <c r="T107" s="718" t="s">
        <v>2711</v>
      </c>
      <c r="U107" s="718" t="s">
        <v>472</v>
      </c>
      <c r="V107" s="718" t="s">
        <v>473</v>
      </c>
      <c r="W107" s="254" t="s">
        <v>466</v>
      </c>
      <c r="X107" s="254" t="s">
        <v>467</v>
      </c>
      <c r="Y107" s="254" t="s">
        <v>468</v>
      </c>
      <c r="Z107" s="718" t="s">
        <v>2701</v>
      </c>
      <c r="AA107" s="718" t="s">
        <v>2701</v>
      </c>
      <c r="AB107" s="718" t="s">
        <v>2701</v>
      </c>
      <c r="AC107" s="254" t="s">
        <v>469</v>
      </c>
      <c r="AD107" s="254" t="s">
        <v>470</v>
      </c>
      <c r="AE107" s="254" t="s">
        <v>468</v>
      </c>
      <c r="AF107" s="254" t="s">
        <v>471</v>
      </c>
      <c r="AG107" s="254" t="s">
        <v>453</v>
      </c>
      <c r="AH107" s="254" t="s">
        <v>472</v>
      </c>
      <c r="AI107" s="254" t="s">
        <v>453</v>
      </c>
      <c r="AJ107" s="254" t="s">
        <v>473</v>
      </c>
      <c r="AK107" s="254" t="s">
        <v>522</v>
      </c>
      <c r="AL107" s="254" t="s">
        <v>541</v>
      </c>
      <c r="AM107" s="254" t="s">
        <v>483</v>
      </c>
      <c r="AN107" s="254" t="s">
        <v>477</v>
      </c>
      <c r="AO107" s="254" t="s">
        <v>832</v>
      </c>
      <c r="AP107" s="254" t="s">
        <v>833</v>
      </c>
      <c r="AQ107" s="254" t="s">
        <v>834</v>
      </c>
      <c r="AR107" s="254" t="s">
        <v>804</v>
      </c>
      <c r="AS107" s="254" t="s">
        <v>484</v>
      </c>
      <c r="AT107" s="254" t="s">
        <v>2651</v>
      </c>
      <c r="AU107" s="254" t="s">
        <v>2650</v>
      </c>
      <c r="AV107" s="718" t="s">
        <v>2731</v>
      </c>
      <c r="AW107" s="718" t="s">
        <v>2720</v>
      </c>
      <c r="AX107" s="718" t="s">
        <v>2719</v>
      </c>
      <c r="AY107" s="718" t="s">
        <v>2711</v>
      </c>
      <c r="AZ107" s="718" t="s">
        <v>464</v>
      </c>
      <c r="BA107" s="718" t="s">
        <v>2701</v>
      </c>
      <c r="BB107" s="718" t="s">
        <v>2701</v>
      </c>
      <c r="BC107" s="455">
        <v>1234</v>
      </c>
    </row>
    <row r="108" spans="1:55">
      <c r="A108" s="254" t="s">
        <v>453</v>
      </c>
      <c r="B108" s="254" t="s">
        <v>454</v>
      </c>
      <c r="C108" s="254"/>
      <c r="D108" s="254" t="s">
        <v>455</v>
      </c>
      <c r="E108" s="254" t="s">
        <v>456</v>
      </c>
      <c r="F108" s="254"/>
      <c r="G108" s="254" t="s">
        <v>457</v>
      </c>
      <c r="H108" s="254" t="s">
        <v>457</v>
      </c>
      <c r="I108" s="254"/>
      <c r="J108" s="254" t="s">
        <v>458</v>
      </c>
      <c r="K108" s="254" t="s">
        <v>459</v>
      </c>
      <c r="L108" s="254" t="s">
        <v>460</v>
      </c>
      <c r="M108" s="254"/>
      <c r="N108" s="254" t="s">
        <v>461</v>
      </c>
      <c r="O108" s="254" t="s">
        <v>462</v>
      </c>
      <c r="P108" s="254" t="s">
        <v>462</v>
      </c>
      <c r="Q108" s="254"/>
      <c r="R108" s="254" t="s">
        <v>463</v>
      </c>
      <c r="S108" s="254" t="s">
        <v>464</v>
      </c>
      <c r="T108" s="718" t="s">
        <v>2711</v>
      </c>
      <c r="U108" s="718" t="s">
        <v>472</v>
      </c>
      <c r="V108" s="718" t="s">
        <v>473</v>
      </c>
      <c r="W108" s="254" t="s">
        <v>466</v>
      </c>
      <c r="X108" s="254" t="s">
        <v>467</v>
      </c>
      <c r="Y108" s="254" t="s">
        <v>468</v>
      </c>
      <c r="Z108" s="718" t="s">
        <v>2701</v>
      </c>
      <c r="AA108" s="718" t="s">
        <v>2701</v>
      </c>
      <c r="AB108" s="718" t="s">
        <v>2701</v>
      </c>
      <c r="AC108" s="254" t="s">
        <v>469</v>
      </c>
      <c r="AD108" s="254" t="s">
        <v>470</v>
      </c>
      <c r="AE108" s="254" t="s">
        <v>468</v>
      </c>
      <c r="AF108" s="254" t="s">
        <v>471</v>
      </c>
      <c r="AG108" s="254" t="s">
        <v>453</v>
      </c>
      <c r="AH108" s="254" t="s">
        <v>472</v>
      </c>
      <c r="AI108" s="254" t="s">
        <v>453</v>
      </c>
      <c r="AJ108" s="254" t="s">
        <v>473</v>
      </c>
      <c r="AK108" s="254" t="s">
        <v>526</v>
      </c>
      <c r="AL108" s="254" t="s">
        <v>541</v>
      </c>
      <c r="AM108" s="254" t="s">
        <v>483</v>
      </c>
      <c r="AN108" s="254" t="s">
        <v>477</v>
      </c>
      <c r="AO108" s="254" t="s">
        <v>832</v>
      </c>
      <c r="AP108" s="254" t="s">
        <v>833</v>
      </c>
      <c r="AQ108" s="254" t="s">
        <v>834</v>
      </c>
      <c r="AR108" s="254" t="s">
        <v>804</v>
      </c>
      <c r="AS108" s="254" t="s">
        <v>484</v>
      </c>
      <c r="AT108" s="254" t="s">
        <v>2651</v>
      </c>
      <c r="AU108" s="254" t="s">
        <v>2650</v>
      </c>
      <c r="AV108" s="718" t="s">
        <v>2731</v>
      </c>
      <c r="AW108" s="718" t="s">
        <v>2720</v>
      </c>
      <c r="AX108" s="718" t="s">
        <v>2719</v>
      </c>
      <c r="AY108" s="718" t="s">
        <v>2711</v>
      </c>
      <c r="AZ108" s="718" t="s">
        <v>464</v>
      </c>
      <c r="BA108" s="718" t="s">
        <v>2701</v>
      </c>
      <c r="BB108" s="718" t="s">
        <v>2701</v>
      </c>
      <c r="BC108" s="455">
        <v>1234</v>
      </c>
    </row>
    <row r="109" spans="1:55">
      <c r="A109" s="254" t="s">
        <v>453</v>
      </c>
      <c r="B109" s="254" t="s">
        <v>454</v>
      </c>
      <c r="C109" s="254"/>
      <c r="D109" s="254" t="s">
        <v>455</v>
      </c>
      <c r="E109" s="254" t="s">
        <v>456</v>
      </c>
      <c r="F109" s="254"/>
      <c r="G109" s="254" t="s">
        <v>457</v>
      </c>
      <c r="H109" s="254" t="s">
        <v>457</v>
      </c>
      <c r="I109" s="254"/>
      <c r="J109" s="254" t="s">
        <v>458</v>
      </c>
      <c r="K109" s="254" t="s">
        <v>459</v>
      </c>
      <c r="L109" s="254" t="s">
        <v>460</v>
      </c>
      <c r="M109" s="254"/>
      <c r="N109" s="254" t="s">
        <v>461</v>
      </c>
      <c r="O109" s="254" t="s">
        <v>462</v>
      </c>
      <c r="P109" s="254" t="s">
        <v>462</v>
      </c>
      <c r="Q109" s="254"/>
      <c r="R109" s="254" t="s">
        <v>463</v>
      </c>
      <c r="S109" s="254" t="s">
        <v>464</v>
      </c>
      <c r="T109" s="718" t="s">
        <v>2711</v>
      </c>
      <c r="U109" s="718" t="s">
        <v>472</v>
      </c>
      <c r="V109" s="718" t="s">
        <v>473</v>
      </c>
      <c r="W109" s="254" t="s">
        <v>466</v>
      </c>
      <c r="X109" s="254" t="s">
        <v>467</v>
      </c>
      <c r="Y109" s="254" t="s">
        <v>468</v>
      </c>
      <c r="Z109" s="718" t="s">
        <v>2701</v>
      </c>
      <c r="AA109" s="718" t="s">
        <v>2701</v>
      </c>
      <c r="AB109" s="718" t="s">
        <v>2701</v>
      </c>
      <c r="AC109" s="254" t="s">
        <v>469</v>
      </c>
      <c r="AD109" s="254" t="s">
        <v>470</v>
      </c>
      <c r="AE109" s="254" t="s">
        <v>468</v>
      </c>
      <c r="AF109" s="254" t="s">
        <v>471</v>
      </c>
      <c r="AG109" s="254" t="s">
        <v>453</v>
      </c>
      <c r="AH109" s="254" t="s">
        <v>472</v>
      </c>
      <c r="AI109" s="254" t="s">
        <v>453</v>
      </c>
      <c r="AJ109" s="254" t="s">
        <v>473</v>
      </c>
      <c r="AK109" s="254" t="s">
        <v>531</v>
      </c>
      <c r="AL109" s="254" t="s">
        <v>540</v>
      </c>
      <c r="AM109" s="254" t="s">
        <v>724</v>
      </c>
      <c r="AN109" s="254" t="s">
        <v>477</v>
      </c>
      <c r="AO109" s="254" t="s">
        <v>835</v>
      </c>
      <c r="AP109" s="254" t="s">
        <v>836</v>
      </c>
      <c r="AQ109" s="254" t="s">
        <v>837</v>
      </c>
      <c r="AR109" s="254" t="s">
        <v>804</v>
      </c>
      <c r="AS109" s="254" t="s">
        <v>484</v>
      </c>
      <c r="AT109" s="254" t="s">
        <v>2651</v>
      </c>
      <c r="AU109" s="254" t="s">
        <v>2650</v>
      </c>
      <c r="AV109" s="718" t="s">
        <v>2731</v>
      </c>
      <c r="AW109" s="718" t="s">
        <v>2720</v>
      </c>
      <c r="AX109" s="718" t="s">
        <v>2719</v>
      </c>
      <c r="AY109" s="718" t="s">
        <v>2711</v>
      </c>
      <c r="AZ109" s="718" t="s">
        <v>464</v>
      </c>
      <c r="BA109" s="718" t="s">
        <v>2701</v>
      </c>
      <c r="BB109" s="718" t="s">
        <v>2701</v>
      </c>
      <c r="BC109" s="455">
        <v>1234</v>
      </c>
    </row>
    <row r="110" spans="1:55">
      <c r="A110" s="254" t="s">
        <v>453</v>
      </c>
      <c r="B110" s="254" t="s">
        <v>454</v>
      </c>
      <c r="C110" s="254"/>
      <c r="D110" s="254" t="s">
        <v>455</v>
      </c>
      <c r="E110" s="254" t="s">
        <v>456</v>
      </c>
      <c r="F110" s="254"/>
      <c r="G110" s="254" t="s">
        <v>457</v>
      </c>
      <c r="H110" s="254" t="s">
        <v>457</v>
      </c>
      <c r="I110" s="254"/>
      <c r="J110" s="254" t="s">
        <v>458</v>
      </c>
      <c r="K110" s="254" t="s">
        <v>459</v>
      </c>
      <c r="L110" s="254" t="s">
        <v>460</v>
      </c>
      <c r="M110" s="254"/>
      <c r="N110" s="254" t="s">
        <v>461</v>
      </c>
      <c r="O110" s="254" t="s">
        <v>462</v>
      </c>
      <c r="P110" s="254" t="s">
        <v>462</v>
      </c>
      <c r="Q110" s="254"/>
      <c r="R110" s="254" t="s">
        <v>463</v>
      </c>
      <c r="S110" s="254" t="s">
        <v>464</v>
      </c>
      <c r="T110" s="718" t="s">
        <v>2711</v>
      </c>
      <c r="U110" s="718" t="s">
        <v>472</v>
      </c>
      <c r="V110" s="718" t="s">
        <v>473</v>
      </c>
      <c r="W110" s="254" t="s">
        <v>466</v>
      </c>
      <c r="X110" s="254" t="s">
        <v>467</v>
      </c>
      <c r="Y110" s="254" t="s">
        <v>468</v>
      </c>
      <c r="Z110" s="718" t="s">
        <v>2701</v>
      </c>
      <c r="AA110" s="718" t="s">
        <v>2701</v>
      </c>
      <c r="AB110" s="718" t="s">
        <v>2701</v>
      </c>
      <c r="AC110" s="254" t="s">
        <v>469</v>
      </c>
      <c r="AD110" s="254" t="s">
        <v>470</v>
      </c>
      <c r="AE110" s="254" t="s">
        <v>468</v>
      </c>
      <c r="AF110" s="254" t="s">
        <v>471</v>
      </c>
      <c r="AG110" s="254" t="s">
        <v>453</v>
      </c>
      <c r="AH110" s="254" t="s">
        <v>472</v>
      </c>
      <c r="AI110" s="254" t="s">
        <v>453</v>
      </c>
      <c r="AJ110" s="254" t="s">
        <v>473</v>
      </c>
      <c r="AK110" s="254" t="s">
        <v>682</v>
      </c>
      <c r="AL110" s="254" t="s">
        <v>501</v>
      </c>
      <c r="AM110" s="254" t="s">
        <v>513</v>
      </c>
      <c r="AN110" s="254" t="s">
        <v>477</v>
      </c>
      <c r="AO110" s="254" t="s">
        <v>838</v>
      </c>
      <c r="AP110" s="254" t="s">
        <v>508</v>
      </c>
      <c r="AQ110" s="254" t="s">
        <v>839</v>
      </c>
      <c r="AR110" s="254" t="s">
        <v>804</v>
      </c>
      <c r="AS110" s="254" t="s">
        <v>484</v>
      </c>
      <c r="AT110" s="254" t="s">
        <v>2651</v>
      </c>
      <c r="AU110" s="254" t="s">
        <v>2650</v>
      </c>
      <c r="AV110" s="718" t="s">
        <v>2731</v>
      </c>
      <c r="AW110" s="718" t="s">
        <v>2720</v>
      </c>
      <c r="AX110" s="718" t="s">
        <v>2719</v>
      </c>
      <c r="AY110" s="718" t="s">
        <v>2711</v>
      </c>
      <c r="AZ110" s="718" t="s">
        <v>464</v>
      </c>
      <c r="BA110" s="718" t="s">
        <v>2701</v>
      </c>
      <c r="BB110" s="718" t="s">
        <v>2701</v>
      </c>
      <c r="BC110" s="455">
        <v>1234</v>
      </c>
    </row>
    <row r="111" spans="1:55">
      <c r="A111" s="254" t="s">
        <v>453</v>
      </c>
      <c r="B111" s="254" t="s">
        <v>454</v>
      </c>
      <c r="C111" s="254"/>
      <c r="D111" s="254" t="s">
        <v>455</v>
      </c>
      <c r="E111" s="254" t="s">
        <v>456</v>
      </c>
      <c r="F111" s="254"/>
      <c r="G111" s="254" t="s">
        <v>457</v>
      </c>
      <c r="H111" s="254" t="s">
        <v>457</v>
      </c>
      <c r="I111" s="254"/>
      <c r="J111" s="254" t="s">
        <v>458</v>
      </c>
      <c r="K111" s="254" t="s">
        <v>459</v>
      </c>
      <c r="L111" s="254" t="s">
        <v>460</v>
      </c>
      <c r="M111" s="254"/>
      <c r="N111" s="254" t="s">
        <v>461</v>
      </c>
      <c r="O111" s="254" t="s">
        <v>462</v>
      </c>
      <c r="P111" s="254" t="s">
        <v>462</v>
      </c>
      <c r="Q111" s="254"/>
      <c r="R111" s="254" t="s">
        <v>463</v>
      </c>
      <c r="S111" s="254" t="s">
        <v>464</v>
      </c>
      <c r="T111" s="718" t="s">
        <v>2711</v>
      </c>
      <c r="U111" s="718" t="s">
        <v>472</v>
      </c>
      <c r="V111" s="718" t="s">
        <v>473</v>
      </c>
      <c r="W111" s="254" t="s">
        <v>466</v>
      </c>
      <c r="X111" s="254" t="s">
        <v>467</v>
      </c>
      <c r="Y111" s="254" t="s">
        <v>468</v>
      </c>
      <c r="Z111" s="718" t="s">
        <v>2701</v>
      </c>
      <c r="AA111" s="718" t="s">
        <v>2701</v>
      </c>
      <c r="AB111" s="718" t="s">
        <v>2701</v>
      </c>
      <c r="AC111" s="254" t="s">
        <v>469</v>
      </c>
      <c r="AD111" s="254" t="s">
        <v>470</v>
      </c>
      <c r="AE111" s="254" t="s">
        <v>468</v>
      </c>
      <c r="AF111" s="254" t="s">
        <v>471</v>
      </c>
      <c r="AG111" s="254" t="s">
        <v>453</v>
      </c>
      <c r="AH111" s="254" t="s">
        <v>472</v>
      </c>
      <c r="AI111" s="254" t="s">
        <v>453</v>
      </c>
      <c r="AJ111" s="254" t="s">
        <v>473</v>
      </c>
      <c r="AK111" s="254" t="s">
        <v>536</v>
      </c>
      <c r="AL111" s="254" t="s">
        <v>507</v>
      </c>
      <c r="AM111" s="254" t="s">
        <v>513</v>
      </c>
      <c r="AN111" s="254" t="s">
        <v>477</v>
      </c>
      <c r="AO111" s="254" t="s">
        <v>790</v>
      </c>
      <c r="AP111" s="254" t="s">
        <v>670</v>
      </c>
      <c r="AQ111" s="254" t="s">
        <v>763</v>
      </c>
      <c r="AR111" s="254" t="s">
        <v>804</v>
      </c>
      <c r="AS111" s="254" t="s">
        <v>484</v>
      </c>
      <c r="AT111" s="254" t="s">
        <v>2651</v>
      </c>
      <c r="AU111" s="254" t="s">
        <v>2650</v>
      </c>
      <c r="AV111" s="718" t="s">
        <v>2731</v>
      </c>
      <c r="AW111" s="718" t="s">
        <v>2720</v>
      </c>
      <c r="AX111" s="718" t="s">
        <v>2719</v>
      </c>
      <c r="AY111" s="718" t="s">
        <v>2711</v>
      </c>
      <c r="AZ111" s="718" t="s">
        <v>464</v>
      </c>
      <c r="BA111" s="718" t="s">
        <v>2701</v>
      </c>
      <c r="BB111" s="718" t="s">
        <v>2701</v>
      </c>
      <c r="BC111" s="455">
        <v>1234</v>
      </c>
    </row>
    <row r="112" spans="1:55">
      <c r="A112" s="254" t="s">
        <v>453</v>
      </c>
      <c r="B112" s="254" t="s">
        <v>454</v>
      </c>
      <c r="C112" s="254"/>
      <c r="D112" s="254" t="s">
        <v>455</v>
      </c>
      <c r="E112" s="254" t="s">
        <v>456</v>
      </c>
      <c r="F112" s="254"/>
      <c r="G112" s="254" t="s">
        <v>457</v>
      </c>
      <c r="H112" s="254" t="s">
        <v>457</v>
      </c>
      <c r="I112" s="254"/>
      <c r="J112" s="254" t="s">
        <v>458</v>
      </c>
      <c r="K112" s="254" t="s">
        <v>459</v>
      </c>
      <c r="L112" s="254" t="s">
        <v>460</v>
      </c>
      <c r="M112" s="254"/>
      <c r="N112" s="254" t="s">
        <v>461</v>
      </c>
      <c r="O112" s="254" t="s">
        <v>462</v>
      </c>
      <c r="P112" s="254" t="s">
        <v>462</v>
      </c>
      <c r="Q112" s="254"/>
      <c r="R112" s="254" t="s">
        <v>463</v>
      </c>
      <c r="S112" s="254" t="s">
        <v>464</v>
      </c>
      <c r="T112" s="718" t="s">
        <v>2711</v>
      </c>
      <c r="U112" s="718" t="s">
        <v>472</v>
      </c>
      <c r="V112" s="718" t="s">
        <v>473</v>
      </c>
      <c r="W112" s="254" t="s">
        <v>466</v>
      </c>
      <c r="X112" s="254" t="s">
        <v>467</v>
      </c>
      <c r="Y112" s="254" t="s">
        <v>468</v>
      </c>
      <c r="Z112" s="718" t="s">
        <v>2701</v>
      </c>
      <c r="AA112" s="718" t="s">
        <v>2701</v>
      </c>
      <c r="AB112" s="718" t="s">
        <v>2701</v>
      </c>
      <c r="AC112" s="254" t="s">
        <v>469</v>
      </c>
      <c r="AD112" s="254" t="s">
        <v>470</v>
      </c>
      <c r="AE112" s="254" t="s">
        <v>468</v>
      </c>
      <c r="AF112" s="254" t="s">
        <v>471</v>
      </c>
      <c r="AG112" s="254" t="s">
        <v>453</v>
      </c>
      <c r="AH112" s="254" t="s">
        <v>472</v>
      </c>
      <c r="AI112" s="254" t="s">
        <v>453</v>
      </c>
      <c r="AJ112" s="254" t="s">
        <v>473</v>
      </c>
      <c r="AK112" s="254" t="s">
        <v>537</v>
      </c>
      <c r="AL112" s="254" t="s">
        <v>507</v>
      </c>
      <c r="AM112" s="254" t="s">
        <v>482</v>
      </c>
      <c r="AN112" s="254" t="s">
        <v>477</v>
      </c>
      <c r="AO112" s="254" t="s">
        <v>501</v>
      </c>
      <c r="AP112" s="254" t="s">
        <v>527</v>
      </c>
      <c r="AQ112" s="254" t="s">
        <v>507</v>
      </c>
      <c r="AR112" s="254" t="s">
        <v>804</v>
      </c>
      <c r="AS112" s="254" t="s">
        <v>484</v>
      </c>
      <c r="AT112" s="254" t="s">
        <v>2651</v>
      </c>
      <c r="AU112" s="254" t="s">
        <v>2650</v>
      </c>
      <c r="AV112" s="718" t="s">
        <v>2731</v>
      </c>
      <c r="AW112" s="718" t="s">
        <v>2720</v>
      </c>
      <c r="AX112" s="718" t="s">
        <v>2719</v>
      </c>
      <c r="AY112" s="718" t="s">
        <v>2711</v>
      </c>
      <c r="AZ112" s="718" t="s">
        <v>464</v>
      </c>
      <c r="BA112" s="718" t="s">
        <v>2701</v>
      </c>
      <c r="BB112" s="718" t="s">
        <v>2701</v>
      </c>
      <c r="BC112" s="455">
        <v>1234</v>
      </c>
    </row>
    <row r="113" spans="1:55">
      <c r="A113" s="254" t="s">
        <v>453</v>
      </c>
      <c r="B113" s="254" t="s">
        <v>454</v>
      </c>
      <c r="C113" s="254"/>
      <c r="D113" s="254" t="s">
        <v>455</v>
      </c>
      <c r="E113" s="254" t="s">
        <v>456</v>
      </c>
      <c r="F113" s="254"/>
      <c r="G113" s="254" t="s">
        <v>457</v>
      </c>
      <c r="H113" s="254" t="s">
        <v>457</v>
      </c>
      <c r="I113" s="254"/>
      <c r="J113" s="254" t="s">
        <v>458</v>
      </c>
      <c r="K113" s="254" t="s">
        <v>459</v>
      </c>
      <c r="L113" s="254" t="s">
        <v>460</v>
      </c>
      <c r="M113" s="254"/>
      <c r="N113" s="254" t="s">
        <v>461</v>
      </c>
      <c r="O113" s="254" t="s">
        <v>462</v>
      </c>
      <c r="P113" s="254" t="s">
        <v>462</v>
      </c>
      <c r="Q113" s="254"/>
      <c r="R113" s="254" t="s">
        <v>463</v>
      </c>
      <c r="S113" s="254" t="s">
        <v>464</v>
      </c>
      <c r="T113" s="718" t="s">
        <v>2711</v>
      </c>
      <c r="U113" s="718" t="s">
        <v>472</v>
      </c>
      <c r="V113" s="718" t="s">
        <v>473</v>
      </c>
      <c r="W113" s="254" t="s">
        <v>466</v>
      </c>
      <c r="X113" s="254" t="s">
        <v>467</v>
      </c>
      <c r="Y113" s="254" t="s">
        <v>468</v>
      </c>
      <c r="Z113" s="718" t="s">
        <v>2701</v>
      </c>
      <c r="AA113" s="718" t="s">
        <v>2701</v>
      </c>
      <c r="AB113" s="718" t="s">
        <v>2701</v>
      </c>
      <c r="AC113" s="254" t="s">
        <v>469</v>
      </c>
      <c r="AD113" s="254" t="s">
        <v>470</v>
      </c>
      <c r="AE113" s="254" t="s">
        <v>468</v>
      </c>
      <c r="AF113" s="254" t="s">
        <v>471</v>
      </c>
      <c r="AG113" s="254" t="s">
        <v>453</v>
      </c>
      <c r="AH113" s="254" t="s">
        <v>472</v>
      </c>
      <c r="AI113" s="254" t="s">
        <v>453</v>
      </c>
      <c r="AJ113" s="254" t="s">
        <v>473</v>
      </c>
      <c r="AK113" s="254" t="s">
        <v>538</v>
      </c>
      <c r="AL113" s="254" t="s">
        <v>475</v>
      </c>
      <c r="AM113" s="254" t="s">
        <v>515</v>
      </c>
      <c r="AN113" s="254" t="s">
        <v>477</v>
      </c>
      <c r="AO113" s="254" t="s">
        <v>558</v>
      </c>
      <c r="AP113" s="254" t="s">
        <v>559</v>
      </c>
      <c r="AQ113" s="254" t="s">
        <v>560</v>
      </c>
      <c r="AR113" s="254" t="s">
        <v>804</v>
      </c>
      <c r="AS113" s="254" t="s">
        <v>484</v>
      </c>
      <c r="AT113" s="254" t="s">
        <v>2651</v>
      </c>
      <c r="AU113" s="254" t="s">
        <v>2650</v>
      </c>
      <c r="AV113" s="718" t="s">
        <v>2731</v>
      </c>
      <c r="AW113" s="718" t="s">
        <v>2720</v>
      </c>
      <c r="AX113" s="718" t="s">
        <v>2719</v>
      </c>
      <c r="AY113" s="718" t="s">
        <v>2711</v>
      </c>
      <c r="AZ113" s="718" t="s">
        <v>464</v>
      </c>
      <c r="BA113" s="718" t="s">
        <v>2701</v>
      </c>
      <c r="BB113" s="718" t="s">
        <v>2701</v>
      </c>
      <c r="BC113" s="455">
        <v>1234</v>
      </c>
    </row>
    <row r="114" spans="1:55">
      <c r="A114" s="254" t="s">
        <v>453</v>
      </c>
      <c r="B114" s="254" t="s">
        <v>454</v>
      </c>
      <c r="C114" s="254"/>
      <c r="D114" s="254" t="s">
        <v>455</v>
      </c>
      <c r="E114" s="254" t="s">
        <v>456</v>
      </c>
      <c r="F114" s="254"/>
      <c r="G114" s="254" t="s">
        <v>457</v>
      </c>
      <c r="H114" s="254" t="s">
        <v>457</v>
      </c>
      <c r="I114" s="254"/>
      <c r="J114" s="254" t="s">
        <v>458</v>
      </c>
      <c r="K114" s="254" t="s">
        <v>459</v>
      </c>
      <c r="L114" s="254" t="s">
        <v>460</v>
      </c>
      <c r="M114" s="254"/>
      <c r="N114" s="254" t="s">
        <v>461</v>
      </c>
      <c r="O114" s="254" t="s">
        <v>462</v>
      </c>
      <c r="P114" s="254" t="s">
        <v>462</v>
      </c>
      <c r="Q114" s="254"/>
      <c r="R114" s="254" t="s">
        <v>463</v>
      </c>
      <c r="S114" s="254" t="s">
        <v>464</v>
      </c>
      <c r="T114" s="718" t="s">
        <v>2711</v>
      </c>
      <c r="U114" s="718" t="s">
        <v>472</v>
      </c>
      <c r="V114" s="718" t="s">
        <v>473</v>
      </c>
      <c r="W114" s="254" t="s">
        <v>466</v>
      </c>
      <c r="X114" s="254" t="s">
        <v>467</v>
      </c>
      <c r="Y114" s="254" t="s">
        <v>468</v>
      </c>
      <c r="Z114" s="718" t="s">
        <v>2701</v>
      </c>
      <c r="AA114" s="718" t="s">
        <v>2701</v>
      </c>
      <c r="AB114" s="718" t="s">
        <v>2701</v>
      </c>
      <c r="AC114" s="254" t="s">
        <v>469</v>
      </c>
      <c r="AD114" s="254" t="s">
        <v>470</v>
      </c>
      <c r="AE114" s="254" t="s">
        <v>468</v>
      </c>
      <c r="AF114" s="254" t="s">
        <v>471</v>
      </c>
      <c r="AG114" s="254" t="s">
        <v>453</v>
      </c>
      <c r="AH114" s="254" t="s">
        <v>472</v>
      </c>
      <c r="AI114" s="254" t="s">
        <v>453</v>
      </c>
      <c r="AJ114" s="254" t="s">
        <v>473</v>
      </c>
      <c r="AK114" s="254" t="s">
        <v>542</v>
      </c>
      <c r="AL114" s="254" t="s">
        <v>507</v>
      </c>
      <c r="AM114" s="254" t="s">
        <v>513</v>
      </c>
      <c r="AN114" s="254" t="s">
        <v>477</v>
      </c>
      <c r="AO114" s="254" t="s">
        <v>790</v>
      </c>
      <c r="AP114" s="254" t="s">
        <v>670</v>
      </c>
      <c r="AQ114" s="254" t="s">
        <v>763</v>
      </c>
      <c r="AR114" s="254" t="s">
        <v>804</v>
      </c>
      <c r="AS114" s="254" t="s">
        <v>484</v>
      </c>
      <c r="AT114" s="254" t="s">
        <v>2651</v>
      </c>
      <c r="AU114" s="254" t="s">
        <v>2650</v>
      </c>
      <c r="AV114" s="718" t="s">
        <v>2731</v>
      </c>
      <c r="AW114" s="718" t="s">
        <v>2720</v>
      </c>
      <c r="AX114" s="718" t="s">
        <v>2719</v>
      </c>
      <c r="AY114" s="718" t="s">
        <v>2711</v>
      </c>
      <c r="AZ114" s="718" t="s">
        <v>464</v>
      </c>
      <c r="BA114" s="718" t="s">
        <v>2701</v>
      </c>
      <c r="BB114" s="718" t="s">
        <v>2701</v>
      </c>
      <c r="BC114" s="455">
        <v>1234</v>
      </c>
    </row>
    <row r="115" spans="1:55">
      <c r="A115" s="254" t="s">
        <v>453</v>
      </c>
      <c r="B115" s="254" t="s">
        <v>454</v>
      </c>
      <c r="C115" s="254"/>
      <c r="D115" s="254" t="s">
        <v>455</v>
      </c>
      <c r="E115" s="254" t="s">
        <v>456</v>
      </c>
      <c r="F115" s="254"/>
      <c r="G115" s="254" t="s">
        <v>457</v>
      </c>
      <c r="H115" s="254" t="s">
        <v>457</v>
      </c>
      <c r="I115" s="254"/>
      <c r="J115" s="254" t="s">
        <v>458</v>
      </c>
      <c r="K115" s="254" t="s">
        <v>459</v>
      </c>
      <c r="L115" s="254" t="s">
        <v>460</v>
      </c>
      <c r="M115" s="254"/>
      <c r="N115" s="254" t="s">
        <v>461</v>
      </c>
      <c r="O115" s="254" t="s">
        <v>462</v>
      </c>
      <c r="P115" s="254" t="s">
        <v>462</v>
      </c>
      <c r="Q115" s="254"/>
      <c r="R115" s="254" t="s">
        <v>463</v>
      </c>
      <c r="S115" s="254" t="s">
        <v>464</v>
      </c>
      <c r="T115" s="718" t="s">
        <v>2711</v>
      </c>
      <c r="U115" s="718" t="s">
        <v>472</v>
      </c>
      <c r="V115" s="718" t="s">
        <v>473</v>
      </c>
      <c r="W115" s="254" t="s">
        <v>466</v>
      </c>
      <c r="X115" s="254" t="s">
        <v>467</v>
      </c>
      <c r="Y115" s="254" t="s">
        <v>468</v>
      </c>
      <c r="Z115" s="718" t="s">
        <v>2701</v>
      </c>
      <c r="AA115" s="718" t="s">
        <v>2701</v>
      </c>
      <c r="AB115" s="718" t="s">
        <v>2701</v>
      </c>
      <c r="AC115" s="254" t="s">
        <v>469</v>
      </c>
      <c r="AD115" s="254" t="s">
        <v>470</v>
      </c>
      <c r="AE115" s="254" t="s">
        <v>468</v>
      </c>
      <c r="AF115" s="254" t="s">
        <v>471</v>
      </c>
      <c r="AG115" s="254" t="s">
        <v>453</v>
      </c>
      <c r="AH115" s="254" t="s">
        <v>472</v>
      </c>
      <c r="AI115" s="254" t="s">
        <v>453</v>
      </c>
      <c r="AJ115" s="254" t="s">
        <v>473</v>
      </c>
      <c r="AK115" s="254" t="s">
        <v>547</v>
      </c>
      <c r="AL115" s="254" t="s">
        <v>594</v>
      </c>
      <c r="AM115" s="254" t="s">
        <v>543</v>
      </c>
      <c r="AN115" s="254" t="s">
        <v>477</v>
      </c>
      <c r="AO115" s="254" t="s">
        <v>840</v>
      </c>
      <c r="AP115" s="254" t="s">
        <v>841</v>
      </c>
      <c r="AQ115" s="254" t="s">
        <v>628</v>
      </c>
      <c r="AR115" s="254" t="s">
        <v>804</v>
      </c>
      <c r="AS115" s="254" t="s">
        <v>484</v>
      </c>
      <c r="AT115" s="254" t="s">
        <v>2651</v>
      </c>
      <c r="AU115" s="254" t="s">
        <v>2650</v>
      </c>
      <c r="AV115" s="718" t="s">
        <v>2731</v>
      </c>
      <c r="AW115" s="718" t="s">
        <v>2720</v>
      </c>
      <c r="AX115" s="718" t="s">
        <v>2719</v>
      </c>
      <c r="AY115" s="718" t="s">
        <v>2711</v>
      </c>
      <c r="AZ115" s="718" t="s">
        <v>464</v>
      </c>
      <c r="BA115" s="718" t="s">
        <v>2701</v>
      </c>
      <c r="BB115" s="718" t="s">
        <v>2701</v>
      </c>
      <c r="BC115" s="455">
        <v>1234</v>
      </c>
    </row>
    <row r="116" spans="1:55">
      <c r="A116" s="254" t="s">
        <v>453</v>
      </c>
      <c r="B116" s="254" t="s">
        <v>454</v>
      </c>
      <c r="C116" s="254"/>
      <c r="D116" s="254" t="s">
        <v>455</v>
      </c>
      <c r="E116" s="254" t="s">
        <v>456</v>
      </c>
      <c r="F116" s="254"/>
      <c r="G116" s="254" t="s">
        <v>457</v>
      </c>
      <c r="H116" s="254" t="s">
        <v>457</v>
      </c>
      <c r="I116" s="254"/>
      <c r="J116" s="254" t="s">
        <v>458</v>
      </c>
      <c r="K116" s="254" t="s">
        <v>459</v>
      </c>
      <c r="L116" s="254" t="s">
        <v>460</v>
      </c>
      <c r="M116" s="254"/>
      <c r="N116" s="254" t="s">
        <v>461</v>
      </c>
      <c r="O116" s="254" t="s">
        <v>462</v>
      </c>
      <c r="P116" s="254" t="s">
        <v>462</v>
      </c>
      <c r="Q116" s="254"/>
      <c r="R116" s="254" t="s">
        <v>463</v>
      </c>
      <c r="S116" s="254" t="s">
        <v>464</v>
      </c>
      <c r="T116" s="718" t="s">
        <v>2711</v>
      </c>
      <c r="U116" s="718" t="s">
        <v>472</v>
      </c>
      <c r="V116" s="718" t="s">
        <v>473</v>
      </c>
      <c r="W116" s="254" t="s">
        <v>466</v>
      </c>
      <c r="X116" s="254" t="s">
        <v>467</v>
      </c>
      <c r="Y116" s="254" t="s">
        <v>468</v>
      </c>
      <c r="Z116" s="718" t="s">
        <v>2701</v>
      </c>
      <c r="AA116" s="718" t="s">
        <v>2701</v>
      </c>
      <c r="AB116" s="718" t="s">
        <v>2701</v>
      </c>
      <c r="AC116" s="254" t="s">
        <v>469</v>
      </c>
      <c r="AD116" s="254" t="s">
        <v>470</v>
      </c>
      <c r="AE116" s="254" t="s">
        <v>468</v>
      </c>
      <c r="AF116" s="254" t="s">
        <v>471</v>
      </c>
      <c r="AG116" s="254" t="s">
        <v>453</v>
      </c>
      <c r="AH116" s="254" t="s">
        <v>472</v>
      </c>
      <c r="AI116" s="254" t="s">
        <v>453</v>
      </c>
      <c r="AJ116" s="254" t="s">
        <v>473</v>
      </c>
      <c r="AK116" s="254" t="s">
        <v>552</v>
      </c>
      <c r="AL116" s="254" t="s">
        <v>507</v>
      </c>
      <c r="AM116" s="254" t="s">
        <v>515</v>
      </c>
      <c r="AN116" s="254" t="s">
        <v>477</v>
      </c>
      <c r="AO116" s="254" t="s">
        <v>842</v>
      </c>
      <c r="AP116" s="254" t="s">
        <v>843</v>
      </c>
      <c r="AQ116" s="254" t="s">
        <v>525</v>
      </c>
      <c r="AR116" s="254" t="s">
        <v>804</v>
      </c>
      <c r="AS116" s="254" t="s">
        <v>484</v>
      </c>
      <c r="AT116" s="254" t="s">
        <v>2651</v>
      </c>
      <c r="AU116" s="254" t="s">
        <v>2650</v>
      </c>
      <c r="AV116" s="718" t="s">
        <v>2731</v>
      </c>
      <c r="AW116" s="718" t="s">
        <v>2720</v>
      </c>
      <c r="AX116" s="718" t="s">
        <v>2719</v>
      </c>
      <c r="AY116" s="718" t="s">
        <v>2711</v>
      </c>
      <c r="AZ116" s="718" t="s">
        <v>464</v>
      </c>
      <c r="BA116" s="718" t="s">
        <v>2701</v>
      </c>
      <c r="BB116" s="718" t="s">
        <v>2701</v>
      </c>
      <c r="BC116" s="455">
        <v>1234</v>
      </c>
    </row>
    <row r="117" spans="1:55">
      <c r="A117" s="254" t="s">
        <v>453</v>
      </c>
      <c r="B117" s="254" t="s">
        <v>454</v>
      </c>
      <c r="C117" s="254"/>
      <c r="D117" s="254" t="s">
        <v>455</v>
      </c>
      <c r="E117" s="254" t="s">
        <v>456</v>
      </c>
      <c r="F117" s="254"/>
      <c r="G117" s="254" t="s">
        <v>457</v>
      </c>
      <c r="H117" s="254" t="s">
        <v>457</v>
      </c>
      <c r="I117" s="254"/>
      <c r="J117" s="254" t="s">
        <v>458</v>
      </c>
      <c r="K117" s="254" t="s">
        <v>459</v>
      </c>
      <c r="L117" s="254" t="s">
        <v>460</v>
      </c>
      <c r="M117" s="254"/>
      <c r="N117" s="254" t="s">
        <v>461</v>
      </c>
      <c r="O117" s="254" t="s">
        <v>462</v>
      </c>
      <c r="P117" s="254" t="s">
        <v>462</v>
      </c>
      <c r="Q117" s="254"/>
      <c r="R117" s="254" t="s">
        <v>463</v>
      </c>
      <c r="S117" s="254" t="s">
        <v>464</v>
      </c>
      <c r="T117" s="718" t="s">
        <v>2711</v>
      </c>
      <c r="U117" s="718" t="s">
        <v>472</v>
      </c>
      <c r="V117" s="718" t="s">
        <v>473</v>
      </c>
      <c r="W117" s="254" t="s">
        <v>466</v>
      </c>
      <c r="X117" s="254" t="s">
        <v>467</v>
      </c>
      <c r="Y117" s="254" t="s">
        <v>468</v>
      </c>
      <c r="Z117" s="718" t="s">
        <v>2701</v>
      </c>
      <c r="AA117" s="718" t="s">
        <v>2701</v>
      </c>
      <c r="AB117" s="718" t="s">
        <v>2701</v>
      </c>
      <c r="AC117" s="254" t="s">
        <v>469</v>
      </c>
      <c r="AD117" s="254" t="s">
        <v>470</v>
      </c>
      <c r="AE117" s="254" t="s">
        <v>468</v>
      </c>
      <c r="AF117" s="254" t="s">
        <v>471</v>
      </c>
      <c r="AG117" s="254" t="s">
        <v>453</v>
      </c>
      <c r="AH117" s="254" t="s">
        <v>472</v>
      </c>
      <c r="AI117" s="254" t="s">
        <v>453</v>
      </c>
      <c r="AJ117" s="254" t="s">
        <v>473</v>
      </c>
      <c r="AK117" s="254" t="s">
        <v>557</v>
      </c>
      <c r="AL117" s="254" t="s">
        <v>501</v>
      </c>
      <c r="AM117" s="254" t="s">
        <v>527</v>
      </c>
      <c r="AN117" s="254" t="s">
        <v>477</v>
      </c>
      <c r="AO117" s="254" t="s">
        <v>844</v>
      </c>
      <c r="AP117" s="254" t="s">
        <v>845</v>
      </c>
      <c r="AQ117" s="254" t="s">
        <v>494</v>
      </c>
      <c r="AR117" s="254" t="s">
        <v>804</v>
      </c>
      <c r="AS117" s="254" t="s">
        <v>484</v>
      </c>
      <c r="AT117" s="254" t="s">
        <v>2651</v>
      </c>
      <c r="AU117" s="254" t="s">
        <v>2650</v>
      </c>
      <c r="AV117" s="718" t="s">
        <v>2731</v>
      </c>
      <c r="AW117" s="718" t="s">
        <v>2720</v>
      </c>
      <c r="AX117" s="718" t="s">
        <v>2719</v>
      </c>
      <c r="AY117" s="718" t="s">
        <v>2711</v>
      </c>
      <c r="AZ117" s="718" t="s">
        <v>464</v>
      </c>
      <c r="BA117" s="718" t="s">
        <v>2701</v>
      </c>
      <c r="BB117" s="718" t="s">
        <v>2701</v>
      </c>
      <c r="BC117" s="455">
        <v>1234</v>
      </c>
    </row>
    <row r="118" spans="1:55">
      <c r="A118" s="254" t="s">
        <v>453</v>
      </c>
      <c r="B118" s="254" t="s">
        <v>454</v>
      </c>
      <c r="C118" s="254"/>
      <c r="D118" s="254" t="s">
        <v>455</v>
      </c>
      <c r="E118" s="254" t="s">
        <v>456</v>
      </c>
      <c r="F118" s="254"/>
      <c r="G118" s="254" t="s">
        <v>457</v>
      </c>
      <c r="H118" s="254" t="s">
        <v>457</v>
      </c>
      <c r="I118" s="254"/>
      <c r="J118" s="254" t="s">
        <v>458</v>
      </c>
      <c r="K118" s="254" t="s">
        <v>459</v>
      </c>
      <c r="L118" s="254" t="s">
        <v>460</v>
      </c>
      <c r="M118" s="254"/>
      <c r="N118" s="254" t="s">
        <v>461</v>
      </c>
      <c r="O118" s="254" t="s">
        <v>462</v>
      </c>
      <c r="P118" s="254" t="s">
        <v>462</v>
      </c>
      <c r="Q118" s="254"/>
      <c r="R118" s="254" t="s">
        <v>463</v>
      </c>
      <c r="S118" s="254" t="s">
        <v>464</v>
      </c>
      <c r="T118" s="718" t="s">
        <v>2711</v>
      </c>
      <c r="U118" s="718" t="s">
        <v>472</v>
      </c>
      <c r="V118" s="718" t="s">
        <v>473</v>
      </c>
      <c r="W118" s="254" t="s">
        <v>466</v>
      </c>
      <c r="X118" s="254" t="s">
        <v>467</v>
      </c>
      <c r="Y118" s="254" t="s">
        <v>468</v>
      </c>
      <c r="Z118" s="718" t="s">
        <v>2701</v>
      </c>
      <c r="AA118" s="718" t="s">
        <v>2701</v>
      </c>
      <c r="AB118" s="718" t="s">
        <v>2701</v>
      </c>
      <c r="AC118" s="254" t="s">
        <v>469</v>
      </c>
      <c r="AD118" s="254" t="s">
        <v>470</v>
      </c>
      <c r="AE118" s="254" t="s">
        <v>468</v>
      </c>
      <c r="AF118" s="254" t="s">
        <v>471</v>
      </c>
      <c r="AG118" s="254" t="s">
        <v>453</v>
      </c>
      <c r="AH118" s="254" t="s">
        <v>472</v>
      </c>
      <c r="AI118" s="254" t="s">
        <v>453</v>
      </c>
      <c r="AJ118" s="254" t="s">
        <v>473</v>
      </c>
      <c r="AK118" s="254" t="s">
        <v>703</v>
      </c>
      <c r="AL118" s="254" t="s">
        <v>540</v>
      </c>
      <c r="AM118" s="254" t="s">
        <v>604</v>
      </c>
      <c r="AN118" s="254" t="s">
        <v>477</v>
      </c>
      <c r="AO118" s="254" t="s">
        <v>846</v>
      </c>
      <c r="AP118" s="254" t="s">
        <v>847</v>
      </c>
      <c r="AQ118" s="254" t="s">
        <v>848</v>
      </c>
      <c r="AR118" s="254" t="s">
        <v>804</v>
      </c>
      <c r="AS118" s="254" t="s">
        <v>484</v>
      </c>
      <c r="AT118" s="254" t="s">
        <v>2651</v>
      </c>
      <c r="AU118" s="254" t="s">
        <v>2650</v>
      </c>
      <c r="AV118" s="718" t="s">
        <v>2731</v>
      </c>
      <c r="AW118" s="718" t="s">
        <v>2720</v>
      </c>
      <c r="AX118" s="718" t="s">
        <v>2719</v>
      </c>
      <c r="AY118" s="718" t="s">
        <v>2711</v>
      </c>
      <c r="AZ118" s="718" t="s">
        <v>464</v>
      </c>
      <c r="BA118" s="718" t="s">
        <v>2701</v>
      </c>
      <c r="BB118" s="718" t="s">
        <v>2701</v>
      </c>
      <c r="BC118" s="455">
        <v>1234</v>
      </c>
    </row>
    <row r="119" spans="1:55">
      <c r="A119" s="254" t="s">
        <v>453</v>
      </c>
      <c r="B119" s="254" t="s">
        <v>454</v>
      </c>
      <c r="C119" s="254"/>
      <c r="D119" s="254" t="s">
        <v>455</v>
      </c>
      <c r="E119" s="254" t="s">
        <v>456</v>
      </c>
      <c r="F119" s="254"/>
      <c r="G119" s="254" t="s">
        <v>457</v>
      </c>
      <c r="H119" s="254" t="s">
        <v>457</v>
      </c>
      <c r="I119" s="254"/>
      <c r="J119" s="254" t="s">
        <v>458</v>
      </c>
      <c r="K119" s="254" t="s">
        <v>459</v>
      </c>
      <c r="L119" s="254" t="s">
        <v>460</v>
      </c>
      <c r="M119" s="254"/>
      <c r="N119" s="254" t="s">
        <v>461</v>
      </c>
      <c r="O119" s="254" t="s">
        <v>462</v>
      </c>
      <c r="P119" s="254" t="s">
        <v>462</v>
      </c>
      <c r="Q119" s="254"/>
      <c r="R119" s="254" t="s">
        <v>463</v>
      </c>
      <c r="S119" s="254" t="s">
        <v>464</v>
      </c>
      <c r="T119" s="718" t="s">
        <v>2711</v>
      </c>
      <c r="U119" s="718" t="s">
        <v>472</v>
      </c>
      <c r="V119" s="718" t="s">
        <v>473</v>
      </c>
      <c r="W119" s="254" t="s">
        <v>466</v>
      </c>
      <c r="X119" s="254" t="s">
        <v>467</v>
      </c>
      <c r="Y119" s="254" t="s">
        <v>468</v>
      </c>
      <c r="Z119" s="718" t="s">
        <v>2701</v>
      </c>
      <c r="AA119" s="718" t="s">
        <v>2701</v>
      </c>
      <c r="AB119" s="718" t="s">
        <v>2701</v>
      </c>
      <c r="AC119" s="254" t="s">
        <v>469</v>
      </c>
      <c r="AD119" s="254" t="s">
        <v>470</v>
      </c>
      <c r="AE119" s="254" t="s">
        <v>468</v>
      </c>
      <c r="AF119" s="254" t="s">
        <v>471</v>
      </c>
      <c r="AG119" s="254" t="s">
        <v>453</v>
      </c>
      <c r="AH119" s="254" t="s">
        <v>472</v>
      </c>
      <c r="AI119" s="254" t="s">
        <v>453</v>
      </c>
      <c r="AJ119" s="254" t="s">
        <v>473</v>
      </c>
      <c r="AK119" s="254" t="s">
        <v>707</v>
      </c>
      <c r="AL119" s="254" t="s">
        <v>774</v>
      </c>
      <c r="AM119" s="254" t="s">
        <v>548</v>
      </c>
      <c r="AN119" s="254" t="s">
        <v>477</v>
      </c>
      <c r="AO119" s="254" t="s">
        <v>849</v>
      </c>
      <c r="AP119" s="254" t="s">
        <v>550</v>
      </c>
      <c r="AQ119" s="254" t="s">
        <v>850</v>
      </c>
      <c r="AR119" s="254" t="s">
        <v>804</v>
      </c>
      <c r="AS119" s="254" t="s">
        <v>484</v>
      </c>
      <c r="AT119" s="254" t="s">
        <v>2651</v>
      </c>
      <c r="AU119" s="254" t="s">
        <v>2650</v>
      </c>
      <c r="AV119" s="718" t="s">
        <v>2731</v>
      </c>
      <c r="AW119" s="718" t="s">
        <v>2720</v>
      </c>
      <c r="AX119" s="718" t="s">
        <v>2719</v>
      </c>
      <c r="AY119" s="718" t="s">
        <v>2711</v>
      </c>
      <c r="AZ119" s="718" t="s">
        <v>464</v>
      </c>
      <c r="BA119" s="718" t="s">
        <v>2701</v>
      </c>
      <c r="BB119" s="718" t="s">
        <v>2701</v>
      </c>
      <c r="BC119" s="455">
        <v>1234</v>
      </c>
    </row>
    <row r="120" spans="1:55">
      <c r="A120" s="254" t="s">
        <v>453</v>
      </c>
      <c r="B120" s="254" t="s">
        <v>454</v>
      </c>
      <c r="C120" s="254"/>
      <c r="D120" s="254" t="s">
        <v>455</v>
      </c>
      <c r="E120" s="254" t="s">
        <v>456</v>
      </c>
      <c r="F120" s="254"/>
      <c r="G120" s="254" t="s">
        <v>457</v>
      </c>
      <c r="H120" s="254" t="s">
        <v>457</v>
      </c>
      <c r="I120" s="254"/>
      <c r="J120" s="254" t="s">
        <v>458</v>
      </c>
      <c r="K120" s="254" t="s">
        <v>459</v>
      </c>
      <c r="L120" s="254" t="s">
        <v>460</v>
      </c>
      <c r="M120" s="254"/>
      <c r="N120" s="254" t="s">
        <v>461</v>
      </c>
      <c r="O120" s="254" t="s">
        <v>462</v>
      </c>
      <c r="P120" s="254" t="s">
        <v>462</v>
      </c>
      <c r="Q120" s="254"/>
      <c r="R120" s="254" t="s">
        <v>463</v>
      </c>
      <c r="S120" s="254" t="s">
        <v>464</v>
      </c>
      <c r="T120" s="718" t="s">
        <v>2711</v>
      </c>
      <c r="U120" s="718" t="s">
        <v>472</v>
      </c>
      <c r="V120" s="718" t="s">
        <v>473</v>
      </c>
      <c r="W120" s="254" t="s">
        <v>466</v>
      </c>
      <c r="X120" s="254" t="s">
        <v>467</v>
      </c>
      <c r="Y120" s="254" t="s">
        <v>468</v>
      </c>
      <c r="Z120" s="718" t="s">
        <v>2701</v>
      </c>
      <c r="AA120" s="718" t="s">
        <v>2701</v>
      </c>
      <c r="AB120" s="718" t="s">
        <v>2701</v>
      </c>
      <c r="AC120" s="254" t="s">
        <v>469</v>
      </c>
      <c r="AD120" s="254" t="s">
        <v>470</v>
      </c>
      <c r="AE120" s="254" t="s">
        <v>468</v>
      </c>
      <c r="AF120" s="254" t="s">
        <v>471</v>
      </c>
      <c r="AG120" s="254" t="s">
        <v>453</v>
      </c>
      <c r="AH120" s="254" t="s">
        <v>472</v>
      </c>
      <c r="AI120" s="254" t="s">
        <v>453</v>
      </c>
      <c r="AJ120" s="254" t="s">
        <v>473</v>
      </c>
      <c r="AK120" s="254" t="s">
        <v>561</v>
      </c>
      <c r="AL120" s="254" t="s">
        <v>774</v>
      </c>
      <c r="AM120" s="254" t="s">
        <v>543</v>
      </c>
      <c r="AN120" s="254" t="s">
        <v>477</v>
      </c>
      <c r="AO120" s="254" t="s">
        <v>851</v>
      </c>
      <c r="AP120" s="254" t="s">
        <v>852</v>
      </c>
      <c r="AQ120" s="254" t="s">
        <v>853</v>
      </c>
      <c r="AR120" s="254" t="s">
        <v>804</v>
      </c>
      <c r="AS120" s="254" t="s">
        <v>484</v>
      </c>
      <c r="AT120" s="254" t="s">
        <v>2651</v>
      </c>
      <c r="AU120" s="254" t="s">
        <v>2650</v>
      </c>
      <c r="AV120" s="718" t="s">
        <v>2731</v>
      </c>
      <c r="AW120" s="718" t="s">
        <v>2720</v>
      </c>
      <c r="AX120" s="718" t="s">
        <v>2719</v>
      </c>
      <c r="AY120" s="718" t="s">
        <v>2711</v>
      </c>
      <c r="AZ120" s="718" t="s">
        <v>464</v>
      </c>
      <c r="BA120" s="718" t="s">
        <v>2701</v>
      </c>
      <c r="BB120" s="718" t="s">
        <v>2701</v>
      </c>
      <c r="BC120" s="455">
        <v>1234</v>
      </c>
    </row>
    <row r="121" spans="1:55">
      <c r="A121" s="254" t="s">
        <v>453</v>
      </c>
      <c r="B121" s="254" t="s">
        <v>454</v>
      </c>
      <c r="C121" s="254"/>
      <c r="D121" s="254" t="s">
        <v>455</v>
      </c>
      <c r="E121" s="254" t="s">
        <v>456</v>
      </c>
      <c r="F121" s="254"/>
      <c r="G121" s="254" t="s">
        <v>457</v>
      </c>
      <c r="H121" s="254" t="s">
        <v>457</v>
      </c>
      <c r="I121" s="254"/>
      <c r="J121" s="254" t="s">
        <v>458</v>
      </c>
      <c r="K121" s="254" t="s">
        <v>459</v>
      </c>
      <c r="L121" s="254" t="s">
        <v>460</v>
      </c>
      <c r="M121" s="254"/>
      <c r="N121" s="254" t="s">
        <v>461</v>
      </c>
      <c r="O121" s="254" t="s">
        <v>462</v>
      </c>
      <c r="P121" s="254" t="s">
        <v>462</v>
      </c>
      <c r="Q121" s="254"/>
      <c r="R121" s="254" t="s">
        <v>463</v>
      </c>
      <c r="S121" s="254" t="s">
        <v>464</v>
      </c>
      <c r="T121" s="718" t="s">
        <v>2711</v>
      </c>
      <c r="U121" s="718" t="s">
        <v>472</v>
      </c>
      <c r="V121" s="718" t="s">
        <v>473</v>
      </c>
      <c r="W121" s="254" t="s">
        <v>466</v>
      </c>
      <c r="X121" s="254" t="s">
        <v>467</v>
      </c>
      <c r="Y121" s="254" t="s">
        <v>468</v>
      </c>
      <c r="Z121" s="718" t="s">
        <v>2701</v>
      </c>
      <c r="AA121" s="718" t="s">
        <v>2701</v>
      </c>
      <c r="AB121" s="718" t="s">
        <v>2701</v>
      </c>
      <c r="AC121" s="254" t="s">
        <v>469</v>
      </c>
      <c r="AD121" s="254" t="s">
        <v>470</v>
      </c>
      <c r="AE121" s="254" t="s">
        <v>468</v>
      </c>
      <c r="AF121" s="254" t="s">
        <v>471</v>
      </c>
      <c r="AG121" s="254" t="s">
        <v>453</v>
      </c>
      <c r="AH121" s="254" t="s">
        <v>472</v>
      </c>
      <c r="AI121" s="254" t="s">
        <v>453</v>
      </c>
      <c r="AJ121" s="254" t="s">
        <v>473</v>
      </c>
      <c r="AK121" s="254" t="s">
        <v>566</v>
      </c>
      <c r="AL121" s="254" t="s">
        <v>541</v>
      </c>
      <c r="AM121" s="254" t="s">
        <v>615</v>
      </c>
      <c r="AN121" s="254" t="s">
        <v>477</v>
      </c>
      <c r="AO121" s="254" t="s">
        <v>854</v>
      </c>
      <c r="AP121" s="254" t="s">
        <v>855</v>
      </c>
      <c r="AQ121" s="254" t="s">
        <v>521</v>
      </c>
      <c r="AR121" s="254" t="s">
        <v>804</v>
      </c>
      <c r="AS121" s="254" t="s">
        <v>484</v>
      </c>
      <c r="AT121" s="254" t="s">
        <v>2651</v>
      </c>
      <c r="AU121" s="254" t="s">
        <v>2650</v>
      </c>
      <c r="AV121" s="718" t="s">
        <v>2731</v>
      </c>
      <c r="AW121" s="718" t="s">
        <v>2720</v>
      </c>
      <c r="AX121" s="718" t="s">
        <v>2719</v>
      </c>
      <c r="AY121" s="718" t="s">
        <v>2711</v>
      </c>
      <c r="AZ121" s="718" t="s">
        <v>464</v>
      </c>
      <c r="BA121" s="718" t="s">
        <v>2701</v>
      </c>
      <c r="BB121" s="718" t="s">
        <v>2701</v>
      </c>
      <c r="BC121" s="455">
        <v>1234</v>
      </c>
    </row>
    <row r="122" spans="1:55">
      <c r="A122" s="254" t="s">
        <v>453</v>
      </c>
      <c r="B122" s="254" t="s">
        <v>454</v>
      </c>
      <c r="C122" s="254"/>
      <c r="D122" s="254" t="s">
        <v>455</v>
      </c>
      <c r="E122" s="254" t="s">
        <v>456</v>
      </c>
      <c r="F122" s="254"/>
      <c r="G122" s="254" t="s">
        <v>457</v>
      </c>
      <c r="H122" s="254" t="s">
        <v>457</v>
      </c>
      <c r="I122" s="254"/>
      <c r="J122" s="254" t="s">
        <v>458</v>
      </c>
      <c r="K122" s="254" t="s">
        <v>459</v>
      </c>
      <c r="L122" s="254" t="s">
        <v>460</v>
      </c>
      <c r="M122" s="254"/>
      <c r="N122" s="254" t="s">
        <v>461</v>
      </c>
      <c r="O122" s="254" t="s">
        <v>462</v>
      </c>
      <c r="P122" s="254" t="s">
        <v>462</v>
      </c>
      <c r="Q122" s="254"/>
      <c r="R122" s="254" t="s">
        <v>463</v>
      </c>
      <c r="S122" s="254" t="s">
        <v>464</v>
      </c>
      <c r="T122" s="718" t="s">
        <v>2711</v>
      </c>
      <c r="U122" s="718" t="s">
        <v>472</v>
      </c>
      <c r="V122" s="718" t="s">
        <v>473</v>
      </c>
      <c r="W122" s="254" t="s">
        <v>466</v>
      </c>
      <c r="X122" s="254" t="s">
        <v>467</v>
      </c>
      <c r="Y122" s="254" t="s">
        <v>468</v>
      </c>
      <c r="Z122" s="718" t="s">
        <v>2701</v>
      </c>
      <c r="AA122" s="718" t="s">
        <v>2701</v>
      </c>
      <c r="AB122" s="718" t="s">
        <v>2701</v>
      </c>
      <c r="AC122" s="254" t="s">
        <v>469</v>
      </c>
      <c r="AD122" s="254" t="s">
        <v>470</v>
      </c>
      <c r="AE122" s="254" t="s">
        <v>468</v>
      </c>
      <c r="AF122" s="254" t="s">
        <v>471</v>
      </c>
      <c r="AG122" s="254" t="s">
        <v>453</v>
      </c>
      <c r="AH122" s="254" t="s">
        <v>472</v>
      </c>
      <c r="AI122" s="254" t="s">
        <v>453</v>
      </c>
      <c r="AJ122" s="254" t="s">
        <v>473</v>
      </c>
      <c r="AK122" s="254" t="s">
        <v>856</v>
      </c>
      <c r="AL122" s="254" t="s">
        <v>507</v>
      </c>
      <c r="AM122" s="254" t="s">
        <v>482</v>
      </c>
      <c r="AN122" s="254" t="s">
        <v>477</v>
      </c>
      <c r="AO122" s="254" t="s">
        <v>501</v>
      </c>
      <c r="AP122" s="254" t="s">
        <v>527</v>
      </c>
      <c r="AQ122" s="254" t="s">
        <v>507</v>
      </c>
      <c r="AR122" s="254" t="s">
        <v>804</v>
      </c>
      <c r="AS122" s="254" t="s">
        <v>484</v>
      </c>
      <c r="AT122" s="254" t="s">
        <v>2651</v>
      </c>
      <c r="AU122" s="254" t="s">
        <v>2650</v>
      </c>
      <c r="AV122" s="718" t="s">
        <v>2731</v>
      </c>
      <c r="AW122" s="718" t="s">
        <v>2720</v>
      </c>
      <c r="AX122" s="718" t="s">
        <v>2719</v>
      </c>
      <c r="AY122" s="718" t="s">
        <v>2711</v>
      </c>
      <c r="AZ122" s="718" t="s">
        <v>464</v>
      </c>
      <c r="BA122" s="718" t="s">
        <v>2701</v>
      </c>
      <c r="BB122" s="718" t="s">
        <v>2701</v>
      </c>
      <c r="BC122" s="455">
        <v>1234</v>
      </c>
    </row>
    <row r="123" spans="1:55">
      <c r="A123" s="254" t="s">
        <v>453</v>
      </c>
      <c r="B123" s="254" t="s">
        <v>454</v>
      </c>
      <c r="C123" s="254"/>
      <c r="D123" s="254" t="s">
        <v>455</v>
      </c>
      <c r="E123" s="254" t="s">
        <v>456</v>
      </c>
      <c r="F123" s="254"/>
      <c r="G123" s="254" t="s">
        <v>457</v>
      </c>
      <c r="H123" s="254" t="s">
        <v>457</v>
      </c>
      <c r="I123" s="254"/>
      <c r="J123" s="254" t="s">
        <v>458</v>
      </c>
      <c r="K123" s="254" t="s">
        <v>459</v>
      </c>
      <c r="L123" s="254" t="s">
        <v>460</v>
      </c>
      <c r="M123" s="254"/>
      <c r="N123" s="254" t="s">
        <v>461</v>
      </c>
      <c r="O123" s="254" t="s">
        <v>462</v>
      </c>
      <c r="P123" s="254" t="s">
        <v>462</v>
      </c>
      <c r="Q123" s="254"/>
      <c r="R123" s="254" t="s">
        <v>463</v>
      </c>
      <c r="S123" s="254" t="s">
        <v>464</v>
      </c>
      <c r="T123" s="718" t="s">
        <v>2711</v>
      </c>
      <c r="U123" s="718" t="s">
        <v>472</v>
      </c>
      <c r="V123" s="718" t="s">
        <v>473</v>
      </c>
      <c r="W123" s="254" t="s">
        <v>466</v>
      </c>
      <c r="X123" s="254" t="s">
        <v>467</v>
      </c>
      <c r="Y123" s="254" t="s">
        <v>468</v>
      </c>
      <c r="Z123" s="718" t="s">
        <v>2701</v>
      </c>
      <c r="AA123" s="718" t="s">
        <v>2701</v>
      </c>
      <c r="AB123" s="718" t="s">
        <v>2701</v>
      </c>
      <c r="AC123" s="254" t="s">
        <v>469</v>
      </c>
      <c r="AD123" s="254" t="s">
        <v>470</v>
      </c>
      <c r="AE123" s="254" t="s">
        <v>468</v>
      </c>
      <c r="AF123" s="254" t="s">
        <v>471</v>
      </c>
      <c r="AG123" s="254" t="s">
        <v>453</v>
      </c>
      <c r="AH123" s="254" t="s">
        <v>472</v>
      </c>
      <c r="AI123" s="254" t="s">
        <v>453</v>
      </c>
      <c r="AJ123" s="254" t="s">
        <v>473</v>
      </c>
      <c r="AK123" s="254" t="s">
        <v>857</v>
      </c>
      <c r="AL123" s="254" t="s">
        <v>507</v>
      </c>
      <c r="AM123" s="254" t="s">
        <v>482</v>
      </c>
      <c r="AN123" s="254" t="s">
        <v>477</v>
      </c>
      <c r="AO123" s="254" t="s">
        <v>501</v>
      </c>
      <c r="AP123" s="254" t="s">
        <v>527</v>
      </c>
      <c r="AQ123" s="254" t="s">
        <v>507</v>
      </c>
      <c r="AR123" s="254" t="s">
        <v>804</v>
      </c>
      <c r="AS123" s="254" t="s">
        <v>484</v>
      </c>
      <c r="AT123" s="254" t="s">
        <v>2651</v>
      </c>
      <c r="AU123" s="254" t="s">
        <v>2650</v>
      </c>
      <c r="AV123" s="718" t="s">
        <v>2731</v>
      </c>
      <c r="AW123" s="718" t="s">
        <v>2720</v>
      </c>
      <c r="AX123" s="718" t="s">
        <v>2719</v>
      </c>
      <c r="AY123" s="718" t="s">
        <v>2711</v>
      </c>
      <c r="AZ123" s="718" t="s">
        <v>464</v>
      </c>
      <c r="BA123" s="718" t="s">
        <v>2701</v>
      </c>
      <c r="BB123" s="718" t="s">
        <v>2701</v>
      </c>
      <c r="BC123" s="455">
        <v>1234</v>
      </c>
    </row>
    <row r="124" spans="1:55">
      <c r="A124" s="254" t="s">
        <v>453</v>
      </c>
      <c r="B124" s="254" t="s">
        <v>454</v>
      </c>
      <c r="C124" s="254"/>
      <c r="D124" s="254" t="s">
        <v>455</v>
      </c>
      <c r="E124" s="254" t="s">
        <v>456</v>
      </c>
      <c r="F124" s="254"/>
      <c r="G124" s="254" t="s">
        <v>457</v>
      </c>
      <c r="H124" s="254" t="s">
        <v>457</v>
      </c>
      <c r="I124" s="254"/>
      <c r="J124" s="254" t="s">
        <v>458</v>
      </c>
      <c r="K124" s="254" t="s">
        <v>459</v>
      </c>
      <c r="L124" s="254" t="s">
        <v>460</v>
      </c>
      <c r="M124" s="254"/>
      <c r="N124" s="254" t="s">
        <v>461</v>
      </c>
      <c r="O124" s="254" t="s">
        <v>462</v>
      </c>
      <c r="P124" s="254" t="s">
        <v>462</v>
      </c>
      <c r="Q124" s="254"/>
      <c r="R124" s="254" t="s">
        <v>463</v>
      </c>
      <c r="S124" s="254" t="s">
        <v>464</v>
      </c>
      <c r="T124" s="718" t="s">
        <v>2711</v>
      </c>
      <c r="U124" s="718" t="s">
        <v>472</v>
      </c>
      <c r="V124" s="718" t="s">
        <v>473</v>
      </c>
      <c r="W124" s="254" t="s">
        <v>466</v>
      </c>
      <c r="X124" s="254" t="s">
        <v>467</v>
      </c>
      <c r="Y124" s="254" t="s">
        <v>468</v>
      </c>
      <c r="Z124" s="718" t="s">
        <v>2701</v>
      </c>
      <c r="AA124" s="718" t="s">
        <v>2701</v>
      </c>
      <c r="AB124" s="718" t="s">
        <v>2701</v>
      </c>
      <c r="AC124" s="254" t="s">
        <v>469</v>
      </c>
      <c r="AD124" s="254" t="s">
        <v>470</v>
      </c>
      <c r="AE124" s="254" t="s">
        <v>468</v>
      </c>
      <c r="AF124" s="254" t="s">
        <v>471</v>
      </c>
      <c r="AG124" s="254" t="s">
        <v>453</v>
      </c>
      <c r="AH124" s="254" t="s">
        <v>472</v>
      </c>
      <c r="AI124" s="254" t="s">
        <v>453</v>
      </c>
      <c r="AJ124" s="254" t="s">
        <v>473</v>
      </c>
      <c r="AK124" s="254" t="s">
        <v>575</v>
      </c>
      <c r="AL124" s="254" t="s">
        <v>507</v>
      </c>
      <c r="AM124" s="254" t="s">
        <v>604</v>
      </c>
      <c r="AN124" s="254" t="s">
        <v>477</v>
      </c>
      <c r="AO124" s="254" t="s">
        <v>858</v>
      </c>
      <c r="AP124" s="254" t="s">
        <v>859</v>
      </c>
      <c r="AQ124" s="254" t="s">
        <v>860</v>
      </c>
      <c r="AR124" s="254" t="s">
        <v>804</v>
      </c>
      <c r="AS124" s="254" t="s">
        <v>484</v>
      </c>
      <c r="AT124" s="254" t="s">
        <v>2651</v>
      </c>
      <c r="AU124" s="254" t="s">
        <v>2650</v>
      </c>
      <c r="AV124" s="718" t="s">
        <v>2731</v>
      </c>
      <c r="AW124" s="718" t="s">
        <v>2720</v>
      </c>
      <c r="AX124" s="718" t="s">
        <v>2719</v>
      </c>
      <c r="AY124" s="718" t="s">
        <v>2711</v>
      </c>
      <c r="AZ124" s="718" t="s">
        <v>464</v>
      </c>
      <c r="BA124" s="718" t="s">
        <v>2701</v>
      </c>
      <c r="BB124" s="718" t="s">
        <v>2701</v>
      </c>
      <c r="BC124" s="455">
        <v>1234</v>
      </c>
    </row>
    <row r="125" spans="1:55">
      <c r="A125" s="254" t="s">
        <v>453</v>
      </c>
      <c r="B125" s="254" t="s">
        <v>454</v>
      </c>
      <c r="C125" s="254"/>
      <c r="D125" s="254" t="s">
        <v>455</v>
      </c>
      <c r="E125" s="254" t="s">
        <v>456</v>
      </c>
      <c r="F125" s="254"/>
      <c r="G125" s="254" t="s">
        <v>457</v>
      </c>
      <c r="H125" s="254" t="s">
        <v>457</v>
      </c>
      <c r="I125" s="254"/>
      <c r="J125" s="254" t="s">
        <v>458</v>
      </c>
      <c r="K125" s="254" t="s">
        <v>459</v>
      </c>
      <c r="L125" s="254" t="s">
        <v>460</v>
      </c>
      <c r="M125" s="254"/>
      <c r="N125" s="254" t="s">
        <v>461</v>
      </c>
      <c r="O125" s="254" t="s">
        <v>462</v>
      </c>
      <c r="P125" s="254" t="s">
        <v>462</v>
      </c>
      <c r="Q125" s="254"/>
      <c r="R125" s="254" t="s">
        <v>463</v>
      </c>
      <c r="S125" s="254" t="s">
        <v>464</v>
      </c>
      <c r="T125" s="718" t="s">
        <v>2711</v>
      </c>
      <c r="U125" s="718" t="s">
        <v>472</v>
      </c>
      <c r="V125" s="718" t="s">
        <v>473</v>
      </c>
      <c r="W125" s="254" t="s">
        <v>466</v>
      </c>
      <c r="X125" s="254" t="s">
        <v>467</v>
      </c>
      <c r="Y125" s="254" t="s">
        <v>468</v>
      </c>
      <c r="Z125" s="718" t="s">
        <v>2701</v>
      </c>
      <c r="AA125" s="718" t="s">
        <v>2701</v>
      </c>
      <c r="AB125" s="718" t="s">
        <v>2701</v>
      </c>
      <c r="AC125" s="254" t="s">
        <v>469</v>
      </c>
      <c r="AD125" s="254" t="s">
        <v>470</v>
      </c>
      <c r="AE125" s="254" t="s">
        <v>468</v>
      </c>
      <c r="AF125" s="254" t="s">
        <v>471</v>
      </c>
      <c r="AG125" s="254" t="s">
        <v>453</v>
      </c>
      <c r="AH125" s="254" t="s">
        <v>472</v>
      </c>
      <c r="AI125" s="254" t="s">
        <v>453</v>
      </c>
      <c r="AJ125" s="254" t="s">
        <v>473</v>
      </c>
      <c r="AK125" s="254" t="s">
        <v>576</v>
      </c>
      <c r="AL125" s="254" t="s">
        <v>774</v>
      </c>
      <c r="AM125" s="254" t="s">
        <v>615</v>
      </c>
      <c r="AN125" s="254" t="s">
        <v>477</v>
      </c>
      <c r="AO125" s="254" t="s">
        <v>861</v>
      </c>
      <c r="AP125" s="254" t="s">
        <v>862</v>
      </c>
      <c r="AQ125" s="254" t="s">
        <v>863</v>
      </c>
      <c r="AR125" s="254" t="s">
        <v>804</v>
      </c>
      <c r="AS125" s="254" t="s">
        <v>484</v>
      </c>
      <c r="AT125" s="254" t="s">
        <v>2651</v>
      </c>
      <c r="AU125" s="254" t="s">
        <v>2650</v>
      </c>
      <c r="AV125" s="718" t="s">
        <v>2731</v>
      </c>
      <c r="AW125" s="718" t="s">
        <v>2720</v>
      </c>
      <c r="AX125" s="718" t="s">
        <v>2719</v>
      </c>
      <c r="AY125" s="718" t="s">
        <v>2711</v>
      </c>
      <c r="AZ125" s="718" t="s">
        <v>464</v>
      </c>
      <c r="BA125" s="718" t="s">
        <v>2701</v>
      </c>
      <c r="BB125" s="718" t="s">
        <v>2701</v>
      </c>
      <c r="BC125" s="455">
        <v>1234</v>
      </c>
    </row>
    <row r="126" spans="1:55">
      <c r="A126" s="254" t="s">
        <v>453</v>
      </c>
      <c r="B126" s="254" t="s">
        <v>454</v>
      </c>
      <c r="C126" s="254"/>
      <c r="D126" s="254" t="s">
        <v>455</v>
      </c>
      <c r="E126" s="254" t="s">
        <v>456</v>
      </c>
      <c r="F126" s="254"/>
      <c r="G126" s="254" t="s">
        <v>457</v>
      </c>
      <c r="H126" s="254" t="s">
        <v>457</v>
      </c>
      <c r="I126" s="254"/>
      <c r="J126" s="254" t="s">
        <v>458</v>
      </c>
      <c r="K126" s="254" t="s">
        <v>459</v>
      </c>
      <c r="L126" s="254" t="s">
        <v>460</v>
      </c>
      <c r="M126" s="254"/>
      <c r="N126" s="254" t="s">
        <v>461</v>
      </c>
      <c r="O126" s="254" t="s">
        <v>462</v>
      </c>
      <c r="P126" s="254" t="s">
        <v>462</v>
      </c>
      <c r="Q126" s="254"/>
      <c r="R126" s="254" t="s">
        <v>463</v>
      </c>
      <c r="S126" s="254" t="s">
        <v>464</v>
      </c>
      <c r="T126" s="718" t="s">
        <v>2711</v>
      </c>
      <c r="U126" s="718" t="s">
        <v>472</v>
      </c>
      <c r="V126" s="718" t="s">
        <v>473</v>
      </c>
      <c r="W126" s="254" t="s">
        <v>466</v>
      </c>
      <c r="X126" s="254" t="s">
        <v>467</v>
      </c>
      <c r="Y126" s="254" t="s">
        <v>468</v>
      </c>
      <c r="Z126" s="718" t="s">
        <v>2701</v>
      </c>
      <c r="AA126" s="718" t="s">
        <v>2701</v>
      </c>
      <c r="AB126" s="718" t="s">
        <v>2701</v>
      </c>
      <c r="AC126" s="254" t="s">
        <v>469</v>
      </c>
      <c r="AD126" s="254" t="s">
        <v>470</v>
      </c>
      <c r="AE126" s="254" t="s">
        <v>468</v>
      </c>
      <c r="AF126" s="254" t="s">
        <v>471</v>
      </c>
      <c r="AG126" s="254" t="s">
        <v>453</v>
      </c>
      <c r="AH126" s="254" t="s">
        <v>472</v>
      </c>
      <c r="AI126" s="254" t="s">
        <v>453</v>
      </c>
      <c r="AJ126" s="254" t="s">
        <v>473</v>
      </c>
      <c r="AK126" s="254" t="s">
        <v>580</v>
      </c>
      <c r="AL126" s="254" t="s">
        <v>507</v>
      </c>
      <c r="AM126" s="254" t="s">
        <v>486</v>
      </c>
      <c r="AN126" s="254" t="s">
        <v>477</v>
      </c>
      <c r="AO126" s="254" t="s">
        <v>824</v>
      </c>
      <c r="AP126" s="254" t="s">
        <v>825</v>
      </c>
      <c r="AQ126" s="254" t="s">
        <v>629</v>
      </c>
      <c r="AR126" s="254" t="s">
        <v>804</v>
      </c>
      <c r="AS126" s="254" t="s">
        <v>484</v>
      </c>
      <c r="AT126" s="254" t="s">
        <v>2651</v>
      </c>
      <c r="AU126" s="254" t="s">
        <v>2650</v>
      </c>
      <c r="AV126" s="718" t="s">
        <v>2731</v>
      </c>
      <c r="AW126" s="718" t="s">
        <v>2720</v>
      </c>
      <c r="AX126" s="718" t="s">
        <v>2719</v>
      </c>
      <c r="AY126" s="718" t="s">
        <v>2711</v>
      </c>
      <c r="AZ126" s="718" t="s">
        <v>464</v>
      </c>
      <c r="BA126" s="718" t="s">
        <v>2701</v>
      </c>
      <c r="BB126" s="718" t="s">
        <v>2701</v>
      </c>
      <c r="BC126" s="455">
        <v>1234</v>
      </c>
    </row>
    <row r="127" spans="1:55">
      <c r="A127" s="254" t="s">
        <v>453</v>
      </c>
      <c r="B127" s="254" t="s">
        <v>454</v>
      </c>
      <c r="C127" s="254"/>
      <c r="D127" s="254" t="s">
        <v>455</v>
      </c>
      <c r="E127" s="254" t="s">
        <v>456</v>
      </c>
      <c r="F127" s="254"/>
      <c r="G127" s="254" t="s">
        <v>457</v>
      </c>
      <c r="H127" s="254" t="s">
        <v>457</v>
      </c>
      <c r="I127" s="254"/>
      <c r="J127" s="254" t="s">
        <v>458</v>
      </c>
      <c r="K127" s="254" t="s">
        <v>459</v>
      </c>
      <c r="L127" s="254" t="s">
        <v>460</v>
      </c>
      <c r="M127" s="254"/>
      <c r="N127" s="254" t="s">
        <v>461</v>
      </c>
      <c r="O127" s="254" t="s">
        <v>462</v>
      </c>
      <c r="P127" s="254" t="s">
        <v>462</v>
      </c>
      <c r="Q127" s="254"/>
      <c r="R127" s="254" t="s">
        <v>463</v>
      </c>
      <c r="S127" s="254" t="s">
        <v>464</v>
      </c>
      <c r="T127" s="718" t="s">
        <v>2711</v>
      </c>
      <c r="U127" s="718" t="s">
        <v>472</v>
      </c>
      <c r="V127" s="718" t="s">
        <v>473</v>
      </c>
      <c r="W127" s="254" t="s">
        <v>466</v>
      </c>
      <c r="X127" s="254" t="s">
        <v>467</v>
      </c>
      <c r="Y127" s="254" t="s">
        <v>468</v>
      </c>
      <c r="Z127" s="718" t="s">
        <v>2701</v>
      </c>
      <c r="AA127" s="718" t="s">
        <v>2701</v>
      </c>
      <c r="AB127" s="718" t="s">
        <v>2701</v>
      </c>
      <c r="AC127" s="254" t="s">
        <v>469</v>
      </c>
      <c r="AD127" s="254" t="s">
        <v>470</v>
      </c>
      <c r="AE127" s="254" t="s">
        <v>468</v>
      </c>
      <c r="AF127" s="254" t="s">
        <v>471</v>
      </c>
      <c r="AG127" s="254" t="s">
        <v>453</v>
      </c>
      <c r="AH127" s="254" t="s">
        <v>472</v>
      </c>
      <c r="AI127" s="254" t="s">
        <v>453</v>
      </c>
      <c r="AJ127" s="254" t="s">
        <v>473</v>
      </c>
      <c r="AK127" s="254" t="s">
        <v>583</v>
      </c>
      <c r="AL127" s="254" t="s">
        <v>507</v>
      </c>
      <c r="AM127" s="254" t="s">
        <v>486</v>
      </c>
      <c r="AN127" s="254" t="s">
        <v>477</v>
      </c>
      <c r="AO127" s="254" t="s">
        <v>824</v>
      </c>
      <c r="AP127" s="254" t="s">
        <v>825</v>
      </c>
      <c r="AQ127" s="254" t="s">
        <v>629</v>
      </c>
      <c r="AR127" s="254" t="s">
        <v>804</v>
      </c>
      <c r="AS127" s="254" t="s">
        <v>484</v>
      </c>
      <c r="AT127" s="254" t="s">
        <v>2651</v>
      </c>
      <c r="AU127" s="254" t="s">
        <v>2650</v>
      </c>
      <c r="AV127" s="718" t="s">
        <v>2731</v>
      </c>
      <c r="AW127" s="718" t="s">
        <v>2720</v>
      </c>
      <c r="AX127" s="718" t="s">
        <v>2719</v>
      </c>
      <c r="AY127" s="718" t="s">
        <v>2711</v>
      </c>
      <c r="AZ127" s="718" t="s">
        <v>464</v>
      </c>
      <c r="BA127" s="718" t="s">
        <v>2701</v>
      </c>
      <c r="BB127" s="718" t="s">
        <v>2701</v>
      </c>
      <c r="BC127" s="455">
        <v>1234</v>
      </c>
    </row>
    <row r="128" spans="1:55">
      <c r="A128" s="254" t="s">
        <v>453</v>
      </c>
      <c r="B128" s="254" t="s">
        <v>454</v>
      </c>
      <c r="C128" s="254"/>
      <c r="D128" s="254" t="s">
        <v>455</v>
      </c>
      <c r="E128" s="254" t="s">
        <v>456</v>
      </c>
      <c r="F128" s="254"/>
      <c r="G128" s="254" t="s">
        <v>457</v>
      </c>
      <c r="H128" s="254" t="s">
        <v>457</v>
      </c>
      <c r="I128" s="254"/>
      <c r="J128" s="254" t="s">
        <v>458</v>
      </c>
      <c r="K128" s="254" t="s">
        <v>459</v>
      </c>
      <c r="L128" s="254" t="s">
        <v>460</v>
      </c>
      <c r="M128" s="254"/>
      <c r="N128" s="254" t="s">
        <v>461</v>
      </c>
      <c r="O128" s="254" t="s">
        <v>462</v>
      </c>
      <c r="P128" s="254" t="s">
        <v>462</v>
      </c>
      <c r="Q128" s="254"/>
      <c r="R128" s="254" t="s">
        <v>463</v>
      </c>
      <c r="S128" s="254" t="s">
        <v>464</v>
      </c>
      <c r="T128" s="718" t="s">
        <v>2711</v>
      </c>
      <c r="U128" s="718" t="s">
        <v>472</v>
      </c>
      <c r="V128" s="718" t="s">
        <v>473</v>
      </c>
      <c r="W128" s="254" t="s">
        <v>466</v>
      </c>
      <c r="X128" s="254" t="s">
        <v>467</v>
      </c>
      <c r="Y128" s="254" t="s">
        <v>468</v>
      </c>
      <c r="Z128" s="718" t="s">
        <v>2701</v>
      </c>
      <c r="AA128" s="718" t="s">
        <v>2701</v>
      </c>
      <c r="AB128" s="718" t="s">
        <v>2701</v>
      </c>
      <c r="AC128" s="254" t="s">
        <v>469</v>
      </c>
      <c r="AD128" s="254" t="s">
        <v>470</v>
      </c>
      <c r="AE128" s="254" t="s">
        <v>468</v>
      </c>
      <c r="AF128" s="254" t="s">
        <v>471</v>
      </c>
      <c r="AG128" s="254" t="s">
        <v>453</v>
      </c>
      <c r="AH128" s="254" t="s">
        <v>472</v>
      </c>
      <c r="AI128" s="254" t="s">
        <v>453</v>
      </c>
      <c r="AJ128" s="254" t="s">
        <v>473</v>
      </c>
      <c r="AK128" s="254" t="s">
        <v>587</v>
      </c>
      <c r="AL128" s="254" t="s">
        <v>507</v>
      </c>
      <c r="AM128" s="254" t="s">
        <v>513</v>
      </c>
      <c r="AN128" s="254" t="s">
        <v>477</v>
      </c>
      <c r="AO128" s="254" t="s">
        <v>839</v>
      </c>
      <c r="AP128" s="254" t="s">
        <v>683</v>
      </c>
      <c r="AQ128" s="254" t="s">
        <v>763</v>
      </c>
      <c r="AR128" s="254" t="s">
        <v>804</v>
      </c>
      <c r="AS128" s="254" t="s">
        <v>484</v>
      </c>
      <c r="AT128" s="254" t="s">
        <v>2651</v>
      </c>
      <c r="AU128" s="254" t="s">
        <v>2650</v>
      </c>
      <c r="AV128" s="718" t="s">
        <v>2731</v>
      </c>
      <c r="AW128" s="718" t="s">
        <v>2720</v>
      </c>
      <c r="AX128" s="718" t="s">
        <v>2719</v>
      </c>
      <c r="AY128" s="718" t="s">
        <v>2711</v>
      </c>
      <c r="AZ128" s="718" t="s">
        <v>464</v>
      </c>
      <c r="BA128" s="718" t="s">
        <v>2701</v>
      </c>
      <c r="BB128" s="718" t="s">
        <v>2701</v>
      </c>
      <c r="BC128" s="455">
        <v>1234</v>
      </c>
    </row>
    <row r="129" spans="1:55">
      <c r="A129" s="254" t="s">
        <v>453</v>
      </c>
      <c r="B129" s="254" t="s">
        <v>454</v>
      </c>
      <c r="C129" s="254"/>
      <c r="D129" s="254" t="s">
        <v>455</v>
      </c>
      <c r="E129" s="254" t="s">
        <v>456</v>
      </c>
      <c r="F129" s="254"/>
      <c r="G129" s="254" t="s">
        <v>457</v>
      </c>
      <c r="H129" s="254" t="s">
        <v>457</v>
      </c>
      <c r="I129" s="254"/>
      <c r="J129" s="254" t="s">
        <v>458</v>
      </c>
      <c r="K129" s="254" t="s">
        <v>459</v>
      </c>
      <c r="L129" s="254" t="s">
        <v>460</v>
      </c>
      <c r="M129" s="254"/>
      <c r="N129" s="254" t="s">
        <v>461</v>
      </c>
      <c r="O129" s="254" t="s">
        <v>462</v>
      </c>
      <c r="P129" s="254" t="s">
        <v>462</v>
      </c>
      <c r="Q129" s="254"/>
      <c r="R129" s="254" t="s">
        <v>463</v>
      </c>
      <c r="S129" s="254" t="s">
        <v>464</v>
      </c>
      <c r="T129" s="718" t="s">
        <v>2711</v>
      </c>
      <c r="U129" s="718" t="s">
        <v>472</v>
      </c>
      <c r="V129" s="718" t="s">
        <v>473</v>
      </c>
      <c r="W129" s="254" t="s">
        <v>466</v>
      </c>
      <c r="X129" s="254" t="s">
        <v>467</v>
      </c>
      <c r="Y129" s="254" t="s">
        <v>468</v>
      </c>
      <c r="Z129" s="718" t="s">
        <v>2701</v>
      </c>
      <c r="AA129" s="718" t="s">
        <v>2701</v>
      </c>
      <c r="AB129" s="718" t="s">
        <v>2701</v>
      </c>
      <c r="AC129" s="254" t="s">
        <v>469</v>
      </c>
      <c r="AD129" s="254" t="s">
        <v>470</v>
      </c>
      <c r="AE129" s="254" t="s">
        <v>468</v>
      </c>
      <c r="AF129" s="254" t="s">
        <v>471</v>
      </c>
      <c r="AG129" s="254" t="s">
        <v>453</v>
      </c>
      <c r="AH129" s="254" t="s">
        <v>472</v>
      </c>
      <c r="AI129" s="254" t="s">
        <v>453</v>
      </c>
      <c r="AJ129" s="254" t="s">
        <v>473</v>
      </c>
      <c r="AK129" s="254" t="s">
        <v>588</v>
      </c>
      <c r="AL129" s="254"/>
      <c r="AM129" s="254" t="s">
        <v>864</v>
      </c>
      <c r="AN129" s="254" t="s">
        <v>477</v>
      </c>
      <c r="AO129" s="254" t="s">
        <v>865</v>
      </c>
      <c r="AP129" s="254" t="s">
        <v>866</v>
      </c>
      <c r="AQ129" s="254" t="s">
        <v>867</v>
      </c>
      <c r="AR129" s="254" t="s">
        <v>804</v>
      </c>
      <c r="AS129" s="254" t="s">
        <v>484</v>
      </c>
      <c r="AT129" s="254" t="s">
        <v>2651</v>
      </c>
      <c r="AU129" s="254" t="s">
        <v>2650</v>
      </c>
      <c r="AV129" s="718" t="s">
        <v>2731</v>
      </c>
      <c r="AW129" s="718" t="s">
        <v>2720</v>
      </c>
      <c r="AX129" s="718" t="s">
        <v>2719</v>
      </c>
      <c r="AY129" s="718" t="s">
        <v>2711</v>
      </c>
      <c r="AZ129" s="718" t="s">
        <v>464</v>
      </c>
      <c r="BA129" s="718" t="s">
        <v>2701</v>
      </c>
      <c r="BB129" s="718" t="s">
        <v>2701</v>
      </c>
      <c r="BC129" s="455">
        <v>1234</v>
      </c>
    </row>
    <row r="130" spans="1:55">
      <c r="A130" s="254" t="s">
        <v>453</v>
      </c>
      <c r="B130" s="254" t="s">
        <v>454</v>
      </c>
      <c r="C130" s="254"/>
      <c r="D130" s="254" t="s">
        <v>455</v>
      </c>
      <c r="E130" s="254" t="s">
        <v>456</v>
      </c>
      <c r="F130" s="254"/>
      <c r="G130" s="254" t="s">
        <v>457</v>
      </c>
      <c r="H130" s="254" t="s">
        <v>457</v>
      </c>
      <c r="I130" s="254"/>
      <c r="J130" s="254" t="s">
        <v>458</v>
      </c>
      <c r="K130" s="254" t="s">
        <v>459</v>
      </c>
      <c r="L130" s="254" t="s">
        <v>460</v>
      </c>
      <c r="M130" s="254"/>
      <c r="N130" s="254" t="s">
        <v>461</v>
      </c>
      <c r="O130" s="254" t="s">
        <v>462</v>
      </c>
      <c r="P130" s="254" t="s">
        <v>462</v>
      </c>
      <c r="Q130" s="254"/>
      <c r="R130" s="254" t="s">
        <v>463</v>
      </c>
      <c r="S130" s="254" t="s">
        <v>464</v>
      </c>
      <c r="T130" s="718" t="s">
        <v>2711</v>
      </c>
      <c r="U130" s="718" t="s">
        <v>472</v>
      </c>
      <c r="V130" s="718" t="s">
        <v>473</v>
      </c>
      <c r="W130" s="254" t="s">
        <v>466</v>
      </c>
      <c r="X130" s="254" t="s">
        <v>467</v>
      </c>
      <c r="Y130" s="254" t="s">
        <v>468</v>
      </c>
      <c r="Z130" s="718" t="s">
        <v>2701</v>
      </c>
      <c r="AA130" s="718" t="s">
        <v>2701</v>
      </c>
      <c r="AB130" s="718" t="s">
        <v>2701</v>
      </c>
      <c r="AC130" s="254" t="s">
        <v>469</v>
      </c>
      <c r="AD130" s="254" t="s">
        <v>470</v>
      </c>
      <c r="AE130" s="254" t="s">
        <v>468</v>
      </c>
      <c r="AF130" s="254" t="s">
        <v>471</v>
      </c>
      <c r="AG130" s="254" t="s">
        <v>453</v>
      </c>
      <c r="AH130" s="254" t="s">
        <v>472</v>
      </c>
      <c r="AI130" s="254" t="s">
        <v>453</v>
      </c>
      <c r="AJ130" s="254" t="s">
        <v>473</v>
      </c>
      <c r="AK130" s="254" t="s">
        <v>474</v>
      </c>
      <c r="AL130" s="254" t="s">
        <v>594</v>
      </c>
      <c r="AM130" s="254" t="s">
        <v>674</v>
      </c>
      <c r="AN130" s="254" t="s">
        <v>477</v>
      </c>
      <c r="AO130" s="254" t="s">
        <v>868</v>
      </c>
      <c r="AP130" s="254" t="s">
        <v>869</v>
      </c>
      <c r="AQ130" s="254" t="s">
        <v>691</v>
      </c>
      <c r="AR130" s="254" t="s">
        <v>870</v>
      </c>
      <c r="AS130" s="254" t="s">
        <v>484</v>
      </c>
      <c r="AT130" s="254" t="s">
        <v>2651</v>
      </c>
      <c r="AU130" s="254" t="s">
        <v>2650</v>
      </c>
      <c r="AV130" s="718" t="s">
        <v>2731</v>
      </c>
      <c r="AW130" s="718" t="s">
        <v>2720</v>
      </c>
      <c r="AX130" s="718" t="s">
        <v>2719</v>
      </c>
      <c r="AY130" s="718" t="s">
        <v>2711</v>
      </c>
      <c r="AZ130" s="718" t="s">
        <v>464</v>
      </c>
      <c r="BA130" s="718" t="s">
        <v>2701</v>
      </c>
      <c r="BB130" s="718" t="s">
        <v>2701</v>
      </c>
      <c r="BC130" s="455">
        <v>1234</v>
      </c>
    </row>
    <row r="131" spans="1:55">
      <c r="A131" s="254" t="s">
        <v>453</v>
      </c>
      <c r="B131" s="254" t="s">
        <v>454</v>
      </c>
      <c r="C131" s="254"/>
      <c r="D131" s="254" t="s">
        <v>455</v>
      </c>
      <c r="E131" s="254" t="s">
        <v>456</v>
      </c>
      <c r="F131" s="254"/>
      <c r="G131" s="254" t="s">
        <v>457</v>
      </c>
      <c r="H131" s="254" t="s">
        <v>457</v>
      </c>
      <c r="I131" s="254"/>
      <c r="J131" s="254" t="s">
        <v>458</v>
      </c>
      <c r="K131" s="254" t="s">
        <v>459</v>
      </c>
      <c r="L131" s="254" t="s">
        <v>460</v>
      </c>
      <c r="M131" s="254"/>
      <c r="N131" s="254" t="s">
        <v>461</v>
      </c>
      <c r="O131" s="254" t="s">
        <v>462</v>
      </c>
      <c r="P131" s="254" t="s">
        <v>462</v>
      </c>
      <c r="Q131" s="254"/>
      <c r="R131" s="254" t="s">
        <v>463</v>
      </c>
      <c r="S131" s="254" t="s">
        <v>464</v>
      </c>
      <c r="T131" s="718" t="s">
        <v>2711</v>
      </c>
      <c r="U131" s="718" t="s">
        <v>472</v>
      </c>
      <c r="V131" s="718" t="s">
        <v>473</v>
      </c>
      <c r="W131" s="254" t="s">
        <v>466</v>
      </c>
      <c r="X131" s="254" t="s">
        <v>467</v>
      </c>
      <c r="Y131" s="254" t="s">
        <v>468</v>
      </c>
      <c r="Z131" s="718" t="s">
        <v>2701</v>
      </c>
      <c r="AA131" s="718" t="s">
        <v>2701</v>
      </c>
      <c r="AB131" s="718" t="s">
        <v>2701</v>
      </c>
      <c r="AC131" s="254" t="s">
        <v>469</v>
      </c>
      <c r="AD131" s="254" t="s">
        <v>470</v>
      </c>
      <c r="AE131" s="254" t="s">
        <v>468</v>
      </c>
      <c r="AF131" s="254" t="s">
        <v>471</v>
      </c>
      <c r="AG131" s="254" t="s">
        <v>453</v>
      </c>
      <c r="AH131" s="254" t="s">
        <v>472</v>
      </c>
      <c r="AI131" s="254" t="s">
        <v>453</v>
      </c>
      <c r="AJ131" s="254" t="s">
        <v>473</v>
      </c>
      <c r="AK131" s="254" t="s">
        <v>485</v>
      </c>
      <c r="AL131" s="254" t="s">
        <v>594</v>
      </c>
      <c r="AM131" s="254" t="s">
        <v>508</v>
      </c>
      <c r="AN131" s="254" t="s">
        <v>477</v>
      </c>
      <c r="AO131" s="254" t="s">
        <v>871</v>
      </c>
      <c r="AP131" s="254" t="s">
        <v>514</v>
      </c>
      <c r="AQ131" s="254" t="s">
        <v>771</v>
      </c>
      <c r="AR131" s="254" t="s">
        <v>870</v>
      </c>
      <c r="AS131" s="254" t="s">
        <v>484</v>
      </c>
      <c r="AT131" s="254" t="s">
        <v>2651</v>
      </c>
      <c r="AU131" s="254" t="s">
        <v>2650</v>
      </c>
      <c r="AV131" s="718" t="s">
        <v>2731</v>
      </c>
      <c r="AW131" s="718" t="s">
        <v>2720</v>
      </c>
      <c r="AX131" s="718" t="s">
        <v>2719</v>
      </c>
      <c r="AY131" s="718" t="s">
        <v>2711</v>
      </c>
      <c r="AZ131" s="718" t="s">
        <v>464</v>
      </c>
      <c r="BA131" s="718" t="s">
        <v>2701</v>
      </c>
      <c r="BB131" s="718" t="s">
        <v>2701</v>
      </c>
      <c r="BC131" s="455">
        <v>1234</v>
      </c>
    </row>
    <row r="132" spans="1:55">
      <c r="A132" s="254" t="s">
        <v>453</v>
      </c>
      <c r="B132" s="254" t="s">
        <v>454</v>
      </c>
      <c r="C132" s="254"/>
      <c r="D132" s="254" t="s">
        <v>455</v>
      </c>
      <c r="E132" s="254" t="s">
        <v>456</v>
      </c>
      <c r="F132" s="254"/>
      <c r="G132" s="254" t="s">
        <v>457</v>
      </c>
      <c r="H132" s="254" t="s">
        <v>457</v>
      </c>
      <c r="I132" s="254"/>
      <c r="J132" s="254" t="s">
        <v>458</v>
      </c>
      <c r="K132" s="254" t="s">
        <v>459</v>
      </c>
      <c r="L132" s="254" t="s">
        <v>460</v>
      </c>
      <c r="M132" s="254"/>
      <c r="N132" s="254" t="s">
        <v>461</v>
      </c>
      <c r="O132" s="254" t="s">
        <v>462</v>
      </c>
      <c r="P132" s="254" t="s">
        <v>462</v>
      </c>
      <c r="Q132" s="254"/>
      <c r="R132" s="254" t="s">
        <v>463</v>
      </c>
      <c r="S132" s="254" t="s">
        <v>464</v>
      </c>
      <c r="T132" s="718" t="s">
        <v>2711</v>
      </c>
      <c r="U132" s="718" t="s">
        <v>472</v>
      </c>
      <c r="V132" s="718" t="s">
        <v>473</v>
      </c>
      <c r="W132" s="254" t="s">
        <v>466</v>
      </c>
      <c r="X132" s="254" t="s">
        <v>467</v>
      </c>
      <c r="Y132" s="254" t="s">
        <v>468</v>
      </c>
      <c r="Z132" s="718" t="s">
        <v>2701</v>
      </c>
      <c r="AA132" s="718" t="s">
        <v>2701</v>
      </c>
      <c r="AB132" s="718" t="s">
        <v>2701</v>
      </c>
      <c r="AC132" s="254" t="s">
        <v>469</v>
      </c>
      <c r="AD132" s="254" t="s">
        <v>470</v>
      </c>
      <c r="AE132" s="254" t="s">
        <v>468</v>
      </c>
      <c r="AF132" s="254" t="s">
        <v>471</v>
      </c>
      <c r="AG132" s="254" t="s">
        <v>453</v>
      </c>
      <c r="AH132" s="254" t="s">
        <v>472</v>
      </c>
      <c r="AI132" s="254" t="s">
        <v>453</v>
      </c>
      <c r="AJ132" s="254" t="s">
        <v>473</v>
      </c>
      <c r="AK132" s="254" t="s">
        <v>490</v>
      </c>
      <c r="AL132" s="254" t="s">
        <v>594</v>
      </c>
      <c r="AM132" s="254" t="s">
        <v>479</v>
      </c>
      <c r="AN132" s="254" t="s">
        <v>477</v>
      </c>
      <c r="AO132" s="254" t="s">
        <v>872</v>
      </c>
      <c r="AP132" s="254" t="s">
        <v>873</v>
      </c>
      <c r="AQ132" s="254" t="s">
        <v>660</v>
      </c>
      <c r="AR132" s="254" t="s">
        <v>870</v>
      </c>
      <c r="AS132" s="254" t="s">
        <v>484</v>
      </c>
      <c r="AT132" s="254" t="s">
        <v>2651</v>
      </c>
      <c r="AU132" s="254" t="s">
        <v>2650</v>
      </c>
      <c r="AV132" s="718" t="s">
        <v>2731</v>
      </c>
      <c r="AW132" s="718" t="s">
        <v>2720</v>
      </c>
      <c r="AX132" s="718" t="s">
        <v>2719</v>
      </c>
      <c r="AY132" s="718" t="s">
        <v>2711</v>
      </c>
      <c r="AZ132" s="718" t="s">
        <v>464</v>
      </c>
      <c r="BA132" s="718" t="s">
        <v>2701</v>
      </c>
      <c r="BB132" s="718" t="s">
        <v>2701</v>
      </c>
      <c r="BC132" s="455">
        <v>1234</v>
      </c>
    </row>
    <row r="133" spans="1:55">
      <c r="A133" s="254" t="s">
        <v>453</v>
      </c>
      <c r="B133" s="254" t="s">
        <v>454</v>
      </c>
      <c r="C133" s="254"/>
      <c r="D133" s="254" t="s">
        <v>455</v>
      </c>
      <c r="E133" s="254" t="s">
        <v>456</v>
      </c>
      <c r="F133" s="254"/>
      <c r="G133" s="254" t="s">
        <v>457</v>
      </c>
      <c r="H133" s="254" t="s">
        <v>457</v>
      </c>
      <c r="I133" s="254"/>
      <c r="J133" s="254" t="s">
        <v>458</v>
      </c>
      <c r="K133" s="254" t="s">
        <v>459</v>
      </c>
      <c r="L133" s="254" t="s">
        <v>460</v>
      </c>
      <c r="M133" s="254"/>
      <c r="N133" s="254" t="s">
        <v>461</v>
      </c>
      <c r="O133" s="254" t="s">
        <v>462</v>
      </c>
      <c r="P133" s="254" t="s">
        <v>462</v>
      </c>
      <c r="Q133" s="254"/>
      <c r="R133" s="254" t="s">
        <v>463</v>
      </c>
      <c r="S133" s="254" t="s">
        <v>464</v>
      </c>
      <c r="T133" s="718" t="s">
        <v>2711</v>
      </c>
      <c r="U133" s="718" t="s">
        <v>472</v>
      </c>
      <c r="V133" s="718" t="s">
        <v>473</v>
      </c>
      <c r="W133" s="254" t="s">
        <v>466</v>
      </c>
      <c r="X133" s="254" t="s">
        <v>467</v>
      </c>
      <c r="Y133" s="254" t="s">
        <v>468</v>
      </c>
      <c r="Z133" s="718" t="s">
        <v>2701</v>
      </c>
      <c r="AA133" s="718" t="s">
        <v>2701</v>
      </c>
      <c r="AB133" s="718" t="s">
        <v>2701</v>
      </c>
      <c r="AC133" s="254" t="s">
        <v>469</v>
      </c>
      <c r="AD133" s="254" t="s">
        <v>470</v>
      </c>
      <c r="AE133" s="254" t="s">
        <v>468</v>
      </c>
      <c r="AF133" s="254" t="s">
        <v>471</v>
      </c>
      <c r="AG133" s="254" t="s">
        <v>453</v>
      </c>
      <c r="AH133" s="254" t="s">
        <v>472</v>
      </c>
      <c r="AI133" s="254" t="s">
        <v>453</v>
      </c>
      <c r="AJ133" s="254" t="s">
        <v>473</v>
      </c>
      <c r="AK133" s="254" t="s">
        <v>500</v>
      </c>
      <c r="AL133" s="254" t="s">
        <v>541</v>
      </c>
      <c r="AM133" s="254" t="s">
        <v>874</v>
      </c>
      <c r="AN133" s="254" t="s">
        <v>477</v>
      </c>
      <c r="AO133" s="254" t="s">
        <v>875</v>
      </c>
      <c r="AP133" s="254" t="s">
        <v>876</v>
      </c>
      <c r="AQ133" s="254" t="s">
        <v>877</v>
      </c>
      <c r="AR133" s="254" t="s">
        <v>870</v>
      </c>
      <c r="AS133" s="254" t="s">
        <v>484</v>
      </c>
      <c r="AT133" s="254" t="s">
        <v>2651</v>
      </c>
      <c r="AU133" s="254" t="s">
        <v>2650</v>
      </c>
      <c r="AV133" s="718" t="s">
        <v>2731</v>
      </c>
      <c r="AW133" s="718" t="s">
        <v>2720</v>
      </c>
      <c r="AX133" s="718" t="s">
        <v>2719</v>
      </c>
      <c r="AY133" s="718" t="s">
        <v>2711</v>
      </c>
      <c r="AZ133" s="718" t="s">
        <v>464</v>
      </c>
      <c r="BA133" s="718" t="s">
        <v>2701</v>
      </c>
      <c r="BB133" s="718" t="s">
        <v>2701</v>
      </c>
      <c r="BC133" s="455">
        <v>1234</v>
      </c>
    </row>
    <row r="134" spans="1:55">
      <c r="A134" s="254" t="s">
        <v>453</v>
      </c>
      <c r="B134" s="254" t="s">
        <v>454</v>
      </c>
      <c r="C134" s="254"/>
      <c r="D134" s="254" t="s">
        <v>455</v>
      </c>
      <c r="E134" s="254" t="s">
        <v>456</v>
      </c>
      <c r="F134" s="254"/>
      <c r="G134" s="254" t="s">
        <v>457</v>
      </c>
      <c r="H134" s="254" t="s">
        <v>457</v>
      </c>
      <c r="I134" s="254"/>
      <c r="J134" s="254" t="s">
        <v>458</v>
      </c>
      <c r="K134" s="254" t="s">
        <v>459</v>
      </c>
      <c r="L134" s="254" t="s">
        <v>460</v>
      </c>
      <c r="M134" s="254"/>
      <c r="N134" s="254" t="s">
        <v>461</v>
      </c>
      <c r="O134" s="254" t="s">
        <v>462</v>
      </c>
      <c r="P134" s="254" t="s">
        <v>462</v>
      </c>
      <c r="Q134" s="254"/>
      <c r="R134" s="254" t="s">
        <v>463</v>
      </c>
      <c r="S134" s="254" t="s">
        <v>464</v>
      </c>
      <c r="T134" s="718" t="s">
        <v>2711</v>
      </c>
      <c r="U134" s="718" t="s">
        <v>472</v>
      </c>
      <c r="V134" s="718" t="s">
        <v>473</v>
      </c>
      <c r="W134" s="254" t="s">
        <v>466</v>
      </c>
      <c r="X134" s="254" t="s">
        <v>467</v>
      </c>
      <c r="Y134" s="254" t="s">
        <v>468</v>
      </c>
      <c r="Z134" s="718" t="s">
        <v>2701</v>
      </c>
      <c r="AA134" s="718" t="s">
        <v>2701</v>
      </c>
      <c r="AB134" s="718" t="s">
        <v>2701</v>
      </c>
      <c r="AC134" s="254" t="s">
        <v>469</v>
      </c>
      <c r="AD134" s="254" t="s">
        <v>470</v>
      </c>
      <c r="AE134" s="254" t="s">
        <v>468</v>
      </c>
      <c r="AF134" s="254" t="s">
        <v>471</v>
      </c>
      <c r="AG134" s="254" t="s">
        <v>453</v>
      </c>
      <c r="AH134" s="254" t="s">
        <v>472</v>
      </c>
      <c r="AI134" s="254" t="s">
        <v>453</v>
      </c>
      <c r="AJ134" s="254" t="s">
        <v>473</v>
      </c>
      <c r="AK134" s="254" t="s">
        <v>739</v>
      </c>
      <c r="AL134" s="254" t="s">
        <v>594</v>
      </c>
      <c r="AM134" s="254" t="s">
        <v>572</v>
      </c>
      <c r="AN134" s="254" t="s">
        <v>477</v>
      </c>
      <c r="AO134" s="254" t="s">
        <v>760</v>
      </c>
      <c r="AP134" s="254" t="s">
        <v>611</v>
      </c>
      <c r="AQ134" s="254" t="s">
        <v>878</v>
      </c>
      <c r="AR134" s="254" t="s">
        <v>870</v>
      </c>
      <c r="AS134" s="254" t="s">
        <v>484</v>
      </c>
      <c r="AT134" s="254" t="s">
        <v>2651</v>
      </c>
      <c r="AU134" s="254" t="s">
        <v>2650</v>
      </c>
      <c r="AV134" s="718" t="s">
        <v>2731</v>
      </c>
      <c r="AW134" s="718" t="s">
        <v>2720</v>
      </c>
      <c r="AX134" s="718" t="s">
        <v>2719</v>
      </c>
      <c r="AY134" s="718" t="s">
        <v>2711</v>
      </c>
      <c r="AZ134" s="718" t="s">
        <v>464</v>
      </c>
      <c r="BA134" s="718" t="s">
        <v>2701</v>
      </c>
      <c r="BB134" s="718" t="s">
        <v>2701</v>
      </c>
      <c r="BC134" s="455">
        <v>1234</v>
      </c>
    </row>
    <row r="135" spans="1:55">
      <c r="A135" s="254" t="s">
        <v>453</v>
      </c>
      <c r="B135" s="254" t="s">
        <v>454</v>
      </c>
      <c r="C135" s="254"/>
      <c r="D135" s="254" t="s">
        <v>455</v>
      </c>
      <c r="E135" s="254" t="s">
        <v>456</v>
      </c>
      <c r="F135" s="254"/>
      <c r="G135" s="254" t="s">
        <v>457</v>
      </c>
      <c r="H135" s="254" t="s">
        <v>457</v>
      </c>
      <c r="I135" s="254"/>
      <c r="J135" s="254" t="s">
        <v>458</v>
      </c>
      <c r="K135" s="254" t="s">
        <v>459</v>
      </c>
      <c r="L135" s="254" t="s">
        <v>460</v>
      </c>
      <c r="M135" s="254"/>
      <c r="N135" s="254" t="s">
        <v>461</v>
      </c>
      <c r="O135" s="254" t="s">
        <v>462</v>
      </c>
      <c r="P135" s="254" t="s">
        <v>462</v>
      </c>
      <c r="Q135" s="254"/>
      <c r="R135" s="254" t="s">
        <v>463</v>
      </c>
      <c r="S135" s="254" t="s">
        <v>464</v>
      </c>
      <c r="T135" s="718" t="s">
        <v>2711</v>
      </c>
      <c r="U135" s="718" t="s">
        <v>472</v>
      </c>
      <c r="V135" s="718" t="s">
        <v>473</v>
      </c>
      <c r="W135" s="254" t="s">
        <v>466</v>
      </c>
      <c r="X135" s="254" t="s">
        <v>467</v>
      </c>
      <c r="Y135" s="254" t="s">
        <v>468</v>
      </c>
      <c r="Z135" s="718" t="s">
        <v>2701</v>
      </c>
      <c r="AA135" s="718" t="s">
        <v>2701</v>
      </c>
      <c r="AB135" s="718" t="s">
        <v>2701</v>
      </c>
      <c r="AC135" s="254" t="s">
        <v>469</v>
      </c>
      <c r="AD135" s="254" t="s">
        <v>470</v>
      </c>
      <c r="AE135" s="254" t="s">
        <v>468</v>
      </c>
      <c r="AF135" s="254" t="s">
        <v>471</v>
      </c>
      <c r="AG135" s="254" t="s">
        <v>453</v>
      </c>
      <c r="AH135" s="254" t="s">
        <v>472</v>
      </c>
      <c r="AI135" s="254" t="s">
        <v>453</v>
      </c>
      <c r="AJ135" s="254" t="s">
        <v>473</v>
      </c>
      <c r="AK135" s="254" t="s">
        <v>512</v>
      </c>
      <c r="AL135" s="254" t="s">
        <v>594</v>
      </c>
      <c r="AM135" s="254" t="s">
        <v>486</v>
      </c>
      <c r="AN135" s="254" t="s">
        <v>477</v>
      </c>
      <c r="AO135" s="254" t="s">
        <v>879</v>
      </c>
      <c r="AP135" s="254" t="s">
        <v>674</v>
      </c>
      <c r="AQ135" s="254" t="s">
        <v>630</v>
      </c>
      <c r="AR135" s="254" t="s">
        <v>870</v>
      </c>
      <c r="AS135" s="254" t="s">
        <v>484</v>
      </c>
      <c r="AT135" s="254" t="s">
        <v>2651</v>
      </c>
      <c r="AU135" s="254" t="s">
        <v>2650</v>
      </c>
      <c r="AV135" s="718" t="s">
        <v>2731</v>
      </c>
      <c r="AW135" s="718" t="s">
        <v>2720</v>
      </c>
      <c r="AX135" s="718" t="s">
        <v>2719</v>
      </c>
      <c r="AY135" s="718" t="s">
        <v>2711</v>
      </c>
      <c r="AZ135" s="718" t="s">
        <v>464</v>
      </c>
      <c r="BA135" s="718" t="s">
        <v>2701</v>
      </c>
      <c r="BB135" s="718" t="s">
        <v>2701</v>
      </c>
      <c r="BC135" s="455">
        <v>1234</v>
      </c>
    </row>
    <row r="136" spans="1:55">
      <c r="A136" s="254" t="s">
        <v>453</v>
      </c>
      <c r="B136" s="254" t="s">
        <v>454</v>
      </c>
      <c r="C136" s="254"/>
      <c r="D136" s="254" t="s">
        <v>455</v>
      </c>
      <c r="E136" s="254" t="s">
        <v>456</v>
      </c>
      <c r="F136" s="254"/>
      <c r="G136" s="254" t="s">
        <v>457</v>
      </c>
      <c r="H136" s="254" t="s">
        <v>457</v>
      </c>
      <c r="I136" s="254"/>
      <c r="J136" s="254" t="s">
        <v>458</v>
      </c>
      <c r="K136" s="254" t="s">
        <v>459</v>
      </c>
      <c r="L136" s="254" t="s">
        <v>460</v>
      </c>
      <c r="M136" s="254"/>
      <c r="N136" s="254" t="s">
        <v>461</v>
      </c>
      <c r="O136" s="254" t="s">
        <v>462</v>
      </c>
      <c r="P136" s="254" t="s">
        <v>462</v>
      </c>
      <c r="Q136" s="254"/>
      <c r="R136" s="254" t="s">
        <v>463</v>
      </c>
      <c r="S136" s="254" t="s">
        <v>464</v>
      </c>
      <c r="T136" s="718" t="s">
        <v>2711</v>
      </c>
      <c r="U136" s="718" t="s">
        <v>472</v>
      </c>
      <c r="V136" s="718" t="s">
        <v>473</v>
      </c>
      <c r="W136" s="254" t="s">
        <v>466</v>
      </c>
      <c r="X136" s="254" t="s">
        <v>467</v>
      </c>
      <c r="Y136" s="254" t="s">
        <v>468</v>
      </c>
      <c r="Z136" s="718" t="s">
        <v>2701</v>
      </c>
      <c r="AA136" s="718" t="s">
        <v>2701</v>
      </c>
      <c r="AB136" s="718" t="s">
        <v>2701</v>
      </c>
      <c r="AC136" s="254" t="s">
        <v>469</v>
      </c>
      <c r="AD136" s="254" t="s">
        <v>470</v>
      </c>
      <c r="AE136" s="254" t="s">
        <v>468</v>
      </c>
      <c r="AF136" s="254" t="s">
        <v>471</v>
      </c>
      <c r="AG136" s="254" t="s">
        <v>453</v>
      </c>
      <c r="AH136" s="254" t="s">
        <v>472</v>
      </c>
      <c r="AI136" s="254" t="s">
        <v>453</v>
      </c>
      <c r="AJ136" s="254" t="s">
        <v>473</v>
      </c>
      <c r="AK136" s="254" t="s">
        <v>517</v>
      </c>
      <c r="AL136" s="254" t="s">
        <v>541</v>
      </c>
      <c r="AM136" s="254" t="s">
        <v>683</v>
      </c>
      <c r="AN136" s="254" t="s">
        <v>477</v>
      </c>
      <c r="AO136" s="254" t="s">
        <v>880</v>
      </c>
      <c r="AP136" s="254" t="s">
        <v>881</v>
      </c>
      <c r="AQ136" s="254" t="s">
        <v>882</v>
      </c>
      <c r="AR136" s="254" t="s">
        <v>870</v>
      </c>
      <c r="AS136" s="254" t="s">
        <v>484</v>
      </c>
      <c r="AT136" s="254" t="s">
        <v>2651</v>
      </c>
      <c r="AU136" s="254" t="s">
        <v>2650</v>
      </c>
      <c r="AV136" s="718" t="s">
        <v>2731</v>
      </c>
      <c r="AW136" s="718" t="s">
        <v>2720</v>
      </c>
      <c r="AX136" s="718" t="s">
        <v>2719</v>
      </c>
      <c r="AY136" s="718" t="s">
        <v>2711</v>
      </c>
      <c r="AZ136" s="718" t="s">
        <v>464</v>
      </c>
      <c r="BA136" s="718" t="s">
        <v>2701</v>
      </c>
      <c r="BB136" s="718" t="s">
        <v>2701</v>
      </c>
      <c r="BC136" s="455">
        <v>1234</v>
      </c>
    </row>
    <row r="137" spans="1:55">
      <c r="A137" s="254" t="s">
        <v>453</v>
      </c>
      <c r="B137" s="254" t="s">
        <v>454</v>
      </c>
      <c r="C137" s="254"/>
      <c r="D137" s="254" t="s">
        <v>455</v>
      </c>
      <c r="E137" s="254" t="s">
        <v>456</v>
      </c>
      <c r="F137" s="254"/>
      <c r="G137" s="254" t="s">
        <v>457</v>
      </c>
      <c r="H137" s="254" t="s">
        <v>457</v>
      </c>
      <c r="I137" s="254"/>
      <c r="J137" s="254" t="s">
        <v>458</v>
      </c>
      <c r="K137" s="254" t="s">
        <v>459</v>
      </c>
      <c r="L137" s="254" t="s">
        <v>460</v>
      </c>
      <c r="M137" s="254"/>
      <c r="N137" s="254" t="s">
        <v>461</v>
      </c>
      <c r="O137" s="254" t="s">
        <v>462</v>
      </c>
      <c r="P137" s="254" t="s">
        <v>462</v>
      </c>
      <c r="Q137" s="254"/>
      <c r="R137" s="254" t="s">
        <v>463</v>
      </c>
      <c r="S137" s="254" t="s">
        <v>464</v>
      </c>
      <c r="T137" s="718" t="s">
        <v>2711</v>
      </c>
      <c r="U137" s="718" t="s">
        <v>472</v>
      </c>
      <c r="V137" s="718" t="s">
        <v>473</v>
      </c>
      <c r="W137" s="254" t="s">
        <v>466</v>
      </c>
      <c r="X137" s="254" t="s">
        <v>467</v>
      </c>
      <c r="Y137" s="254" t="s">
        <v>468</v>
      </c>
      <c r="Z137" s="718" t="s">
        <v>2701</v>
      </c>
      <c r="AA137" s="718" t="s">
        <v>2701</v>
      </c>
      <c r="AB137" s="718" t="s">
        <v>2701</v>
      </c>
      <c r="AC137" s="254" t="s">
        <v>469</v>
      </c>
      <c r="AD137" s="254" t="s">
        <v>470</v>
      </c>
      <c r="AE137" s="254" t="s">
        <v>468</v>
      </c>
      <c r="AF137" s="254" t="s">
        <v>471</v>
      </c>
      <c r="AG137" s="254" t="s">
        <v>453</v>
      </c>
      <c r="AH137" s="254" t="s">
        <v>472</v>
      </c>
      <c r="AI137" s="254" t="s">
        <v>453</v>
      </c>
      <c r="AJ137" s="254" t="s">
        <v>473</v>
      </c>
      <c r="AK137" s="254" t="s">
        <v>522</v>
      </c>
      <c r="AL137" s="254" t="s">
        <v>541</v>
      </c>
      <c r="AM137" s="254" t="s">
        <v>883</v>
      </c>
      <c r="AN137" s="254" t="s">
        <v>477</v>
      </c>
      <c r="AO137" s="254" t="s">
        <v>884</v>
      </c>
      <c r="AP137" s="254" t="s">
        <v>885</v>
      </c>
      <c r="AQ137" s="254" t="s">
        <v>886</v>
      </c>
      <c r="AR137" s="254" t="s">
        <v>870</v>
      </c>
      <c r="AS137" s="254" t="s">
        <v>484</v>
      </c>
      <c r="AT137" s="254" t="s">
        <v>2651</v>
      </c>
      <c r="AU137" s="254" t="s">
        <v>2650</v>
      </c>
      <c r="AV137" s="718" t="s">
        <v>2731</v>
      </c>
      <c r="AW137" s="718" t="s">
        <v>2720</v>
      </c>
      <c r="AX137" s="718" t="s">
        <v>2719</v>
      </c>
      <c r="AY137" s="718" t="s">
        <v>2711</v>
      </c>
      <c r="AZ137" s="718" t="s">
        <v>464</v>
      </c>
      <c r="BA137" s="718" t="s">
        <v>2701</v>
      </c>
      <c r="BB137" s="718" t="s">
        <v>2701</v>
      </c>
      <c r="BC137" s="455">
        <v>1234</v>
      </c>
    </row>
    <row r="138" spans="1:55">
      <c r="A138" s="254" t="s">
        <v>453</v>
      </c>
      <c r="B138" s="254" t="s">
        <v>454</v>
      </c>
      <c r="C138" s="254"/>
      <c r="D138" s="254" t="s">
        <v>455</v>
      </c>
      <c r="E138" s="254" t="s">
        <v>456</v>
      </c>
      <c r="F138" s="254"/>
      <c r="G138" s="254" t="s">
        <v>457</v>
      </c>
      <c r="H138" s="254" t="s">
        <v>457</v>
      </c>
      <c r="I138" s="254"/>
      <c r="J138" s="254" t="s">
        <v>458</v>
      </c>
      <c r="K138" s="254" t="s">
        <v>459</v>
      </c>
      <c r="L138" s="254" t="s">
        <v>460</v>
      </c>
      <c r="M138" s="254"/>
      <c r="N138" s="254" t="s">
        <v>461</v>
      </c>
      <c r="O138" s="254" t="s">
        <v>462</v>
      </c>
      <c r="P138" s="254" t="s">
        <v>462</v>
      </c>
      <c r="Q138" s="254"/>
      <c r="R138" s="254" t="s">
        <v>463</v>
      </c>
      <c r="S138" s="254" t="s">
        <v>464</v>
      </c>
      <c r="T138" s="718" t="s">
        <v>2711</v>
      </c>
      <c r="U138" s="718" t="s">
        <v>472</v>
      </c>
      <c r="V138" s="718" t="s">
        <v>473</v>
      </c>
      <c r="W138" s="254" t="s">
        <v>466</v>
      </c>
      <c r="X138" s="254" t="s">
        <v>467</v>
      </c>
      <c r="Y138" s="254" t="s">
        <v>468</v>
      </c>
      <c r="Z138" s="718" t="s">
        <v>2701</v>
      </c>
      <c r="AA138" s="718" t="s">
        <v>2701</v>
      </c>
      <c r="AB138" s="718" t="s">
        <v>2701</v>
      </c>
      <c r="AC138" s="254" t="s">
        <v>469</v>
      </c>
      <c r="AD138" s="254" t="s">
        <v>470</v>
      </c>
      <c r="AE138" s="254" t="s">
        <v>468</v>
      </c>
      <c r="AF138" s="254" t="s">
        <v>471</v>
      </c>
      <c r="AG138" s="254" t="s">
        <v>453</v>
      </c>
      <c r="AH138" s="254" t="s">
        <v>472</v>
      </c>
      <c r="AI138" s="254" t="s">
        <v>453</v>
      </c>
      <c r="AJ138" s="254" t="s">
        <v>473</v>
      </c>
      <c r="AK138" s="254" t="s">
        <v>531</v>
      </c>
      <c r="AL138" s="254" t="s">
        <v>541</v>
      </c>
      <c r="AM138" s="254" t="s">
        <v>887</v>
      </c>
      <c r="AN138" s="254" t="s">
        <v>477</v>
      </c>
      <c r="AO138" s="254" t="s">
        <v>888</v>
      </c>
      <c r="AP138" s="254" t="s">
        <v>889</v>
      </c>
      <c r="AQ138" s="254" t="s">
        <v>890</v>
      </c>
      <c r="AR138" s="254" t="s">
        <v>870</v>
      </c>
      <c r="AS138" s="254" t="s">
        <v>484</v>
      </c>
      <c r="AT138" s="254" t="s">
        <v>2651</v>
      </c>
      <c r="AU138" s="254" t="s">
        <v>2650</v>
      </c>
      <c r="AV138" s="718" t="s">
        <v>2731</v>
      </c>
      <c r="AW138" s="718" t="s">
        <v>2720</v>
      </c>
      <c r="AX138" s="718" t="s">
        <v>2719</v>
      </c>
      <c r="AY138" s="718" t="s">
        <v>2711</v>
      </c>
      <c r="AZ138" s="718" t="s">
        <v>464</v>
      </c>
      <c r="BA138" s="718" t="s">
        <v>2701</v>
      </c>
      <c r="BB138" s="718" t="s">
        <v>2701</v>
      </c>
      <c r="BC138" s="455">
        <v>1234</v>
      </c>
    </row>
    <row r="139" spans="1:55">
      <c r="A139" s="254" t="s">
        <v>453</v>
      </c>
      <c r="B139" s="254" t="s">
        <v>454</v>
      </c>
      <c r="C139" s="254"/>
      <c r="D139" s="254" t="s">
        <v>455</v>
      </c>
      <c r="E139" s="254" t="s">
        <v>456</v>
      </c>
      <c r="F139" s="254"/>
      <c r="G139" s="254" t="s">
        <v>457</v>
      </c>
      <c r="H139" s="254" t="s">
        <v>457</v>
      </c>
      <c r="I139" s="254"/>
      <c r="J139" s="254" t="s">
        <v>458</v>
      </c>
      <c r="K139" s="254" t="s">
        <v>459</v>
      </c>
      <c r="L139" s="254" t="s">
        <v>460</v>
      </c>
      <c r="M139" s="254"/>
      <c r="N139" s="254" t="s">
        <v>461</v>
      </c>
      <c r="O139" s="254" t="s">
        <v>462</v>
      </c>
      <c r="P139" s="254" t="s">
        <v>462</v>
      </c>
      <c r="Q139" s="254"/>
      <c r="R139" s="254" t="s">
        <v>463</v>
      </c>
      <c r="S139" s="254" t="s">
        <v>464</v>
      </c>
      <c r="T139" s="718" t="s">
        <v>2711</v>
      </c>
      <c r="U139" s="718" t="s">
        <v>472</v>
      </c>
      <c r="V139" s="718" t="s">
        <v>473</v>
      </c>
      <c r="W139" s="254" t="s">
        <v>466</v>
      </c>
      <c r="X139" s="254" t="s">
        <v>467</v>
      </c>
      <c r="Y139" s="254" t="s">
        <v>468</v>
      </c>
      <c r="Z139" s="718" t="s">
        <v>2701</v>
      </c>
      <c r="AA139" s="718" t="s">
        <v>2701</v>
      </c>
      <c r="AB139" s="718" t="s">
        <v>2701</v>
      </c>
      <c r="AC139" s="254" t="s">
        <v>469</v>
      </c>
      <c r="AD139" s="254" t="s">
        <v>470</v>
      </c>
      <c r="AE139" s="254" t="s">
        <v>468</v>
      </c>
      <c r="AF139" s="254" t="s">
        <v>471</v>
      </c>
      <c r="AG139" s="254" t="s">
        <v>453</v>
      </c>
      <c r="AH139" s="254" t="s">
        <v>472</v>
      </c>
      <c r="AI139" s="254" t="s">
        <v>453</v>
      </c>
      <c r="AJ139" s="254" t="s">
        <v>473</v>
      </c>
      <c r="AK139" s="254" t="s">
        <v>682</v>
      </c>
      <c r="AL139" s="254" t="s">
        <v>594</v>
      </c>
      <c r="AM139" s="254" t="s">
        <v>553</v>
      </c>
      <c r="AN139" s="254" t="s">
        <v>477</v>
      </c>
      <c r="AO139" s="254" t="s">
        <v>891</v>
      </c>
      <c r="AP139" s="254" t="s">
        <v>529</v>
      </c>
      <c r="AQ139" s="254" t="s">
        <v>717</v>
      </c>
      <c r="AR139" s="254" t="s">
        <v>870</v>
      </c>
      <c r="AS139" s="254" t="s">
        <v>484</v>
      </c>
      <c r="AT139" s="254" t="s">
        <v>2651</v>
      </c>
      <c r="AU139" s="254" t="s">
        <v>2650</v>
      </c>
      <c r="AV139" s="718" t="s">
        <v>2731</v>
      </c>
      <c r="AW139" s="718" t="s">
        <v>2720</v>
      </c>
      <c r="AX139" s="718" t="s">
        <v>2719</v>
      </c>
      <c r="AY139" s="718" t="s">
        <v>2711</v>
      </c>
      <c r="AZ139" s="718" t="s">
        <v>464</v>
      </c>
      <c r="BA139" s="718" t="s">
        <v>2701</v>
      </c>
      <c r="BB139" s="718" t="s">
        <v>2701</v>
      </c>
      <c r="BC139" s="455">
        <v>1234</v>
      </c>
    </row>
    <row r="140" spans="1:55">
      <c r="A140" s="254" t="s">
        <v>453</v>
      </c>
      <c r="B140" s="254" t="s">
        <v>454</v>
      </c>
      <c r="C140" s="254"/>
      <c r="D140" s="254" t="s">
        <v>455</v>
      </c>
      <c r="E140" s="254" t="s">
        <v>456</v>
      </c>
      <c r="F140" s="254"/>
      <c r="G140" s="254" t="s">
        <v>457</v>
      </c>
      <c r="H140" s="254" t="s">
        <v>457</v>
      </c>
      <c r="I140" s="254"/>
      <c r="J140" s="254" t="s">
        <v>458</v>
      </c>
      <c r="K140" s="254" t="s">
        <v>459</v>
      </c>
      <c r="L140" s="254" t="s">
        <v>460</v>
      </c>
      <c r="M140" s="254"/>
      <c r="N140" s="254" t="s">
        <v>461</v>
      </c>
      <c r="O140" s="254" t="s">
        <v>462</v>
      </c>
      <c r="P140" s="254" t="s">
        <v>462</v>
      </c>
      <c r="Q140" s="254"/>
      <c r="R140" s="254" t="s">
        <v>463</v>
      </c>
      <c r="S140" s="254" t="s">
        <v>464</v>
      </c>
      <c r="T140" s="718" t="s">
        <v>2711</v>
      </c>
      <c r="U140" s="718" t="s">
        <v>472</v>
      </c>
      <c r="V140" s="718" t="s">
        <v>473</v>
      </c>
      <c r="W140" s="254" t="s">
        <v>466</v>
      </c>
      <c r="X140" s="254" t="s">
        <v>467</v>
      </c>
      <c r="Y140" s="254" t="s">
        <v>468</v>
      </c>
      <c r="Z140" s="718" t="s">
        <v>2701</v>
      </c>
      <c r="AA140" s="718" t="s">
        <v>2701</v>
      </c>
      <c r="AB140" s="718" t="s">
        <v>2701</v>
      </c>
      <c r="AC140" s="254" t="s">
        <v>469</v>
      </c>
      <c r="AD140" s="254" t="s">
        <v>470</v>
      </c>
      <c r="AE140" s="254" t="s">
        <v>468</v>
      </c>
      <c r="AF140" s="254" t="s">
        <v>471</v>
      </c>
      <c r="AG140" s="254" t="s">
        <v>453</v>
      </c>
      <c r="AH140" s="254" t="s">
        <v>472</v>
      </c>
      <c r="AI140" s="254" t="s">
        <v>453</v>
      </c>
      <c r="AJ140" s="254" t="s">
        <v>473</v>
      </c>
      <c r="AK140" s="254" t="s">
        <v>536</v>
      </c>
      <c r="AL140" s="254" t="s">
        <v>594</v>
      </c>
      <c r="AM140" s="254" t="s">
        <v>486</v>
      </c>
      <c r="AN140" s="254" t="s">
        <v>477</v>
      </c>
      <c r="AO140" s="254" t="s">
        <v>711</v>
      </c>
      <c r="AP140" s="254" t="s">
        <v>550</v>
      </c>
      <c r="AQ140" s="254" t="s">
        <v>630</v>
      </c>
      <c r="AR140" s="254" t="s">
        <v>870</v>
      </c>
      <c r="AS140" s="254" t="s">
        <v>484</v>
      </c>
      <c r="AT140" s="254" t="s">
        <v>2651</v>
      </c>
      <c r="AU140" s="254" t="s">
        <v>2650</v>
      </c>
      <c r="AV140" s="718" t="s">
        <v>2731</v>
      </c>
      <c r="AW140" s="718" t="s">
        <v>2720</v>
      </c>
      <c r="AX140" s="718" t="s">
        <v>2719</v>
      </c>
      <c r="AY140" s="718" t="s">
        <v>2711</v>
      </c>
      <c r="AZ140" s="718" t="s">
        <v>464</v>
      </c>
      <c r="BA140" s="718" t="s">
        <v>2701</v>
      </c>
      <c r="BB140" s="718" t="s">
        <v>2701</v>
      </c>
      <c r="BC140" s="455">
        <v>1234</v>
      </c>
    </row>
    <row r="141" spans="1:55">
      <c r="A141" s="254" t="s">
        <v>453</v>
      </c>
      <c r="B141" s="254" t="s">
        <v>454</v>
      </c>
      <c r="C141" s="254"/>
      <c r="D141" s="254" t="s">
        <v>455</v>
      </c>
      <c r="E141" s="254" t="s">
        <v>456</v>
      </c>
      <c r="F141" s="254"/>
      <c r="G141" s="254" t="s">
        <v>457</v>
      </c>
      <c r="H141" s="254" t="s">
        <v>457</v>
      </c>
      <c r="I141" s="254"/>
      <c r="J141" s="254" t="s">
        <v>458</v>
      </c>
      <c r="K141" s="254" t="s">
        <v>459</v>
      </c>
      <c r="L141" s="254" t="s">
        <v>460</v>
      </c>
      <c r="M141" s="254"/>
      <c r="N141" s="254" t="s">
        <v>461</v>
      </c>
      <c r="O141" s="254" t="s">
        <v>462</v>
      </c>
      <c r="P141" s="254" t="s">
        <v>462</v>
      </c>
      <c r="Q141" s="254"/>
      <c r="R141" s="254" t="s">
        <v>463</v>
      </c>
      <c r="S141" s="254" t="s">
        <v>464</v>
      </c>
      <c r="T141" s="718" t="s">
        <v>2711</v>
      </c>
      <c r="U141" s="718" t="s">
        <v>472</v>
      </c>
      <c r="V141" s="718" t="s">
        <v>473</v>
      </c>
      <c r="W141" s="254" t="s">
        <v>466</v>
      </c>
      <c r="X141" s="254" t="s">
        <v>467</v>
      </c>
      <c r="Y141" s="254" t="s">
        <v>468</v>
      </c>
      <c r="Z141" s="718" t="s">
        <v>2701</v>
      </c>
      <c r="AA141" s="718" t="s">
        <v>2701</v>
      </c>
      <c r="AB141" s="718" t="s">
        <v>2701</v>
      </c>
      <c r="AC141" s="254" t="s">
        <v>469</v>
      </c>
      <c r="AD141" s="254" t="s">
        <v>470</v>
      </c>
      <c r="AE141" s="254" t="s">
        <v>468</v>
      </c>
      <c r="AF141" s="254" t="s">
        <v>471</v>
      </c>
      <c r="AG141" s="254" t="s">
        <v>453</v>
      </c>
      <c r="AH141" s="254" t="s">
        <v>472</v>
      </c>
      <c r="AI141" s="254" t="s">
        <v>453</v>
      </c>
      <c r="AJ141" s="254" t="s">
        <v>473</v>
      </c>
      <c r="AK141" s="254" t="s">
        <v>537</v>
      </c>
      <c r="AL141" s="254" t="s">
        <v>594</v>
      </c>
      <c r="AM141" s="254" t="s">
        <v>483</v>
      </c>
      <c r="AN141" s="254" t="s">
        <v>477</v>
      </c>
      <c r="AO141" s="254" t="s">
        <v>892</v>
      </c>
      <c r="AP141" s="254" t="s">
        <v>893</v>
      </c>
      <c r="AQ141" s="254" t="s">
        <v>657</v>
      </c>
      <c r="AR141" s="254" t="s">
        <v>870</v>
      </c>
      <c r="AS141" s="254" t="s">
        <v>484</v>
      </c>
      <c r="AT141" s="254" t="s">
        <v>2651</v>
      </c>
      <c r="AU141" s="254" t="s">
        <v>2650</v>
      </c>
      <c r="AV141" s="718" t="s">
        <v>2731</v>
      </c>
      <c r="AW141" s="718" t="s">
        <v>2720</v>
      </c>
      <c r="AX141" s="718" t="s">
        <v>2719</v>
      </c>
      <c r="AY141" s="718" t="s">
        <v>2711</v>
      </c>
      <c r="AZ141" s="718" t="s">
        <v>464</v>
      </c>
      <c r="BA141" s="718" t="s">
        <v>2701</v>
      </c>
      <c r="BB141" s="718" t="s">
        <v>2701</v>
      </c>
      <c r="BC141" s="455">
        <v>1234</v>
      </c>
    </row>
    <row r="142" spans="1:55">
      <c r="A142" s="254" t="s">
        <v>453</v>
      </c>
      <c r="B142" s="254" t="s">
        <v>454</v>
      </c>
      <c r="C142" s="254"/>
      <c r="D142" s="254" t="s">
        <v>455</v>
      </c>
      <c r="E142" s="254" t="s">
        <v>456</v>
      </c>
      <c r="F142" s="254"/>
      <c r="G142" s="254" t="s">
        <v>457</v>
      </c>
      <c r="H142" s="254" t="s">
        <v>457</v>
      </c>
      <c r="I142" s="254"/>
      <c r="J142" s="254" t="s">
        <v>458</v>
      </c>
      <c r="K142" s="254" t="s">
        <v>459</v>
      </c>
      <c r="L142" s="254" t="s">
        <v>460</v>
      </c>
      <c r="M142" s="254"/>
      <c r="N142" s="254" t="s">
        <v>461</v>
      </c>
      <c r="O142" s="254" t="s">
        <v>462</v>
      </c>
      <c r="P142" s="254" t="s">
        <v>462</v>
      </c>
      <c r="Q142" s="254"/>
      <c r="R142" s="254" t="s">
        <v>463</v>
      </c>
      <c r="S142" s="254" t="s">
        <v>464</v>
      </c>
      <c r="T142" s="718" t="s">
        <v>2711</v>
      </c>
      <c r="U142" s="718" t="s">
        <v>472</v>
      </c>
      <c r="V142" s="718" t="s">
        <v>473</v>
      </c>
      <c r="W142" s="254" t="s">
        <v>466</v>
      </c>
      <c r="X142" s="254" t="s">
        <v>467</v>
      </c>
      <c r="Y142" s="254" t="s">
        <v>468</v>
      </c>
      <c r="Z142" s="718" t="s">
        <v>2701</v>
      </c>
      <c r="AA142" s="718" t="s">
        <v>2701</v>
      </c>
      <c r="AB142" s="718" t="s">
        <v>2701</v>
      </c>
      <c r="AC142" s="254" t="s">
        <v>469</v>
      </c>
      <c r="AD142" s="254" t="s">
        <v>470</v>
      </c>
      <c r="AE142" s="254" t="s">
        <v>468</v>
      </c>
      <c r="AF142" s="254" t="s">
        <v>471</v>
      </c>
      <c r="AG142" s="254" t="s">
        <v>453</v>
      </c>
      <c r="AH142" s="254" t="s">
        <v>472</v>
      </c>
      <c r="AI142" s="254" t="s">
        <v>453</v>
      </c>
      <c r="AJ142" s="254" t="s">
        <v>473</v>
      </c>
      <c r="AK142" s="254" t="s">
        <v>542</v>
      </c>
      <c r="AL142" s="254" t="s">
        <v>594</v>
      </c>
      <c r="AM142" s="254" t="s">
        <v>482</v>
      </c>
      <c r="AN142" s="254" t="s">
        <v>477</v>
      </c>
      <c r="AO142" s="254" t="s">
        <v>507</v>
      </c>
      <c r="AP142" s="254" t="s">
        <v>527</v>
      </c>
      <c r="AQ142" s="254" t="s">
        <v>594</v>
      </c>
      <c r="AR142" s="254" t="s">
        <v>870</v>
      </c>
      <c r="AS142" s="254" t="s">
        <v>484</v>
      </c>
      <c r="AT142" s="254" t="s">
        <v>2651</v>
      </c>
      <c r="AU142" s="254" t="s">
        <v>2650</v>
      </c>
      <c r="AV142" s="718" t="s">
        <v>2731</v>
      </c>
      <c r="AW142" s="718" t="s">
        <v>2720</v>
      </c>
      <c r="AX142" s="718" t="s">
        <v>2719</v>
      </c>
      <c r="AY142" s="718" t="s">
        <v>2711</v>
      </c>
      <c r="AZ142" s="718" t="s">
        <v>464</v>
      </c>
      <c r="BA142" s="718" t="s">
        <v>2701</v>
      </c>
      <c r="BB142" s="718" t="s">
        <v>2701</v>
      </c>
      <c r="BC142" s="455">
        <v>1234</v>
      </c>
    </row>
    <row r="143" spans="1:55">
      <c r="A143" s="254" t="s">
        <v>453</v>
      </c>
      <c r="B143" s="254" t="s">
        <v>454</v>
      </c>
      <c r="C143" s="254"/>
      <c r="D143" s="254" t="s">
        <v>455</v>
      </c>
      <c r="E143" s="254" t="s">
        <v>456</v>
      </c>
      <c r="F143" s="254"/>
      <c r="G143" s="254" t="s">
        <v>457</v>
      </c>
      <c r="H143" s="254" t="s">
        <v>457</v>
      </c>
      <c r="I143" s="254"/>
      <c r="J143" s="254" t="s">
        <v>458</v>
      </c>
      <c r="K143" s="254" t="s">
        <v>459</v>
      </c>
      <c r="L143" s="254" t="s">
        <v>460</v>
      </c>
      <c r="M143" s="254"/>
      <c r="N143" s="254" t="s">
        <v>461</v>
      </c>
      <c r="O143" s="254" t="s">
        <v>462</v>
      </c>
      <c r="P143" s="254" t="s">
        <v>462</v>
      </c>
      <c r="Q143" s="254"/>
      <c r="R143" s="254" t="s">
        <v>463</v>
      </c>
      <c r="S143" s="254" t="s">
        <v>464</v>
      </c>
      <c r="T143" s="718" t="s">
        <v>2711</v>
      </c>
      <c r="U143" s="718" t="s">
        <v>472</v>
      </c>
      <c r="V143" s="718" t="s">
        <v>473</v>
      </c>
      <c r="W143" s="254" t="s">
        <v>466</v>
      </c>
      <c r="X143" s="254" t="s">
        <v>467</v>
      </c>
      <c r="Y143" s="254" t="s">
        <v>468</v>
      </c>
      <c r="Z143" s="718" t="s">
        <v>2701</v>
      </c>
      <c r="AA143" s="718" t="s">
        <v>2701</v>
      </c>
      <c r="AB143" s="718" t="s">
        <v>2701</v>
      </c>
      <c r="AC143" s="254" t="s">
        <v>469</v>
      </c>
      <c r="AD143" s="254" t="s">
        <v>470</v>
      </c>
      <c r="AE143" s="254" t="s">
        <v>468</v>
      </c>
      <c r="AF143" s="254" t="s">
        <v>471</v>
      </c>
      <c r="AG143" s="254" t="s">
        <v>453</v>
      </c>
      <c r="AH143" s="254" t="s">
        <v>472</v>
      </c>
      <c r="AI143" s="254" t="s">
        <v>453</v>
      </c>
      <c r="AJ143" s="254" t="s">
        <v>473</v>
      </c>
      <c r="AK143" s="254" t="s">
        <v>547</v>
      </c>
      <c r="AL143" s="254" t="s">
        <v>594</v>
      </c>
      <c r="AM143" s="254" t="s">
        <v>476</v>
      </c>
      <c r="AN143" s="254" t="s">
        <v>477</v>
      </c>
      <c r="AO143" s="254" t="s">
        <v>692</v>
      </c>
      <c r="AP143" s="254" t="s">
        <v>693</v>
      </c>
      <c r="AQ143" s="254" t="s">
        <v>694</v>
      </c>
      <c r="AR143" s="254" t="s">
        <v>870</v>
      </c>
      <c r="AS143" s="254" t="s">
        <v>484</v>
      </c>
      <c r="AT143" s="254" t="s">
        <v>2651</v>
      </c>
      <c r="AU143" s="254" t="s">
        <v>2650</v>
      </c>
      <c r="AV143" s="718" t="s">
        <v>2731</v>
      </c>
      <c r="AW143" s="718" t="s">
        <v>2720</v>
      </c>
      <c r="AX143" s="718" t="s">
        <v>2719</v>
      </c>
      <c r="AY143" s="718" t="s">
        <v>2711</v>
      </c>
      <c r="AZ143" s="718" t="s">
        <v>464</v>
      </c>
      <c r="BA143" s="718" t="s">
        <v>2701</v>
      </c>
      <c r="BB143" s="718" t="s">
        <v>2701</v>
      </c>
      <c r="BC143" s="455">
        <v>1234</v>
      </c>
    </row>
    <row r="144" spans="1:55">
      <c r="A144" s="254" t="s">
        <v>453</v>
      </c>
      <c r="B144" s="254" t="s">
        <v>454</v>
      </c>
      <c r="C144" s="254"/>
      <c r="D144" s="254" t="s">
        <v>455</v>
      </c>
      <c r="E144" s="254" t="s">
        <v>456</v>
      </c>
      <c r="F144" s="254"/>
      <c r="G144" s="254" t="s">
        <v>457</v>
      </c>
      <c r="H144" s="254" t="s">
        <v>457</v>
      </c>
      <c r="I144" s="254"/>
      <c r="J144" s="254" t="s">
        <v>458</v>
      </c>
      <c r="K144" s="254" t="s">
        <v>459</v>
      </c>
      <c r="L144" s="254" t="s">
        <v>460</v>
      </c>
      <c r="M144" s="254"/>
      <c r="N144" s="254" t="s">
        <v>461</v>
      </c>
      <c r="O144" s="254" t="s">
        <v>462</v>
      </c>
      <c r="P144" s="254" t="s">
        <v>462</v>
      </c>
      <c r="Q144" s="254"/>
      <c r="R144" s="254" t="s">
        <v>463</v>
      </c>
      <c r="S144" s="254" t="s">
        <v>464</v>
      </c>
      <c r="T144" s="718" t="s">
        <v>2711</v>
      </c>
      <c r="U144" s="718" t="s">
        <v>472</v>
      </c>
      <c r="V144" s="718" t="s">
        <v>473</v>
      </c>
      <c r="W144" s="254" t="s">
        <v>466</v>
      </c>
      <c r="X144" s="254" t="s">
        <v>467</v>
      </c>
      <c r="Y144" s="254" t="s">
        <v>468</v>
      </c>
      <c r="Z144" s="718" t="s">
        <v>2701</v>
      </c>
      <c r="AA144" s="718" t="s">
        <v>2701</v>
      </c>
      <c r="AB144" s="718" t="s">
        <v>2701</v>
      </c>
      <c r="AC144" s="254" t="s">
        <v>469</v>
      </c>
      <c r="AD144" s="254" t="s">
        <v>470</v>
      </c>
      <c r="AE144" s="254" t="s">
        <v>468</v>
      </c>
      <c r="AF144" s="254" t="s">
        <v>471</v>
      </c>
      <c r="AG144" s="254" t="s">
        <v>453</v>
      </c>
      <c r="AH144" s="254" t="s">
        <v>472</v>
      </c>
      <c r="AI144" s="254" t="s">
        <v>453</v>
      </c>
      <c r="AJ144" s="254" t="s">
        <v>473</v>
      </c>
      <c r="AK144" s="254" t="s">
        <v>552</v>
      </c>
      <c r="AL144" s="254" t="s">
        <v>594</v>
      </c>
      <c r="AM144" s="254" t="s">
        <v>604</v>
      </c>
      <c r="AN144" s="254" t="s">
        <v>477</v>
      </c>
      <c r="AO144" s="254" t="s">
        <v>894</v>
      </c>
      <c r="AP144" s="254" t="s">
        <v>895</v>
      </c>
      <c r="AQ144" s="254" t="s">
        <v>896</v>
      </c>
      <c r="AR144" s="254" t="s">
        <v>870</v>
      </c>
      <c r="AS144" s="254" t="s">
        <v>484</v>
      </c>
      <c r="AT144" s="254" t="s">
        <v>2651</v>
      </c>
      <c r="AU144" s="254" t="s">
        <v>2650</v>
      </c>
      <c r="AV144" s="718" t="s">
        <v>2731</v>
      </c>
      <c r="AW144" s="718" t="s">
        <v>2720</v>
      </c>
      <c r="AX144" s="718" t="s">
        <v>2719</v>
      </c>
      <c r="AY144" s="718" t="s">
        <v>2711</v>
      </c>
      <c r="AZ144" s="718" t="s">
        <v>464</v>
      </c>
      <c r="BA144" s="718" t="s">
        <v>2701</v>
      </c>
      <c r="BB144" s="718" t="s">
        <v>2701</v>
      </c>
      <c r="BC144" s="455">
        <v>1234</v>
      </c>
    </row>
    <row r="145" spans="1:55">
      <c r="A145" s="254" t="s">
        <v>453</v>
      </c>
      <c r="B145" s="254" t="s">
        <v>454</v>
      </c>
      <c r="C145" s="254"/>
      <c r="D145" s="254" t="s">
        <v>455</v>
      </c>
      <c r="E145" s="254" t="s">
        <v>456</v>
      </c>
      <c r="F145" s="254"/>
      <c r="G145" s="254" t="s">
        <v>457</v>
      </c>
      <c r="H145" s="254" t="s">
        <v>457</v>
      </c>
      <c r="I145" s="254"/>
      <c r="J145" s="254" t="s">
        <v>458</v>
      </c>
      <c r="K145" s="254" t="s">
        <v>459</v>
      </c>
      <c r="L145" s="254" t="s">
        <v>460</v>
      </c>
      <c r="M145" s="254"/>
      <c r="N145" s="254" t="s">
        <v>461</v>
      </c>
      <c r="O145" s="254" t="s">
        <v>462</v>
      </c>
      <c r="P145" s="254" t="s">
        <v>462</v>
      </c>
      <c r="Q145" s="254"/>
      <c r="R145" s="254" t="s">
        <v>463</v>
      </c>
      <c r="S145" s="254" t="s">
        <v>464</v>
      </c>
      <c r="T145" s="718" t="s">
        <v>2711</v>
      </c>
      <c r="U145" s="718" t="s">
        <v>472</v>
      </c>
      <c r="V145" s="718" t="s">
        <v>473</v>
      </c>
      <c r="W145" s="254" t="s">
        <v>466</v>
      </c>
      <c r="X145" s="254" t="s">
        <v>467</v>
      </c>
      <c r="Y145" s="254" t="s">
        <v>468</v>
      </c>
      <c r="Z145" s="718" t="s">
        <v>2701</v>
      </c>
      <c r="AA145" s="718" t="s">
        <v>2701</v>
      </c>
      <c r="AB145" s="718" t="s">
        <v>2701</v>
      </c>
      <c r="AC145" s="254" t="s">
        <v>469</v>
      </c>
      <c r="AD145" s="254" t="s">
        <v>470</v>
      </c>
      <c r="AE145" s="254" t="s">
        <v>468</v>
      </c>
      <c r="AF145" s="254" t="s">
        <v>471</v>
      </c>
      <c r="AG145" s="254" t="s">
        <v>453</v>
      </c>
      <c r="AH145" s="254" t="s">
        <v>472</v>
      </c>
      <c r="AI145" s="254" t="s">
        <v>453</v>
      </c>
      <c r="AJ145" s="254" t="s">
        <v>473</v>
      </c>
      <c r="AK145" s="254" t="s">
        <v>557</v>
      </c>
      <c r="AL145" s="254" t="s">
        <v>594</v>
      </c>
      <c r="AM145" s="254" t="s">
        <v>479</v>
      </c>
      <c r="AN145" s="254" t="s">
        <v>477</v>
      </c>
      <c r="AO145" s="254" t="s">
        <v>872</v>
      </c>
      <c r="AP145" s="254" t="s">
        <v>873</v>
      </c>
      <c r="AQ145" s="254" t="s">
        <v>660</v>
      </c>
      <c r="AR145" s="254" t="s">
        <v>870</v>
      </c>
      <c r="AS145" s="254" t="s">
        <v>484</v>
      </c>
      <c r="AT145" s="254" t="s">
        <v>2651</v>
      </c>
      <c r="AU145" s="254" t="s">
        <v>2650</v>
      </c>
      <c r="AV145" s="718" t="s">
        <v>2731</v>
      </c>
      <c r="AW145" s="718" t="s">
        <v>2720</v>
      </c>
      <c r="AX145" s="718" t="s">
        <v>2719</v>
      </c>
      <c r="AY145" s="718" t="s">
        <v>2711</v>
      </c>
      <c r="AZ145" s="718" t="s">
        <v>464</v>
      </c>
      <c r="BA145" s="718" t="s">
        <v>2701</v>
      </c>
      <c r="BB145" s="718" t="s">
        <v>2701</v>
      </c>
      <c r="BC145" s="455">
        <v>1234</v>
      </c>
    </row>
    <row r="146" spans="1:55">
      <c r="A146" s="254" t="s">
        <v>453</v>
      </c>
      <c r="B146" s="254" t="s">
        <v>454</v>
      </c>
      <c r="C146" s="254"/>
      <c r="D146" s="254" t="s">
        <v>455</v>
      </c>
      <c r="E146" s="254" t="s">
        <v>456</v>
      </c>
      <c r="F146" s="254"/>
      <c r="G146" s="254" t="s">
        <v>457</v>
      </c>
      <c r="H146" s="254" t="s">
        <v>457</v>
      </c>
      <c r="I146" s="254"/>
      <c r="J146" s="254" t="s">
        <v>458</v>
      </c>
      <c r="K146" s="254" t="s">
        <v>459</v>
      </c>
      <c r="L146" s="254" t="s">
        <v>460</v>
      </c>
      <c r="M146" s="254"/>
      <c r="N146" s="254" t="s">
        <v>461</v>
      </c>
      <c r="O146" s="254" t="s">
        <v>462</v>
      </c>
      <c r="P146" s="254" t="s">
        <v>462</v>
      </c>
      <c r="Q146" s="254"/>
      <c r="R146" s="254" t="s">
        <v>463</v>
      </c>
      <c r="S146" s="254" t="s">
        <v>464</v>
      </c>
      <c r="T146" s="718" t="s">
        <v>2711</v>
      </c>
      <c r="U146" s="718" t="s">
        <v>472</v>
      </c>
      <c r="V146" s="718" t="s">
        <v>473</v>
      </c>
      <c r="W146" s="254" t="s">
        <v>466</v>
      </c>
      <c r="X146" s="254" t="s">
        <v>467</v>
      </c>
      <c r="Y146" s="254" t="s">
        <v>468</v>
      </c>
      <c r="Z146" s="718" t="s">
        <v>2701</v>
      </c>
      <c r="AA146" s="718" t="s">
        <v>2701</v>
      </c>
      <c r="AB146" s="718" t="s">
        <v>2701</v>
      </c>
      <c r="AC146" s="254" t="s">
        <v>469</v>
      </c>
      <c r="AD146" s="254" t="s">
        <v>470</v>
      </c>
      <c r="AE146" s="254" t="s">
        <v>468</v>
      </c>
      <c r="AF146" s="254" t="s">
        <v>471</v>
      </c>
      <c r="AG146" s="254" t="s">
        <v>453</v>
      </c>
      <c r="AH146" s="254" t="s">
        <v>472</v>
      </c>
      <c r="AI146" s="254" t="s">
        <v>453</v>
      </c>
      <c r="AJ146" s="254" t="s">
        <v>473</v>
      </c>
      <c r="AK146" s="254" t="s">
        <v>703</v>
      </c>
      <c r="AL146" s="254" t="s">
        <v>541</v>
      </c>
      <c r="AM146" s="254" t="s">
        <v>632</v>
      </c>
      <c r="AN146" s="254" t="s">
        <v>477</v>
      </c>
      <c r="AO146" s="254" t="s">
        <v>897</v>
      </c>
      <c r="AP146" s="254" t="s">
        <v>898</v>
      </c>
      <c r="AQ146" s="254" t="s">
        <v>899</v>
      </c>
      <c r="AR146" s="254" t="s">
        <v>870</v>
      </c>
      <c r="AS146" s="254" t="s">
        <v>484</v>
      </c>
      <c r="AT146" s="254" t="s">
        <v>2651</v>
      </c>
      <c r="AU146" s="254" t="s">
        <v>2650</v>
      </c>
      <c r="AV146" s="718" t="s">
        <v>2731</v>
      </c>
      <c r="AW146" s="718" t="s">
        <v>2720</v>
      </c>
      <c r="AX146" s="718" t="s">
        <v>2719</v>
      </c>
      <c r="AY146" s="718" t="s">
        <v>2711</v>
      </c>
      <c r="AZ146" s="718" t="s">
        <v>464</v>
      </c>
      <c r="BA146" s="718" t="s">
        <v>2701</v>
      </c>
      <c r="BB146" s="718" t="s">
        <v>2701</v>
      </c>
      <c r="BC146" s="455">
        <v>1234</v>
      </c>
    </row>
    <row r="147" spans="1:55">
      <c r="A147" s="254" t="s">
        <v>453</v>
      </c>
      <c r="B147" s="254" t="s">
        <v>454</v>
      </c>
      <c r="C147" s="254"/>
      <c r="D147" s="254" t="s">
        <v>455</v>
      </c>
      <c r="E147" s="254" t="s">
        <v>456</v>
      </c>
      <c r="F147" s="254"/>
      <c r="G147" s="254" t="s">
        <v>457</v>
      </c>
      <c r="H147" s="254" t="s">
        <v>457</v>
      </c>
      <c r="I147" s="254"/>
      <c r="J147" s="254" t="s">
        <v>458</v>
      </c>
      <c r="K147" s="254" t="s">
        <v>459</v>
      </c>
      <c r="L147" s="254" t="s">
        <v>460</v>
      </c>
      <c r="M147" s="254"/>
      <c r="N147" s="254" t="s">
        <v>461</v>
      </c>
      <c r="O147" s="254" t="s">
        <v>462</v>
      </c>
      <c r="P147" s="254" t="s">
        <v>462</v>
      </c>
      <c r="Q147" s="254"/>
      <c r="R147" s="254" t="s">
        <v>463</v>
      </c>
      <c r="S147" s="254" t="s">
        <v>464</v>
      </c>
      <c r="T147" s="718" t="s">
        <v>2711</v>
      </c>
      <c r="U147" s="718" t="s">
        <v>472</v>
      </c>
      <c r="V147" s="718" t="s">
        <v>473</v>
      </c>
      <c r="W147" s="254" t="s">
        <v>466</v>
      </c>
      <c r="X147" s="254" t="s">
        <v>467</v>
      </c>
      <c r="Y147" s="254" t="s">
        <v>468</v>
      </c>
      <c r="Z147" s="718" t="s">
        <v>2701</v>
      </c>
      <c r="AA147" s="718" t="s">
        <v>2701</v>
      </c>
      <c r="AB147" s="718" t="s">
        <v>2701</v>
      </c>
      <c r="AC147" s="254" t="s">
        <v>469</v>
      </c>
      <c r="AD147" s="254" t="s">
        <v>470</v>
      </c>
      <c r="AE147" s="254" t="s">
        <v>468</v>
      </c>
      <c r="AF147" s="254" t="s">
        <v>471</v>
      </c>
      <c r="AG147" s="254" t="s">
        <v>453</v>
      </c>
      <c r="AH147" s="254" t="s">
        <v>472</v>
      </c>
      <c r="AI147" s="254" t="s">
        <v>453</v>
      </c>
      <c r="AJ147" s="254" t="s">
        <v>473</v>
      </c>
      <c r="AK147" s="254" t="s">
        <v>707</v>
      </c>
      <c r="AL147" s="254" t="s">
        <v>594</v>
      </c>
      <c r="AM147" s="254" t="s">
        <v>482</v>
      </c>
      <c r="AN147" s="254" t="s">
        <v>477</v>
      </c>
      <c r="AO147" s="254" t="s">
        <v>507</v>
      </c>
      <c r="AP147" s="254" t="s">
        <v>527</v>
      </c>
      <c r="AQ147" s="254" t="s">
        <v>594</v>
      </c>
      <c r="AR147" s="254" t="s">
        <v>870</v>
      </c>
      <c r="AS147" s="254" t="s">
        <v>484</v>
      </c>
      <c r="AT147" s="254" t="s">
        <v>2651</v>
      </c>
      <c r="AU147" s="254" t="s">
        <v>2650</v>
      </c>
      <c r="AV147" s="718" t="s">
        <v>2731</v>
      </c>
      <c r="AW147" s="718" t="s">
        <v>2720</v>
      </c>
      <c r="AX147" s="718" t="s">
        <v>2719</v>
      </c>
      <c r="AY147" s="718" t="s">
        <v>2711</v>
      </c>
      <c r="AZ147" s="718" t="s">
        <v>464</v>
      </c>
      <c r="BA147" s="718" t="s">
        <v>2701</v>
      </c>
      <c r="BB147" s="718" t="s">
        <v>2701</v>
      </c>
      <c r="BC147" s="455">
        <v>1234</v>
      </c>
    </row>
    <row r="148" spans="1:55">
      <c r="A148" s="254" t="s">
        <v>453</v>
      </c>
      <c r="B148" s="254" t="s">
        <v>454</v>
      </c>
      <c r="C148" s="254"/>
      <c r="D148" s="254" t="s">
        <v>455</v>
      </c>
      <c r="E148" s="254" t="s">
        <v>456</v>
      </c>
      <c r="F148" s="254"/>
      <c r="G148" s="254" t="s">
        <v>457</v>
      </c>
      <c r="H148" s="254" t="s">
        <v>457</v>
      </c>
      <c r="I148" s="254"/>
      <c r="J148" s="254" t="s">
        <v>458</v>
      </c>
      <c r="K148" s="254" t="s">
        <v>459</v>
      </c>
      <c r="L148" s="254" t="s">
        <v>460</v>
      </c>
      <c r="M148" s="254"/>
      <c r="N148" s="254" t="s">
        <v>461</v>
      </c>
      <c r="O148" s="254" t="s">
        <v>462</v>
      </c>
      <c r="P148" s="254" t="s">
        <v>462</v>
      </c>
      <c r="Q148" s="254"/>
      <c r="R148" s="254" t="s">
        <v>463</v>
      </c>
      <c r="S148" s="254" t="s">
        <v>464</v>
      </c>
      <c r="T148" s="718" t="s">
        <v>2711</v>
      </c>
      <c r="U148" s="718" t="s">
        <v>472</v>
      </c>
      <c r="V148" s="718" t="s">
        <v>473</v>
      </c>
      <c r="W148" s="254" t="s">
        <v>466</v>
      </c>
      <c r="X148" s="254" t="s">
        <v>467</v>
      </c>
      <c r="Y148" s="254" t="s">
        <v>468</v>
      </c>
      <c r="Z148" s="718" t="s">
        <v>2701</v>
      </c>
      <c r="AA148" s="718" t="s">
        <v>2701</v>
      </c>
      <c r="AB148" s="718" t="s">
        <v>2701</v>
      </c>
      <c r="AC148" s="254" t="s">
        <v>469</v>
      </c>
      <c r="AD148" s="254" t="s">
        <v>470</v>
      </c>
      <c r="AE148" s="254" t="s">
        <v>468</v>
      </c>
      <c r="AF148" s="254" t="s">
        <v>471</v>
      </c>
      <c r="AG148" s="254" t="s">
        <v>453</v>
      </c>
      <c r="AH148" s="254" t="s">
        <v>472</v>
      </c>
      <c r="AI148" s="254" t="s">
        <v>453</v>
      </c>
      <c r="AJ148" s="254" t="s">
        <v>473</v>
      </c>
      <c r="AK148" s="254" t="s">
        <v>561</v>
      </c>
      <c r="AL148" s="254" t="s">
        <v>594</v>
      </c>
      <c r="AM148" s="254" t="s">
        <v>515</v>
      </c>
      <c r="AN148" s="254" t="s">
        <v>477</v>
      </c>
      <c r="AO148" s="254" t="s">
        <v>900</v>
      </c>
      <c r="AP148" s="254" t="s">
        <v>901</v>
      </c>
      <c r="AQ148" s="254" t="s">
        <v>902</v>
      </c>
      <c r="AR148" s="254" t="s">
        <v>870</v>
      </c>
      <c r="AS148" s="254" t="s">
        <v>484</v>
      </c>
      <c r="AT148" s="254" t="s">
        <v>2651</v>
      </c>
      <c r="AU148" s="254" t="s">
        <v>2650</v>
      </c>
      <c r="AV148" s="718" t="s">
        <v>2731</v>
      </c>
      <c r="AW148" s="718" t="s">
        <v>2720</v>
      </c>
      <c r="AX148" s="718" t="s">
        <v>2719</v>
      </c>
      <c r="AY148" s="718" t="s">
        <v>2711</v>
      </c>
      <c r="AZ148" s="718" t="s">
        <v>464</v>
      </c>
      <c r="BA148" s="718" t="s">
        <v>2701</v>
      </c>
      <c r="BB148" s="718" t="s">
        <v>2701</v>
      </c>
      <c r="BC148" s="455">
        <v>1234</v>
      </c>
    </row>
    <row r="149" spans="1:55">
      <c r="A149" s="254" t="s">
        <v>453</v>
      </c>
      <c r="B149" s="254" t="s">
        <v>454</v>
      </c>
      <c r="C149" s="254"/>
      <c r="D149" s="254" t="s">
        <v>455</v>
      </c>
      <c r="E149" s="254" t="s">
        <v>456</v>
      </c>
      <c r="F149" s="254"/>
      <c r="G149" s="254" t="s">
        <v>457</v>
      </c>
      <c r="H149" s="254" t="s">
        <v>457</v>
      </c>
      <c r="I149" s="254"/>
      <c r="J149" s="254" t="s">
        <v>458</v>
      </c>
      <c r="K149" s="254" t="s">
        <v>459</v>
      </c>
      <c r="L149" s="254" t="s">
        <v>460</v>
      </c>
      <c r="M149" s="254"/>
      <c r="N149" s="254" t="s">
        <v>461</v>
      </c>
      <c r="O149" s="254" t="s">
        <v>462</v>
      </c>
      <c r="P149" s="254" t="s">
        <v>462</v>
      </c>
      <c r="Q149" s="254"/>
      <c r="R149" s="254" t="s">
        <v>463</v>
      </c>
      <c r="S149" s="254" t="s">
        <v>464</v>
      </c>
      <c r="T149" s="718" t="s">
        <v>2711</v>
      </c>
      <c r="U149" s="718" t="s">
        <v>472</v>
      </c>
      <c r="V149" s="718" t="s">
        <v>473</v>
      </c>
      <c r="W149" s="254" t="s">
        <v>466</v>
      </c>
      <c r="X149" s="254" t="s">
        <v>467</v>
      </c>
      <c r="Y149" s="254" t="s">
        <v>468</v>
      </c>
      <c r="Z149" s="718" t="s">
        <v>2701</v>
      </c>
      <c r="AA149" s="718" t="s">
        <v>2701</v>
      </c>
      <c r="AB149" s="718" t="s">
        <v>2701</v>
      </c>
      <c r="AC149" s="254" t="s">
        <v>469</v>
      </c>
      <c r="AD149" s="254" t="s">
        <v>470</v>
      </c>
      <c r="AE149" s="254" t="s">
        <v>468</v>
      </c>
      <c r="AF149" s="254" t="s">
        <v>471</v>
      </c>
      <c r="AG149" s="254" t="s">
        <v>453</v>
      </c>
      <c r="AH149" s="254" t="s">
        <v>472</v>
      </c>
      <c r="AI149" s="254" t="s">
        <v>453</v>
      </c>
      <c r="AJ149" s="254" t="s">
        <v>473</v>
      </c>
      <c r="AK149" s="254" t="s">
        <v>566</v>
      </c>
      <c r="AL149" s="254" t="s">
        <v>541</v>
      </c>
      <c r="AM149" s="254" t="s">
        <v>647</v>
      </c>
      <c r="AN149" s="254" t="s">
        <v>477</v>
      </c>
      <c r="AO149" s="254" t="s">
        <v>903</v>
      </c>
      <c r="AP149" s="254" t="s">
        <v>904</v>
      </c>
      <c r="AQ149" s="254" t="s">
        <v>905</v>
      </c>
      <c r="AR149" s="254" t="s">
        <v>870</v>
      </c>
      <c r="AS149" s="254" t="s">
        <v>484</v>
      </c>
      <c r="AT149" s="254" t="s">
        <v>2651</v>
      </c>
      <c r="AU149" s="254" t="s">
        <v>2650</v>
      </c>
      <c r="AV149" s="718" t="s">
        <v>2731</v>
      </c>
      <c r="AW149" s="718" t="s">
        <v>2720</v>
      </c>
      <c r="AX149" s="718" t="s">
        <v>2719</v>
      </c>
      <c r="AY149" s="718" t="s">
        <v>2711</v>
      </c>
      <c r="AZ149" s="718" t="s">
        <v>464</v>
      </c>
      <c r="BA149" s="718" t="s">
        <v>2701</v>
      </c>
      <c r="BB149" s="718" t="s">
        <v>2701</v>
      </c>
      <c r="BC149" s="455">
        <v>1234</v>
      </c>
    </row>
    <row r="150" spans="1:55">
      <c r="A150" s="254" t="s">
        <v>453</v>
      </c>
      <c r="B150" s="254" t="s">
        <v>454</v>
      </c>
      <c r="C150" s="254"/>
      <c r="D150" s="254" t="s">
        <v>455</v>
      </c>
      <c r="E150" s="254" t="s">
        <v>456</v>
      </c>
      <c r="F150" s="254"/>
      <c r="G150" s="254" t="s">
        <v>457</v>
      </c>
      <c r="H150" s="254" t="s">
        <v>457</v>
      </c>
      <c r="I150" s="254"/>
      <c r="J150" s="254" t="s">
        <v>458</v>
      </c>
      <c r="K150" s="254" t="s">
        <v>459</v>
      </c>
      <c r="L150" s="254" t="s">
        <v>460</v>
      </c>
      <c r="M150" s="254"/>
      <c r="N150" s="254" t="s">
        <v>461</v>
      </c>
      <c r="O150" s="254" t="s">
        <v>462</v>
      </c>
      <c r="P150" s="254" t="s">
        <v>462</v>
      </c>
      <c r="Q150" s="254"/>
      <c r="R150" s="254" t="s">
        <v>463</v>
      </c>
      <c r="S150" s="254" t="s">
        <v>464</v>
      </c>
      <c r="T150" s="718" t="s">
        <v>2711</v>
      </c>
      <c r="U150" s="718" t="s">
        <v>472</v>
      </c>
      <c r="V150" s="718" t="s">
        <v>473</v>
      </c>
      <c r="W150" s="254" t="s">
        <v>466</v>
      </c>
      <c r="X150" s="254" t="s">
        <v>467</v>
      </c>
      <c r="Y150" s="254" t="s">
        <v>468</v>
      </c>
      <c r="Z150" s="718" t="s">
        <v>2701</v>
      </c>
      <c r="AA150" s="718" t="s">
        <v>2701</v>
      </c>
      <c r="AB150" s="718" t="s">
        <v>2701</v>
      </c>
      <c r="AC150" s="254" t="s">
        <v>469</v>
      </c>
      <c r="AD150" s="254" t="s">
        <v>470</v>
      </c>
      <c r="AE150" s="254" t="s">
        <v>468</v>
      </c>
      <c r="AF150" s="254" t="s">
        <v>471</v>
      </c>
      <c r="AG150" s="254" t="s">
        <v>453</v>
      </c>
      <c r="AH150" s="254" t="s">
        <v>472</v>
      </c>
      <c r="AI150" s="254" t="s">
        <v>453</v>
      </c>
      <c r="AJ150" s="254" t="s">
        <v>473</v>
      </c>
      <c r="AK150" s="254" t="s">
        <v>575</v>
      </c>
      <c r="AL150" s="254" t="s">
        <v>594</v>
      </c>
      <c r="AM150" s="254" t="s">
        <v>759</v>
      </c>
      <c r="AN150" s="254" t="s">
        <v>477</v>
      </c>
      <c r="AO150" s="254" t="s">
        <v>906</v>
      </c>
      <c r="AP150" s="254" t="s">
        <v>907</v>
      </c>
      <c r="AQ150" s="254" t="s">
        <v>908</v>
      </c>
      <c r="AR150" s="254" t="s">
        <v>870</v>
      </c>
      <c r="AS150" s="254" t="s">
        <v>484</v>
      </c>
      <c r="AT150" s="254" t="s">
        <v>2651</v>
      </c>
      <c r="AU150" s="254" t="s">
        <v>2650</v>
      </c>
      <c r="AV150" s="718" t="s">
        <v>2731</v>
      </c>
      <c r="AW150" s="718" t="s">
        <v>2720</v>
      </c>
      <c r="AX150" s="718" t="s">
        <v>2719</v>
      </c>
      <c r="AY150" s="718" t="s">
        <v>2711</v>
      </c>
      <c r="AZ150" s="718" t="s">
        <v>464</v>
      </c>
      <c r="BA150" s="718" t="s">
        <v>2701</v>
      </c>
      <c r="BB150" s="718" t="s">
        <v>2701</v>
      </c>
      <c r="BC150" s="455">
        <v>1234</v>
      </c>
    </row>
    <row r="151" spans="1:55">
      <c r="A151" s="254" t="s">
        <v>453</v>
      </c>
      <c r="B151" s="254" t="s">
        <v>454</v>
      </c>
      <c r="C151" s="254"/>
      <c r="D151" s="254" t="s">
        <v>455</v>
      </c>
      <c r="E151" s="254" t="s">
        <v>456</v>
      </c>
      <c r="F151" s="254"/>
      <c r="G151" s="254" t="s">
        <v>457</v>
      </c>
      <c r="H151" s="254" t="s">
        <v>457</v>
      </c>
      <c r="I151" s="254"/>
      <c r="J151" s="254" t="s">
        <v>458</v>
      </c>
      <c r="K151" s="254" t="s">
        <v>459</v>
      </c>
      <c r="L151" s="254" t="s">
        <v>460</v>
      </c>
      <c r="M151" s="254"/>
      <c r="N151" s="254" t="s">
        <v>461</v>
      </c>
      <c r="O151" s="254" t="s">
        <v>462</v>
      </c>
      <c r="P151" s="254" t="s">
        <v>462</v>
      </c>
      <c r="Q151" s="254"/>
      <c r="R151" s="254" t="s">
        <v>463</v>
      </c>
      <c r="S151" s="254" t="s">
        <v>464</v>
      </c>
      <c r="T151" s="718" t="s">
        <v>2711</v>
      </c>
      <c r="U151" s="718" t="s">
        <v>472</v>
      </c>
      <c r="V151" s="718" t="s">
        <v>473</v>
      </c>
      <c r="W151" s="254" t="s">
        <v>466</v>
      </c>
      <c r="X151" s="254" t="s">
        <v>467</v>
      </c>
      <c r="Y151" s="254" t="s">
        <v>468</v>
      </c>
      <c r="Z151" s="718" t="s">
        <v>2701</v>
      </c>
      <c r="AA151" s="718" t="s">
        <v>2701</v>
      </c>
      <c r="AB151" s="718" t="s">
        <v>2701</v>
      </c>
      <c r="AC151" s="254" t="s">
        <v>469</v>
      </c>
      <c r="AD151" s="254" t="s">
        <v>470</v>
      </c>
      <c r="AE151" s="254" t="s">
        <v>468</v>
      </c>
      <c r="AF151" s="254" t="s">
        <v>471</v>
      </c>
      <c r="AG151" s="254" t="s">
        <v>453</v>
      </c>
      <c r="AH151" s="254" t="s">
        <v>472</v>
      </c>
      <c r="AI151" s="254" t="s">
        <v>453</v>
      </c>
      <c r="AJ151" s="254" t="s">
        <v>473</v>
      </c>
      <c r="AK151" s="254" t="s">
        <v>580</v>
      </c>
      <c r="AL151" s="254" t="s">
        <v>594</v>
      </c>
      <c r="AM151" s="254" t="s">
        <v>572</v>
      </c>
      <c r="AN151" s="254" t="s">
        <v>477</v>
      </c>
      <c r="AO151" s="254" t="s">
        <v>909</v>
      </c>
      <c r="AP151" s="254" t="s">
        <v>910</v>
      </c>
      <c r="AQ151" s="254" t="s">
        <v>878</v>
      </c>
      <c r="AR151" s="254" t="s">
        <v>870</v>
      </c>
      <c r="AS151" s="254" t="s">
        <v>484</v>
      </c>
      <c r="AT151" s="254" t="s">
        <v>2651</v>
      </c>
      <c r="AU151" s="254" t="s">
        <v>2650</v>
      </c>
      <c r="AV151" s="718" t="s">
        <v>2731</v>
      </c>
      <c r="AW151" s="718" t="s">
        <v>2720</v>
      </c>
      <c r="AX151" s="718" t="s">
        <v>2719</v>
      </c>
      <c r="AY151" s="718" t="s">
        <v>2711</v>
      </c>
      <c r="AZ151" s="718" t="s">
        <v>464</v>
      </c>
      <c r="BA151" s="718" t="s">
        <v>2701</v>
      </c>
      <c r="BB151" s="718" t="s">
        <v>2701</v>
      </c>
      <c r="BC151" s="455">
        <v>1234</v>
      </c>
    </row>
    <row r="152" spans="1:55">
      <c r="A152" s="254" t="s">
        <v>453</v>
      </c>
      <c r="B152" s="254" t="s">
        <v>454</v>
      </c>
      <c r="C152" s="254"/>
      <c r="D152" s="254" t="s">
        <v>455</v>
      </c>
      <c r="E152" s="254" t="s">
        <v>456</v>
      </c>
      <c r="F152" s="254"/>
      <c r="G152" s="254" t="s">
        <v>457</v>
      </c>
      <c r="H152" s="254" t="s">
        <v>457</v>
      </c>
      <c r="I152" s="254"/>
      <c r="J152" s="254" t="s">
        <v>458</v>
      </c>
      <c r="K152" s="254" t="s">
        <v>459</v>
      </c>
      <c r="L152" s="254" t="s">
        <v>460</v>
      </c>
      <c r="M152" s="254"/>
      <c r="N152" s="254" t="s">
        <v>461</v>
      </c>
      <c r="O152" s="254" t="s">
        <v>462</v>
      </c>
      <c r="P152" s="254" t="s">
        <v>462</v>
      </c>
      <c r="Q152" s="254"/>
      <c r="R152" s="254" t="s">
        <v>463</v>
      </c>
      <c r="S152" s="254" t="s">
        <v>464</v>
      </c>
      <c r="T152" s="718" t="s">
        <v>2711</v>
      </c>
      <c r="U152" s="718" t="s">
        <v>472</v>
      </c>
      <c r="V152" s="718" t="s">
        <v>473</v>
      </c>
      <c r="W152" s="254" t="s">
        <v>466</v>
      </c>
      <c r="X152" s="254" t="s">
        <v>467</v>
      </c>
      <c r="Y152" s="254" t="s">
        <v>468</v>
      </c>
      <c r="Z152" s="718" t="s">
        <v>2701</v>
      </c>
      <c r="AA152" s="718" t="s">
        <v>2701</v>
      </c>
      <c r="AB152" s="718" t="s">
        <v>2701</v>
      </c>
      <c r="AC152" s="254" t="s">
        <v>469</v>
      </c>
      <c r="AD152" s="254" t="s">
        <v>470</v>
      </c>
      <c r="AE152" s="254" t="s">
        <v>468</v>
      </c>
      <c r="AF152" s="254" t="s">
        <v>471</v>
      </c>
      <c r="AG152" s="254" t="s">
        <v>453</v>
      </c>
      <c r="AH152" s="254" t="s">
        <v>472</v>
      </c>
      <c r="AI152" s="254" t="s">
        <v>453</v>
      </c>
      <c r="AJ152" s="254" t="s">
        <v>473</v>
      </c>
      <c r="AK152" s="254" t="s">
        <v>583</v>
      </c>
      <c r="AL152" s="254" t="s">
        <v>594</v>
      </c>
      <c r="AM152" s="254" t="s">
        <v>615</v>
      </c>
      <c r="AN152" s="254" t="s">
        <v>477</v>
      </c>
      <c r="AO152" s="254" t="s">
        <v>911</v>
      </c>
      <c r="AP152" s="254" t="s">
        <v>912</v>
      </c>
      <c r="AQ152" s="254" t="s">
        <v>618</v>
      </c>
      <c r="AR152" s="254" t="s">
        <v>870</v>
      </c>
      <c r="AS152" s="254" t="s">
        <v>484</v>
      </c>
      <c r="AT152" s="254" t="s">
        <v>2651</v>
      </c>
      <c r="AU152" s="254" t="s">
        <v>2650</v>
      </c>
      <c r="AV152" s="718" t="s">
        <v>2731</v>
      </c>
      <c r="AW152" s="718" t="s">
        <v>2720</v>
      </c>
      <c r="AX152" s="718" t="s">
        <v>2719</v>
      </c>
      <c r="AY152" s="718" t="s">
        <v>2711</v>
      </c>
      <c r="AZ152" s="718" t="s">
        <v>464</v>
      </c>
      <c r="BA152" s="718" t="s">
        <v>2701</v>
      </c>
      <c r="BB152" s="718" t="s">
        <v>2701</v>
      </c>
      <c r="BC152" s="455">
        <v>1234</v>
      </c>
    </row>
    <row r="153" spans="1:55">
      <c r="A153" s="254" t="s">
        <v>453</v>
      </c>
      <c r="B153" s="254" t="s">
        <v>454</v>
      </c>
      <c r="C153" s="254"/>
      <c r="D153" s="254" t="s">
        <v>455</v>
      </c>
      <c r="E153" s="254" t="s">
        <v>456</v>
      </c>
      <c r="F153" s="254"/>
      <c r="G153" s="254" t="s">
        <v>457</v>
      </c>
      <c r="H153" s="254" t="s">
        <v>457</v>
      </c>
      <c r="I153" s="254"/>
      <c r="J153" s="254" t="s">
        <v>458</v>
      </c>
      <c r="K153" s="254" t="s">
        <v>459</v>
      </c>
      <c r="L153" s="254" t="s">
        <v>460</v>
      </c>
      <c r="M153" s="254"/>
      <c r="N153" s="254" t="s">
        <v>461</v>
      </c>
      <c r="O153" s="254" t="s">
        <v>462</v>
      </c>
      <c r="P153" s="254" t="s">
        <v>462</v>
      </c>
      <c r="Q153" s="254"/>
      <c r="R153" s="254" t="s">
        <v>463</v>
      </c>
      <c r="S153" s="254" t="s">
        <v>464</v>
      </c>
      <c r="T153" s="718" t="s">
        <v>2711</v>
      </c>
      <c r="U153" s="718" t="s">
        <v>472</v>
      </c>
      <c r="V153" s="718" t="s">
        <v>473</v>
      </c>
      <c r="W153" s="254" t="s">
        <v>466</v>
      </c>
      <c r="X153" s="254" t="s">
        <v>467</v>
      </c>
      <c r="Y153" s="254" t="s">
        <v>468</v>
      </c>
      <c r="Z153" s="718" t="s">
        <v>2701</v>
      </c>
      <c r="AA153" s="718" t="s">
        <v>2701</v>
      </c>
      <c r="AB153" s="718" t="s">
        <v>2701</v>
      </c>
      <c r="AC153" s="254" t="s">
        <v>469</v>
      </c>
      <c r="AD153" s="254" t="s">
        <v>470</v>
      </c>
      <c r="AE153" s="254" t="s">
        <v>468</v>
      </c>
      <c r="AF153" s="254" t="s">
        <v>471</v>
      </c>
      <c r="AG153" s="254" t="s">
        <v>453</v>
      </c>
      <c r="AH153" s="254" t="s">
        <v>472</v>
      </c>
      <c r="AI153" s="254" t="s">
        <v>453</v>
      </c>
      <c r="AJ153" s="254" t="s">
        <v>473</v>
      </c>
      <c r="AK153" s="254" t="s">
        <v>587</v>
      </c>
      <c r="AL153" s="254" t="s">
        <v>594</v>
      </c>
      <c r="AM153" s="254" t="s">
        <v>483</v>
      </c>
      <c r="AN153" s="254" t="s">
        <v>477</v>
      </c>
      <c r="AO153" s="254" t="s">
        <v>892</v>
      </c>
      <c r="AP153" s="254" t="s">
        <v>893</v>
      </c>
      <c r="AQ153" s="254" t="s">
        <v>657</v>
      </c>
      <c r="AR153" s="254" t="s">
        <v>870</v>
      </c>
      <c r="AS153" s="254" t="s">
        <v>484</v>
      </c>
      <c r="AT153" s="254" t="s">
        <v>2651</v>
      </c>
      <c r="AU153" s="254" t="s">
        <v>2650</v>
      </c>
      <c r="AV153" s="718" t="s">
        <v>2731</v>
      </c>
      <c r="AW153" s="718" t="s">
        <v>2720</v>
      </c>
      <c r="AX153" s="718" t="s">
        <v>2719</v>
      </c>
      <c r="AY153" s="718" t="s">
        <v>2711</v>
      </c>
      <c r="AZ153" s="718" t="s">
        <v>464</v>
      </c>
      <c r="BA153" s="718" t="s">
        <v>2701</v>
      </c>
      <c r="BB153" s="718" t="s">
        <v>2701</v>
      </c>
      <c r="BC153" s="455">
        <v>1234</v>
      </c>
    </row>
    <row r="154" spans="1:55">
      <c r="A154" s="254" t="s">
        <v>453</v>
      </c>
      <c r="B154" s="254" t="s">
        <v>454</v>
      </c>
      <c r="C154" s="254"/>
      <c r="D154" s="254" t="s">
        <v>455</v>
      </c>
      <c r="E154" s="254" t="s">
        <v>456</v>
      </c>
      <c r="F154" s="254"/>
      <c r="G154" s="254" t="s">
        <v>457</v>
      </c>
      <c r="H154" s="254" t="s">
        <v>457</v>
      </c>
      <c r="I154" s="254"/>
      <c r="J154" s="254" t="s">
        <v>458</v>
      </c>
      <c r="K154" s="254" t="s">
        <v>459</v>
      </c>
      <c r="L154" s="254" t="s">
        <v>460</v>
      </c>
      <c r="M154" s="254"/>
      <c r="N154" s="254" t="s">
        <v>461</v>
      </c>
      <c r="O154" s="254" t="s">
        <v>462</v>
      </c>
      <c r="P154" s="254" t="s">
        <v>462</v>
      </c>
      <c r="Q154" s="254"/>
      <c r="R154" s="254" t="s">
        <v>463</v>
      </c>
      <c r="S154" s="254" t="s">
        <v>464</v>
      </c>
      <c r="T154" s="718" t="s">
        <v>2711</v>
      </c>
      <c r="U154" s="718" t="s">
        <v>472</v>
      </c>
      <c r="V154" s="718" t="s">
        <v>473</v>
      </c>
      <c r="W154" s="254" t="s">
        <v>466</v>
      </c>
      <c r="X154" s="254" t="s">
        <v>467</v>
      </c>
      <c r="Y154" s="254" t="s">
        <v>468</v>
      </c>
      <c r="Z154" s="718" t="s">
        <v>2701</v>
      </c>
      <c r="AA154" s="718" t="s">
        <v>2701</v>
      </c>
      <c r="AB154" s="718" t="s">
        <v>2701</v>
      </c>
      <c r="AC154" s="254" t="s">
        <v>469</v>
      </c>
      <c r="AD154" s="254" t="s">
        <v>470</v>
      </c>
      <c r="AE154" s="254" t="s">
        <v>468</v>
      </c>
      <c r="AF154" s="254" t="s">
        <v>471</v>
      </c>
      <c r="AG154" s="254" t="s">
        <v>453</v>
      </c>
      <c r="AH154" s="254" t="s">
        <v>472</v>
      </c>
      <c r="AI154" s="254" t="s">
        <v>453</v>
      </c>
      <c r="AJ154" s="254" t="s">
        <v>473</v>
      </c>
      <c r="AK154" s="254" t="s">
        <v>588</v>
      </c>
      <c r="AL154" s="254"/>
      <c r="AM154" s="254" t="s">
        <v>913</v>
      </c>
      <c r="AN154" s="254" t="s">
        <v>477</v>
      </c>
      <c r="AO154" s="254" t="s">
        <v>914</v>
      </c>
      <c r="AP154" s="254" t="s">
        <v>915</v>
      </c>
      <c r="AQ154" s="254" t="s">
        <v>916</v>
      </c>
      <c r="AR154" s="254" t="s">
        <v>870</v>
      </c>
      <c r="AS154" s="254" t="s">
        <v>484</v>
      </c>
      <c r="AT154" s="254" t="s">
        <v>2651</v>
      </c>
      <c r="AU154" s="254" t="s">
        <v>2650</v>
      </c>
      <c r="AV154" s="718" t="s">
        <v>2731</v>
      </c>
      <c r="AW154" s="718" t="s">
        <v>2720</v>
      </c>
      <c r="AX154" s="718" t="s">
        <v>2719</v>
      </c>
      <c r="AY154" s="718" t="s">
        <v>2711</v>
      </c>
      <c r="AZ154" s="718" t="s">
        <v>464</v>
      </c>
      <c r="BA154" s="718" t="s">
        <v>2701</v>
      </c>
      <c r="BB154" s="718" t="s">
        <v>2701</v>
      </c>
      <c r="BC154" s="455">
        <v>1234</v>
      </c>
    </row>
    <row r="155" spans="1:55">
      <c r="A155" s="254" t="s">
        <v>453</v>
      </c>
      <c r="B155" s="254" t="s">
        <v>454</v>
      </c>
      <c r="C155" s="254"/>
      <c r="D155" s="254" t="s">
        <v>455</v>
      </c>
      <c r="E155" s="254" t="s">
        <v>456</v>
      </c>
      <c r="F155" s="254"/>
      <c r="G155" s="254" t="s">
        <v>457</v>
      </c>
      <c r="H155" s="254" t="s">
        <v>457</v>
      </c>
      <c r="I155" s="254"/>
      <c r="J155" s="254" t="s">
        <v>458</v>
      </c>
      <c r="K155" s="254" t="s">
        <v>459</v>
      </c>
      <c r="L155" s="254" t="s">
        <v>460</v>
      </c>
      <c r="M155" s="254"/>
      <c r="N155" s="254" t="s">
        <v>461</v>
      </c>
      <c r="O155" s="254" t="s">
        <v>462</v>
      </c>
      <c r="P155" s="254" t="s">
        <v>462</v>
      </c>
      <c r="Q155" s="254"/>
      <c r="R155" s="254" t="s">
        <v>463</v>
      </c>
      <c r="S155" s="254" t="s">
        <v>464</v>
      </c>
      <c r="T155" s="718" t="s">
        <v>2711</v>
      </c>
      <c r="U155" s="718" t="s">
        <v>472</v>
      </c>
      <c r="V155" s="718" t="s">
        <v>473</v>
      </c>
      <c r="W155" s="254" t="s">
        <v>466</v>
      </c>
      <c r="X155" s="254" t="s">
        <v>467</v>
      </c>
      <c r="Y155" s="254" t="s">
        <v>468</v>
      </c>
      <c r="Z155" s="718" t="s">
        <v>2701</v>
      </c>
      <c r="AA155" s="718" t="s">
        <v>2701</v>
      </c>
      <c r="AB155" s="718" t="s">
        <v>2701</v>
      </c>
      <c r="AC155" s="254" t="s">
        <v>469</v>
      </c>
      <c r="AD155" s="254" t="s">
        <v>470</v>
      </c>
      <c r="AE155" s="254" t="s">
        <v>468</v>
      </c>
      <c r="AF155" s="254" t="s">
        <v>471</v>
      </c>
      <c r="AG155" s="254" t="s">
        <v>453</v>
      </c>
      <c r="AH155" s="254" t="s">
        <v>472</v>
      </c>
      <c r="AI155" s="254" t="s">
        <v>453</v>
      </c>
      <c r="AJ155" s="254" t="s">
        <v>473</v>
      </c>
      <c r="AK155" s="254" t="s">
        <v>474</v>
      </c>
      <c r="AL155" s="254" t="s">
        <v>594</v>
      </c>
      <c r="AM155" s="254" t="s">
        <v>825</v>
      </c>
      <c r="AN155" s="254" t="s">
        <v>477</v>
      </c>
      <c r="AO155" s="254" t="s">
        <v>917</v>
      </c>
      <c r="AP155" s="254" t="s">
        <v>918</v>
      </c>
      <c r="AQ155" s="254" t="s">
        <v>734</v>
      </c>
      <c r="AR155" s="254" t="s">
        <v>919</v>
      </c>
      <c r="AS155" s="254" t="s">
        <v>484</v>
      </c>
      <c r="AT155" s="254" t="s">
        <v>2651</v>
      </c>
      <c r="AU155" s="254" t="s">
        <v>2650</v>
      </c>
      <c r="AV155" s="718" t="s">
        <v>2731</v>
      </c>
      <c r="AW155" s="718" t="s">
        <v>2720</v>
      </c>
      <c r="AX155" s="718" t="s">
        <v>2719</v>
      </c>
      <c r="AY155" s="718" t="s">
        <v>2711</v>
      </c>
      <c r="AZ155" s="718" t="s">
        <v>464</v>
      </c>
      <c r="BA155" s="718" t="s">
        <v>2701</v>
      </c>
      <c r="BB155" s="718" t="s">
        <v>2701</v>
      </c>
      <c r="BC155" s="455">
        <v>1234</v>
      </c>
    </row>
    <row r="156" spans="1:55">
      <c r="A156" s="254" t="s">
        <v>453</v>
      </c>
      <c r="B156" s="254" t="s">
        <v>454</v>
      </c>
      <c r="C156" s="254"/>
      <c r="D156" s="254" t="s">
        <v>455</v>
      </c>
      <c r="E156" s="254" t="s">
        <v>456</v>
      </c>
      <c r="F156" s="254"/>
      <c r="G156" s="254" t="s">
        <v>457</v>
      </c>
      <c r="H156" s="254" t="s">
        <v>457</v>
      </c>
      <c r="I156" s="254"/>
      <c r="J156" s="254" t="s">
        <v>458</v>
      </c>
      <c r="K156" s="254" t="s">
        <v>459</v>
      </c>
      <c r="L156" s="254" t="s">
        <v>460</v>
      </c>
      <c r="M156" s="254"/>
      <c r="N156" s="254" t="s">
        <v>461</v>
      </c>
      <c r="O156" s="254" t="s">
        <v>462</v>
      </c>
      <c r="P156" s="254" t="s">
        <v>462</v>
      </c>
      <c r="Q156" s="254"/>
      <c r="R156" s="254" t="s">
        <v>463</v>
      </c>
      <c r="S156" s="254" t="s">
        <v>464</v>
      </c>
      <c r="T156" s="718" t="s">
        <v>2711</v>
      </c>
      <c r="U156" s="718" t="s">
        <v>472</v>
      </c>
      <c r="V156" s="718" t="s">
        <v>473</v>
      </c>
      <c r="W156" s="254" t="s">
        <v>466</v>
      </c>
      <c r="X156" s="254" t="s">
        <v>467</v>
      </c>
      <c r="Y156" s="254" t="s">
        <v>468</v>
      </c>
      <c r="Z156" s="718" t="s">
        <v>2701</v>
      </c>
      <c r="AA156" s="718" t="s">
        <v>2701</v>
      </c>
      <c r="AB156" s="718" t="s">
        <v>2701</v>
      </c>
      <c r="AC156" s="254" t="s">
        <v>469</v>
      </c>
      <c r="AD156" s="254" t="s">
        <v>470</v>
      </c>
      <c r="AE156" s="254" t="s">
        <v>468</v>
      </c>
      <c r="AF156" s="254" t="s">
        <v>471</v>
      </c>
      <c r="AG156" s="254" t="s">
        <v>453</v>
      </c>
      <c r="AH156" s="254" t="s">
        <v>472</v>
      </c>
      <c r="AI156" s="254" t="s">
        <v>453</v>
      </c>
      <c r="AJ156" s="254" t="s">
        <v>473</v>
      </c>
      <c r="AK156" s="254" t="s">
        <v>654</v>
      </c>
      <c r="AL156" s="254" t="s">
        <v>594</v>
      </c>
      <c r="AM156" s="254" t="s">
        <v>476</v>
      </c>
      <c r="AN156" s="254" t="s">
        <v>477</v>
      </c>
      <c r="AO156" s="254" t="s">
        <v>692</v>
      </c>
      <c r="AP156" s="254" t="s">
        <v>693</v>
      </c>
      <c r="AQ156" s="254" t="s">
        <v>694</v>
      </c>
      <c r="AR156" s="254" t="s">
        <v>919</v>
      </c>
      <c r="AS156" s="254" t="s">
        <v>484</v>
      </c>
      <c r="AT156" s="254" t="s">
        <v>2651</v>
      </c>
      <c r="AU156" s="254" t="s">
        <v>2650</v>
      </c>
      <c r="AV156" s="718" t="s">
        <v>2731</v>
      </c>
      <c r="AW156" s="718" t="s">
        <v>2720</v>
      </c>
      <c r="AX156" s="718" t="s">
        <v>2719</v>
      </c>
      <c r="AY156" s="718" t="s">
        <v>2711</v>
      </c>
      <c r="AZ156" s="718" t="s">
        <v>464</v>
      </c>
      <c r="BA156" s="718" t="s">
        <v>2701</v>
      </c>
      <c r="BB156" s="718" t="s">
        <v>2701</v>
      </c>
      <c r="BC156" s="455">
        <v>1234</v>
      </c>
    </row>
    <row r="157" spans="1:55">
      <c r="A157" s="254" t="s">
        <v>453</v>
      </c>
      <c r="B157" s="254" t="s">
        <v>454</v>
      </c>
      <c r="C157" s="254"/>
      <c r="D157" s="254" t="s">
        <v>455</v>
      </c>
      <c r="E157" s="254" t="s">
        <v>456</v>
      </c>
      <c r="F157" s="254"/>
      <c r="G157" s="254" t="s">
        <v>457</v>
      </c>
      <c r="H157" s="254" t="s">
        <v>457</v>
      </c>
      <c r="I157" s="254"/>
      <c r="J157" s="254" t="s">
        <v>458</v>
      </c>
      <c r="K157" s="254" t="s">
        <v>459</v>
      </c>
      <c r="L157" s="254" t="s">
        <v>460</v>
      </c>
      <c r="M157" s="254"/>
      <c r="N157" s="254" t="s">
        <v>461</v>
      </c>
      <c r="O157" s="254" t="s">
        <v>462</v>
      </c>
      <c r="P157" s="254" t="s">
        <v>462</v>
      </c>
      <c r="Q157" s="254"/>
      <c r="R157" s="254" t="s">
        <v>463</v>
      </c>
      <c r="S157" s="254" t="s">
        <v>464</v>
      </c>
      <c r="T157" s="718" t="s">
        <v>2711</v>
      </c>
      <c r="U157" s="718" t="s">
        <v>472</v>
      </c>
      <c r="V157" s="718" t="s">
        <v>473</v>
      </c>
      <c r="W157" s="254" t="s">
        <v>466</v>
      </c>
      <c r="X157" s="254" t="s">
        <v>467</v>
      </c>
      <c r="Y157" s="254" t="s">
        <v>468</v>
      </c>
      <c r="Z157" s="718" t="s">
        <v>2701</v>
      </c>
      <c r="AA157" s="718" t="s">
        <v>2701</v>
      </c>
      <c r="AB157" s="718" t="s">
        <v>2701</v>
      </c>
      <c r="AC157" s="254" t="s">
        <v>469</v>
      </c>
      <c r="AD157" s="254" t="s">
        <v>470</v>
      </c>
      <c r="AE157" s="254" t="s">
        <v>468</v>
      </c>
      <c r="AF157" s="254" t="s">
        <v>471</v>
      </c>
      <c r="AG157" s="254" t="s">
        <v>453</v>
      </c>
      <c r="AH157" s="254" t="s">
        <v>472</v>
      </c>
      <c r="AI157" s="254" t="s">
        <v>453</v>
      </c>
      <c r="AJ157" s="254" t="s">
        <v>473</v>
      </c>
      <c r="AK157" s="254" t="s">
        <v>485</v>
      </c>
      <c r="AL157" s="254" t="s">
        <v>594</v>
      </c>
      <c r="AM157" s="254" t="s">
        <v>735</v>
      </c>
      <c r="AN157" s="254" t="s">
        <v>477</v>
      </c>
      <c r="AO157" s="254" t="s">
        <v>920</v>
      </c>
      <c r="AP157" s="254" t="s">
        <v>921</v>
      </c>
      <c r="AQ157" s="254" t="s">
        <v>922</v>
      </c>
      <c r="AR157" s="254" t="s">
        <v>919</v>
      </c>
      <c r="AS157" s="254" t="s">
        <v>484</v>
      </c>
      <c r="AT157" s="254" t="s">
        <v>2651</v>
      </c>
      <c r="AU157" s="254" t="s">
        <v>2650</v>
      </c>
      <c r="AV157" s="718" t="s">
        <v>2731</v>
      </c>
      <c r="AW157" s="718" t="s">
        <v>2720</v>
      </c>
      <c r="AX157" s="718" t="s">
        <v>2719</v>
      </c>
      <c r="AY157" s="718" t="s">
        <v>2711</v>
      </c>
      <c r="AZ157" s="718" t="s">
        <v>464</v>
      </c>
      <c r="BA157" s="718" t="s">
        <v>2701</v>
      </c>
      <c r="BB157" s="718" t="s">
        <v>2701</v>
      </c>
      <c r="BC157" s="455">
        <v>1234</v>
      </c>
    </row>
    <row r="158" spans="1:55">
      <c r="A158" s="254" t="s">
        <v>453</v>
      </c>
      <c r="B158" s="254" t="s">
        <v>454</v>
      </c>
      <c r="C158" s="254"/>
      <c r="D158" s="254" t="s">
        <v>455</v>
      </c>
      <c r="E158" s="254" t="s">
        <v>456</v>
      </c>
      <c r="F158" s="254"/>
      <c r="G158" s="254" t="s">
        <v>457</v>
      </c>
      <c r="H158" s="254" t="s">
        <v>457</v>
      </c>
      <c r="I158" s="254"/>
      <c r="J158" s="254" t="s">
        <v>458</v>
      </c>
      <c r="K158" s="254" t="s">
        <v>459</v>
      </c>
      <c r="L158" s="254" t="s">
        <v>460</v>
      </c>
      <c r="M158" s="254"/>
      <c r="N158" s="254" t="s">
        <v>461</v>
      </c>
      <c r="O158" s="254" t="s">
        <v>462</v>
      </c>
      <c r="P158" s="254" t="s">
        <v>462</v>
      </c>
      <c r="Q158" s="254"/>
      <c r="R158" s="254" t="s">
        <v>463</v>
      </c>
      <c r="S158" s="254" t="s">
        <v>464</v>
      </c>
      <c r="T158" s="718" t="s">
        <v>2711</v>
      </c>
      <c r="U158" s="718" t="s">
        <v>472</v>
      </c>
      <c r="V158" s="718" t="s">
        <v>473</v>
      </c>
      <c r="W158" s="254" t="s">
        <v>466</v>
      </c>
      <c r="X158" s="254" t="s">
        <v>467</v>
      </c>
      <c r="Y158" s="254" t="s">
        <v>468</v>
      </c>
      <c r="Z158" s="718" t="s">
        <v>2701</v>
      </c>
      <c r="AA158" s="718" t="s">
        <v>2701</v>
      </c>
      <c r="AB158" s="718" t="s">
        <v>2701</v>
      </c>
      <c r="AC158" s="254" t="s">
        <v>469</v>
      </c>
      <c r="AD158" s="254" t="s">
        <v>470</v>
      </c>
      <c r="AE158" s="254" t="s">
        <v>468</v>
      </c>
      <c r="AF158" s="254" t="s">
        <v>471</v>
      </c>
      <c r="AG158" s="254" t="s">
        <v>453</v>
      </c>
      <c r="AH158" s="254" t="s">
        <v>472</v>
      </c>
      <c r="AI158" s="254" t="s">
        <v>453</v>
      </c>
      <c r="AJ158" s="254" t="s">
        <v>473</v>
      </c>
      <c r="AK158" s="254" t="s">
        <v>490</v>
      </c>
      <c r="AL158" s="254" t="s">
        <v>594</v>
      </c>
      <c r="AM158" s="254" t="s">
        <v>791</v>
      </c>
      <c r="AN158" s="254" t="s">
        <v>477</v>
      </c>
      <c r="AO158" s="254" t="s">
        <v>923</v>
      </c>
      <c r="AP158" s="254" t="s">
        <v>924</v>
      </c>
      <c r="AQ158" s="254" t="s">
        <v>925</v>
      </c>
      <c r="AR158" s="254" t="s">
        <v>919</v>
      </c>
      <c r="AS158" s="254" t="s">
        <v>484</v>
      </c>
      <c r="AT158" s="254" t="s">
        <v>2651</v>
      </c>
      <c r="AU158" s="254" t="s">
        <v>2650</v>
      </c>
      <c r="AV158" s="718" t="s">
        <v>2731</v>
      </c>
      <c r="AW158" s="718" t="s">
        <v>2720</v>
      </c>
      <c r="AX158" s="718" t="s">
        <v>2719</v>
      </c>
      <c r="AY158" s="718" t="s">
        <v>2711</v>
      </c>
      <c r="AZ158" s="718" t="s">
        <v>464</v>
      </c>
      <c r="BA158" s="718" t="s">
        <v>2701</v>
      </c>
      <c r="BB158" s="718" t="s">
        <v>2701</v>
      </c>
      <c r="BC158" s="455">
        <v>1234</v>
      </c>
    </row>
    <row r="159" spans="1:55">
      <c r="A159" s="254" t="s">
        <v>453</v>
      </c>
      <c r="B159" s="254" t="s">
        <v>454</v>
      </c>
      <c r="C159" s="254"/>
      <c r="D159" s="254" t="s">
        <v>455</v>
      </c>
      <c r="E159" s="254" t="s">
        <v>456</v>
      </c>
      <c r="F159" s="254"/>
      <c r="G159" s="254" t="s">
        <v>457</v>
      </c>
      <c r="H159" s="254" t="s">
        <v>457</v>
      </c>
      <c r="I159" s="254"/>
      <c r="J159" s="254" t="s">
        <v>458</v>
      </c>
      <c r="K159" s="254" t="s">
        <v>459</v>
      </c>
      <c r="L159" s="254" t="s">
        <v>460</v>
      </c>
      <c r="M159" s="254"/>
      <c r="N159" s="254" t="s">
        <v>461</v>
      </c>
      <c r="O159" s="254" t="s">
        <v>462</v>
      </c>
      <c r="P159" s="254" t="s">
        <v>462</v>
      </c>
      <c r="Q159" s="254"/>
      <c r="R159" s="254" t="s">
        <v>463</v>
      </c>
      <c r="S159" s="254" t="s">
        <v>464</v>
      </c>
      <c r="T159" s="718" t="s">
        <v>2711</v>
      </c>
      <c r="U159" s="718" t="s">
        <v>472</v>
      </c>
      <c r="V159" s="718" t="s">
        <v>473</v>
      </c>
      <c r="W159" s="254" t="s">
        <v>466</v>
      </c>
      <c r="X159" s="254" t="s">
        <v>467</v>
      </c>
      <c r="Y159" s="254" t="s">
        <v>468</v>
      </c>
      <c r="Z159" s="718" t="s">
        <v>2701</v>
      </c>
      <c r="AA159" s="718" t="s">
        <v>2701</v>
      </c>
      <c r="AB159" s="718" t="s">
        <v>2701</v>
      </c>
      <c r="AC159" s="254" t="s">
        <v>469</v>
      </c>
      <c r="AD159" s="254" t="s">
        <v>470</v>
      </c>
      <c r="AE159" s="254" t="s">
        <v>468</v>
      </c>
      <c r="AF159" s="254" t="s">
        <v>471</v>
      </c>
      <c r="AG159" s="254" t="s">
        <v>453</v>
      </c>
      <c r="AH159" s="254" t="s">
        <v>472</v>
      </c>
      <c r="AI159" s="254" t="s">
        <v>453</v>
      </c>
      <c r="AJ159" s="254" t="s">
        <v>473</v>
      </c>
      <c r="AK159" s="254" t="s">
        <v>500</v>
      </c>
      <c r="AL159" s="254" t="s">
        <v>541</v>
      </c>
      <c r="AM159" s="254" t="s">
        <v>926</v>
      </c>
      <c r="AN159" s="254" t="s">
        <v>477</v>
      </c>
      <c r="AO159" s="254" t="s">
        <v>927</v>
      </c>
      <c r="AP159" s="254" t="s">
        <v>928</v>
      </c>
      <c r="AQ159" s="254" t="s">
        <v>929</v>
      </c>
      <c r="AR159" s="254" t="s">
        <v>919</v>
      </c>
      <c r="AS159" s="254" t="s">
        <v>484</v>
      </c>
      <c r="AT159" s="254" t="s">
        <v>2651</v>
      </c>
      <c r="AU159" s="254" t="s">
        <v>2650</v>
      </c>
      <c r="AV159" s="718" t="s">
        <v>2731</v>
      </c>
      <c r="AW159" s="718" t="s">
        <v>2720</v>
      </c>
      <c r="AX159" s="718" t="s">
        <v>2719</v>
      </c>
      <c r="AY159" s="718" t="s">
        <v>2711</v>
      </c>
      <c r="AZ159" s="718" t="s">
        <v>464</v>
      </c>
      <c r="BA159" s="718" t="s">
        <v>2701</v>
      </c>
      <c r="BB159" s="718" t="s">
        <v>2701</v>
      </c>
      <c r="BC159" s="455">
        <v>1234</v>
      </c>
    </row>
    <row r="160" spans="1:55">
      <c r="A160" s="254" t="s">
        <v>453</v>
      </c>
      <c r="B160" s="254" t="s">
        <v>454</v>
      </c>
      <c r="C160" s="254"/>
      <c r="D160" s="254" t="s">
        <v>455</v>
      </c>
      <c r="E160" s="254" t="s">
        <v>456</v>
      </c>
      <c r="F160" s="254"/>
      <c r="G160" s="254" t="s">
        <v>457</v>
      </c>
      <c r="H160" s="254" t="s">
        <v>457</v>
      </c>
      <c r="I160" s="254"/>
      <c r="J160" s="254" t="s">
        <v>458</v>
      </c>
      <c r="K160" s="254" t="s">
        <v>459</v>
      </c>
      <c r="L160" s="254" t="s">
        <v>460</v>
      </c>
      <c r="M160" s="254"/>
      <c r="N160" s="254" t="s">
        <v>461</v>
      </c>
      <c r="O160" s="254" t="s">
        <v>462</v>
      </c>
      <c r="P160" s="254" t="s">
        <v>462</v>
      </c>
      <c r="Q160" s="254"/>
      <c r="R160" s="254" t="s">
        <v>463</v>
      </c>
      <c r="S160" s="254" t="s">
        <v>464</v>
      </c>
      <c r="T160" s="718" t="s">
        <v>2711</v>
      </c>
      <c r="U160" s="718" t="s">
        <v>472</v>
      </c>
      <c r="V160" s="718" t="s">
        <v>473</v>
      </c>
      <c r="W160" s="254" t="s">
        <v>466</v>
      </c>
      <c r="X160" s="254" t="s">
        <v>467</v>
      </c>
      <c r="Y160" s="254" t="s">
        <v>468</v>
      </c>
      <c r="Z160" s="718" t="s">
        <v>2701</v>
      </c>
      <c r="AA160" s="718" t="s">
        <v>2701</v>
      </c>
      <c r="AB160" s="718" t="s">
        <v>2701</v>
      </c>
      <c r="AC160" s="254" t="s">
        <v>469</v>
      </c>
      <c r="AD160" s="254" t="s">
        <v>470</v>
      </c>
      <c r="AE160" s="254" t="s">
        <v>468</v>
      </c>
      <c r="AF160" s="254" t="s">
        <v>471</v>
      </c>
      <c r="AG160" s="254" t="s">
        <v>453</v>
      </c>
      <c r="AH160" s="254" t="s">
        <v>472</v>
      </c>
      <c r="AI160" s="254" t="s">
        <v>453</v>
      </c>
      <c r="AJ160" s="254" t="s">
        <v>473</v>
      </c>
      <c r="AK160" s="254" t="s">
        <v>739</v>
      </c>
      <c r="AL160" s="254" t="s">
        <v>594</v>
      </c>
      <c r="AM160" s="254" t="s">
        <v>572</v>
      </c>
      <c r="AN160" s="254" t="s">
        <v>477</v>
      </c>
      <c r="AO160" s="254" t="s">
        <v>930</v>
      </c>
      <c r="AP160" s="254" t="s">
        <v>931</v>
      </c>
      <c r="AQ160" s="254" t="s">
        <v>878</v>
      </c>
      <c r="AR160" s="254" t="s">
        <v>919</v>
      </c>
      <c r="AS160" s="254" t="s">
        <v>484</v>
      </c>
      <c r="AT160" s="254" t="s">
        <v>2651</v>
      </c>
      <c r="AU160" s="254" t="s">
        <v>2650</v>
      </c>
      <c r="AV160" s="718" t="s">
        <v>2731</v>
      </c>
      <c r="AW160" s="718" t="s">
        <v>2720</v>
      </c>
      <c r="AX160" s="718" t="s">
        <v>2719</v>
      </c>
      <c r="AY160" s="718" t="s">
        <v>2711</v>
      </c>
      <c r="AZ160" s="718" t="s">
        <v>464</v>
      </c>
      <c r="BA160" s="718" t="s">
        <v>2701</v>
      </c>
      <c r="BB160" s="718" t="s">
        <v>2701</v>
      </c>
      <c r="BC160" s="455">
        <v>1234</v>
      </c>
    </row>
    <row r="161" spans="1:55">
      <c r="A161" s="254" t="s">
        <v>453</v>
      </c>
      <c r="B161" s="254" t="s">
        <v>454</v>
      </c>
      <c r="C161" s="254"/>
      <c r="D161" s="254" t="s">
        <v>455</v>
      </c>
      <c r="E161" s="254" t="s">
        <v>456</v>
      </c>
      <c r="F161" s="254"/>
      <c r="G161" s="254" t="s">
        <v>457</v>
      </c>
      <c r="H161" s="254" t="s">
        <v>457</v>
      </c>
      <c r="I161" s="254"/>
      <c r="J161" s="254" t="s">
        <v>458</v>
      </c>
      <c r="K161" s="254" t="s">
        <v>459</v>
      </c>
      <c r="L161" s="254" t="s">
        <v>460</v>
      </c>
      <c r="M161" s="254"/>
      <c r="N161" s="254" t="s">
        <v>461</v>
      </c>
      <c r="O161" s="254" t="s">
        <v>462</v>
      </c>
      <c r="P161" s="254" t="s">
        <v>462</v>
      </c>
      <c r="Q161" s="254"/>
      <c r="R161" s="254" t="s">
        <v>463</v>
      </c>
      <c r="S161" s="254" t="s">
        <v>464</v>
      </c>
      <c r="T161" s="718" t="s">
        <v>2711</v>
      </c>
      <c r="U161" s="718" t="s">
        <v>472</v>
      </c>
      <c r="V161" s="718" t="s">
        <v>473</v>
      </c>
      <c r="W161" s="254" t="s">
        <v>466</v>
      </c>
      <c r="X161" s="254" t="s">
        <v>467</v>
      </c>
      <c r="Y161" s="254" t="s">
        <v>468</v>
      </c>
      <c r="Z161" s="718" t="s">
        <v>2701</v>
      </c>
      <c r="AA161" s="718" t="s">
        <v>2701</v>
      </c>
      <c r="AB161" s="718" t="s">
        <v>2701</v>
      </c>
      <c r="AC161" s="254" t="s">
        <v>469</v>
      </c>
      <c r="AD161" s="254" t="s">
        <v>470</v>
      </c>
      <c r="AE161" s="254" t="s">
        <v>468</v>
      </c>
      <c r="AF161" s="254" t="s">
        <v>471</v>
      </c>
      <c r="AG161" s="254" t="s">
        <v>453</v>
      </c>
      <c r="AH161" s="254" t="s">
        <v>472</v>
      </c>
      <c r="AI161" s="254" t="s">
        <v>453</v>
      </c>
      <c r="AJ161" s="254" t="s">
        <v>473</v>
      </c>
      <c r="AK161" s="254" t="s">
        <v>512</v>
      </c>
      <c r="AL161" s="254" t="s">
        <v>594</v>
      </c>
      <c r="AM161" s="254" t="s">
        <v>486</v>
      </c>
      <c r="AN161" s="254" t="s">
        <v>477</v>
      </c>
      <c r="AO161" s="254" t="s">
        <v>711</v>
      </c>
      <c r="AP161" s="254" t="s">
        <v>550</v>
      </c>
      <c r="AQ161" s="254" t="s">
        <v>630</v>
      </c>
      <c r="AR161" s="254" t="s">
        <v>919</v>
      </c>
      <c r="AS161" s="254" t="s">
        <v>484</v>
      </c>
      <c r="AT161" s="254" t="s">
        <v>2651</v>
      </c>
      <c r="AU161" s="254" t="s">
        <v>2650</v>
      </c>
      <c r="AV161" s="718" t="s">
        <v>2731</v>
      </c>
      <c r="AW161" s="718" t="s">
        <v>2720</v>
      </c>
      <c r="AX161" s="718" t="s">
        <v>2719</v>
      </c>
      <c r="AY161" s="718" t="s">
        <v>2711</v>
      </c>
      <c r="AZ161" s="718" t="s">
        <v>464</v>
      </c>
      <c r="BA161" s="718" t="s">
        <v>2701</v>
      </c>
      <c r="BB161" s="718" t="s">
        <v>2701</v>
      </c>
      <c r="BC161" s="455">
        <v>1234</v>
      </c>
    </row>
    <row r="162" spans="1:55">
      <c r="A162" s="254" t="s">
        <v>453</v>
      </c>
      <c r="B162" s="254" t="s">
        <v>454</v>
      </c>
      <c r="C162" s="254"/>
      <c r="D162" s="254" t="s">
        <v>455</v>
      </c>
      <c r="E162" s="254" t="s">
        <v>456</v>
      </c>
      <c r="F162" s="254"/>
      <c r="G162" s="254" t="s">
        <v>457</v>
      </c>
      <c r="H162" s="254" t="s">
        <v>457</v>
      </c>
      <c r="I162" s="254"/>
      <c r="J162" s="254" t="s">
        <v>458</v>
      </c>
      <c r="K162" s="254" t="s">
        <v>459</v>
      </c>
      <c r="L162" s="254" t="s">
        <v>460</v>
      </c>
      <c r="M162" s="254"/>
      <c r="N162" s="254" t="s">
        <v>461</v>
      </c>
      <c r="O162" s="254" t="s">
        <v>462</v>
      </c>
      <c r="P162" s="254" t="s">
        <v>462</v>
      </c>
      <c r="Q162" s="254"/>
      <c r="R162" s="254" t="s">
        <v>463</v>
      </c>
      <c r="S162" s="254" t="s">
        <v>464</v>
      </c>
      <c r="T162" s="718" t="s">
        <v>2711</v>
      </c>
      <c r="U162" s="718" t="s">
        <v>472</v>
      </c>
      <c r="V162" s="718" t="s">
        <v>473</v>
      </c>
      <c r="W162" s="254" t="s">
        <v>466</v>
      </c>
      <c r="X162" s="254" t="s">
        <v>467</v>
      </c>
      <c r="Y162" s="254" t="s">
        <v>468</v>
      </c>
      <c r="Z162" s="718" t="s">
        <v>2701</v>
      </c>
      <c r="AA162" s="718" t="s">
        <v>2701</v>
      </c>
      <c r="AB162" s="718" t="s">
        <v>2701</v>
      </c>
      <c r="AC162" s="254" t="s">
        <v>469</v>
      </c>
      <c r="AD162" s="254" t="s">
        <v>470</v>
      </c>
      <c r="AE162" s="254" t="s">
        <v>468</v>
      </c>
      <c r="AF162" s="254" t="s">
        <v>471</v>
      </c>
      <c r="AG162" s="254" t="s">
        <v>453</v>
      </c>
      <c r="AH162" s="254" t="s">
        <v>472</v>
      </c>
      <c r="AI162" s="254" t="s">
        <v>453</v>
      </c>
      <c r="AJ162" s="254" t="s">
        <v>473</v>
      </c>
      <c r="AK162" s="254" t="s">
        <v>517</v>
      </c>
      <c r="AL162" s="254" t="s">
        <v>541</v>
      </c>
      <c r="AM162" s="254" t="s">
        <v>735</v>
      </c>
      <c r="AN162" s="254" t="s">
        <v>477</v>
      </c>
      <c r="AO162" s="254" t="s">
        <v>932</v>
      </c>
      <c r="AP162" s="254" t="s">
        <v>933</v>
      </c>
      <c r="AQ162" s="254" t="s">
        <v>934</v>
      </c>
      <c r="AR162" s="254" t="s">
        <v>919</v>
      </c>
      <c r="AS162" s="254" t="s">
        <v>484</v>
      </c>
      <c r="AT162" s="254" t="s">
        <v>2651</v>
      </c>
      <c r="AU162" s="254" t="s">
        <v>2650</v>
      </c>
      <c r="AV162" s="718" t="s">
        <v>2731</v>
      </c>
      <c r="AW162" s="718" t="s">
        <v>2720</v>
      </c>
      <c r="AX162" s="718" t="s">
        <v>2719</v>
      </c>
      <c r="AY162" s="718" t="s">
        <v>2711</v>
      </c>
      <c r="AZ162" s="718" t="s">
        <v>464</v>
      </c>
      <c r="BA162" s="718" t="s">
        <v>2701</v>
      </c>
      <c r="BB162" s="718" t="s">
        <v>2701</v>
      </c>
      <c r="BC162" s="455">
        <v>1234</v>
      </c>
    </row>
    <row r="163" spans="1:55">
      <c r="A163" s="254" t="s">
        <v>453</v>
      </c>
      <c r="B163" s="254" t="s">
        <v>454</v>
      </c>
      <c r="C163" s="254"/>
      <c r="D163" s="254" t="s">
        <v>455</v>
      </c>
      <c r="E163" s="254" t="s">
        <v>456</v>
      </c>
      <c r="F163" s="254"/>
      <c r="G163" s="254" t="s">
        <v>457</v>
      </c>
      <c r="H163" s="254" t="s">
        <v>457</v>
      </c>
      <c r="I163" s="254"/>
      <c r="J163" s="254" t="s">
        <v>458</v>
      </c>
      <c r="K163" s="254" t="s">
        <v>459</v>
      </c>
      <c r="L163" s="254" t="s">
        <v>460</v>
      </c>
      <c r="M163" s="254"/>
      <c r="N163" s="254" t="s">
        <v>461</v>
      </c>
      <c r="O163" s="254" t="s">
        <v>462</v>
      </c>
      <c r="P163" s="254" t="s">
        <v>462</v>
      </c>
      <c r="Q163" s="254"/>
      <c r="R163" s="254" t="s">
        <v>463</v>
      </c>
      <c r="S163" s="254" t="s">
        <v>464</v>
      </c>
      <c r="T163" s="718" t="s">
        <v>2711</v>
      </c>
      <c r="U163" s="718" t="s">
        <v>472</v>
      </c>
      <c r="V163" s="718" t="s">
        <v>473</v>
      </c>
      <c r="W163" s="254" t="s">
        <v>466</v>
      </c>
      <c r="X163" s="254" t="s">
        <v>467</v>
      </c>
      <c r="Y163" s="254" t="s">
        <v>468</v>
      </c>
      <c r="Z163" s="718" t="s">
        <v>2701</v>
      </c>
      <c r="AA163" s="718" t="s">
        <v>2701</v>
      </c>
      <c r="AB163" s="718" t="s">
        <v>2701</v>
      </c>
      <c r="AC163" s="254" t="s">
        <v>469</v>
      </c>
      <c r="AD163" s="254" t="s">
        <v>470</v>
      </c>
      <c r="AE163" s="254" t="s">
        <v>468</v>
      </c>
      <c r="AF163" s="254" t="s">
        <v>471</v>
      </c>
      <c r="AG163" s="254" t="s">
        <v>453</v>
      </c>
      <c r="AH163" s="254" t="s">
        <v>472</v>
      </c>
      <c r="AI163" s="254" t="s">
        <v>453</v>
      </c>
      <c r="AJ163" s="254" t="s">
        <v>473</v>
      </c>
      <c r="AK163" s="254" t="s">
        <v>522</v>
      </c>
      <c r="AL163" s="254" t="s">
        <v>541</v>
      </c>
      <c r="AM163" s="254" t="s">
        <v>935</v>
      </c>
      <c r="AN163" s="254" t="s">
        <v>477</v>
      </c>
      <c r="AO163" s="254" t="s">
        <v>936</v>
      </c>
      <c r="AP163" s="254" t="s">
        <v>937</v>
      </c>
      <c r="AQ163" s="254" t="s">
        <v>938</v>
      </c>
      <c r="AR163" s="254" t="s">
        <v>919</v>
      </c>
      <c r="AS163" s="254" t="s">
        <v>484</v>
      </c>
      <c r="AT163" s="254" t="s">
        <v>2651</v>
      </c>
      <c r="AU163" s="254" t="s">
        <v>2650</v>
      </c>
      <c r="AV163" s="718" t="s">
        <v>2731</v>
      </c>
      <c r="AW163" s="718" t="s">
        <v>2720</v>
      </c>
      <c r="AX163" s="718" t="s">
        <v>2719</v>
      </c>
      <c r="AY163" s="718" t="s">
        <v>2711</v>
      </c>
      <c r="AZ163" s="718" t="s">
        <v>464</v>
      </c>
      <c r="BA163" s="718" t="s">
        <v>2701</v>
      </c>
      <c r="BB163" s="718" t="s">
        <v>2701</v>
      </c>
      <c r="BC163" s="455">
        <v>1234</v>
      </c>
    </row>
    <row r="164" spans="1:55">
      <c r="A164" s="254" t="s">
        <v>453</v>
      </c>
      <c r="B164" s="254" t="s">
        <v>454</v>
      </c>
      <c r="C164" s="254"/>
      <c r="D164" s="254" t="s">
        <v>455</v>
      </c>
      <c r="E164" s="254" t="s">
        <v>456</v>
      </c>
      <c r="F164" s="254"/>
      <c r="G164" s="254" t="s">
        <v>457</v>
      </c>
      <c r="H164" s="254" t="s">
        <v>457</v>
      </c>
      <c r="I164" s="254"/>
      <c r="J164" s="254" t="s">
        <v>458</v>
      </c>
      <c r="K164" s="254" t="s">
        <v>459</v>
      </c>
      <c r="L164" s="254" t="s">
        <v>460</v>
      </c>
      <c r="M164" s="254"/>
      <c r="N164" s="254" t="s">
        <v>461</v>
      </c>
      <c r="O164" s="254" t="s">
        <v>462</v>
      </c>
      <c r="P164" s="254" t="s">
        <v>462</v>
      </c>
      <c r="Q164" s="254"/>
      <c r="R164" s="254" t="s">
        <v>463</v>
      </c>
      <c r="S164" s="254" t="s">
        <v>464</v>
      </c>
      <c r="T164" s="718" t="s">
        <v>2711</v>
      </c>
      <c r="U164" s="718" t="s">
        <v>472</v>
      </c>
      <c r="V164" s="718" t="s">
        <v>473</v>
      </c>
      <c r="W164" s="254" t="s">
        <v>466</v>
      </c>
      <c r="X164" s="254" t="s">
        <v>467</v>
      </c>
      <c r="Y164" s="254" t="s">
        <v>468</v>
      </c>
      <c r="Z164" s="718" t="s">
        <v>2701</v>
      </c>
      <c r="AA164" s="718" t="s">
        <v>2701</v>
      </c>
      <c r="AB164" s="718" t="s">
        <v>2701</v>
      </c>
      <c r="AC164" s="254" t="s">
        <v>469</v>
      </c>
      <c r="AD164" s="254" t="s">
        <v>470</v>
      </c>
      <c r="AE164" s="254" t="s">
        <v>468</v>
      </c>
      <c r="AF164" s="254" t="s">
        <v>471</v>
      </c>
      <c r="AG164" s="254" t="s">
        <v>453</v>
      </c>
      <c r="AH164" s="254" t="s">
        <v>472</v>
      </c>
      <c r="AI164" s="254" t="s">
        <v>453</v>
      </c>
      <c r="AJ164" s="254" t="s">
        <v>473</v>
      </c>
      <c r="AK164" s="254" t="s">
        <v>531</v>
      </c>
      <c r="AL164" s="254" t="s">
        <v>541</v>
      </c>
      <c r="AM164" s="254" t="s">
        <v>753</v>
      </c>
      <c r="AN164" s="254" t="s">
        <v>477</v>
      </c>
      <c r="AO164" s="254" t="s">
        <v>939</v>
      </c>
      <c r="AP164" s="254" t="s">
        <v>940</v>
      </c>
      <c r="AQ164" s="254" t="s">
        <v>941</v>
      </c>
      <c r="AR164" s="254" t="s">
        <v>919</v>
      </c>
      <c r="AS164" s="254" t="s">
        <v>484</v>
      </c>
      <c r="AT164" s="254" t="s">
        <v>2651</v>
      </c>
      <c r="AU164" s="254" t="s">
        <v>2650</v>
      </c>
      <c r="AV164" s="718" t="s">
        <v>2731</v>
      </c>
      <c r="AW164" s="718" t="s">
        <v>2720</v>
      </c>
      <c r="AX164" s="718" t="s">
        <v>2719</v>
      </c>
      <c r="AY164" s="718" t="s">
        <v>2711</v>
      </c>
      <c r="AZ164" s="718" t="s">
        <v>464</v>
      </c>
      <c r="BA164" s="718" t="s">
        <v>2701</v>
      </c>
      <c r="BB164" s="718" t="s">
        <v>2701</v>
      </c>
      <c r="BC164" s="455">
        <v>1234</v>
      </c>
    </row>
    <row r="165" spans="1:55">
      <c r="A165" s="254" t="s">
        <v>453</v>
      </c>
      <c r="B165" s="254" t="s">
        <v>454</v>
      </c>
      <c r="C165" s="254"/>
      <c r="D165" s="254" t="s">
        <v>455</v>
      </c>
      <c r="E165" s="254" t="s">
        <v>456</v>
      </c>
      <c r="F165" s="254"/>
      <c r="G165" s="254" t="s">
        <v>457</v>
      </c>
      <c r="H165" s="254" t="s">
        <v>457</v>
      </c>
      <c r="I165" s="254"/>
      <c r="J165" s="254" t="s">
        <v>458</v>
      </c>
      <c r="K165" s="254" t="s">
        <v>459</v>
      </c>
      <c r="L165" s="254" t="s">
        <v>460</v>
      </c>
      <c r="M165" s="254"/>
      <c r="N165" s="254" t="s">
        <v>461</v>
      </c>
      <c r="O165" s="254" t="s">
        <v>462</v>
      </c>
      <c r="P165" s="254" t="s">
        <v>462</v>
      </c>
      <c r="Q165" s="254"/>
      <c r="R165" s="254" t="s">
        <v>463</v>
      </c>
      <c r="S165" s="254" t="s">
        <v>464</v>
      </c>
      <c r="T165" s="718" t="s">
        <v>2711</v>
      </c>
      <c r="U165" s="718" t="s">
        <v>472</v>
      </c>
      <c r="V165" s="718" t="s">
        <v>473</v>
      </c>
      <c r="W165" s="254" t="s">
        <v>466</v>
      </c>
      <c r="X165" s="254" t="s">
        <v>467</v>
      </c>
      <c r="Y165" s="254" t="s">
        <v>468</v>
      </c>
      <c r="Z165" s="718" t="s">
        <v>2701</v>
      </c>
      <c r="AA165" s="718" t="s">
        <v>2701</v>
      </c>
      <c r="AB165" s="718" t="s">
        <v>2701</v>
      </c>
      <c r="AC165" s="254" t="s">
        <v>469</v>
      </c>
      <c r="AD165" s="254" t="s">
        <v>470</v>
      </c>
      <c r="AE165" s="254" t="s">
        <v>468</v>
      </c>
      <c r="AF165" s="254" t="s">
        <v>471</v>
      </c>
      <c r="AG165" s="254" t="s">
        <v>453</v>
      </c>
      <c r="AH165" s="254" t="s">
        <v>472</v>
      </c>
      <c r="AI165" s="254" t="s">
        <v>453</v>
      </c>
      <c r="AJ165" s="254" t="s">
        <v>473</v>
      </c>
      <c r="AK165" s="254" t="s">
        <v>536</v>
      </c>
      <c r="AL165" s="254" t="s">
        <v>594</v>
      </c>
      <c r="AM165" s="254" t="s">
        <v>513</v>
      </c>
      <c r="AN165" s="254" t="s">
        <v>477</v>
      </c>
      <c r="AO165" s="254" t="s">
        <v>942</v>
      </c>
      <c r="AP165" s="254" t="s">
        <v>479</v>
      </c>
      <c r="AQ165" s="254" t="s">
        <v>764</v>
      </c>
      <c r="AR165" s="254" t="s">
        <v>919</v>
      </c>
      <c r="AS165" s="254" t="s">
        <v>484</v>
      </c>
      <c r="AT165" s="254" t="s">
        <v>2651</v>
      </c>
      <c r="AU165" s="254" t="s">
        <v>2650</v>
      </c>
      <c r="AV165" s="718" t="s">
        <v>2731</v>
      </c>
      <c r="AW165" s="718" t="s">
        <v>2720</v>
      </c>
      <c r="AX165" s="718" t="s">
        <v>2719</v>
      </c>
      <c r="AY165" s="718" t="s">
        <v>2711</v>
      </c>
      <c r="AZ165" s="718" t="s">
        <v>464</v>
      </c>
      <c r="BA165" s="718" t="s">
        <v>2701</v>
      </c>
      <c r="BB165" s="718" t="s">
        <v>2701</v>
      </c>
      <c r="BC165" s="455">
        <v>1234</v>
      </c>
    </row>
    <row r="166" spans="1:55">
      <c r="A166" s="254" t="s">
        <v>453</v>
      </c>
      <c r="B166" s="254" t="s">
        <v>454</v>
      </c>
      <c r="C166" s="254"/>
      <c r="D166" s="254" t="s">
        <v>455</v>
      </c>
      <c r="E166" s="254" t="s">
        <v>456</v>
      </c>
      <c r="F166" s="254"/>
      <c r="G166" s="254" t="s">
        <v>457</v>
      </c>
      <c r="H166" s="254" t="s">
        <v>457</v>
      </c>
      <c r="I166" s="254"/>
      <c r="J166" s="254" t="s">
        <v>458</v>
      </c>
      <c r="K166" s="254" t="s">
        <v>459</v>
      </c>
      <c r="L166" s="254" t="s">
        <v>460</v>
      </c>
      <c r="M166" s="254"/>
      <c r="N166" s="254" t="s">
        <v>461</v>
      </c>
      <c r="O166" s="254" t="s">
        <v>462</v>
      </c>
      <c r="P166" s="254" t="s">
        <v>462</v>
      </c>
      <c r="Q166" s="254"/>
      <c r="R166" s="254" t="s">
        <v>463</v>
      </c>
      <c r="S166" s="254" t="s">
        <v>464</v>
      </c>
      <c r="T166" s="718" t="s">
        <v>2711</v>
      </c>
      <c r="U166" s="718" t="s">
        <v>472</v>
      </c>
      <c r="V166" s="718" t="s">
        <v>473</v>
      </c>
      <c r="W166" s="254" t="s">
        <v>466</v>
      </c>
      <c r="X166" s="254" t="s">
        <v>467</v>
      </c>
      <c r="Y166" s="254" t="s">
        <v>468</v>
      </c>
      <c r="Z166" s="718" t="s">
        <v>2701</v>
      </c>
      <c r="AA166" s="718" t="s">
        <v>2701</v>
      </c>
      <c r="AB166" s="718" t="s">
        <v>2701</v>
      </c>
      <c r="AC166" s="254" t="s">
        <v>469</v>
      </c>
      <c r="AD166" s="254" t="s">
        <v>470</v>
      </c>
      <c r="AE166" s="254" t="s">
        <v>468</v>
      </c>
      <c r="AF166" s="254" t="s">
        <v>471</v>
      </c>
      <c r="AG166" s="254" t="s">
        <v>453</v>
      </c>
      <c r="AH166" s="254" t="s">
        <v>472</v>
      </c>
      <c r="AI166" s="254" t="s">
        <v>453</v>
      </c>
      <c r="AJ166" s="254" t="s">
        <v>473</v>
      </c>
      <c r="AK166" s="254" t="s">
        <v>542</v>
      </c>
      <c r="AL166" s="254" t="s">
        <v>594</v>
      </c>
      <c r="AM166" s="254" t="s">
        <v>482</v>
      </c>
      <c r="AN166" s="254" t="s">
        <v>477</v>
      </c>
      <c r="AO166" s="254" t="s">
        <v>507</v>
      </c>
      <c r="AP166" s="254" t="s">
        <v>527</v>
      </c>
      <c r="AQ166" s="254" t="s">
        <v>594</v>
      </c>
      <c r="AR166" s="254" t="s">
        <v>919</v>
      </c>
      <c r="AS166" s="254" t="s">
        <v>484</v>
      </c>
      <c r="AT166" s="254" t="s">
        <v>2651</v>
      </c>
      <c r="AU166" s="254" t="s">
        <v>2650</v>
      </c>
      <c r="AV166" s="718" t="s">
        <v>2731</v>
      </c>
      <c r="AW166" s="718" t="s">
        <v>2720</v>
      </c>
      <c r="AX166" s="718" t="s">
        <v>2719</v>
      </c>
      <c r="AY166" s="718" t="s">
        <v>2711</v>
      </c>
      <c r="AZ166" s="718" t="s">
        <v>464</v>
      </c>
      <c r="BA166" s="718" t="s">
        <v>2701</v>
      </c>
      <c r="BB166" s="718" t="s">
        <v>2701</v>
      </c>
      <c r="BC166" s="455">
        <v>1234</v>
      </c>
    </row>
    <row r="167" spans="1:55">
      <c r="A167" s="254" t="s">
        <v>453</v>
      </c>
      <c r="B167" s="254" t="s">
        <v>454</v>
      </c>
      <c r="C167" s="254"/>
      <c r="D167" s="254" t="s">
        <v>455</v>
      </c>
      <c r="E167" s="254" t="s">
        <v>456</v>
      </c>
      <c r="F167" s="254"/>
      <c r="G167" s="254" t="s">
        <v>457</v>
      </c>
      <c r="H167" s="254" t="s">
        <v>457</v>
      </c>
      <c r="I167" s="254"/>
      <c r="J167" s="254" t="s">
        <v>458</v>
      </c>
      <c r="K167" s="254" t="s">
        <v>459</v>
      </c>
      <c r="L167" s="254" t="s">
        <v>460</v>
      </c>
      <c r="M167" s="254"/>
      <c r="N167" s="254" t="s">
        <v>461</v>
      </c>
      <c r="O167" s="254" t="s">
        <v>462</v>
      </c>
      <c r="P167" s="254" t="s">
        <v>462</v>
      </c>
      <c r="Q167" s="254"/>
      <c r="R167" s="254" t="s">
        <v>463</v>
      </c>
      <c r="S167" s="254" t="s">
        <v>464</v>
      </c>
      <c r="T167" s="718" t="s">
        <v>2711</v>
      </c>
      <c r="U167" s="718" t="s">
        <v>472</v>
      </c>
      <c r="V167" s="718" t="s">
        <v>473</v>
      </c>
      <c r="W167" s="254" t="s">
        <v>466</v>
      </c>
      <c r="X167" s="254" t="s">
        <v>467</v>
      </c>
      <c r="Y167" s="254" t="s">
        <v>468</v>
      </c>
      <c r="Z167" s="718" t="s">
        <v>2701</v>
      </c>
      <c r="AA167" s="718" t="s">
        <v>2701</v>
      </c>
      <c r="AB167" s="718" t="s">
        <v>2701</v>
      </c>
      <c r="AC167" s="254" t="s">
        <v>469</v>
      </c>
      <c r="AD167" s="254" t="s">
        <v>470</v>
      </c>
      <c r="AE167" s="254" t="s">
        <v>468</v>
      </c>
      <c r="AF167" s="254" t="s">
        <v>471</v>
      </c>
      <c r="AG167" s="254" t="s">
        <v>453</v>
      </c>
      <c r="AH167" s="254" t="s">
        <v>472</v>
      </c>
      <c r="AI167" s="254" t="s">
        <v>453</v>
      </c>
      <c r="AJ167" s="254" t="s">
        <v>473</v>
      </c>
      <c r="AK167" s="254" t="s">
        <v>547</v>
      </c>
      <c r="AL167" s="254" t="s">
        <v>594</v>
      </c>
      <c r="AM167" s="254" t="s">
        <v>476</v>
      </c>
      <c r="AN167" s="254" t="s">
        <v>477</v>
      </c>
      <c r="AO167" s="254" t="s">
        <v>692</v>
      </c>
      <c r="AP167" s="254" t="s">
        <v>693</v>
      </c>
      <c r="AQ167" s="254" t="s">
        <v>694</v>
      </c>
      <c r="AR167" s="254" t="s">
        <v>919</v>
      </c>
      <c r="AS167" s="254" t="s">
        <v>484</v>
      </c>
      <c r="AT167" s="254" t="s">
        <v>2651</v>
      </c>
      <c r="AU167" s="254" t="s">
        <v>2650</v>
      </c>
      <c r="AV167" s="718" t="s">
        <v>2731</v>
      </c>
      <c r="AW167" s="718" t="s">
        <v>2720</v>
      </c>
      <c r="AX167" s="718" t="s">
        <v>2719</v>
      </c>
      <c r="AY167" s="718" t="s">
        <v>2711</v>
      </c>
      <c r="AZ167" s="718" t="s">
        <v>464</v>
      </c>
      <c r="BA167" s="718" t="s">
        <v>2701</v>
      </c>
      <c r="BB167" s="718" t="s">
        <v>2701</v>
      </c>
      <c r="BC167" s="455">
        <v>1234</v>
      </c>
    </row>
    <row r="168" spans="1:55">
      <c r="A168" s="254" t="s">
        <v>453</v>
      </c>
      <c r="B168" s="254" t="s">
        <v>454</v>
      </c>
      <c r="C168" s="254"/>
      <c r="D168" s="254" t="s">
        <v>455</v>
      </c>
      <c r="E168" s="254" t="s">
        <v>456</v>
      </c>
      <c r="F168" s="254"/>
      <c r="G168" s="254" t="s">
        <v>457</v>
      </c>
      <c r="H168" s="254" t="s">
        <v>457</v>
      </c>
      <c r="I168" s="254"/>
      <c r="J168" s="254" t="s">
        <v>458</v>
      </c>
      <c r="K168" s="254" t="s">
        <v>459</v>
      </c>
      <c r="L168" s="254" t="s">
        <v>460</v>
      </c>
      <c r="M168" s="254"/>
      <c r="N168" s="254" t="s">
        <v>461</v>
      </c>
      <c r="O168" s="254" t="s">
        <v>462</v>
      </c>
      <c r="P168" s="254" t="s">
        <v>462</v>
      </c>
      <c r="Q168" s="254"/>
      <c r="R168" s="254" t="s">
        <v>463</v>
      </c>
      <c r="S168" s="254" t="s">
        <v>464</v>
      </c>
      <c r="T168" s="718" t="s">
        <v>2711</v>
      </c>
      <c r="U168" s="718" t="s">
        <v>472</v>
      </c>
      <c r="V168" s="718" t="s">
        <v>473</v>
      </c>
      <c r="W168" s="254" t="s">
        <v>466</v>
      </c>
      <c r="X168" s="254" t="s">
        <v>467</v>
      </c>
      <c r="Y168" s="254" t="s">
        <v>468</v>
      </c>
      <c r="Z168" s="718" t="s">
        <v>2701</v>
      </c>
      <c r="AA168" s="718" t="s">
        <v>2701</v>
      </c>
      <c r="AB168" s="718" t="s">
        <v>2701</v>
      </c>
      <c r="AC168" s="254" t="s">
        <v>469</v>
      </c>
      <c r="AD168" s="254" t="s">
        <v>470</v>
      </c>
      <c r="AE168" s="254" t="s">
        <v>468</v>
      </c>
      <c r="AF168" s="254" t="s">
        <v>471</v>
      </c>
      <c r="AG168" s="254" t="s">
        <v>453</v>
      </c>
      <c r="AH168" s="254" t="s">
        <v>472</v>
      </c>
      <c r="AI168" s="254" t="s">
        <v>453</v>
      </c>
      <c r="AJ168" s="254" t="s">
        <v>473</v>
      </c>
      <c r="AK168" s="254" t="s">
        <v>552</v>
      </c>
      <c r="AL168" s="254" t="s">
        <v>594</v>
      </c>
      <c r="AM168" s="254" t="s">
        <v>518</v>
      </c>
      <c r="AN168" s="254" t="s">
        <v>477</v>
      </c>
      <c r="AO168" s="254" t="s">
        <v>943</v>
      </c>
      <c r="AP168" s="254" t="s">
        <v>944</v>
      </c>
      <c r="AQ168" s="254" t="s">
        <v>710</v>
      </c>
      <c r="AR168" s="254" t="s">
        <v>919</v>
      </c>
      <c r="AS168" s="254" t="s">
        <v>484</v>
      </c>
      <c r="AT168" s="254" t="s">
        <v>2651</v>
      </c>
      <c r="AU168" s="254" t="s">
        <v>2650</v>
      </c>
      <c r="AV168" s="718" t="s">
        <v>2731</v>
      </c>
      <c r="AW168" s="718" t="s">
        <v>2720</v>
      </c>
      <c r="AX168" s="718" t="s">
        <v>2719</v>
      </c>
      <c r="AY168" s="718" t="s">
        <v>2711</v>
      </c>
      <c r="AZ168" s="718" t="s">
        <v>464</v>
      </c>
      <c r="BA168" s="718" t="s">
        <v>2701</v>
      </c>
      <c r="BB168" s="718" t="s">
        <v>2701</v>
      </c>
      <c r="BC168" s="455">
        <v>1234</v>
      </c>
    </row>
    <row r="169" spans="1:55">
      <c r="A169" s="254" t="s">
        <v>453</v>
      </c>
      <c r="B169" s="254" t="s">
        <v>454</v>
      </c>
      <c r="C169" s="254"/>
      <c r="D169" s="254" t="s">
        <v>455</v>
      </c>
      <c r="E169" s="254" t="s">
        <v>456</v>
      </c>
      <c r="F169" s="254"/>
      <c r="G169" s="254" t="s">
        <v>457</v>
      </c>
      <c r="H169" s="254" t="s">
        <v>457</v>
      </c>
      <c r="I169" s="254"/>
      <c r="J169" s="254" t="s">
        <v>458</v>
      </c>
      <c r="K169" s="254" t="s">
        <v>459</v>
      </c>
      <c r="L169" s="254" t="s">
        <v>460</v>
      </c>
      <c r="M169" s="254"/>
      <c r="N169" s="254" t="s">
        <v>461</v>
      </c>
      <c r="O169" s="254" t="s">
        <v>462</v>
      </c>
      <c r="P169" s="254" t="s">
        <v>462</v>
      </c>
      <c r="Q169" s="254"/>
      <c r="R169" s="254" t="s">
        <v>463</v>
      </c>
      <c r="S169" s="254" t="s">
        <v>464</v>
      </c>
      <c r="T169" s="718" t="s">
        <v>2711</v>
      </c>
      <c r="U169" s="718" t="s">
        <v>472</v>
      </c>
      <c r="V169" s="718" t="s">
        <v>473</v>
      </c>
      <c r="W169" s="254" t="s">
        <v>466</v>
      </c>
      <c r="X169" s="254" t="s">
        <v>467</v>
      </c>
      <c r="Y169" s="254" t="s">
        <v>468</v>
      </c>
      <c r="Z169" s="718" t="s">
        <v>2701</v>
      </c>
      <c r="AA169" s="718" t="s">
        <v>2701</v>
      </c>
      <c r="AB169" s="718" t="s">
        <v>2701</v>
      </c>
      <c r="AC169" s="254" t="s">
        <v>469</v>
      </c>
      <c r="AD169" s="254" t="s">
        <v>470</v>
      </c>
      <c r="AE169" s="254" t="s">
        <v>468</v>
      </c>
      <c r="AF169" s="254" t="s">
        <v>471</v>
      </c>
      <c r="AG169" s="254" t="s">
        <v>453</v>
      </c>
      <c r="AH169" s="254" t="s">
        <v>472</v>
      </c>
      <c r="AI169" s="254" t="s">
        <v>453</v>
      </c>
      <c r="AJ169" s="254" t="s">
        <v>473</v>
      </c>
      <c r="AK169" s="254" t="s">
        <v>557</v>
      </c>
      <c r="AL169" s="254" t="s">
        <v>594</v>
      </c>
      <c r="AM169" s="254" t="s">
        <v>527</v>
      </c>
      <c r="AN169" s="254" t="s">
        <v>477</v>
      </c>
      <c r="AO169" s="254" t="s">
        <v>652</v>
      </c>
      <c r="AP169" s="254" t="s">
        <v>609</v>
      </c>
      <c r="AQ169" s="254" t="s">
        <v>560</v>
      </c>
      <c r="AR169" s="254" t="s">
        <v>919</v>
      </c>
      <c r="AS169" s="254" t="s">
        <v>484</v>
      </c>
      <c r="AT169" s="254" t="s">
        <v>2651</v>
      </c>
      <c r="AU169" s="254" t="s">
        <v>2650</v>
      </c>
      <c r="AV169" s="718" t="s">
        <v>2731</v>
      </c>
      <c r="AW169" s="718" t="s">
        <v>2720</v>
      </c>
      <c r="AX169" s="718" t="s">
        <v>2719</v>
      </c>
      <c r="AY169" s="718" t="s">
        <v>2711</v>
      </c>
      <c r="AZ169" s="718" t="s">
        <v>464</v>
      </c>
      <c r="BA169" s="718" t="s">
        <v>2701</v>
      </c>
      <c r="BB169" s="718" t="s">
        <v>2701</v>
      </c>
      <c r="BC169" s="455">
        <v>1234</v>
      </c>
    </row>
    <row r="170" spans="1:55">
      <c r="A170" s="254" t="s">
        <v>453</v>
      </c>
      <c r="B170" s="254" t="s">
        <v>454</v>
      </c>
      <c r="C170" s="254"/>
      <c r="D170" s="254" t="s">
        <v>455</v>
      </c>
      <c r="E170" s="254" t="s">
        <v>456</v>
      </c>
      <c r="F170" s="254"/>
      <c r="G170" s="254" t="s">
        <v>457</v>
      </c>
      <c r="H170" s="254" t="s">
        <v>457</v>
      </c>
      <c r="I170" s="254"/>
      <c r="J170" s="254" t="s">
        <v>458</v>
      </c>
      <c r="K170" s="254" t="s">
        <v>459</v>
      </c>
      <c r="L170" s="254" t="s">
        <v>460</v>
      </c>
      <c r="M170" s="254"/>
      <c r="N170" s="254" t="s">
        <v>461</v>
      </c>
      <c r="O170" s="254" t="s">
        <v>462</v>
      </c>
      <c r="P170" s="254" t="s">
        <v>462</v>
      </c>
      <c r="Q170" s="254"/>
      <c r="R170" s="254" t="s">
        <v>463</v>
      </c>
      <c r="S170" s="254" t="s">
        <v>464</v>
      </c>
      <c r="T170" s="718" t="s">
        <v>2711</v>
      </c>
      <c r="U170" s="718" t="s">
        <v>472</v>
      </c>
      <c r="V170" s="718" t="s">
        <v>473</v>
      </c>
      <c r="W170" s="254" t="s">
        <v>466</v>
      </c>
      <c r="X170" s="254" t="s">
        <v>467</v>
      </c>
      <c r="Y170" s="254" t="s">
        <v>468</v>
      </c>
      <c r="Z170" s="718" t="s">
        <v>2701</v>
      </c>
      <c r="AA170" s="718" t="s">
        <v>2701</v>
      </c>
      <c r="AB170" s="718" t="s">
        <v>2701</v>
      </c>
      <c r="AC170" s="254" t="s">
        <v>469</v>
      </c>
      <c r="AD170" s="254" t="s">
        <v>470</v>
      </c>
      <c r="AE170" s="254" t="s">
        <v>468</v>
      </c>
      <c r="AF170" s="254" t="s">
        <v>471</v>
      </c>
      <c r="AG170" s="254" t="s">
        <v>453</v>
      </c>
      <c r="AH170" s="254" t="s">
        <v>472</v>
      </c>
      <c r="AI170" s="254" t="s">
        <v>453</v>
      </c>
      <c r="AJ170" s="254" t="s">
        <v>473</v>
      </c>
      <c r="AK170" s="254" t="s">
        <v>703</v>
      </c>
      <c r="AL170" s="254" t="s">
        <v>541</v>
      </c>
      <c r="AM170" s="254" t="s">
        <v>945</v>
      </c>
      <c r="AN170" s="254" t="s">
        <v>477</v>
      </c>
      <c r="AO170" s="254" t="s">
        <v>946</v>
      </c>
      <c r="AP170" s="254" t="s">
        <v>853</v>
      </c>
      <c r="AQ170" s="254" t="s">
        <v>947</v>
      </c>
      <c r="AR170" s="254" t="s">
        <v>919</v>
      </c>
      <c r="AS170" s="254" t="s">
        <v>484</v>
      </c>
      <c r="AT170" s="254" t="s">
        <v>2651</v>
      </c>
      <c r="AU170" s="254" t="s">
        <v>2650</v>
      </c>
      <c r="AV170" s="718" t="s">
        <v>2731</v>
      </c>
      <c r="AW170" s="718" t="s">
        <v>2720</v>
      </c>
      <c r="AX170" s="718" t="s">
        <v>2719</v>
      </c>
      <c r="AY170" s="718" t="s">
        <v>2711</v>
      </c>
      <c r="AZ170" s="718" t="s">
        <v>464</v>
      </c>
      <c r="BA170" s="718" t="s">
        <v>2701</v>
      </c>
      <c r="BB170" s="718" t="s">
        <v>2701</v>
      </c>
      <c r="BC170" s="455">
        <v>1234</v>
      </c>
    </row>
    <row r="171" spans="1:55">
      <c r="A171" s="254" t="s">
        <v>453</v>
      </c>
      <c r="B171" s="254" t="s">
        <v>454</v>
      </c>
      <c r="C171" s="254"/>
      <c r="D171" s="254" t="s">
        <v>455</v>
      </c>
      <c r="E171" s="254" t="s">
        <v>456</v>
      </c>
      <c r="F171" s="254"/>
      <c r="G171" s="254" t="s">
        <v>457</v>
      </c>
      <c r="H171" s="254" t="s">
        <v>457</v>
      </c>
      <c r="I171" s="254"/>
      <c r="J171" s="254" t="s">
        <v>458</v>
      </c>
      <c r="K171" s="254" t="s">
        <v>459</v>
      </c>
      <c r="L171" s="254" t="s">
        <v>460</v>
      </c>
      <c r="M171" s="254"/>
      <c r="N171" s="254" t="s">
        <v>461</v>
      </c>
      <c r="O171" s="254" t="s">
        <v>462</v>
      </c>
      <c r="P171" s="254" t="s">
        <v>462</v>
      </c>
      <c r="Q171" s="254"/>
      <c r="R171" s="254" t="s">
        <v>463</v>
      </c>
      <c r="S171" s="254" t="s">
        <v>464</v>
      </c>
      <c r="T171" s="718" t="s">
        <v>2711</v>
      </c>
      <c r="U171" s="718" t="s">
        <v>472</v>
      </c>
      <c r="V171" s="718" t="s">
        <v>473</v>
      </c>
      <c r="W171" s="254" t="s">
        <v>466</v>
      </c>
      <c r="X171" s="254" t="s">
        <v>467</v>
      </c>
      <c r="Y171" s="254" t="s">
        <v>468</v>
      </c>
      <c r="Z171" s="718" t="s">
        <v>2701</v>
      </c>
      <c r="AA171" s="718" t="s">
        <v>2701</v>
      </c>
      <c r="AB171" s="718" t="s">
        <v>2701</v>
      </c>
      <c r="AC171" s="254" t="s">
        <v>469</v>
      </c>
      <c r="AD171" s="254" t="s">
        <v>470</v>
      </c>
      <c r="AE171" s="254" t="s">
        <v>468</v>
      </c>
      <c r="AF171" s="254" t="s">
        <v>471</v>
      </c>
      <c r="AG171" s="254" t="s">
        <v>453</v>
      </c>
      <c r="AH171" s="254" t="s">
        <v>472</v>
      </c>
      <c r="AI171" s="254" t="s">
        <v>453</v>
      </c>
      <c r="AJ171" s="254" t="s">
        <v>473</v>
      </c>
      <c r="AK171" s="254" t="s">
        <v>707</v>
      </c>
      <c r="AL171" s="254" t="s">
        <v>594</v>
      </c>
      <c r="AM171" s="254" t="s">
        <v>482</v>
      </c>
      <c r="AN171" s="254" t="s">
        <v>477</v>
      </c>
      <c r="AO171" s="254" t="s">
        <v>507</v>
      </c>
      <c r="AP171" s="254" t="s">
        <v>527</v>
      </c>
      <c r="AQ171" s="254" t="s">
        <v>594</v>
      </c>
      <c r="AR171" s="254" t="s">
        <v>919</v>
      </c>
      <c r="AS171" s="254" t="s">
        <v>484</v>
      </c>
      <c r="AT171" s="254" t="s">
        <v>2651</v>
      </c>
      <c r="AU171" s="254" t="s">
        <v>2650</v>
      </c>
      <c r="AV171" s="718" t="s">
        <v>2731</v>
      </c>
      <c r="AW171" s="718" t="s">
        <v>2720</v>
      </c>
      <c r="AX171" s="718" t="s">
        <v>2719</v>
      </c>
      <c r="AY171" s="718" t="s">
        <v>2711</v>
      </c>
      <c r="AZ171" s="718" t="s">
        <v>464</v>
      </c>
      <c r="BA171" s="718" t="s">
        <v>2701</v>
      </c>
      <c r="BB171" s="718" t="s">
        <v>2701</v>
      </c>
      <c r="BC171" s="455">
        <v>1234</v>
      </c>
    </row>
    <row r="172" spans="1:55">
      <c r="A172" s="254" t="s">
        <v>453</v>
      </c>
      <c r="B172" s="254" t="s">
        <v>454</v>
      </c>
      <c r="C172" s="254"/>
      <c r="D172" s="254" t="s">
        <v>455</v>
      </c>
      <c r="E172" s="254" t="s">
        <v>456</v>
      </c>
      <c r="F172" s="254"/>
      <c r="G172" s="254" t="s">
        <v>457</v>
      </c>
      <c r="H172" s="254" t="s">
        <v>457</v>
      </c>
      <c r="I172" s="254"/>
      <c r="J172" s="254" t="s">
        <v>458</v>
      </c>
      <c r="K172" s="254" t="s">
        <v>459</v>
      </c>
      <c r="L172" s="254" t="s">
        <v>460</v>
      </c>
      <c r="M172" s="254"/>
      <c r="N172" s="254" t="s">
        <v>461</v>
      </c>
      <c r="O172" s="254" t="s">
        <v>462</v>
      </c>
      <c r="P172" s="254" t="s">
        <v>462</v>
      </c>
      <c r="Q172" s="254"/>
      <c r="R172" s="254" t="s">
        <v>463</v>
      </c>
      <c r="S172" s="254" t="s">
        <v>464</v>
      </c>
      <c r="T172" s="718" t="s">
        <v>2711</v>
      </c>
      <c r="U172" s="718" t="s">
        <v>472</v>
      </c>
      <c r="V172" s="718" t="s">
        <v>473</v>
      </c>
      <c r="W172" s="254" t="s">
        <v>466</v>
      </c>
      <c r="X172" s="254" t="s">
        <v>467</v>
      </c>
      <c r="Y172" s="254" t="s">
        <v>468</v>
      </c>
      <c r="Z172" s="718" t="s">
        <v>2701</v>
      </c>
      <c r="AA172" s="718" t="s">
        <v>2701</v>
      </c>
      <c r="AB172" s="718" t="s">
        <v>2701</v>
      </c>
      <c r="AC172" s="254" t="s">
        <v>469</v>
      </c>
      <c r="AD172" s="254" t="s">
        <v>470</v>
      </c>
      <c r="AE172" s="254" t="s">
        <v>468</v>
      </c>
      <c r="AF172" s="254" t="s">
        <v>471</v>
      </c>
      <c r="AG172" s="254" t="s">
        <v>453</v>
      </c>
      <c r="AH172" s="254" t="s">
        <v>472</v>
      </c>
      <c r="AI172" s="254" t="s">
        <v>453</v>
      </c>
      <c r="AJ172" s="254" t="s">
        <v>473</v>
      </c>
      <c r="AK172" s="254" t="s">
        <v>561</v>
      </c>
      <c r="AL172" s="254" t="s">
        <v>594</v>
      </c>
      <c r="AM172" s="254" t="s">
        <v>496</v>
      </c>
      <c r="AN172" s="254" t="s">
        <v>477</v>
      </c>
      <c r="AO172" s="254" t="s">
        <v>668</v>
      </c>
      <c r="AP172" s="254" t="s">
        <v>669</v>
      </c>
      <c r="AQ172" s="254" t="s">
        <v>638</v>
      </c>
      <c r="AR172" s="254" t="s">
        <v>919</v>
      </c>
      <c r="AS172" s="254" t="s">
        <v>484</v>
      </c>
      <c r="AT172" s="254" t="s">
        <v>2651</v>
      </c>
      <c r="AU172" s="254" t="s">
        <v>2650</v>
      </c>
      <c r="AV172" s="718" t="s">
        <v>2731</v>
      </c>
      <c r="AW172" s="718" t="s">
        <v>2720</v>
      </c>
      <c r="AX172" s="718" t="s">
        <v>2719</v>
      </c>
      <c r="AY172" s="718" t="s">
        <v>2711</v>
      </c>
      <c r="AZ172" s="718" t="s">
        <v>464</v>
      </c>
      <c r="BA172" s="718" t="s">
        <v>2701</v>
      </c>
      <c r="BB172" s="718" t="s">
        <v>2701</v>
      </c>
      <c r="BC172" s="455">
        <v>1234</v>
      </c>
    </row>
    <row r="173" spans="1:55">
      <c r="A173" s="254" t="s">
        <v>453</v>
      </c>
      <c r="B173" s="254" t="s">
        <v>454</v>
      </c>
      <c r="C173" s="254"/>
      <c r="D173" s="254" t="s">
        <v>455</v>
      </c>
      <c r="E173" s="254" t="s">
        <v>456</v>
      </c>
      <c r="F173" s="254"/>
      <c r="G173" s="254" t="s">
        <v>457</v>
      </c>
      <c r="H173" s="254" t="s">
        <v>457</v>
      </c>
      <c r="I173" s="254"/>
      <c r="J173" s="254" t="s">
        <v>458</v>
      </c>
      <c r="K173" s="254" t="s">
        <v>459</v>
      </c>
      <c r="L173" s="254" t="s">
        <v>460</v>
      </c>
      <c r="M173" s="254"/>
      <c r="N173" s="254" t="s">
        <v>461</v>
      </c>
      <c r="O173" s="254" t="s">
        <v>462</v>
      </c>
      <c r="P173" s="254" t="s">
        <v>462</v>
      </c>
      <c r="Q173" s="254"/>
      <c r="R173" s="254" t="s">
        <v>463</v>
      </c>
      <c r="S173" s="254" t="s">
        <v>464</v>
      </c>
      <c r="T173" s="718" t="s">
        <v>2711</v>
      </c>
      <c r="U173" s="718" t="s">
        <v>472</v>
      </c>
      <c r="V173" s="718" t="s">
        <v>473</v>
      </c>
      <c r="W173" s="254" t="s">
        <v>466</v>
      </c>
      <c r="X173" s="254" t="s">
        <v>467</v>
      </c>
      <c r="Y173" s="254" t="s">
        <v>468</v>
      </c>
      <c r="Z173" s="718" t="s">
        <v>2701</v>
      </c>
      <c r="AA173" s="718" t="s">
        <v>2701</v>
      </c>
      <c r="AB173" s="718" t="s">
        <v>2701</v>
      </c>
      <c r="AC173" s="254" t="s">
        <v>469</v>
      </c>
      <c r="AD173" s="254" t="s">
        <v>470</v>
      </c>
      <c r="AE173" s="254" t="s">
        <v>468</v>
      </c>
      <c r="AF173" s="254" t="s">
        <v>471</v>
      </c>
      <c r="AG173" s="254" t="s">
        <v>453</v>
      </c>
      <c r="AH173" s="254" t="s">
        <v>472</v>
      </c>
      <c r="AI173" s="254" t="s">
        <v>453</v>
      </c>
      <c r="AJ173" s="254" t="s">
        <v>473</v>
      </c>
      <c r="AK173" s="254" t="s">
        <v>575</v>
      </c>
      <c r="AL173" s="254" t="s">
        <v>594</v>
      </c>
      <c r="AM173" s="254" t="s">
        <v>822</v>
      </c>
      <c r="AN173" s="254" t="s">
        <v>477</v>
      </c>
      <c r="AO173" s="254" t="s">
        <v>948</v>
      </c>
      <c r="AP173" s="254" t="s">
        <v>949</v>
      </c>
      <c r="AQ173" s="254" t="s">
        <v>950</v>
      </c>
      <c r="AR173" s="254" t="s">
        <v>919</v>
      </c>
      <c r="AS173" s="254" t="s">
        <v>484</v>
      </c>
      <c r="AT173" s="254" t="s">
        <v>2651</v>
      </c>
      <c r="AU173" s="254" t="s">
        <v>2650</v>
      </c>
      <c r="AV173" s="718" t="s">
        <v>2731</v>
      </c>
      <c r="AW173" s="718" t="s">
        <v>2720</v>
      </c>
      <c r="AX173" s="718" t="s">
        <v>2719</v>
      </c>
      <c r="AY173" s="718" t="s">
        <v>2711</v>
      </c>
      <c r="AZ173" s="718" t="s">
        <v>464</v>
      </c>
      <c r="BA173" s="718" t="s">
        <v>2701</v>
      </c>
      <c r="BB173" s="718" t="s">
        <v>2701</v>
      </c>
      <c r="BC173" s="455">
        <v>1234</v>
      </c>
    </row>
    <row r="174" spans="1:55">
      <c r="A174" s="254" t="s">
        <v>453</v>
      </c>
      <c r="B174" s="254" t="s">
        <v>454</v>
      </c>
      <c r="C174" s="254"/>
      <c r="D174" s="254" t="s">
        <v>455</v>
      </c>
      <c r="E174" s="254" t="s">
        <v>456</v>
      </c>
      <c r="F174" s="254"/>
      <c r="G174" s="254" t="s">
        <v>457</v>
      </c>
      <c r="H174" s="254" t="s">
        <v>457</v>
      </c>
      <c r="I174" s="254"/>
      <c r="J174" s="254" t="s">
        <v>458</v>
      </c>
      <c r="K174" s="254" t="s">
        <v>459</v>
      </c>
      <c r="L174" s="254" t="s">
        <v>460</v>
      </c>
      <c r="M174" s="254"/>
      <c r="N174" s="254" t="s">
        <v>461</v>
      </c>
      <c r="O174" s="254" t="s">
        <v>462</v>
      </c>
      <c r="P174" s="254" t="s">
        <v>462</v>
      </c>
      <c r="Q174" s="254"/>
      <c r="R174" s="254" t="s">
        <v>463</v>
      </c>
      <c r="S174" s="254" t="s">
        <v>464</v>
      </c>
      <c r="T174" s="718" t="s">
        <v>2711</v>
      </c>
      <c r="U174" s="718" t="s">
        <v>472</v>
      </c>
      <c r="V174" s="718" t="s">
        <v>473</v>
      </c>
      <c r="W174" s="254" t="s">
        <v>466</v>
      </c>
      <c r="X174" s="254" t="s">
        <v>467</v>
      </c>
      <c r="Y174" s="254" t="s">
        <v>468</v>
      </c>
      <c r="Z174" s="718" t="s">
        <v>2701</v>
      </c>
      <c r="AA174" s="718" t="s">
        <v>2701</v>
      </c>
      <c r="AB174" s="718" t="s">
        <v>2701</v>
      </c>
      <c r="AC174" s="254" t="s">
        <v>469</v>
      </c>
      <c r="AD174" s="254" t="s">
        <v>470</v>
      </c>
      <c r="AE174" s="254" t="s">
        <v>468</v>
      </c>
      <c r="AF174" s="254" t="s">
        <v>471</v>
      </c>
      <c r="AG174" s="254" t="s">
        <v>453</v>
      </c>
      <c r="AH174" s="254" t="s">
        <v>472</v>
      </c>
      <c r="AI174" s="254" t="s">
        <v>453</v>
      </c>
      <c r="AJ174" s="254" t="s">
        <v>473</v>
      </c>
      <c r="AK174" s="254" t="s">
        <v>580</v>
      </c>
      <c r="AL174" s="254" t="s">
        <v>594</v>
      </c>
      <c r="AM174" s="254" t="s">
        <v>482</v>
      </c>
      <c r="AN174" s="254" t="s">
        <v>477</v>
      </c>
      <c r="AO174" s="254" t="s">
        <v>507</v>
      </c>
      <c r="AP174" s="254" t="s">
        <v>527</v>
      </c>
      <c r="AQ174" s="254" t="s">
        <v>594</v>
      </c>
      <c r="AR174" s="254" t="s">
        <v>919</v>
      </c>
      <c r="AS174" s="254" t="s">
        <v>484</v>
      </c>
      <c r="AT174" s="254" t="s">
        <v>2651</v>
      </c>
      <c r="AU174" s="254" t="s">
        <v>2650</v>
      </c>
      <c r="AV174" s="718" t="s">
        <v>2731</v>
      </c>
      <c r="AW174" s="718" t="s">
        <v>2720</v>
      </c>
      <c r="AX174" s="718" t="s">
        <v>2719</v>
      </c>
      <c r="AY174" s="718" t="s">
        <v>2711</v>
      </c>
      <c r="AZ174" s="718" t="s">
        <v>464</v>
      </c>
      <c r="BA174" s="718" t="s">
        <v>2701</v>
      </c>
      <c r="BB174" s="718" t="s">
        <v>2701</v>
      </c>
      <c r="BC174" s="455">
        <v>1234</v>
      </c>
    </row>
    <row r="175" spans="1:55">
      <c r="A175" s="254" t="s">
        <v>453</v>
      </c>
      <c r="B175" s="254" t="s">
        <v>454</v>
      </c>
      <c r="C175" s="254"/>
      <c r="D175" s="254" t="s">
        <v>455</v>
      </c>
      <c r="E175" s="254" t="s">
        <v>456</v>
      </c>
      <c r="F175" s="254"/>
      <c r="G175" s="254" t="s">
        <v>457</v>
      </c>
      <c r="H175" s="254" t="s">
        <v>457</v>
      </c>
      <c r="I175" s="254"/>
      <c r="J175" s="254" t="s">
        <v>458</v>
      </c>
      <c r="K175" s="254" t="s">
        <v>459</v>
      </c>
      <c r="L175" s="254" t="s">
        <v>460</v>
      </c>
      <c r="M175" s="254"/>
      <c r="N175" s="254" t="s">
        <v>461</v>
      </c>
      <c r="O175" s="254" t="s">
        <v>462</v>
      </c>
      <c r="P175" s="254" t="s">
        <v>462</v>
      </c>
      <c r="Q175" s="254"/>
      <c r="R175" s="254" t="s">
        <v>463</v>
      </c>
      <c r="S175" s="254" t="s">
        <v>464</v>
      </c>
      <c r="T175" s="718" t="s">
        <v>2711</v>
      </c>
      <c r="U175" s="718" t="s">
        <v>472</v>
      </c>
      <c r="V175" s="718" t="s">
        <v>473</v>
      </c>
      <c r="W175" s="254" t="s">
        <v>466</v>
      </c>
      <c r="X175" s="254" t="s">
        <v>467</v>
      </c>
      <c r="Y175" s="254" t="s">
        <v>468</v>
      </c>
      <c r="Z175" s="718" t="s">
        <v>2701</v>
      </c>
      <c r="AA175" s="718" t="s">
        <v>2701</v>
      </c>
      <c r="AB175" s="718" t="s">
        <v>2701</v>
      </c>
      <c r="AC175" s="254" t="s">
        <v>469</v>
      </c>
      <c r="AD175" s="254" t="s">
        <v>470</v>
      </c>
      <c r="AE175" s="254" t="s">
        <v>468</v>
      </c>
      <c r="AF175" s="254" t="s">
        <v>471</v>
      </c>
      <c r="AG175" s="254" t="s">
        <v>453</v>
      </c>
      <c r="AH175" s="254" t="s">
        <v>472</v>
      </c>
      <c r="AI175" s="254" t="s">
        <v>453</v>
      </c>
      <c r="AJ175" s="254" t="s">
        <v>473</v>
      </c>
      <c r="AK175" s="254" t="s">
        <v>951</v>
      </c>
      <c r="AL175" s="254" t="s">
        <v>594</v>
      </c>
      <c r="AM175" s="254" t="s">
        <v>670</v>
      </c>
      <c r="AN175" s="254" t="s">
        <v>477</v>
      </c>
      <c r="AO175" s="254" t="s">
        <v>952</v>
      </c>
      <c r="AP175" s="254" t="s">
        <v>788</v>
      </c>
      <c r="AQ175" s="254" t="s">
        <v>953</v>
      </c>
      <c r="AR175" s="254" t="s">
        <v>919</v>
      </c>
      <c r="AS175" s="254" t="s">
        <v>484</v>
      </c>
      <c r="AT175" s="254" t="s">
        <v>2651</v>
      </c>
      <c r="AU175" s="254" t="s">
        <v>2650</v>
      </c>
      <c r="AV175" s="718" t="s">
        <v>2731</v>
      </c>
      <c r="AW175" s="718" t="s">
        <v>2720</v>
      </c>
      <c r="AX175" s="718" t="s">
        <v>2719</v>
      </c>
      <c r="AY175" s="718" t="s">
        <v>2711</v>
      </c>
      <c r="AZ175" s="718" t="s">
        <v>464</v>
      </c>
      <c r="BA175" s="718" t="s">
        <v>2701</v>
      </c>
      <c r="BB175" s="718" t="s">
        <v>2701</v>
      </c>
      <c r="BC175" s="455">
        <v>1234</v>
      </c>
    </row>
    <row r="176" spans="1:55">
      <c r="A176" s="254" t="s">
        <v>453</v>
      </c>
      <c r="B176" s="254" t="s">
        <v>454</v>
      </c>
      <c r="C176" s="254"/>
      <c r="D176" s="254" t="s">
        <v>455</v>
      </c>
      <c r="E176" s="254" t="s">
        <v>456</v>
      </c>
      <c r="F176" s="254"/>
      <c r="G176" s="254" t="s">
        <v>457</v>
      </c>
      <c r="H176" s="254" t="s">
        <v>457</v>
      </c>
      <c r="I176" s="254"/>
      <c r="J176" s="254" t="s">
        <v>458</v>
      </c>
      <c r="K176" s="254" t="s">
        <v>459</v>
      </c>
      <c r="L176" s="254" t="s">
        <v>460</v>
      </c>
      <c r="M176" s="254"/>
      <c r="N176" s="254" t="s">
        <v>461</v>
      </c>
      <c r="O176" s="254" t="s">
        <v>462</v>
      </c>
      <c r="P176" s="254" t="s">
        <v>462</v>
      </c>
      <c r="Q176" s="254"/>
      <c r="R176" s="254" t="s">
        <v>463</v>
      </c>
      <c r="S176" s="254" t="s">
        <v>464</v>
      </c>
      <c r="T176" s="718" t="s">
        <v>2711</v>
      </c>
      <c r="U176" s="718" t="s">
        <v>472</v>
      </c>
      <c r="V176" s="718" t="s">
        <v>473</v>
      </c>
      <c r="W176" s="254" t="s">
        <v>466</v>
      </c>
      <c r="X176" s="254" t="s">
        <v>467</v>
      </c>
      <c r="Y176" s="254" t="s">
        <v>468</v>
      </c>
      <c r="Z176" s="718" t="s">
        <v>2701</v>
      </c>
      <c r="AA176" s="718" t="s">
        <v>2701</v>
      </c>
      <c r="AB176" s="718" t="s">
        <v>2701</v>
      </c>
      <c r="AC176" s="254" t="s">
        <v>469</v>
      </c>
      <c r="AD176" s="254" t="s">
        <v>470</v>
      </c>
      <c r="AE176" s="254" t="s">
        <v>468</v>
      </c>
      <c r="AF176" s="254" t="s">
        <v>471</v>
      </c>
      <c r="AG176" s="254" t="s">
        <v>453</v>
      </c>
      <c r="AH176" s="254" t="s">
        <v>472</v>
      </c>
      <c r="AI176" s="254" t="s">
        <v>453</v>
      </c>
      <c r="AJ176" s="254" t="s">
        <v>473</v>
      </c>
      <c r="AK176" s="254" t="s">
        <v>583</v>
      </c>
      <c r="AL176" s="254" t="s">
        <v>594</v>
      </c>
      <c r="AM176" s="254" t="s">
        <v>670</v>
      </c>
      <c r="AN176" s="254" t="s">
        <v>477</v>
      </c>
      <c r="AO176" s="254" t="s">
        <v>954</v>
      </c>
      <c r="AP176" s="254" t="s">
        <v>955</v>
      </c>
      <c r="AQ176" s="254" t="s">
        <v>953</v>
      </c>
      <c r="AR176" s="254" t="s">
        <v>919</v>
      </c>
      <c r="AS176" s="254" t="s">
        <v>484</v>
      </c>
      <c r="AT176" s="254" t="s">
        <v>2651</v>
      </c>
      <c r="AU176" s="254" t="s">
        <v>2650</v>
      </c>
      <c r="AV176" s="718" t="s">
        <v>2731</v>
      </c>
      <c r="AW176" s="718" t="s">
        <v>2720</v>
      </c>
      <c r="AX176" s="718" t="s">
        <v>2719</v>
      </c>
      <c r="AY176" s="718" t="s">
        <v>2711</v>
      </c>
      <c r="AZ176" s="718" t="s">
        <v>464</v>
      </c>
      <c r="BA176" s="718" t="s">
        <v>2701</v>
      </c>
      <c r="BB176" s="718" t="s">
        <v>2701</v>
      </c>
      <c r="BC176" s="455">
        <v>1234</v>
      </c>
    </row>
    <row r="177" spans="1:55">
      <c r="A177" s="254" t="s">
        <v>453</v>
      </c>
      <c r="B177" s="254" t="s">
        <v>454</v>
      </c>
      <c r="C177" s="254"/>
      <c r="D177" s="254" t="s">
        <v>455</v>
      </c>
      <c r="E177" s="254" t="s">
        <v>456</v>
      </c>
      <c r="F177" s="254"/>
      <c r="G177" s="254" t="s">
        <v>457</v>
      </c>
      <c r="H177" s="254" t="s">
        <v>457</v>
      </c>
      <c r="I177" s="254"/>
      <c r="J177" s="254" t="s">
        <v>458</v>
      </c>
      <c r="K177" s="254" t="s">
        <v>459</v>
      </c>
      <c r="L177" s="254" t="s">
        <v>460</v>
      </c>
      <c r="M177" s="254"/>
      <c r="N177" s="254" t="s">
        <v>461</v>
      </c>
      <c r="O177" s="254" t="s">
        <v>462</v>
      </c>
      <c r="P177" s="254" t="s">
        <v>462</v>
      </c>
      <c r="Q177" s="254"/>
      <c r="R177" s="254" t="s">
        <v>463</v>
      </c>
      <c r="S177" s="254" t="s">
        <v>464</v>
      </c>
      <c r="T177" s="718" t="s">
        <v>2711</v>
      </c>
      <c r="U177" s="718" t="s">
        <v>472</v>
      </c>
      <c r="V177" s="718" t="s">
        <v>473</v>
      </c>
      <c r="W177" s="254" t="s">
        <v>466</v>
      </c>
      <c r="X177" s="254" t="s">
        <v>467</v>
      </c>
      <c r="Y177" s="254" t="s">
        <v>468</v>
      </c>
      <c r="Z177" s="718" t="s">
        <v>2701</v>
      </c>
      <c r="AA177" s="718" t="s">
        <v>2701</v>
      </c>
      <c r="AB177" s="718" t="s">
        <v>2701</v>
      </c>
      <c r="AC177" s="254" t="s">
        <v>469</v>
      </c>
      <c r="AD177" s="254" t="s">
        <v>470</v>
      </c>
      <c r="AE177" s="254" t="s">
        <v>468</v>
      </c>
      <c r="AF177" s="254" t="s">
        <v>471</v>
      </c>
      <c r="AG177" s="254" t="s">
        <v>453</v>
      </c>
      <c r="AH177" s="254" t="s">
        <v>472</v>
      </c>
      <c r="AI177" s="254" t="s">
        <v>453</v>
      </c>
      <c r="AJ177" s="254" t="s">
        <v>473</v>
      </c>
      <c r="AK177" s="254" t="s">
        <v>587</v>
      </c>
      <c r="AL177" s="254" t="s">
        <v>594</v>
      </c>
      <c r="AM177" s="254" t="s">
        <v>486</v>
      </c>
      <c r="AN177" s="254" t="s">
        <v>477</v>
      </c>
      <c r="AO177" s="254" t="s">
        <v>711</v>
      </c>
      <c r="AP177" s="254" t="s">
        <v>550</v>
      </c>
      <c r="AQ177" s="254" t="s">
        <v>630</v>
      </c>
      <c r="AR177" s="254" t="s">
        <v>919</v>
      </c>
      <c r="AS177" s="254" t="s">
        <v>484</v>
      </c>
      <c r="AT177" s="254" t="s">
        <v>2651</v>
      </c>
      <c r="AU177" s="254" t="s">
        <v>2650</v>
      </c>
      <c r="AV177" s="718" t="s">
        <v>2731</v>
      </c>
      <c r="AW177" s="718" t="s">
        <v>2720</v>
      </c>
      <c r="AX177" s="718" t="s">
        <v>2719</v>
      </c>
      <c r="AY177" s="718" t="s">
        <v>2711</v>
      </c>
      <c r="AZ177" s="718" t="s">
        <v>464</v>
      </c>
      <c r="BA177" s="718" t="s">
        <v>2701</v>
      </c>
      <c r="BB177" s="718" t="s">
        <v>2701</v>
      </c>
      <c r="BC177" s="455">
        <v>1234</v>
      </c>
    </row>
    <row r="178" spans="1:55">
      <c r="A178" s="254" t="s">
        <v>453</v>
      </c>
      <c r="B178" s="254" t="s">
        <v>454</v>
      </c>
      <c r="C178" s="254"/>
      <c r="D178" s="254" t="s">
        <v>455</v>
      </c>
      <c r="E178" s="254" t="s">
        <v>456</v>
      </c>
      <c r="F178" s="254"/>
      <c r="G178" s="254" t="s">
        <v>457</v>
      </c>
      <c r="H178" s="254" t="s">
        <v>457</v>
      </c>
      <c r="I178" s="254"/>
      <c r="J178" s="254" t="s">
        <v>458</v>
      </c>
      <c r="K178" s="254" t="s">
        <v>459</v>
      </c>
      <c r="L178" s="254" t="s">
        <v>460</v>
      </c>
      <c r="M178" s="254"/>
      <c r="N178" s="254" t="s">
        <v>461</v>
      </c>
      <c r="O178" s="254" t="s">
        <v>462</v>
      </c>
      <c r="P178" s="254" t="s">
        <v>462</v>
      </c>
      <c r="Q178" s="254"/>
      <c r="R178" s="254" t="s">
        <v>463</v>
      </c>
      <c r="S178" s="254" t="s">
        <v>464</v>
      </c>
      <c r="T178" s="718" t="s">
        <v>2711</v>
      </c>
      <c r="U178" s="718" t="s">
        <v>472</v>
      </c>
      <c r="V178" s="718" t="s">
        <v>473</v>
      </c>
      <c r="W178" s="254" t="s">
        <v>466</v>
      </c>
      <c r="X178" s="254" t="s">
        <v>467</v>
      </c>
      <c r="Y178" s="254" t="s">
        <v>468</v>
      </c>
      <c r="Z178" s="718" t="s">
        <v>2701</v>
      </c>
      <c r="AA178" s="718" t="s">
        <v>2701</v>
      </c>
      <c r="AB178" s="718" t="s">
        <v>2701</v>
      </c>
      <c r="AC178" s="254" t="s">
        <v>469</v>
      </c>
      <c r="AD178" s="254" t="s">
        <v>470</v>
      </c>
      <c r="AE178" s="254" t="s">
        <v>468</v>
      </c>
      <c r="AF178" s="254" t="s">
        <v>471</v>
      </c>
      <c r="AG178" s="254" t="s">
        <v>453</v>
      </c>
      <c r="AH178" s="254" t="s">
        <v>472</v>
      </c>
      <c r="AI178" s="254" t="s">
        <v>453</v>
      </c>
      <c r="AJ178" s="254" t="s">
        <v>473</v>
      </c>
      <c r="AK178" s="254" t="s">
        <v>588</v>
      </c>
      <c r="AL178" s="254"/>
      <c r="AM178" s="254" t="s">
        <v>956</v>
      </c>
      <c r="AN178" s="254" t="s">
        <v>477</v>
      </c>
      <c r="AO178" s="254" t="s">
        <v>957</v>
      </c>
      <c r="AP178" s="254" t="s">
        <v>958</v>
      </c>
      <c r="AQ178" s="254" t="s">
        <v>959</v>
      </c>
      <c r="AR178" s="254" t="s">
        <v>919</v>
      </c>
      <c r="AS178" s="254" t="s">
        <v>484</v>
      </c>
      <c r="AT178" s="254" t="s">
        <v>2651</v>
      </c>
      <c r="AU178" s="254" t="s">
        <v>2650</v>
      </c>
      <c r="AV178" s="718" t="s">
        <v>2731</v>
      </c>
      <c r="AW178" s="718" t="s">
        <v>2720</v>
      </c>
      <c r="AX178" s="718" t="s">
        <v>2719</v>
      </c>
      <c r="AY178" s="718" t="s">
        <v>2711</v>
      </c>
      <c r="AZ178" s="718" t="s">
        <v>464</v>
      </c>
      <c r="BA178" s="718" t="s">
        <v>2701</v>
      </c>
      <c r="BB178" s="718" t="s">
        <v>2701</v>
      </c>
      <c r="BC178" s="455">
        <v>1234</v>
      </c>
    </row>
    <row r="179" spans="1:55">
      <c r="A179" s="254" t="s">
        <v>960</v>
      </c>
      <c r="B179" s="254" t="s">
        <v>961</v>
      </c>
      <c r="C179" s="254"/>
      <c r="D179" s="254"/>
      <c r="E179" s="254"/>
      <c r="F179" s="254"/>
      <c r="G179" s="254"/>
      <c r="H179" s="254"/>
      <c r="I179" s="254"/>
      <c r="J179" s="254"/>
      <c r="K179" s="254"/>
      <c r="L179" s="254"/>
      <c r="M179" s="254"/>
      <c r="N179" s="254"/>
      <c r="O179" s="254"/>
      <c r="P179" s="254"/>
      <c r="Q179" s="254"/>
      <c r="R179" s="254"/>
      <c r="S179" s="254"/>
      <c r="T179" s="254"/>
      <c r="U179" s="254"/>
      <c r="V179" s="455"/>
      <c r="W179" s="254"/>
      <c r="X179" s="254"/>
      <c r="Y179" s="254"/>
      <c r="Z179" s="254"/>
      <c r="AA179" s="254"/>
      <c r="AB179" s="254"/>
      <c r="AC179" s="254"/>
      <c r="AD179" s="254"/>
      <c r="AE179" s="254"/>
      <c r="AF179" s="254"/>
      <c r="AG179" s="254"/>
      <c r="AH179" s="254"/>
      <c r="AI179" s="254"/>
      <c r="AJ179" s="254"/>
      <c r="AK179" s="254"/>
      <c r="AL179" s="254"/>
      <c r="AM179" s="254"/>
      <c r="AN179" s="254"/>
      <c r="AO179" s="254"/>
      <c r="AP179" s="254"/>
      <c r="AQ179" s="254"/>
      <c r="AR179" s="254"/>
      <c r="AS179" s="254"/>
      <c r="AW179" s="456"/>
      <c r="AX179" s="456"/>
      <c r="AY179" s="456"/>
      <c r="AZ179" s="456"/>
      <c r="BA179" s="456"/>
      <c r="BB179" s="456"/>
    </row>
    <row r="180" spans="1:55">
      <c r="A180" s="254" t="s">
        <v>389</v>
      </c>
      <c r="B180" s="254" t="s">
        <v>398</v>
      </c>
      <c r="C180" s="254" t="s">
        <v>406</v>
      </c>
      <c r="D180" s="254" t="s">
        <v>412</v>
      </c>
      <c r="E180" s="254" t="s">
        <v>418</v>
      </c>
      <c r="F180" s="254" t="s">
        <v>422</v>
      </c>
      <c r="G180" s="254" t="s">
        <v>426</v>
      </c>
      <c r="H180" s="254" t="s">
        <v>432</v>
      </c>
      <c r="I180" s="254" t="s">
        <v>436</v>
      </c>
      <c r="J180" s="254" t="s">
        <v>440</v>
      </c>
      <c r="K180" s="254"/>
      <c r="L180" s="254"/>
      <c r="M180" s="254"/>
      <c r="N180" s="254"/>
      <c r="O180" s="254"/>
      <c r="P180" s="254"/>
      <c r="Q180" s="254"/>
      <c r="R180" s="254"/>
      <c r="S180" s="254"/>
      <c r="T180" s="254"/>
      <c r="U180" s="254"/>
      <c r="V180" s="455"/>
      <c r="W180" s="254"/>
      <c r="X180" s="254"/>
      <c r="Y180" s="254"/>
      <c r="Z180" s="254"/>
      <c r="AA180" s="254"/>
      <c r="AB180" s="254"/>
      <c r="AC180" s="254"/>
      <c r="AD180" s="254"/>
      <c r="AE180" s="254"/>
      <c r="AF180" s="254"/>
      <c r="AG180" s="254"/>
      <c r="AH180" s="254"/>
      <c r="AI180" s="254"/>
      <c r="AJ180" s="254"/>
      <c r="AK180" s="254"/>
      <c r="AL180" s="254"/>
      <c r="AM180" s="254"/>
      <c r="AN180" s="254"/>
      <c r="AO180" s="254"/>
      <c r="AP180" s="254"/>
      <c r="AQ180" s="254"/>
      <c r="AR180" s="254"/>
      <c r="AS180" s="254"/>
      <c r="AW180" s="255"/>
      <c r="AX180" s="255"/>
      <c r="AY180" s="255"/>
      <c r="AZ180" s="255"/>
      <c r="BA180" s="255"/>
      <c r="BB180" s="255"/>
    </row>
    <row r="181" spans="1:55">
      <c r="A181" s="254" t="s">
        <v>962</v>
      </c>
      <c r="B181" s="254" t="s">
        <v>481</v>
      </c>
      <c r="C181" s="254"/>
      <c r="D181" s="254"/>
      <c r="E181" s="254"/>
      <c r="F181" s="254"/>
      <c r="G181" s="254"/>
      <c r="H181" s="254"/>
      <c r="I181" s="254"/>
      <c r="J181" s="254"/>
      <c r="K181" s="254"/>
      <c r="L181" s="254"/>
      <c r="M181" s="254"/>
      <c r="N181" s="254"/>
      <c r="O181" s="254"/>
      <c r="P181" s="254"/>
      <c r="Q181" s="254"/>
      <c r="R181" s="254"/>
      <c r="S181" s="254"/>
      <c r="T181" s="254"/>
      <c r="U181" s="254"/>
      <c r="V181" s="455"/>
      <c r="W181" s="254"/>
      <c r="X181" s="254"/>
      <c r="Y181" s="254"/>
      <c r="Z181" s="254"/>
      <c r="AA181" s="254"/>
      <c r="AB181" s="254"/>
      <c r="AC181" s="254"/>
      <c r="AD181" s="254"/>
      <c r="AE181" s="254"/>
      <c r="AF181" s="254"/>
      <c r="AG181" s="254"/>
      <c r="AH181" s="254"/>
      <c r="AI181" s="254"/>
      <c r="AJ181" s="254"/>
      <c r="AK181" s="254"/>
      <c r="AL181" s="254"/>
      <c r="AM181" s="254"/>
      <c r="AN181" s="254"/>
      <c r="AO181" s="254"/>
      <c r="AP181" s="254"/>
      <c r="AQ181" s="254"/>
      <c r="AR181" s="254"/>
      <c r="AS181" s="254"/>
      <c r="AW181" s="255"/>
      <c r="AX181" s="255"/>
      <c r="AY181" s="255"/>
      <c r="AZ181" s="255"/>
      <c r="BA181" s="255"/>
      <c r="BB181" s="255"/>
    </row>
    <row r="182" spans="1:55">
      <c r="A182" s="254" t="s">
        <v>962</v>
      </c>
      <c r="B182" s="254"/>
      <c r="C182" s="254" t="s">
        <v>963</v>
      </c>
      <c r="D182" s="254" t="s">
        <v>964</v>
      </c>
      <c r="E182" s="254" t="s">
        <v>965</v>
      </c>
      <c r="F182" s="254" t="s">
        <v>966</v>
      </c>
      <c r="G182" s="254"/>
      <c r="H182" s="254" t="s">
        <v>967</v>
      </c>
      <c r="I182" s="254" t="s">
        <v>968</v>
      </c>
      <c r="J182" s="254" t="s">
        <v>969</v>
      </c>
      <c r="K182" s="254"/>
      <c r="L182" s="254"/>
      <c r="M182" s="254"/>
      <c r="N182" s="254"/>
      <c r="O182" s="254"/>
      <c r="P182" s="254"/>
      <c r="Q182" s="254"/>
      <c r="R182" s="254"/>
      <c r="S182" s="254"/>
      <c r="T182" s="254"/>
      <c r="U182" s="254"/>
      <c r="V182" s="455"/>
      <c r="W182" s="254"/>
      <c r="X182" s="254"/>
      <c r="Y182" s="254"/>
      <c r="Z182" s="254"/>
      <c r="AA182" s="254"/>
      <c r="AB182" s="254"/>
      <c r="AC182" s="254"/>
      <c r="AD182" s="254"/>
      <c r="AE182" s="254"/>
      <c r="AF182" s="254"/>
      <c r="AG182" s="254"/>
      <c r="AH182" s="254"/>
      <c r="AI182" s="254"/>
      <c r="AJ182" s="254"/>
      <c r="AK182" s="254"/>
      <c r="AL182" s="254"/>
      <c r="AM182" s="254"/>
      <c r="AN182" s="254"/>
      <c r="AO182" s="254"/>
      <c r="AP182" s="254"/>
      <c r="AQ182" s="254"/>
      <c r="AR182" s="254"/>
      <c r="AS182" s="254"/>
      <c r="AW182" s="255"/>
      <c r="AX182" s="255"/>
      <c r="AY182" s="255"/>
      <c r="AZ182" s="255"/>
      <c r="BA182" s="255"/>
      <c r="BB182" s="255"/>
    </row>
    <row r="183" spans="1:55">
      <c r="A183" s="254" t="s">
        <v>962</v>
      </c>
      <c r="B183" s="254" t="s">
        <v>970</v>
      </c>
      <c r="C183" s="254" t="s">
        <v>971</v>
      </c>
      <c r="D183" s="254" t="s">
        <v>964</v>
      </c>
      <c r="E183" s="254" t="s">
        <v>965</v>
      </c>
      <c r="F183" s="254" t="s">
        <v>966</v>
      </c>
      <c r="G183" s="254"/>
      <c r="H183" s="254" t="s">
        <v>967</v>
      </c>
      <c r="I183" s="254" t="s">
        <v>968</v>
      </c>
      <c r="J183" s="254" t="s">
        <v>969</v>
      </c>
      <c r="K183" s="254"/>
      <c r="L183" s="254"/>
      <c r="M183" s="254"/>
      <c r="N183" s="254"/>
      <c r="O183" s="254"/>
      <c r="P183" s="254"/>
      <c r="Q183" s="254"/>
      <c r="R183" s="254"/>
      <c r="S183" s="254"/>
      <c r="T183" s="254"/>
      <c r="U183" s="254"/>
      <c r="V183" s="455"/>
      <c r="W183" s="254"/>
      <c r="X183" s="254"/>
      <c r="Y183" s="254"/>
      <c r="Z183" s="254"/>
      <c r="AA183" s="254"/>
      <c r="AB183" s="254"/>
      <c r="AC183" s="254"/>
      <c r="AD183" s="254"/>
      <c r="AE183" s="254"/>
      <c r="AF183" s="254"/>
      <c r="AG183" s="254"/>
      <c r="AH183" s="254"/>
      <c r="AI183" s="254"/>
      <c r="AJ183" s="254"/>
      <c r="AK183" s="254"/>
      <c r="AL183" s="254"/>
      <c r="AM183" s="254"/>
      <c r="AN183" s="254"/>
      <c r="AO183" s="254"/>
      <c r="AP183" s="254"/>
      <c r="AQ183" s="254"/>
      <c r="AR183" s="254"/>
      <c r="AS183" s="254"/>
      <c r="AW183" s="255"/>
      <c r="AX183" s="255"/>
      <c r="AY183" s="255"/>
      <c r="AZ183" s="255"/>
      <c r="BA183" s="255"/>
      <c r="BB183" s="255"/>
    </row>
    <row r="184" spans="1:55">
      <c r="A184" s="254" t="s">
        <v>962</v>
      </c>
      <c r="B184" s="254" t="s">
        <v>599</v>
      </c>
      <c r="C184" s="254"/>
      <c r="D184" s="254"/>
      <c r="E184" s="254"/>
      <c r="F184" s="254"/>
      <c r="G184" s="254"/>
      <c r="H184" s="254"/>
      <c r="I184" s="254"/>
      <c r="J184" s="254"/>
      <c r="K184" s="254"/>
      <c r="L184" s="254"/>
      <c r="M184" s="254"/>
      <c r="N184" s="254"/>
      <c r="O184" s="254"/>
      <c r="P184" s="254"/>
      <c r="Q184" s="254"/>
      <c r="R184" s="254"/>
      <c r="S184" s="254"/>
      <c r="T184" s="254"/>
      <c r="U184" s="254"/>
      <c r="V184" s="455"/>
      <c r="W184" s="254"/>
      <c r="X184" s="254"/>
      <c r="Y184" s="254"/>
      <c r="Z184" s="254"/>
      <c r="AA184" s="254"/>
      <c r="AB184" s="254"/>
      <c r="AC184" s="254"/>
      <c r="AD184" s="254"/>
      <c r="AE184" s="254"/>
      <c r="AF184" s="254"/>
      <c r="AG184" s="254"/>
      <c r="AH184" s="254"/>
      <c r="AI184" s="254"/>
      <c r="AJ184" s="254"/>
      <c r="AK184" s="254"/>
      <c r="AL184" s="254"/>
      <c r="AM184" s="254"/>
      <c r="AN184" s="254"/>
      <c r="AO184" s="254"/>
      <c r="AP184" s="254"/>
      <c r="AQ184" s="254"/>
      <c r="AR184" s="254"/>
      <c r="AS184" s="254"/>
      <c r="AW184" s="255"/>
      <c r="AX184" s="255"/>
      <c r="AY184" s="255"/>
      <c r="AZ184" s="255"/>
      <c r="BA184" s="255"/>
      <c r="BB184" s="255"/>
    </row>
    <row r="185" spans="1:55">
      <c r="A185" s="254" t="s">
        <v>962</v>
      </c>
      <c r="B185" s="254" t="s">
        <v>972</v>
      </c>
      <c r="C185" s="254" t="s">
        <v>973</v>
      </c>
      <c r="D185" s="254" t="s">
        <v>974</v>
      </c>
      <c r="E185" s="254" t="s">
        <v>975</v>
      </c>
      <c r="F185" s="254" t="s">
        <v>976</v>
      </c>
      <c r="G185" s="254" t="s">
        <v>977</v>
      </c>
      <c r="H185" s="254" t="s">
        <v>978</v>
      </c>
      <c r="I185" s="254" t="s">
        <v>979</v>
      </c>
      <c r="J185" s="254" t="s">
        <v>980</v>
      </c>
      <c r="K185" s="254"/>
      <c r="L185" s="254"/>
      <c r="M185" s="254"/>
      <c r="N185" s="254"/>
      <c r="O185" s="254"/>
      <c r="P185" s="254"/>
      <c r="Q185" s="254"/>
      <c r="R185" s="254"/>
      <c r="S185" s="254"/>
      <c r="T185" s="254"/>
      <c r="U185" s="254"/>
      <c r="V185" s="455"/>
      <c r="W185" s="254"/>
      <c r="X185" s="254"/>
      <c r="Y185" s="254"/>
      <c r="Z185" s="254"/>
      <c r="AA185" s="254"/>
      <c r="AB185" s="254"/>
      <c r="AC185" s="254"/>
      <c r="AD185" s="254"/>
      <c r="AE185" s="254"/>
      <c r="AF185" s="254"/>
      <c r="AG185" s="254"/>
      <c r="AH185" s="254"/>
      <c r="AI185" s="254"/>
      <c r="AJ185" s="254"/>
      <c r="AK185" s="254"/>
      <c r="AL185" s="254"/>
      <c r="AM185" s="254"/>
      <c r="AN185" s="254"/>
      <c r="AO185" s="254"/>
      <c r="AP185" s="254"/>
      <c r="AQ185" s="254"/>
      <c r="AR185" s="254"/>
      <c r="AS185" s="254"/>
      <c r="AW185" s="255"/>
      <c r="AX185" s="255"/>
      <c r="AY185" s="255"/>
      <c r="AZ185" s="255"/>
      <c r="BA185" s="255"/>
      <c r="BB185" s="255"/>
    </row>
    <row r="186" spans="1:55">
      <c r="A186" s="254" t="s">
        <v>962</v>
      </c>
      <c r="B186" s="254"/>
      <c r="C186" s="254" t="s">
        <v>981</v>
      </c>
      <c r="D186" s="254" t="s">
        <v>982</v>
      </c>
      <c r="E186" s="254" t="s">
        <v>983</v>
      </c>
      <c r="F186" s="254" t="s">
        <v>984</v>
      </c>
      <c r="G186" s="254" t="s">
        <v>977</v>
      </c>
      <c r="H186" s="254" t="s">
        <v>985</v>
      </c>
      <c r="I186" s="254" t="s">
        <v>986</v>
      </c>
      <c r="J186" s="254" t="s">
        <v>987</v>
      </c>
      <c r="K186" s="254"/>
      <c r="L186" s="254"/>
      <c r="M186" s="254"/>
      <c r="N186" s="254"/>
      <c r="O186" s="254"/>
      <c r="P186" s="254"/>
      <c r="Q186" s="254"/>
      <c r="R186" s="254"/>
      <c r="S186" s="254"/>
      <c r="T186" s="254"/>
      <c r="U186" s="254"/>
      <c r="V186" s="455"/>
      <c r="W186" s="254"/>
      <c r="X186" s="254"/>
      <c r="Y186" s="254"/>
      <c r="Z186" s="254"/>
      <c r="AA186" s="254"/>
      <c r="AB186" s="254"/>
      <c r="AC186" s="254"/>
      <c r="AD186" s="254"/>
      <c r="AE186" s="254"/>
      <c r="AF186" s="254"/>
      <c r="AG186" s="254"/>
      <c r="AH186" s="254"/>
      <c r="AI186" s="254"/>
      <c r="AJ186" s="254"/>
      <c r="AK186" s="254"/>
      <c r="AL186" s="254"/>
      <c r="AM186" s="254"/>
      <c r="AN186" s="254"/>
      <c r="AO186" s="254"/>
      <c r="AP186" s="254"/>
      <c r="AQ186" s="254"/>
      <c r="AR186" s="254"/>
      <c r="AS186" s="254"/>
      <c r="AW186" s="255"/>
      <c r="AX186" s="255"/>
      <c r="AY186" s="255"/>
      <c r="AZ186" s="255"/>
      <c r="BA186" s="255"/>
      <c r="BB186" s="255"/>
    </row>
    <row r="187" spans="1:55">
      <c r="A187" s="254" t="s">
        <v>962</v>
      </c>
      <c r="B187" s="254"/>
      <c r="C187" s="254" t="s">
        <v>988</v>
      </c>
      <c r="D187" s="254" t="s">
        <v>989</v>
      </c>
      <c r="E187" s="254" t="s">
        <v>990</v>
      </c>
      <c r="F187" s="254" t="s">
        <v>991</v>
      </c>
      <c r="G187" s="254"/>
      <c r="H187" s="254" t="s">
        <v>992</v>
      </c>
      <c r="I187" s="254" t="s">
        <v>993</v>
      </c>
      <c r="J187" s="254" t="s">
        <v>994</v>
      </c>
      <c r="K187" s="254"/>
      <c r="L187" s="254"/>
      <c r="M187" s="254"/>
      <c r="N187" s="254"/>
      <c r="O187" s="254"/>
      <c r="P187" s="254"/>
      <c r="Q187" s="254"/>
      <c r="R187" s="254"/>
      <c r="S187" s="254"/>
      <c r="T187" s="254"/>
      <c r="U187" s="254"/>
      <c r="V187" s="455"/>
      <c r="W187" s="254"/>
      <c r="X187" s="254"/>
      <c r="Y187" s="254"/>
      <c r="Z187" s="254"/>
      <c r="AA187" s="254"/>
      <c r="AB187" s="254"/>
      <c r="AC187" s="254"/>
      <c r="AD187" s="254"/>
      <c r="AE187" s="254"/>
      <c r="AF187" s="254"/>
      <c r="AG187" s="254"/>
      <c r="AH187" s="254"/>
      <c r="AI187" s="254"/>
      <c r="AJ187" s="254"/>
      <c r="AK187" s="254"/>
      <c r="AL187" s="254"/>
      <c r="AM187" s="254"/>
      <c r="AN187" s="254"/>
      <c r="AO187" s="254"/>
      <c r="AP187" s="254"/>
      <c r="AQ187" s="254"/>
      <c r="AR187" s="254"/>
      <c r="AS187" s="254"/>
      <c r="AW187" s="255"/>
      <c r="AX187" s="255"/>
      <c r="AY187" s="255"/>
      <c r="AZ187" s="255"/>
      <c r="BA187" s="255"/>
      <c r="BB187" s="255"/>
    </row>
    <row r="188" spans="1:55">
      <c r="A188" s="254" t="s">
        <v>962</v>
      </c>
      <c r="B188" s="254" t="s">
        <v>995</v>
      </c>
      <c r="C188" s="254" t="s">
        <v>971</v>
      </c>
      <c r="D188" s="254" t="s">
        <v>989</v>
      </c>
      <c r="E188" s="254" t="s">
        <v>990</v>
      </c>
      <c r="F188" s="254" t="s">
        <v>991</v>
      </c>
      <c r="G188" s="254"/>
      <c r="H188" s="254" t="s">
        <v>992</v>
      </c>
      <c r="I188" s="254" t="s">
        <v>993</v>
      </c>
      <c r="J188" s="254" t="s">
        <v>994</v>
      </c>
      <c r="K188" s="254"/>
      <c r="L188" s="254"/>
      <c r="M188" s="254"/>
      <c r="N188" s="254"/>
      <c r="O188" s="254"/>
      <c r="P188" s="254"/>
      <c r="Q188" s="254"/>
      <c r="R188" s="254"/>
      <c r="S188" s="254"/>
      <c r="T188" s="254"/>
      <c r="U188" s="254"/>
      <c r="V188" s="455"/>
      <c r="W188" s="254"/>
      <c r="X188" s="254"/>
      <c r="Y188" s="254"/>
      <c r="Z188" s="254"/>
      <c r="AA188" s="254"/>
      <c r="AB188" s="254"/>
      <c r="AC188" s="254"/>
      <c r="AD188" s="254"/>
      <c r="AE188" s="254"/>
      <c r="AF188" s="254"/>
      <c r="AG188" s="254"/>
      <c r="AH188" s="254"/>
      <c r="AI188" s="254"/>
      <c r="AJ188" s="254"/>
      <c r="AK188" s="254"/>
      <c r="AL188" s="254"/>
      <c r="AM188" s="254"/>
      <c r="AN188" s="254"/>
      <c r="AO188" s="254"/>
      <c r="AP188" s="254"/>
      <c r="AQ188" s="254"/>
      <c r="AR188" s="254"/>
      <c r="AS188" s="254"/>
      <c r="AW188" s="255"/>
      <c r="AX188" s="255"/>
      <c r="AY188" s="255"/>
      <c r="AZ188" s="255"/>
      <c r="BA188" s="255"/>
      <c r="BB188" s="255"/>
    </row>
    <row r="189" spans="1:55">
      <c r="A189" s="254" t="s">
        <v>962</v>
      </c>
      <c r="B189" s="254" t="s">
        <v>653</v>
      </c>
      <c r="C189" s="254"/>
      <c r="D189" s="254"/>
      <c r="E189" s="254"/>
      <c r="F189" s="254"/>
      <c r="G189" s="254"/>
      <c r="H189" s="254"/>
      <c r="I189" s="254"/>
      <c r="J189" s="254"/>
      <c r="K189" s="254"/>
      <c r="L189" s="254"/>
      <c r="M189" s="254"/>
      <c r="N189" s="254"/>
      <c r="O189" s="254"/>
      <c r="P189" s="254"/>
      <c r="Q189" s="254"/>
      <c r="R189" s="254"/>
      <c r="S189" s="254"/>
      <c r="T189" s="254"/>
      <c r="U189" s="254"/>
      <c r="V189" s="455"/>
      <c r="W189" s="254"/>
      <c r="X189" s="254"/>
      <c r="Y189" s="254"/>
      <c r="Z189" s="254"/>
      <c r="AA189" s="254"/>
      <c r="AB189" s="254"/>
      <c r="AC189" s="254"/>
      <c r="AD189" s="254"/>
      <c r="AE189" s="254"/>
      <c r="AF189" s="254"/>
      <c r="AG189" s="254"/>
      <c r="AH189" s="254"/>
      <c r="AI189" s="254"/>
      <c r="AJ189" s="254"/>
      <c r="AK189" s="254"/>
      <c r="AL189" s="254"/>
      <c r="AM189" s="254"/>
      <c r="AN189" s="254"/>
      <c r="AO189" s="254"/>
      <c r="AP189" s="254"/>
      <c r="AQ189" s="254"/>
      <c r="AR189" s="254"/>
      <c r="AS189" s="254"/>
      <c r="AW189" s="255"/>
      <c r="AX189" s="255"/>
      <c r="AY189" s="255"/>
      <c r="AZ189" s="255"/>
      <c r="BA189" s="255"/>
      <c r="BB189" s="255"/>
    </row>
    <row r="190" spans="1:55">
      <c r="A190" s="254" t="s">
        <v>962</v>
      </c>
      <c r="B190" s="254"/>
      <c r="C190" s="254" t="s">
        <v>963</v>
      </c>
      <c r="D190" s="254" t="s">
        <v>996</v>
      </c>
      <c r="E190" s="254" t="s">
        <v>997</v>
      </c>
      <c r="F190" s="254" t="s">
        <v>998</v>
      </c>
      <c r="G190" s="254"/>
      <c r="H190" s="254" t="s">
        <v>999</v>
      </c>
      <c r="I190" s="254" t="s">
        <v>1000</v>
      </c>
      <c r="J190" s="254" t="s">
        <v>1001</v>
      </c>
      <c r="K190" s="254"/>
      <c r="L190" s="254"/>
      <c r="M190" s="254"/>
      <c r="N190" s="254"/>
      <c r="O190" s="254"/>
      <c r="P190" s="254"/>
      <c r="Q190" s="254"/>
      <c r="R190" s="254"/>
      <c r="S190" s="254"/>
      <c r="T190" s="254"/>
      <c r="U190" s="254"/>
      <c r="V190" s="455"/>
      <c r="W190" s="254"/>
      <c r="X190" s="254"/>
      <c r="Y190" s="254"/>
      <c r="Z190" s="254"/>
      <c r="AA190" s="254"/>
      <c r="AB190" s="254"/>
      <c r="AC190" s="254"/>
      <c r="AD190" s="254"/>
      <c r="AE190" s="254"/>
      <c r="AF190" s="254"/>
      <c r="AG190" s="254"/>
      <c r="AH190" s="254"/>
      <c r="AI190" s="254"/>
      <c r="AJ190" s="254"/>
      <c r="AK190" s="254"/>
      <c r="AL190" s="254"/>
      <c r="AM190" s="254"/>
      <c r="AN190" s="254"/>
      <c r="AO190" s="254"/>
      <c r="AP190" s="254"/>
      <c r="AQ190" s="254"/>
      <c r="AR190" s="254"/>
      <c r="AS190" s="254"/>
      <c r="AW190" s="255"/>
      <c r="AX190" s="255"/>
      <c r="AY190" s="255"/>
      <c r="AZ190" s="255"/>
      <c r="BA190" s="255"/>
      <c r="BB190" s="255"/>
    </row>
    <row r="191" spans="1:55">
      <c r="A191" s="254" t="s">
        <v>962</v>
      </c>
      <c r="B191" s="254" t="s">
        <v>1002</v>
      </c>
      <c r="C191" s="254" t="s">
        <v>971</v>
      </c>
      <c r="D191" s="254" t="s">
        <v>996</v>
      </c>
      <c r="E191" s="254" t="s">
        <v>997</v>
      </c>
      <c r="F191" s="254" t="s">
        <v>998</v>
      </c>
      <c r="G191" s="254"/>
      <c r="H191" s="254" t="s">
        <v>999</v>
      </c>
      <c r="I191" s="254" t="s">
        <v>1000</v>
      </c>
      <c r="J191" s="254" t="s">
        <v>1001</v>
      </c>
      <c r="K191" s="254"/>
      <c r="L191" s="254"/>
      <c r="M191" s="254"/>
      <c r="N191" s="254"/>
      <c r="O191" s="254"/>
      <c r="P191" s="254"/>
      <c r="Q191" s="254"/>
      <c r="R191" s="254"/>
      <c r="S191" s="254"/>
      <c r="T191" s="254"/>
      <c r="U191" s="254"/>
      <c r="V191" s="455"/>
      <c r="W191" s="254"/>
      <c r="X191" s="254"/>
      <c r="Y191" s="254"/>
      <c r="Z191" s="254"/>
      <c r="AA191" s="254"/>
      <c r="AB191" s="254"/>
      <c r="AC191" s="254"/>
      <c r="AD191" s="254"/>
      <c r="AE191" s="254"/>
      <c r="AF191" s="254"/>
      <c r="AG191" s="254"/>
      <c r="AH191" s="254"/>
      <c r="AI191" s="254"/>
      <c r="AJ191" s="254"/>
      <c r="AK191" s="254"/>
      <c r="AL191" s="254"/>
      <c r="AM191" s="254"/>
      <c r="AN191" s="254"/>
      <c r="AO191" s="254"/>
      <c r="AP191" s="254"/>
      <c r="AQ191" s="254"/>
      <c r="AR191" s="254"/>
      <c r="AS191" s="254"/>
      <c r="AW191" s="255"/>
      <c r="AX191" s="255"/>
      <c r="AY191" s="255"/>
      <c r="AZ191" s="255"/>
      <c r="BA191" s="255"/>
      <c r="BB191" s="255"/>
    </row>
    <row r="192" spans="1:55">
      <c r="A192" s="254" t="s">
        <v>962</v>
      </c>
      <c r="B192" s="254" t="s">
        <v>728</v>
      </c>
      <c r="C192" s="254"/>
      <c r="D192" s="254"/>
      <c r="E192" s="254"/>
      <c r="F192" s="254"/>
      <c r="G192" s="254"/>
      <c r="H192" s="254"/>
      <c r="I192" s="254"/>
      <c r="J192" s="254"/>
      <c r="K192" s="254"/>
      <c r="L192" s="254"/>
      <c r="M192" s="254"/>
      <c r="N192" s="254"/>
      <c r="O192" s="254"/>
      <c r="P192" s="254"/>
      <c r="Q192" s="254"/>
      <c r="R192" s="254"/>
      <c r="S192" s="254"/>
      <c r="T192" s="254"/>
      <c r="U192" s="254"/>
      <c r="V192" s="455"/>
      <c r="W192" s="254"/>
      <c r="X192" s="254"/>
      <c r="Y192" s="254"/>
      <c r="Z192" s="254"/>
      <c r="AA192" s="254"/>
      <c r="AB192" s="254"/>
      <c r="AC192" s="254"/>
      <c r="AD192" s="254"/>
      <c r="AE192" s="254"/>
      <c r="AF192" s="254"/>
      <c r="AG192" s="254"/>
      <c r="AH192" s="254"/>
      <c r="AI192" s="254"/>
      <c r="AJ192" s="254"/>
      <c r="AK192" s="254"/>
      <c r="AL192" s="254"/>
      <c r="AM192" s="254"/>
      <c r="AN192" s="254"/>
      <c r="AO192" s="254"/>
      <c r="AP192" s="254"/>
      <c r="AQ192" s="254"/>
      <c r="AR192" s="254"/>
      <c r="AS192" s="254"/>
      <c r="AW192" s="255"/>
      <c r="AX192" s="255"/>
      <c r="AY192" s="255"/>
      <c r="AZ192" s="255"/>
      <c r="BA192" s="255"/>
      <c r="BB192" s="255"/>
    </row>
    <row r="193" spans="1:54">
      <c r="A193" s="254" t="s">
        <v>962</v>
      </c>
      <c r="B193" s="254"/>
      <c r="C193" s="254" t="s">
        <v>963</v>
      </c>
      <c r="D193" s="254" t="s">
        <v>1003</v>
      </c>
      <c r="E193" s="254" t="s">
        <v>1004</v>
      </c>
      <c r="F193" s="254" t="s">
        <v>1005</v>
      </c>
      <c r="G193" s="254"/>
      <c r="H193" s="254" t="s">
        <v>1006</v>
      </c>
      <c r="I193" s="254" t="s">
        <v>1007</v>
      </c>
      <c r="J193" s="254" t="s">
        <v>1008</v>
      </c>
      <c r="K193" s="254"/>
      <c r="L193" s="254"/>
      <c r="M193" s="254"/>
      <c r="N193" s="254"/>
      <c r="O193" s="254"/>
      <c r="P193" s="254"/>
      <c r="Q193" s="254"/>
      <c r="R193" s="254"/>
      <c r="S193" s="254"/>
      <c r="T193" s="254"/>
      <c r="U193" s="254"/>
      <c r="V193" s="455"/>
      <c r="W193" s="254"/>
      <c r="X193" s="254"/>
      <c r="Y193" s="254"/>
      <c r="Z193" s="254"/>
      <c r="AA193" s="254"/>
      <c r="AB193" s="254"/>
      <c r="AC193" s="254"/>
      <c r="AD193" s="254"/>
      <c r="AE193" s="254"/>
      <c r="AF193" s="254"/>
      <c r="AG193" s="254"/>
      <c r="AH193" s="254"/>
      <c r="AI193" s="254"/>
      <c r="AJ193" s="254"/>
      <c r="AK193" s="254"/>
      <c r="AL193" s="254"/>
      <c r="AM193" s="254"/>
      <c r="AN193" s="254"/>
      <c r="AO193" s="254"/>
      <c r="AP193" s="254"/>
      <c r="AQ193" s="254"/>
      <c r="AR193" s="254"/>
      <c r="AS193" s="254"/>
      <c r="AW193" s="255"/>
      <c r="AX193" s="255"/>
      <c r="AY193" s="255"/>
      <c r="AZ193" s="255"/>
      <c r="BA193" s="255"/>
      <c r="BB193" s="255"/>
    </row>
    <row r="194" spans="1:54">
      <c r="A194" s="254" t="s">
        <v>962</v>
      </c>
      <c r="B194" s="254" t="s">
        <v>1009</v>
      </c>
      <c r="C194" s="254" t="s">
        <v>971</v>
      </c>
      <c r="D194" s="254" t="s">
        <v>1003</v>
      </c>
      <c r="E194" s="254" t="s">
        <v>1004</v>
      </c>
      <c r="F194" s="254" t="s">
        <v>1005</v>
      </c>
      <c r="G194" s="254"/>
      <c r="H194" s="254" t="s">
        <v>1006</v>
      </c>
      <c r="I194" s="254" t="s">
        <v>1007</v>
      </c>
      <c r="J194" s="254" t="s">
        <v>1008</v>
      </c>
      <c r="K194" s="254"/>
      <c r="L194" s="254"/>
      <c r="M194" s="254"/>
      <c r="N194" s="254"/>
      <c r="O194" s="254"/>
      <c r="P194" s="254"/>
      <c r="Q194" s="254"/>
      <c r="R194" s="254"/>
      <c r="S194" s="254"/>
      <c r="T194" s="254"/>
      <c r="U194" s="254"/>
      <c r="V194" s="455"/>
      <c r="W194" s="254"/>
      <c r="X194" s="254"/>
      <c r="Y194" s="254"/>
      <c r="Z194" s="254"/>
      <c r="AA194" s="254"/>
      <c r="AB194" s="254"/>
      <c r="AC194" s="254"/>
      <c r="AD194" s="254"/>
      <c r="AE194" s="254"/>
      <c r="AF194" s="254"/>
      <c r="AG194" s="254"/>
      <c r="AH194" s="254"/>
      <c r="AI194" s="254"/>
      <c r="AJ194" s="254"/>
      <c r="AK194" s="254"/>
      <c r="AL194" s="254"/>
      <c r="AM194" s="254"/>
      <c r="AN194" s="254"/>
      <c r="AO194" s="254"/>
      <c r="AP194" s="254"/>
      <c r="AQ194" s="254"/>
      <c r="AR194" s="254"/>
      <c r="AS194" s="254"/>
      <c r="AW194" s="255"/>
      <c r="AX194" s="255"/>
      <c r="AY194" s="255"/>
      <c r="AZ194" s="255"/>
      <c r="BA194" s="255"/>
      <c r="BB194" s="255"/>
    </row>
    <row r="195" spans="1:54">
      <c r="A195" s="254" t="s">
        <v>962</v>
      </c>
      <c r="B195" s="254" t="s">
        <v>804</v>
      </c>
      <c r="C195" s="254"/>
      <c r="D195" s="254"/>
      <c r="E195" s="254"/>
      <c r="F195" s="254"/>
      <c r="G195" s="254"/>
      <c r="H195" s="254"/>
      <c r="I195" s="254"/>
      <c r="J195" s="254"/>
      <c r="K195" s="254"/>
      <c r="L195" s="254"/>
      <c r="M195" s="254"/>
      <c r="N195" s="254"/>
      <c r="O195" s="254"/>
      <c r="P195" s="254"/>
      <c r="Q195" s="254"/>
      <c r="R195" s="254"/>
      <c r="S195" s="254"/>
      <c r="T195" s="254"/>
      <c r="U195" s="254"/>
      <c r="V195" s="455"/>
      <c r="W195" s="254"/>
      <c r="X195" s="254"/>
      <c r="Y195" s="254"/>
      <c r="Z195" s="254"/>
      <c r="AA195" s="254"/>
      <c r="AB195" s="254"/>
      <c r="AC195" s="254"/>
      <c r="AD195" s="254"/>
      <c r="AE195" s="254"/>
      <c r="AF195" s="254"/>
      <c r="AG195" s="254"/>
      <c r="AH195" s="254"/>
      <c r="AI195" s="254"/>
      <c r="AJ195" s="254"/>
      <c r="AK195" s="254"/>
      <c r="AL195" s="254"/>
      <c r="AM195" s="254"/>
      <c r="AN195" s="254"/>
      <c r="AO195" s="254"/>
      <c r="AP195" s="254"/>
      <c r="AQ195" s="254"/>
      <c r="AR195" s="254"/>
      <c r="AS195" s="254"/>
      <c r="AW195" s="255"/>
      <c r="AX195" s="255"/>
      <c r="AY195" s="255"/>
      <c r="AZ195" s="255"/>
      <c r="BA195" s="255"/>
      <c r="BB195" s="255"/>
    </row>
    <row r="196" spans="1:54">
      <c r="A196" s="254" t="s">
        <v>962</v>
      </c>
      <c r="B196" s="254"/>
      <c r="C196" s="254" t="s">
        <v>963</v>
      </c>
      <c r="D196" s="254" t="s">
        <v>1010</v>
      </c>
      <c r="E196" s="254" t="s">
        <v>1011</v>
      </c>
      <c r="F196" s="254" t="s">
        <v>1012</v>
      </c>
      <c r="G196" s="254"/>
      <c r="H196" s="254" t="s">
        <v>1013</v>
      </c>
      <c r="I196" s="254" t="s">
        <v>1014</v>
      </c>
      <c r="J196" s="254" t="s">
        <v>1015</v>
      </c>
      <c r="K196" s="254"/>
      <c r="L196" s="254"/>
      <c r="M196" s="254"/>
      <c r="N196" s="254"/>
      <c r="O196" s="254"/>
      <c r="P196" s="254"/>
      <c r="Q196" s="254"/>
      <c r="R196" s="254"/>
      <c r="S196" s="254"/>
      <c r="T196" s="254"/>
      <c r="U196" s="254"/>
      <c r="V196" s="455"/>
      <c r="W196" s="254"/>
      <c r="X196" s="254"/>
      <c r="Y196" s="254"/>
      <c r="Z196" s="254"/>
      <c r="AA196" s="254"/>
      <c r="AB196" s="254"/>
      <c r="AC196" s="254"/>
      <c r="AD196" s="254"/>
      <c r="AE196" s="254"/>
      <c r="AF196" s="254"/>
      <c r="AG196" s="254"/>
      <c r="AH196" s="254"/>
      <c r="AI196" s="254"/>
      <c r="AJ196" s="254"/>
      <c r="AK196" s="254"/>
      <c r="AL196" s="254"/>
      <c r="AM196" s="254"/>
      <c r="AN196" s="254"/>
      <c r="AO196" s="254"/>
      <c r="AP196" s="254"/>
      <c r="AQ196" s="254"/>
      <c r="AR196" s="254"/>
      <c r="AS196" s="254"/>
      <c r="AW196" s="255"/>
      <c r="AX196" s="255"/>
      <c r="AY196" s="255"/>
      <c r="AZ196" s="255"/>
      <c r="BA196" s="255"/>
      <c r="BB196" s="255"/>
    </row>
    <row r="197" spans="1:54">
      <c r="A197" s="254" t="s">
        <v>962</v>
      </c>
      <c r="B197" s="254" t="s">
        <v>1016</v>
      </c>
      <c r="C197" s="254" t="s">
        <v>971</v>
      </c>
      <c r="D197" s="254" t="s">
        <v>1010</v>
      </c>
      <c r="E197" s="254" t="s">
        <v>1011</v>
      </c>
      <c r="F197" s="254" t="s">
        <v>1012</v>
      </c>
      <c r="G197" s="254"/>
      <c r="H197" s="254" t="s">
        <v>1013</v>
      </c>
      <c r="I197" s="254" t="s">
        <v>1014</v>
      </c>
      <c r="J197" s="254" t="s">
        <v>1015</v>
      </c>
      <c r="K197" s="254"/>
      <c r="L197" s="254"/>
      <c r="M197" s="254"/>
      <c r="N197" s="254"/>
      <c r="O197" s="254"/>
      <c r="P197" s="254"/>
      <c r="Q197" s="254"/>
      <c r="R197" s="254"/>
      <c r="S197" s="254"/>
      <c r="T197" s="254"/>
      <c r="U197" s="254"/>
      <c r="V197" s="455"/>
      <c r="W197" s="254"/>
      <c r="X197" s="254"/>
      <c r="Y197" s="254"/>
      <c r="Z197" s="254"/>
      <c r="AA197" s="254"/>
      <c r="AB197" s="254"/>
      <c r="AC197" s="254"/>
      <c r="AD197" s="254"/>
      <c r="AE197" s="254"/>
      <c r="AF197" s="254"/>
      <c r="AG197" s="254"/>
      <c r="AH197" s="254"/>
      <c r="AI197" s="254"/>
      <c r="AJ197" s="254"/>
      <c r="AK197" s="254"/>
      <c r="AL197" s="254"/>
      <c r="AM197" s="254"/>
      <c r="AN197" s="254"/>
      <c r="AO197" s="254"/>
      <c r="AP197" s="254"/>
      <c r="AQ197" s="254"/>
      <c r="AR197" s="254"/>
      <c r="AS197" s="254"/>
      <c r="AW197" s="255"/>
      <c r="AX197" s="255"/>
      <c r="AY197" s="255"/>
      <c r="AZ197" s="255"/>
      <c r="BA197" s="255"/>
      <c r="BB197" s="255"/>
    </row>
    <row r="198" spans="1:54">
      <c r="A198" s="254" t="s">
        <v>962</v>
      </c>
      <c r="B198" s="254" t="s">
        <v>870</v>
      </c>
      <c r="C198" s="254"/>
      <c r="D198" s="254"/>
      <c r="E198" s="254"/>
      <c r="F198" s="254"/>
      <c r="G198" s="254"/>
      <c r="H198" s="254"/>
      <c r="I198" s="254"/>
      <c r="J198" s="254"/>
      <c r="K198" s="254"/>
      <c r="L198" s="254"/>
      <c r="M198" s="254"/>
      <c r="N198" s="254"/>
      <c r="O198" s="254"/>
      <c r="P198" s="254"/>
      <c r="Q198" s="254"/>
      <c r="R198" s="254"/>
      <c r="S198" s="254"/>
      <c r="T198" s="254"/>
      <c r="U198" s="254"/>
      <c r="V198" s="455"/>
      <c r="W198" s="254"/>
      <c r="X198" s="254"/>
      <c r="Y198" s="254"/>
      <c r="Z198" s="254"/>
      <c r="AA198" s="254"/>
      <c r="AB198" s="254"/>
      <c r="AC198" s="254"/>
      <c r="AD198" s="254"/>
      <c r="AE198" s="254"/>
      <c r="AF198" s="254"/>
      <c r="AG198" s="254"/>
      <c r="AH198" s="254"/>
      <c r="AI198" s="254"/>
      <c r="AJ198" s="254"/>
      <c r="AK198" s="254"/>
      <c r="AL198" s="254"/>
      <c r="AM198" s="254"/>
      <c r="AN198" s="254"/>
      <c r="AO198" s="254"/>
      <c r="AP198" s="254"/>
      <c r="AQ198" s="254"/>
      <c r="AR198" s="254"/>
      <c r="AS198" s="254"/>
      <c r="AW198" s="255"/>
      <c r="AX198" s="255"/>
      <c r="AY198" s="255"/>
      <c r="AZ198" s="255"/>
      <c r="BA198" s="255"/>
      <c r="BB198" s="255"/>
    </row>
    <row r="199" spans="1:54">
      <c r="A199" s="254" t="s">
        <v>962</v>
      </c>
      <c r="B199" s="254"/>
      <c r="C199" s="254" t="s">
        <v>963</v>
      </c>
      <c r="D199" s="254" t="s">
        <v>1017</v>
      </c>
      <c r="E199" s="254" t="s">
        <v>1018</v>
      </c>
      <c r="F199" s="254" t="s">
        <v>1019</v>
      </c>
      <c r="G199" s="254"/>
      <c r="H199" s="254" t="s">
        <v>1020</v>
      </c>
      <c r="I199" s="254" t="s">
        <v>1021</v>
      </c>
      <c r="J199" s="254" t="s">
        <v>1022</v>
      </c>
      <c r="K199" s="254"/>
      <c r="L199" s="254"/>
      <c r="M199" s="254"/>
      <c r="N199" s="254"/>
      <c r="O199" s="254"/>
      <c r="P199" s="254"/>
      <c r="Q199" s="254"/>
      <c r="R199" s="254"/>
      <c r="S199" s="254"/>
      <c r="T199" s="254"/>
      <c r="U199" s="254"/>
      <c r="V199" s="455"/>
      <c r="W199" s="254"/>
      <c r="X199" s="254"/>
      <c r="Y199" s="254"/>
      <c r="Z199" s="254"/>
      <c r="AA199" s="254"/>
      <c r="AB199" s="254"/>
      <c r="AC199" s="254"/>
      <c r="AD199" s="254"/>
      <c r="AE199" s="254"/>
      <c r="AF199" s="254"/>
      <c r="AG199" s="254"/>
      <c r="AH199" s="254"/>
      <c r="AI199" s="254"/>
      <c r="AJ199" s="254"/>
      <c r="AK199" s="254"/>
      <c r="AL199" s="254"/>
      <c r="AM199" s="254"/>
      <c r="AN199" s="254"/>
      <c r="AO199" s="254"/>
      <c r="AP199" s="254"/>
      <c r="AQ199" s="254"/>
      <c r="AR199" s="254"/>
      <c r="AS199" s="254"/>
      <c r="AW199" s="255"/>
      <c r="AX199" s="255"/>
      <c r="AY199" s="255"/>
      <c r="AZ199" s="255"/>
      <c r="BA199" s="255"/>
      <c r="BB199" s="255"/>
    </row>
    <row r="200" spans="1:54">
      <c r="A200" s="254" t="s">
        <v>962</v>
      </c>
      <c r="B200" s="254" t="s">
        <v>1023</v>
      </c>
      <c r="C200" s="254" t="s">
        <v>971</v>
      </c>
      <c r="D200" s="254" t="s">
        <v>1017</v>
      </c>
      <c r="E200" s="254" t="s">
        <v>1018</v>
      </c>
      <c r="F200" s="254" t="s">
        <v>1019</v>
      </c>
      <c r="G200" s="254"/>
      <c r="H200" s="254" t="s">
        <v>1020</v>
      </c>
      <c r="I200" s="254" t="s">
        <v>1021</v>
      </c>
      <c r="J200" s="254" t="s">
        <v>1022</v>
      </c>
      <c r="K200" s="254"/>
      <c r="L200" s="254"/>
      <c r="M200" s="254"/>
      <c r="N200" s="254"/>
      <c r="O200" s="254"/>
      <c r="P200" s="254"/>
      <c r="Q200" s="254"/>
      <c r="R200" s="254"/>
      <c r="S200" s="254"/>
      <c r="T200" s="254"/>
      <c r="U200" s="254"/>
      <c r="V200" s="455"/>
      <c r="W200" s="254"/>
      <c r="X200" s="254"/>
      <c r="Y200" s="254"/>
      <c r="Z200" s="254"/>
      <c r="AA200" s="254"/>
      <c r="AB200" s="254"/>
      <c r="AC200" s="254"/>
      <c r="AD200" s="254"/>
      <c r="AE200" s="254"/>
      <c r="AF200" s="254"/>
      <c r="AG200" s="254"/>
      <c r="AH200" s="254"/>
      <c r="AI200" s="254"/>
      <c r="AJ200" s="254"/>
      <c r="AK200" s="254"/>
      <c r="AL200" s="254"/>
      <c r="AM200" s="254"/>
      <c r="AN200" s="254"/>
      <c r="AO200" s="254"/>
      <c r="AP200" s="254"/>
      <c r="AQ200" s="254"/>
      <c r="AR200" s="254"/>
      <c r="AS200" s="254"/>
      <c r="AW200" s="255"/>
      <c r="AX200" s="255"/>
      <c r="AY200" s="255"/>
      <c r="AZ200" s="255"/>
      <c r="BA200" s="255"/>
      <c r="BB200" s="255"/>
    </row>
    <row r="201" spans="1:54">
      <c r="A201" s="254" t="s">
        <v>962</v>
      </c>
      <c r="B201" s="254" t="s">
        <v>919</v>
      </c>
      <c r="C201" s="254"/>
      <c r="D201" s="254"/>
      <c r="E201" s="254"/>
      <c r="F201" s="254"/>
      <c r="G201" s="254"/>
      <c r="H201" s="254"/>
      <c r="I201" s="254"/>
      <c r="J201" s="254"/>
      <c r="K201" s="254"/>
      <c r="L201" s="254"/>
      <c r="M201" s="254"/>
      <c r="N201" s="254"/>
      <c r="O201" s="254"/>
      <c r="P201" s="254"/>
      <c r="Q201" s="254"/>
      <c r="R201" s="254"/>
      <c r="S201" s="254"/>
      <c r="T201" s="254"/>
      <c r="U201" s="254"/>
      <c r="V201" s="455"/>
      <c r="W201" s="254"/>
      <c r="X201" s="254"/>
      <c r="Y201" s="254"/>
      <c r="Z201" s="254"/>
      <c r="AA201" s="254"/>
      <c r="AB201" s="254"/>
      <c r="AC201" s="254"/>
      <c r="AD201" s="254"/>
      <c r="AE201" s="254"/>
      <c r="AF201" s="254"/>
      <c r="AG201" s="254"/>
      <c r="AH201" s="254"/>
      <c r="AI201" s="254"/>
      <c r="AJ201" s="254"/>
      <c r="AK201" s="254"/>
      <c r="AL201" s="254"/>
      <c r="AM201" s="254"/>
      <c r="AN201" s="254"/>
      <c r="AO201" s="254"/>
      <c r="AP201" s="254"/>
      <c r="AQ201" s="254"/>
      <c r="AR201" s="254"/>
      <c r="AS201" s="254"/>
      <c r="AW201" s="255"/>
      <c r="AX201" s="255"/>
      <c r="AY201" s="255"/>
      <c r="AZ201" s="255"/>
      <c r="BA201" s="255"/>
      <c r="BB201" s="255"/>
    </row>
    <row r="202" spans="1:54">
      <c r="A202" s="254" t="s">
        <v>962</v>
      </c>
      <c r="B202" s="254"/>
      <c r="C202" s="254" t="s">
        <v>963</v>
      </c>
      <c r="D202" s="254" t="s">
        <v>1024</v>
      </c>
      <c r="E202" s="254" t="s">
        <v>1025</v>
      </c>
      <c r="F202" s="254" t="s">
        <v>1026</v>
      </c>
      <c r="G202" s="254"/>
      <c r="H202" s="254" t="s">
        <v>1027</v>
      </c>
      <c r="I202" s="254" t="s">
        <v>1028</v>
      </c>
      <c r="J202" s="254" t="s">
        <v>1029</v>
      </c>
      <c r="K202" s="254"/>
      <c r="L202" s="254"/>
      <c r="M202" s="254"/>
      <c r="N202" s="254"/>
      <c r="O202" s="254"/>
      <c r="P202" s="254"/>
      <c r="Q202" s="254"/>
      <c r="R202" s="254"/>
      <c r="S202" s="254"/>
      <c r="T202" s="254"/>
      <c r="U202" s="254"/>
      <c r="V202" s="455"/>
      <c r="W202" s="254"/>
      <c r="X202" s="254"/>
      <c r="Y202" s="254"/>
      <c r="Z202" s="254"/>
      <c r="AA202" s="254"/>
      <c r="AB202" s="254"/>
      <c r="AC202" s="254"/>
      <c r="AD202" s="254"/>
      <c r="AE202" s="254"/>
      <c r="AF202" s="254"/>
      <c r="AG202" s="254"/>
      <c r="AH202" s="254"/>
      <c r="AI202" s="254"/>
      <c r="AJ202" s="254"/>
      <c r="AK202" s="254"/>
      <c r="AL202" s="254"/>
      <c r="AM202" s="254"/>
      <c r="AN202" s="254"/>
      <c r="AO202" s="254"/>
      <c r="AP202" s="254"/>
      <c r="AQ202" s="254"/>
      <c r="AR202" s="254"/>
      <c r="AS202" s="254"/>
      <c r="AW202" s="255"/>
      <c r="AX202" s="255"/>
      <c r="AY202" s="255"/>
      <c r="AZ202" s="255"/>
      <c r="BA202" s="255"/>
      <c r="BB202" s="255"/>
    </row>
    <row r="203" spans="1:54">
      <c r="A203" s="254" t="s">
        <v>962</v>
      </c>
      <c r="B203" s="254" t="s">
        <v>1030</v>
      </c>
      <c r="C203" s="254" t="s">
        <v>971</v>
      </c>
      <c r="D203" s="254" t="s">
        <v>1024</v>
      </c>
      <c r="E203" s="254" t="s">
        <v>1025</v>
      </c>
      <c r="F203" s="254" t="s">
        <v>1026</v>
      </c>
      <c r="G203" s="254"/>
      <c r="H203" s="254" t="s">
        <v>1027</v>
      </c>
      <c r="I203" s="254" t="s">
        <v>1028</v>
      </c>
      <c r="J203" s="254" t="s">
        <v>1029</v>
      </c>
      <c r="K203" s="254"/>
      <c r="L203" s="254"/>
      <c r="M203" s="254"/>
      <c r="N203" s="254"/>
      <c r="O203" s="254"/>
      <c r="P203" s="254"/>
      <c r="Q203" s="254"/>
      <c r="R203" s="254"/>
      <c r="S203" s="254"/>
      <c r="T203" s="254"/>
      <c r="U203" s="254"/>
      <c r="V203" s="455"/>
      <c r="W203" s="254"/>
      <c r="X203" s="254"/>
      <c r="Y203" s="254"/>
      <c r="Z203" s="254"/>
      <c r="AA203" s="254"/>
      <c r="AB203" s="254"/>
      <c r="AC203" s="254"/>
      <c r="AD203" s="254"/>
      <c r="AE203" s="254"/>
      <c r="AF203" s="254"/>
      <c r="AG203" s="254"/>
      <c r="AH203" s="254"/>
      <c r="AI203" s="254"/>
      <c r="AJ203" s="254"/>
      <c r="AK203" s="254"/>
      <c r="AL203" s="254"/>
      <c r="AM203" s="254"/>
      <c r="AN203" s="254"/>
      <c r="AO203" s="254"/>
      <c r="AP203" s="254"/>
      <c r="AQ203" s="254"/>
      <c r="AR203" s="254"/>
      <c r="AS203" s="254"/>
      <c r="AW203" s="255"/>
      <c r="AX203" s="255"/>
      <c r="AY203" s="255"/>
      <c r="AZ203" s="255"/>
      <c r="BA203" s="255"/>
      <c r="BB203" s="255"/>
    </row>
    <row r="204" spans="1:54">
      <c r="A204" s="254" t="s">
        <v>482</v>
      </c>
      <c r="B204" s="254" t="s">
        <v>1031</v>
      </c>
      <c r="C204" s="254"/>
      <c r="D204" s="254" t="s">
        <v>1032</v>
      </c>
      <c r="E204" s="254" t="s">
        <v>1033</v>
      </c>
      <c r="F204" s="254"/>
      <c r="G204" s="254" t="s">
        <v>457</v>
      </c>
      <c r="H204" s="254" t="s">
        <v>457</v>
      </c>
      <c r="I204" s="254"/>
      <c r="J204" s="254" t="s">
        <v>1034</v>
      </c>
      <c r="K204" s="254" t="s">
        <v>1035</v>
      </c>
      <c r="L204" s="254" t="s">
        <v>1036</v>
      </c>
      <c r="M204" s="254"/>
      <c r="N204" s="254" t="s">
        <v>1037</v>
      </c>
      <c r="O204" s="254" t="s">
        <v>462</v>
      </c>
      <c r="P204" s="254" t="s">
        <v>462</v>
      </c>
      <c r="Q204" s="254"/>
      <c r="R204" s="254" t="s">
        <v>463</v>
      </c>
      <c r="S204" s="254" t="s">
        <v>1038</v>
      </c>
      <c r="T204" s="455" t="s">
        <v>2712</v>
      </c>
      <c r="U204" s="455" t="s">
        <v>1044</v>
      </c>
      <c r="V204" s="455" t="s">
        <v>1045</v>
      </c>
      <c r="W204" s="254" t="s">
        <v>1039</v>
      </c>
      <c r="X204" s="254" t="s">
        <v>1040</v>
      </c>
      <c r="Y204" s="254" t="s">
        <v>1041</v>
      </c>
      <c r="Z204" s="455" t="s">
        <v>2701</v>
      </c>
      <c r="AA204" s="455" t="s">
        <v>2701</v>
      </c>
      <c r="AB204" s="455" t="s">
        <v>2701</v>
      </c>
      <c r="AC204" s="254" t="s">
        <v>469</v>
      </c>
      <c r="AD204" s="254" t="s">
        <v>1042</v>
      </c>
      <c r="AE204" s="254" t="s">
        <v>1041</v>
      </c>
      <c r="AF204" s="254" t="s">
        <v>1043</v>
      </c>
      <c r="AG204" s="254" t="s">
        <v>453</v>
      </c>
      <c r="AH204" s="254" t="s">
        <v>1044</v>
      </c>
      <c r="AI204" s="254" t="s">
        <v>453</v>
      </c>
      <c r="AJ204" s="254" t="s">
        <v>1045</v>
      </c>
      <c r="AK204" s="254" t="s">
        <v>474</v>
      </c>
      <c r="AL204" s="254" t="s">
        <v>501</v>
      </c>
      <c r="AM204" s="254" t="s">
        <v>670</v>
      </c>
      <c r="AN204" s="254" t="s">
        <v>477</v>
      </c>
      <c r="AO204" s="254" t="s">
        <v>1046</v>
      </c>
      <c r="AP204" s="254" t="s">
        <v>1047</v>
      </c>
      <c r="AQ204" s="254" t="s">
        <v>1048</v>
      </c>
      <c r="AR204" s="254" t="s">
        <v>1049</v>
      </c>
      <c r="AS204" s="254" t="s">
        <v>484</v>
      </c>
      <c r="AT204" s="254" t="s">
        <v>2651</v>
      </c>
      <c r="AU204" s="254" t="s">
        <v>2650</v>
      </c>
      <c r="AV204" s="254"/>
      <c r="AW204" s="455"/>
      <c r="AX204" s="455" t="s">
        <v>2719</v>
      </c>
      <c r="AY204" s="455" t="s">
        <v>2712</v>
      </c>
      <c r="AZ204" s="455" t="s">
        <v>1038</v>
      </c>
      <c r="BA204" s="455" t="s">
        <v>2701</v>
      </c>
      <c r="BB204" s="455" t="s">
        <v>2701</v>
      </c>
    </row>
    <row r="205" spans="1:54">
      <c r="A205" s="254" t="s">
        <v>482</v>
      </c>
      <c r="B205" s="254" t="s">
        <v>1031</v>
      </c>
      <c r="C205" s="254"/>
      <c r="D205" s="254" t="s">
        <v>1032</v>
      </c>
      <c r="E205" s="254" t="s">
        <v>1033</v>
      </c>
      <c r="F205" s="254"/>
      <c r="G205" s="254" t="s">
        <v>457</v>
      </c>
      <c r="H205" s="254" t="s">
        <v>457</v>
      </c>
      <c r="I205" s="254"/>
      <c r="J205" s="254" t="s">
        <v>1034</v>
      </c>
      <c r="K205" s="254" t="s">
        <v>1035</v>
      </c>
      <c r="L205" s="254" t="s">
        <v>1036</v>
      </c>
      <c r="M205" s="254"/>
      <c r="N205" s="254" t="s">
        <v>1037</v>
      </c>
      <c r="O205" s="254" t="s">
        <v>462</v>
      </c>
      <c r="P205" s="254" t="s">
        <v>462</v>
      </c>
      <c r="Q205" s="254"/>
      <c r="R205" s="254" t="s">
        <v>463</v>
      </c>
      <c r="S205" s="254" t="s">
        <v>1038</v>
      </c>
      <c r="T205" s="455" t="s">
        <v>2712</v>
      </c>
      <c r="U205" s="455" t="s">
        <v>1044</v>
      </c>
      <c r="V205" s="455" t="s">
        <v>1045</v>
      </c>
      <c r="W205" s="254" t="s">
        <v>1039</v>
      </c>
      <c r="X205" s="254" t="s">
        <v>1040</v>
      </c>
      <c r="Y205" s="254" t="s">
        <v>1041</v>
      </c>
      <c r="Z205" s="455" t="s">
        <v>2701</v>
      </c>
      <c r="AA205" s="455" t="s">
        <v>2701</v>
      </c>
      <c r="AB205" s="455" t="s">
        <v>2701</v>
      </c>
      <c r="AC205" s="254" t="s">
        <v>469</v>
      </c>
      <c r="AD205" s="254" t="s">
        <v>1042</v>
      </c>
      <c r="AE205" s="254" t="s">
        <v>1041</v>
      </c>
      <c r="AF205" s="254" t="s">
        <v>1043</v>
      </c>
      <c r="AG205" s="254" t="s">
        <v>453</v>
      </c>
      <c r="AH205" s="254" t="s">
        <v>1044</v>
      </c>
      <c r="AI205" s="254" t="s">
        <v>453</v>
      </c>
      <c r="AJ205" s="254" t="s">
        <v>1045</v>
      </c>
      <c r="AK205" s="254" t="s">
        <v>485</v>
      </c>
      <c r="AL205" s="254" t="s">
        <v>501</v>
      </c>
      <c r="AM205" s="254" t="s">
        <v>548</v>
      </c>
      <c r="AN205" s="254" t="s">
        <v>477</v>
      </c>
      <c r="AO205" s="254" t="s">
        <v>549</v>
      </c>
      <c r="AP205" s="254" t="s">
        <v>550</v>
      </c>
      <c r="AQ205" s="254" t="s">
        <v>551</v>
      </c>
      <c r="AR205" s="254" t="s">
        <v>1049</v>
      </c>
      <c r="AS205" s="254" t="s">
        <v>484</v>
      </c>
      <c r="AT205" s="254" t="s">
        <v>2651</v>
      </c>
      <c r="AU205" s="254" t="s">
        <v>2650</v>
      </c>
      <c r="AV205" s="254"/>
      <c r="AW205" s="455"/>
      <c r="AX205" s="455" t="s">
        <v>2719</v>
      </c>
      <c r="AY205" s="455" t="s">
        <v>2712</v>
      </c>
      <c r="AZ205" s="455" t="s">
        <v>1038</v>
      </c>
      <c r="BA205" s="455" t="s">
        <v>2701</v>
      </c>
      <c r="BB205" s="455" t="s">
        <v>2701</v>
      </c>
    </row>
    <row r="206" spans="1:54">
      <c r="A206" s="254" t="s">
        <v>482</v>
      </c>
      <c r="B206" s="254" t="s">
        <v>1031</v>
      </c>
      <c r="C206" s="254"/>
      <c r="D206" s="254" t="s">
        <v>1032</v>
      </c>
      <c r="E206" s="254" t="s">
        <v>1033</v>
      </c>
      <c r="F206" s="254"/>
      <c r="G206" s="254" t="s">
        <v>457</v>
      </c>
      <c r="H206" s="254" t="s">
        <v>457</v>
      </c>
      <c r="I206" s="254"/>
      <c r="J206" s="254" t="s">
        <v>1034</v>
      </c>
      <c r="K206" s="254" t="s">
        <v>1035</v>
      </c>
      <c r="L206" s="254" t="s">
        <v>1036</v>
      </c>
      <c r="M206" s="254"/>
      <c r="N206" s="254" t="s">
        <v>1037</v>
      </c>
      <c r="O206" s="254" t="s">
        <v>462</v>
      </c>
      <c r="P206" s="254" t="s">
        <v>462</v>
      </c>
      <c r="Q206" s="254"/>
      <c r="R206" s="254" t="s">
        <v>463</v>
      </c>
      <c r="S206" s="254" t="s">
        <v>1038</v>
      </c>
      <c r="T206" s="455" t="s">
        <v>2712</v>
      </c>
      <c r="U206" s="455" t="s">
        <v>1044</v>
      </c>
      <c r="V206" s="455" t="s">
        <v>1045</v>
      </c>
      <c r="W206" s="254" t="s">
        <v>1039</v>
      </c>
      <c r="X206" s="254" t="s">
        <v>1040</v>
      </c>
      <c r="Y206" s="254" t="s">
        <v>1041</v>
      </c>
      <c r="Z206" s="455" t="s">
        <v>2701</v>
      </c>
      <c r="AA206" s="455" t="s">
        <v>2701</v>
      </c>
      <c r="AB206" s="455" t="s">
        <v>2701</v>
      </c>
      <c r="AC206" s="254" t="s">
        <v>469</v>
      </c>
      <c r="AD206" s="254" t="s">
        <v>1042</v>
      </c>
      <c r="AE206" s="254" t="s">
        <v>1041</v>
      </c>
      <c r="AF206" s="254" t="s">
        <v>1043</v>
      </c>
      <c r="AG206" s="254" t="s">
        <v>453</v>
      </c>
      <c r="AH206" s="254" t="s">
        <v>1044</v>
      </c>
      <c r="AI206" s="254" t="s">
        <v>453</v>
      </c>
      <c r="AJ206" s="254" t="s">
        <v>1045</v>
      </c>
      <c r="AK206" s="254" t="s">
        <v>490</v>
      </c>
      <c r="AL206" s="254" t="s">
        <v>501</v>
      </c>
      <c r="AM206" s="254" t="s">
        <v>1050</v>
      </c>
      <c r="AN206" s="254" t="s">
        <v>477</v>
      </c>
      <c r="AO206" s="254" t="s">
        <v>1051</v>
      </c>
      <c r="AP206" s="254" t="s">
        <v>1052</v>
      </c>
      <c r="AQ206" s="254" t="s">
        <v>624</v>
      </c>
      <c r="AR206" s="254" t="s">
        <v>1049</v>
      </c>
      <c r="AS206" s="254" t="s">
        <v>484</v>
      </c>
      <c r="AT206" s="254" t="s">
        <v>2651</v>
      </c>
      <c r="AU206" s="254" t="s">
        <v>2650</v>
      </c>
      <c r="AV206" s="254"/>
      <c r="AW206" s="455"/>
      <c r="AX206" s="455" t="s">
        <v>2719</v>
      </c>
      <c r="AY206" s="455" t="s">
        <v>2712</v>
      </c>
      <c r="AZ206" s="455" t="s">
        <v>1038</v>
      </c>
      <c r="BA206" s="455" t="s">
        <v>2701</v>
      </c>
      <c r="BB206" s="455" t="s">
        <v>2701</v>
      </c>
    </row>
    <row r="207" spans="1:54">
      <c r="A207" s="254" t="s">
        <v>482</v>
      </c>
      <c r="B207" s="254" t="s">
        <v>1031</v>
      </c>
      <c r="C207" s="254"/>
      <c r="D207" s="254" t="s">
        <v>1032</v>
      </c>
      <c r="E207" s="254" t="s">
        <v>1033</v>
      </c>
      <c r="F207" s="254"/>
      <c r="G207" s="254" t="s">
        <v>457</v>
      </c>
      <c r="H207" s="254" t="s">
        <v>457</v>
      </c>
      <c r="I207" s="254"/>
      <c r="J207" s="254" t="s">
        <v>1034</v>
      </c>
      <c r="K207" s="254" t="s">
        <v>1035</v>
      </c>
      <c r="L207" s="254" t="s">
        <v>1036</v>
      </c>
      <c r="M207" s="254"/>
      <c r="N207" s="254" t="s">
        <v>1037</v>
      </c>
      <c r="O207" s="254" t="s">
        <v>462</v>
      </c>
      <c r="P207" s="254" t="s">
        <v>462</v>
      </c>
      <c r="Q207" s="254"/>
      <c r="R207" s="254" t="s">
        <v>463</v>
      </c>
      <c r="S207" s="254" t="s">
        <v>1038</v>
      </c>
      <c r="T207" s="455" t="s">
        <v>2712</v>
      </c>
      <c r="U207" s="455" t="s">
        <v>1044</v>
      </c>
      <c r="V207" s="455" t="s">
        <v>1045</v>
      </c>
      <c r="W207" s="254" t="s">
        <v>1039</v>
      </c>
      <c r="X207" s="254" t="s">
        <v>1040</v>
      </c>
      <c r="Y207" s="254" t="s">
        <v>1041</v>
      </c>
      <c r="Z207" s="455" t="s">
        <v>2701</v>
      </c>
      <c r="AA207" s="455" t="s">
        <v>2701</v>
      </c>
      <c r="AB207" s="455" t="s">
        <v>2701</v>
      </c>
      <c r="AC207" s="254" t="s">
        <v>469</v>
      </c>
      <c r="AD207" s="254" t="s">
        <v>1042</v>
      </c>
      <c r="AE207" s="254" t="s">
        <v>1041</v>
      </c>
      <c r="AF207" s="254" t="s">
        <v>1043</v>
      </c>
      <c r="AG207" s="254" t="s">
        <v>453</v>
      </c>
      <c r="AH207" s="254" t="s">
        <v>1044</v>
      </c>
      <c r="AI207" s="254" t="s">
        <v>453</v>
      </c>
      <c r="AJ207" s="254" t="s">
        <v>1045</v>
      </c>
      <c r="AK207" s="254" t="s">
        <v>495</v>
      </c>
      <c r="AL207" s="254" t="s">
        <v>475</v>
      </c>
      <c r="AM207" s="254" t="s">
        <v>620</v>
      </c>
      <c r="AN207" s="254" t="s">
        <v>477</v>
      </c>
      <c r="AO207" s="254" t="s">
        <v>1053</v>
      </c>
      <c r="AP207" s="254" t="s">
        <v>1054</v>
      </c>
      <c r="AQ207" s="254" t="s">
        <v>530</v>
      </c>
      <c r="AR207" s="254" t="s">
        <v>1049</v>
      </c>
      <c r="AS207" s="254" t="s">
        <v>484</v>
      </c>
      <c r="AT207" s="254" t="s">
        <v>2651</v>
      </c>
      <c r="AU207" s="254" t="s">
        <v>2650</v>
      </c>
      <c r="AV207" s="254"/>
      <c r="AW207" s="455"/>
      <c r="AX207" s="455" t="s">
        <v>2719</v>
      </c>
      <c r="AY207" s="455" t="s">
        <v>2712</v>
      </c>
      <c r="AZ207" s="455" t="s">
        <v>1038</v>
      </c>
      <c r="BA207" s="455" t="s">
        <v>2701</v>
      </c>
      <c r="BB207" s="455" t="s">
        <v>2701</v>
      </c>
    </row>
    <row r="208" spans="1:54">
      <c r="A208" s="254" t="s">
        <v>482</v>
      </c>
      <c r="B208" s="254" t="s">
        <v>1031</v>
      </c>
      <c r="C208" s="254"/>
      <c r="D208" s="254" t="s">
        <v>1032</v>
      </c>
      <c r="E208" s="254" t="s">
        <v>1033</v>
      </c>
      <c r="F208" s="254"/>
      <c r="G208" s="254" t="s">
        <v>457</v>
      </c>
      <c r="H208" s="254" t="s">
        <v>457</v>
      </c>
      <c r="I208" s="254"/>
      <c r="J208" s="254" t="s">
        <v>1034</v>
      </c>
      <c r="K208" s="254" t="s">
        <v>1035</v>
      </c>
      <c r="L208" s="254" t="s">
        <v>1036</v>
      </c>
      <c r="M208" s="254"/>
      <c r="N208" s="254" t="s">
        <v>1037</v>
      </c>
      <c r="O208" s="254" t="s">
        <v>462</v>
      </c>
      <c r="P208" s="254" t="s">
        <v>462</v>
      </c>
      <c r="Q208" s="254"/>
      <c r="R208" s="254" t="s">
        <v>463</v>
      </c>
      <c r="S208" s="254" t="s">
        <v>1038</v>
      </c>
      <c r="T208" s="455" t="s">
        <v>2712</v>
      </c>
      <c r="U208" s="455" t="s">
        <v>1044</v>
      </c>
      <c r="V208" s="455" t="s">
        <v>1045</v>
      </c>
      <c r="W208" s="254" t="s">
        <v>1039</v>
      </c>
      <c r="X208" s="254" t="s">
        <v>1040</v>
      </c>
      <c r="Y208" s="254" t="s">
        <v>1041</v>
      </c>
      <c r="Z208" s="455" t="s">
        <v>2701</v>
      </c>
      <c r="AA208" s="455" t="s">
        <v>2701</v>
      </c>
      <c r="AB208" s="455" t="s">
        <v>2701</v>
      </c>
      <c r="AC208" s="254" t="s">
        <v>469</v>
      </c>
      <c r="AD208" s="254" t="s">
        <v>1042</v>
      </c>
      <c r="AE208" s="254" t="s">
        <v>1041</v>
      </c>
      <c r="AF208" s="254" t="s">
        <v>1043</v>
      </c>
      <c r="AG208" s="254" t="s">
        <v>453</v>
      </c>
      <c r="AH208" s="254" t="s">
        <v>1044</v>
      </c>
      <c r="AI208" s="254" t="s">
        <v>453</v>
      </c>
      <c r="AJ208" s="254" t="s">
        <v>1045</v>
      </c>
      <c r="AK208" s="254" t="s">
        <v>500</v>
      </c>
      <c r="AL208" s="254" t="s">
        <v>594</v>
      </c>
      <c r="AM208" s="254" t="s">
        <v>595</v>
      </c>
      <c r="AN208" s="254" t="s">
        <v>477</v>
      </c>
      <c r="AO208" s="254" t="s">
        <v>1055</v>
      </c>
      <c r="AP208" s="254" t="s">
        <v>1056</v>
      </c>
      <c r="AQ208" s="254" t="s">
        <v>598</v>
      </c>
      <c r="AR208" s="254" t="s">
        <v>1049</v>
      </c>
      <c r="AS208" s="254" t="s">
        <v>484</v>
      </c>
      <c r="AT208" s="254" t="s">
        <v>2651</v>
      </c>
      <c r="AU208" s="254" t="s">
        <v>2650</v>
      </c>
      <c r="AV208" s="254"/>
      <c r="AW208" s="455"/>
      <c r="AX208" s="455" t="s">
        <v>2719</v>
      </c>
      <c r="AY208" s="455" t="s">
        <v>2712</v>
      </c>
      <c r="AZ208" s="455" t="s">
        <v>1038</v>
      </c>
      <c r="BA208" s="455" t="s">
        <v>2701</v>
      </c>
      <c r="BB208" s="455" t="s">
        <v>2701</v>
      </c>
    </row>
    <row r="209" spans="1:54">
      <c r="A209" s="254" t="s">
        <v>482</v>
      </c>
      <c r="B209" s="254" t="s">
        <v>1031</v>
      </c>
      <c r="C209" s="254"/>
      <c r="D209" s="254" t="s">
        <v>1032</v>
      </c>
      <c r="E209" s="254" t="s">
        <v>1033</v>
      </c>
      <c r="F209" s="254"/>
      <c r="G209" s="254" t="s">
        <v>457</v>
      </c>
      <c r="H209" s="254" t="s">
        <v>457</v>
      </c>
      <c r="I209" s="254"/>
      <c r="J209" s="254" t="s">
        <v>1034</v>
      </c>
      <c r="K209" s="254" t="s">
        <v>1035</v>
      </c>
      <c r="L209" s="254" t="s">
        <v>1036</v>
      </c>
      <c r="M209" s="254"/>
      <c r="N209" s="254" t="s">
        <v>1037</v>
      </c>
      <c r="O209" s="254" t="s">
        <v>462</v>
      </c>
      <c r="P209" s="254" t="s">
        <v>462</v>
      </c>
      <c r="Q209" s="254"/>
      <c r="R209" s="254" t="s">
        <v>463</v>
      </c>
      <c r="S209" s="254" t="s">
        <v>1038</v>
      </c>
      <c r="T209" s="455" t="s">
        <v>2712</v>
      </c>
      <c r="U209" s="455" t="s">
        <v>1044</v>
      </c>
      <c r="V209" s="455" t="s">
        <v>1045</v>
      </c>
      <c r="W209" s="254" t="s">
        <v>1039</v>
      </c>
      <c r="X209" s="254" t="s">
        <v>1040</v>
      </c>
      <c r="Y209" s="254" t="s">
        <v>1041</v>
      </c>
      <c r="Z209" s="455" t="s">
        <v>2701</v>
      </c>
      <c r="AA209" s="455" t="s">
        <v>2701</v>
      </c>
      <c r="AB209" s="455" t="s">
        <v>2701</v>
      </c>
      <c r="AC209" s="254" t="s">
        <v>469</v>
      </c>
      <c r="AD209" s="254" t="s">
        <v>1042</v>
      </c>
      <c r="AE209" s="254" t="s">
        <v>1041</v>
      </c>
      <c r="AF209" s="254" t="s">
        <v>1043</v>
      </c>
      <c r="AG209" s="254" t="s">
        <v>453</v>
      </c>
      <c r="AH209" s="254" t="s">
        <v>1044</v>
      </c>
      <c r="AI209" s="254" t="s">
        <v>453</v>
      </c>
      <c r="AJ209" s="254" t="s">
        <v>1045</v>
      </c>
      <c r="AK209" s="254" t="s">
        <v>739</v>
      </c>
      <c r="AL209" s="254" t="s">
        <v>774</v>
      </c>
      <c r="AM209" s="254" t="s">
        <v>620</v>
      </c>
      <c r="AN209" s="254" t="s">
        <v>477</v>
      </c>
      <c r="AO209" s="254" t="s">
        <v>1057</v>
      </c>
      <c r="AP209" s="254" t="s">
        <v>1058</v>
      </c>
      <c r="AQ209" s="254" t="s">
        <v>807</v>
      </c>
      <c r="AR209" s="254" t="s">
        <v>1049</v>
      </c>
      <c r="AS209" s="254" t="s">
        <v>484</v>
      </c>
      <c r="AT209" s="254" t="s">
        <v>2651</v>
      </c>
      <c r="AU209" s="254" t="s">
        <v>2650</v>
      </c>
      <c r="AV209" s="254"/>
      <c r="AW209" s="455"/>
      <c r="AX209" s="455" t="s">
        <v>2719</v>
      </c>
      <c r="AY209" s="455" t="s">
        <v>2712</v>
      </c>
      <c r="AZ209" s="455" t="s">
        <v>1038</v>
      </c>
      <c r="BA209" s="455" t="s">
        <v>2701</v>
      </c>
      <c r="BB209" s="455" t="s">
        <v>2701</v>
      </c>
    </row>
    <row r="210" spans="1:54">
      <c r="A210" s="254" t="s">
        <v>482</v>
      </c>
      <c r="B210" s="254" t="s">
        <v>1031</v>
      </c>
      <c r="C210" s="254"/>
      <c r="D210" s="254" t="s">
        <v>1032</v>
      </c>
      <c r="E210" s="254" t="s">
        <v>1033</v>
      </c>
      <c r="F210" s="254"/>
      <c r="G210" s="254" t="s">
        <v>457</v>
      </c>
      <c r="H210" s="254" t="s">
        <v>457</v>
      </c>
      <c r="I210" s="254"/>
      <c r="J210" s="254" t="s">
        <v>1034</v>
      </c>
      <c r="K210" s="254" t="s">
        <v>1035</v>
      </c>
      <c r="L210" s="254" t="s">
        <v>1036</v>
      </c>
      <c r="M210" s="254"/>
      <c r="N210" s="254" t="s">
        <v>1037</v>
      </c>
      <c r="O210" s="254" t="s">
        <v>462</v>
      </c>
      <c r="P210" s="254" t="s">
        <v>462</v>
      </c>
      <c r="Q210" s="254"/>
      <c r="R210" s="254" t="s">
        <v>463</v>
      </c>
      <c r="S210" s="254" t="s">
        <v>1038</v>
      </c>
      <c r="T210" s="455" t="s">
        <v>2712</v>
      </c>
      <c r="U210" s="455" t="s">
        <v>1044</v>
      </c>
      <c r="V210" s="455" t="s">
        <v>1045</v>
      </c>
      <c r="W210" s="254" t="s">
        <v>1039</v>
      </c>
      <c r="X210" s="254" t="s">
        <v>1040</v>
      </c>
      <c r="Y210" s="254" t="s">
        <v>1041</v>
      </c>
      <c r="Z210" s="455" t="s">
        <v>2701</v>
      </c>
      <c r="AA210" s="455" t="s">
        <v>2701</v>
      </c>
      <c r="AB210" s="455" t="s">
        <v>2701</v>
      </c>
      <c r="AC210" s="254" t="s">
        <v>469</v>
      </c>
      <c r="AD210" s="254" t="s">
        <v>1042</v>
      </c>
      <c r="AE210" s="254" t="s">
        <v>1041</v>
      </c>
      <c r="AF210" s="254" t="s">
        <v>1043</v>
      </c>
      <c r="AG210" s="254" t="s">
        <v>453</v>
      </c>
      <c r="AH210" s="254" t="s">
        <v>1044</v>
      </c>
      <c r="AI210" s="254" t="s">
        <v>453</v>
      </c>
      <c r="AJ210" s="254" t="s">
        <v>1045</v>
      </c>
      <c r="AK210" s="254" t="s">
        <v>506</v>
      </c>
      <c r="AL210" s="254" t="s">
        <v>594</v>
      </c>
      <c r="AM210" s="254" t="s">
        <v>595</v>
      </c>
      <c r="AN210" s="254" t="s">
        <v>477</v>
      </c>
      <c r="AO210" s="254" t="s">
        <v>1055</v>
      </c>
      <c r="AP210" s="254" t="s">
        <v>1056</v>
      </c>
      <c r="AQ210" s="254" t="s">
        <v>598</v>
      </c>
      <c r="AR210" s="254" t="s">
        <v>1049</v>
      </c>
      <c r="AS210" s="254" t="s">
        <v>484</v>
      </c>
      <c r="AT210" s="254" t="s">
        <v>2651</v>
      </c>
      <c r="AU210" s="254" t="s">
        <v>2650</v>
      </c>
      <c r="AV210" s="254"/>
      <c r="AW210" s="455"/>
      <c r="AX210" s="455" t="s">
        <v>2719</v>
      </c>
      <c r="AY210" s="455" t="s">
        <v>2712</v>
      </c>
      <c r="AZ210" s="455" t="s">
        <v>1038</v>
      </c>
      <c r="BA210" s="455" t="s">
        <v>2701</v>
      </c>
      <c r="BB210" s="455" t="s">
        <v>2701</v>
      </c>
    </row>
    <row r="211" spans="1:54">
      <c r="A211" s="254" t="s">
        <v>482</v>
      </c>
      <c r="B211" s="254" t="s">
        <v>1031</v>
      </c>
      <c r="C211" s="254"/>
      <c r="D211" s="254" t="s">
        <v>1032</v>
      </c>
      <c r="E211" s="254" t="s">
        <v>1033</v>
      </c>
      <c r="F211" s="254"/>
      <c r="G211" s="254" t="s">
        <v>457</v>
      </c>
      <c r="H211" s="254" t="s">
        <v>457</v>
      </c>
      <c r="I211" s="254"/>
      <c r="J211" s="254" t="s">
        <v>1034</v>
      </c>
      <c r="K211" s="254" t="s">
        <v>1035</v>
      </c>
      <c r="L211" s="254" t="s">
        <v>1036</v>
      </c>
      <c r="M211" s="254"/>
      <c r="N211" s="254" t="s">
        <v>1037</v>
      </c>
      <c r="O211" s="254" t="s">
        <v>462</v>
      </c>
      <c r="P211" s="254" t="s">
        <v>462</v>
      </c>
      <c r="Q211" s="254"/>
      <c r="R211" s="254" t="s">
        <v>463</v>
      </c>
      <c r="S211" s="254" t="s">
        <v>1038</v>
      </c>
      <c r="T211" s="455" t="s">
        <v>2712</v>
      </c>
      <c r="U211" s="455" t="s">
        <v>1044</v>
      </c>
      <c r="V211" s="455" t="s">
        <v>1045</v>
      </c>
      <c r="W211" s="254" t="s">
        <v>1039</v>
      </c>
      <c r="X211" s="254" t="s">
        <v>1040</v>
      </c>
      <c r="Y211" s="254" t="s">
        <v>1041</v>
      </c>
      <c r="Z211" s="455" t="s">
        <v>2701</v>
      </c>
      <c r="AA211" s="455" t="s">
        <v>2701</v>
      </c>
      <c r="AB211" s="455" t="s">
        <v>2701</v>
      </c>
      <c r="AC211" s="254" t="s">
        <v>469</v>
      </c>
      <c r="AD211" s="254" t="s">
        <v>1042</v>
      </c>
      <c r="AE211" s="254" t="s">
        <v>1041</v>
      </c>
      <c r="AF211" s="254" t="s">
        <v>1043</v>
      </c>
      <c r="AG211" s="254" t="s">
        <v>453</v>
      </c>
      <c r="AH211" s="254" t="s">
        <v>1044</v>
      </c>
      <c r="AI211" s="254" t="s">
        <v>453</v>
      </c>
      <c r="AJ211" s="254" t="s">
        <v>1045</v>
      </c>
      <c r="AK211" s="254" t="s">
        <v>512</v>
      </c>
      <c r="AL211" s="254" t="s">
        <v>501</v>
      </c>
      <c r="AM211" s="254" t="s">
        <v>572</v>
      </c>
      <c r="AN211" s="254" t="s">
        <v>477</v>
      </c>
      <c r="AO211" s="254" t="s">
        <v>1059</v>
      </c>
      <c r="AP211" s="254" t="s">
        <v>545</v>
      </c>
      <c r="AQ211" s="254" t="s">
        <v>1060</v>
      </c>
      <c r="AR211" s="254" t="s">
        <v>1049</v>
      </c>
      <c r="AS211" s="254" t="s">
        <v>484</v>
      </c>
      <c r="AT211" s="254" t="s">
        <v>2651</v>
      </c>
      <c r="AU211" s="254" t="s">
        <v>2650</v>
      </c>
      <c r="AV211" s="254"/>
      <c r="AW211" s="455"/>
      <c r="AX211" s="455" t="s">
        <v>2719</v>
      </c>
      <c r="AY211" s="455" t="s">
        <v>2712</v>
      </c>
      <c r="AZ211" s="455" t="s">
        <v>1038</v>
      </c>
      <c r="BA211" s="455" t="s">
        <v>2701</v>
      </c>
      <c r="BB211" s="455" t="s">
        <v>2701</v>
      </c>
    </row>
    <row r="212" spans="1:54">
      <c r="A212" s="254" t="s">
        <v>482</v>
      </c>
      <c r="B212" s="254" t="s">
        <v>1031</v>
      </c>
      <c r="C212" s="254"/>
      <c r="D212" s="254" t="s">
        <v>1032</v>
      </c>
      <c r="E212" s="254" t="s">
        <v>1033</v>
      </c>
      <c r="F212" s="254"/>
      <c r="G212" s="254" t="s">
        <v>457</v>
      </c>
      <c r="H212" s="254" t="s">
        <v>457</v>
      </c>
      <c r="I212" s="254"/>
      <c r="J212" s="254" t="s">
        <v>1034</v>
      </c>
      <c r="K212" s="254" t="s">
        <v>1035</v>
      </c>
      <c r="L212" s="254" t="s">
        <v>1036</v>
      </c>
      <c r="M212" s="254"/>
      <c r="N212" s="254" t="s">
        <v>1037</v>
      </c>
      <c r="O212" s="254" t="s">
        <v>462</v>
      </c>
      <c r="P212" s="254" t="s">
        <v>462</v>
      </c>
      <c r="Q212" s="254"/>
      <c r="R212" s="254" t="s">
        <v>463</v>
      </c>
      <c r="S212" s="254" t="s">
        <v>1038</v>
      </c>
      <c r="T212" s="455" t="s">
        <v>2712</v>
      </c>
      <c r="U212" s="455" t="s">
        <v>1044</v>
      </c>
      <c r="V212" s="455" t="s">
        <v>1045</v>
      </c>
      <c r="W212" s="254" t="s">
        <v>1039</v>
      </c>
      <c r="X212" s="254" t="s">
        <v>1040</v>
      </c>
      <c r="Y212" s="254" t="s">
        <v>1041</v>
      </c>
      <c r="Z212" s="455" t="s">
        <v>2701</v>
      </c>
      <c r="AA212" s="455" t="s">
        <v>2701</v>
      </c>
      <c r="AB212" s="455" t="s">
        <v>2701</v>
      </c>
      <c r="AC212" s="254" t="s">
        <v>469</v>
      </c>
      <c r="AD212" s="254" t="s">
        <v>1042</v>
      </c>
      <c r="AE212" s="254" t="s">
        <v>1041</v>
      </c>
      <c r="AF212" s="254" t="s">
        <v>1043</v>
      </c>
      <c r="AG212" s="254" t="s">
        <v>453</v>
      </c>
      <c r="AH212" s="254" t="s">
        <v>1044</v>
      </c>
      <c r="AI212" s="254" t="s">
        <v>453</v>
      </c>
      <c r="AJ212" s="254" t="s">
        <v>1045</v>
      </c>
      <c r="AK212" s="254" t="s">
        <v>517</v>
      </c>
      <c r="AL212" s="254" t="s">
        <v>507</v>
      </c>
      <c r="AM212" s="254" t="s">
        <v>825</v>
      </c>
      <c r="AN212" s="254" t="s">
        <v>477</v>
      </c>
      <c r="AO212" s="254" t="s">
        <v>1061</v>
      </c>
      <c r="AP212" s="254" t="s">
        <v>487</v>
      </c>
      <c r="AQ212" s="254" t="s">
        <v>1062</v>
      </c>
      <c r="AR212" s="254" t="s">
        <v>1049</v>
      </c>
      <c r="AS212" s="254" t="s">
        <v>484</v>
      </c>
      <c r="AT212" s="254" t="s">
        <v>2651</v>
      </c>
      <c r="AU212" s="254" t="s">
        <v>2650</v>
      </c>
      <c r="AV212" s="254"/>
      <c r="AW212" s="455"/>
      <c r="AX212" s="455" t="s">
        <v>2719</v>
      </c>
      <c r="AY212" s="455" t="s">
        <v>2712</v>
      </c>
      <c r="AZ212" s="455" t="s">
        <v>1038</v>
      </c>
      <c r="BA212" s="455" t="s">
        <v>2701</v>
      </c>
      <c r="BB212" s="455" t="s">
        <v>2701</v>
      </c>
    </row>
    <row r="213" spans="1:54">
      <c r="A213" s="254" t="s">
        <v>482</v>
      </c>
      <c r="B213" s="254" t="s">
        <v>1031</v>
      </c>
      <c r="C213" s="254"/>
      <c r="D213" s="254" t="s">
        <v>1032</v>
      </c>
      <c r="E213" s="254" t="s">
        <v>1033</v>
      </c>
      <c r="F213" s="254"/>
      <c r="G213" s="254" t="s">
        <v>457</v>
      </c>
      <c r="H213" s="254" t="s">
        <v>457</v>
      </c>
      <c r="I213" s="254"/>
      <c r="J213" s="254" t="s">
        <v>1034</v>
      </c>
      <c r="K213" s="254" t="s">
        <v>1035</v>
      </c>
      <c r="L213" s="254" t="s">
        <v>1036</v>
      </c>
      <c r="M213" s="254"/>
      <c r="N213" s="254" t="s">
        <v>1037</v>
      </c>
      <c r="O213" s="254" t="s">
        <v>462</v>
      </c>
      <c r="P213" s="254" t="s">
        <v>462</v>
      </c>
      <c r="Q213" s="254"/>
      <c r="R213" s="254" t="s">
        <v>463</v>
      </c>
      <c r="S213" s="254" t="s">
        <v>1038</v>
      </c>
      <c r="T213" s="455" t="s">
        <v>2712</v>
      </c>
      <c r="U213" s="455" t="s">
        <v>1044</v>
      </c>
      <c r="V213" s="455" t="s">
        <v>1045</v>
      </c>
      <c r="W213" s="254" t="s">
        <v>1039</v>
      </c>
      <c r="X213" s="254" t="s">
        <v>1040</v>
      </c>
      <c r="Y213" s="254" t="s">
        <v>1041</v>
      </c>
      <c r="Z213" s="455" t="s">
        <v>2701</v>
      </c>
      <c r="AA213" s="455" t="s">
        <v>2701</v>
      </c>
      <c r="AB213" s="455" t="s">
        <v>2701</v>
      </c>
      <c r="AC213" s="254" t="s">
        <v>469</v>
      </c>
      <c r="AD213" s="254" t="s">
        <v>1042</v>
      </c>
      <c r="AE213" s="254" t="s">
        <v>1041</v>
      </c>
      <c r="AF213" s="254" t="s">
        <v>1043</v>
      </c>
      <c r="AG213" s="254" t="s">
        <v>453</v>
      </c>
      <c r="AH213" s="254" t="s">
        <v>1044</v>
      </c>
      <c r="AI213" s="254" t="s">
        <v>453</v>
      </c>
      <c r="AJ213" s="254" t="s">
        <v>1045</v>
      </c>
      <c r="AK213" s="254" t="s">
        <v>522</v>
      </c>
      <c r="AL213" s="254" t="s">
        <v>594</v>
      </c>
      <c r="AM213" s="254" t="s">
        <v>491</v>
      </c>
      <c r="AN213" s="254" t="s">
        <v>477</v>
      </c>
      <c r="AO213" s="254" t="s">
        <v>1063</v>
      </c>
      <c r="AP213" s="254" t="s">
        <v>862</v>
      </c>
      <c r="AQ213" s="254" t="s">
        <v>720</v>
      </c>
      <c r="AR213" s="254" t="s">
        <v>1049</v>
      </c>
      <c r="AS213" s="254" t="s">
        <v>484</v>
      </c>
      <c r="AT213" s="254" t="s">
        <v>2651</v>
      </c>
      <c r="AU213" s="254" t="s">
        <v>2650</v>
      </c>
      <c r="AV213" s="254"/>
      <c r="AW213" s="455"/>
      <c r="AX213" s="455" t="s">
        <v>2719</v>
      </c>
      <c r="AY213" s="455" t="s">
        <v>2712</v>
      </c>
      <c r="AZ213" s="455" t="s">
        <v>1038</v>
      </c>
      <c r="BA213" s="455" t="s">
        <v>2701</v>
      </c>
      <c r="BB213" s="455" t="s">
        <v>2701</v>
      </c>
    </row>
    <row r="214" spans="1:54">
      <c r="A214" s="254" t="s">
        <v>482</v>
      </c>
      <c r="B214" s="254" t="s">
        <v>1031</v>
      </c>
      <c r="C214" s="254"/>
      <c r="D214" s="254" t="s">
        <v>1032</v>
      </c>
      <c r="E214" s="254" t="s">
        <v>1033</v>
      </c>
      <c r="F214" s="254"/>
      <c r="G214" s="254" t="s">
        <v>457</v>
      </c>
      <c r="H214" s="254" t="s">
        <v>457</v>
      </c>
      <c r="I214" s="254"/>
      <c r="J214" s="254" t="s">
        <v>1034</v>
      </c>
      <c r="K214" s="254" t="s">
        <v>1035</v>
      </c>
      <c r="L214" s="254" t="s">
        <v>1036</v>
      </c>
      <c r="M214" s="254"/>
      <c r="N214" s="254" t="s">
        <v>1037</v>
      </c>
      <c r="O214" s="254" t="s">
        <v>462</v>
      </c>
      <c r="P214" s="254" t="s">
        <v>462</v>
      </c>
      <c r="Q214" s="254"/>
      <c r="R214" s="254" t="s">
        <v>463</v>
      </c>
      <c r="S214" s="254" t="s">
        <v>1038</v>
      </c>
      <c r="T214" s="455" t="s">
        <v>2712</v>
      </c>
      <c r="U214" s="455" t="s">
        <v>1044</v>
      </c>
      <c r="V214" s="455" t="s">
        <v>1045</v>
      </c>
      <c r="W214" s="254" t="s">
        <v>1039</v>
      </c>
      <c r="X214" s="254" t="s">
        <v>1040</v>
      </c>
      <c r="Y214" s="254" t="s">
        <v>1041</v>
      </c>
      <c r="Z214" s="455" t="s">
        <v>2701</v>
      </c>
      <c r="AA214" s="455" t="s">
        <v>2701</v>
      </c>
      <c r="AB214" s="455" t="s">
        <v>2701</v>
      </c>
      <c r="AC214" s="254" t="s">
        <v>469</v>
      </c>
      <c r="AD214" s="254" t="s">
        <v>1042</v>
      </c>
      <c r="AE214" s="254" t="s">
        <v>1041</v>
      </c>
      <c r="AF214" s="254" t="s">
        <v>1043</v>
      </c>
      <c r="AG214" s="254" t="s">
        <v>453</v>
      </c>
      <c r="AH214" s="254" t="s">
        <v>1044</v>
      </c>
      <c r="AI214" s="254" t="s">
        <v>453</v>
      </c>
      <c r="AJ214" s="254" t="s">
        <v>1045</v>
      </c>
      <c r="AK214" s="254" t="s">
        <v>531</v>
      </c>
      <c r="AL214" s="254" t="s">
        <v>507</v>
      </c>
      <c r="AM214" s="254" t="s">
        <v>615</v>
      </c>
      <c r="AN214" s="254" t="s">
        <v>477</v>
      </c>
      <c r="AO214" s="254" t="s">
        <v>1064</v>
      </c>
      <c r="AP214" s="254" t="s">
        <v>1065</v>
      </c>
      <c r="AQ214" s="254" t="s">
        <v>828</v>
      </c>
      <c r="AR214" s="254" t="s">
        <v>1049</v>
      </c>
      <c r="AS214" s="254" t="s">
        <v>484</v>
      </c>
      <c r="AT214" s="254" t="s">
        <v>2651</v>
      </c>
      <c r="AU214" s="254" t="s">
        <v>2650</v>
      </c>
      <c r="AV214" s="254"/>
      <c r="AW214" s="455"/>
      <c r="AX214" s="455" t="s">
        <v>2719</v>
      </c>
      <c r="AY214" s="455" t="s">
        <v>2712</v>
      </c>
      <c r="AZ214" s="455" t="s">
        <v>1038</v>
      </c>
      <c r="BA214" s="455" t="s">
        <v>2701</v>
      </c>
      <c r="BB214" s="455" t="s">
        <v>2701</v>
      </c>
    </row>
    <row r="215" spans="1:54">
      <c r="A215" s="254" t="s">
        <v>482</v>
      </c>
      <c r="B215" s="254" t="s">
        <v>1031</v>
      </c>
      <c r="C215" s="254"/>
      <c r="D215" s="254" t="s">
        <v>1032</v>
      </c>
      <c r="E215" s="254" t="s">
        <v>1033</v>
      </c>
      <c r="F215" s="254"/>
      <c r="G215" s="254" t="s">
        <v>457</v>
      </c>
      <c r="H215" s="254" t="s">
        <v>457</v>
      </c>
      <c r="I215" s="254"/>
      <c r="J215" s="254" t="s">
        <v>1034</v>
      </c>
      <c r="K215" s="254" t="s">
        <v>1035</v>
      </c>
      <c r="L215" s="254" t="s">
        <v>1036</v>
      </c>
      <c r="M215" s="254"/>
      <c r="N215" s="254" t="s">
        <v>1037</v>
      </c>
      <c r="O215" s="254" t="s">
        <v>462</v>
      </c>
      <c r="P215" s="254" t="s">
        <v>462</v>
      </c>
      <c r="Q215" s="254"/>
      <c r="R215" s="254" t="s">
        <v>463</v>
      </c>
      <c r="S215" s="254" t="s">
        <v>1038</v>
      </c>
      <c r="T215" s="455" t="s">
        <v>2712</v>
      </c>
      <c r="U215" s="455" t="s">
        <v>1044</v>
      </c>
      <c r="V215" s="455" t="s">
        <v>1045</v>
      </c>
      <c r="W215" s="254" t="s">
        <v>1039</v>
      </c>
      <c r="X215" s="254" t="s">
        <v>1040</v>
      </c>
      <c r="Y215" s="254" t="s">
        <v>1041</v>
      </c>
      <c r="Z215" s="455" t="s">
        <v>2701</v>
      </c>
      <c r="AA215" s="455" t="s">
        <v>2701</v>
      </c>
      <c r="AB215" s="455" t="s">
        <v>2701</v>
      </c>
      <c r="AC215" s="254" t="s">
        <v>469</v>
      </c>
      <c r="AD215" s="254" t="s">
        <v>1042</v>
      </c>
      <c r="AE215" s="254" t="s">
        <v>1041</v>
      </c>
      <c r="AF215" s="254" t="s">
        <v>1043</v>
      </c>
      <c r="AG215" s="254" t="s">
        <v>453</v>
      </c>
      <c r="AH215" s="254" t="s">
        <v>1044</v>
      </c>
      <c r="AI215" s="254" t="s">
        <v>453</v>
      </c>
      <c r="AJ215" s="254" t="s">
        <v>1045</v>
      </c>
      <c r="AK215" s="254" t="s">
        <v>682</v>
      </c>
      <c r="AL215" s="254" t="s">
        <v>475</v>
      </c>
      <c r="AM215" s="254" t="s">
        <v>620</v>
      </c>
      <c r="AN215" s="254" t="s">
        <v>477</v>
      </c>
      <c r="AO215" s="254" t="s">
        <v>1053</v>
      </c>
      <c r="AP215" s="254" t="s">
        <v>1054</v>
      </c>
      <c r="AQ215" s="254" t="s">
        <v>530</v>
      </c>
      <c r="AR215" s="254" t="s">
        <v>1049</v>
      </c>
      <c r="AS215" s="254" t="s">
        <v>484</v>
      </c>
      <c r="AT215" s="254" t="s">
        <v>2651</v>
      </c>
      <c r="AU215" s="254" t="s">
        <v>2650</v>
      </c>
      <c r="AV215" s="254"/>
      <c r="AW215" s="455"/>
      <c r="AX215" s="455" t="s">
        <v>2719</v>
      </c>
      <c r="AY215" s="455" t="s">
        <v>2712</v>
      </c>
      <c r="AZ215" s="455" t="s">
        <v>1038</v>
      </c>
      <c r="BA215" s="455" t="s">
        <v>2701</v>
      </c>
      <c r="BB215" s="455" t="s">
        <v>2701</v>
      </c>
    </row>
    <row r="216" spans="1:54">
      <c r="A216" s="254" t="s">
        <v>482</v>
      </c>
      <c r="B216" s="254" t="s">
        <v>1031</v>
      </c>
      <c r="C216" s="254"/>
      <c r="D216" s="254" t="s">
        <v>1032</v>
      </c>
      <c r="E216" s="254" t="s">
        <v>1033</v>
      </c>
      <c r="F216" s="254"/>
      <c r="G216" s="254" t="s">
        <v>457</v>
      </c>
      <c r="H216" s="254" t="s">
        <v>457</v>
      </c>
      <c r="I216" s="254"/>
      <c r="J216" s="254" t="s">
        <v>1034</v>
      </c>
      <c r="K216" s="254" t="s">
        <v>1035</v>
      </c>
      <c r="L216" s="254" t="s">
        <v>1036</v>
      </c>
      <c r="M216" s="254"/>
      <c r="N216" s="254" t="s">
        <v>1037</v>
      </c>
      <c r="O216" s="254" t="s">
        <v>462</v>
      </c>
      <c r="P216" s="254" t="s">
        <v>462</v>
      </c>
      <c r="Q216" s="254"/>
      <c r="R216" s="254" t="s">
        <v>463</v>
      </c>
      <c r="S216" s="254" t="s">
        <v>1038</v>
      </c>
      <c r="T216" s="455" t="s">
        <v>2712</v>
      </c>
      <c r="U216" s="455" t="s">
        <v>1044</v>
      </c>
      <c r="V216" s="455" t="s">
        <v>1045</v>
      </c>
      <c r="W216" s="254" t="s">
        <v>1039</v>
      </c>
      <c r="X216" s="254" t="s">
        <v>1040</v>
      </c>
      <c r="Y216" s="254" t="s">
        <v>1041</v>
      </c>
      <c r="Z216" s="455" t="s">
        <v>2701</v>
      </c>
      <c r="AA216" s="455" t="s">
        <v>2701</v>
      </c>
      <c r="AB216" s="455" t="s">
        <v>2701</v>
      </c>
      <c r="AC216" s="254" t="s">
        <v>469</v>
      </c>
      <c r="AD216" s="254" t="s">
        <v>1042</v>
      </c>
      <c r="AE216" s="254" t="s">
        <v>1041</v>
      </c>
      <c r="AF216" s="254" t="s">
        <v>1043</v>
      </c>
      <c r="AG216" s="254" t="s">
        <v>453</v>
      </c>
      <c r="AH216" s="254" t="s">
        <v>1044</v>
      </c>
      <c r="AI216" s="254" t="s">
        <v>453</v>
      </c>
      <c r="AJ216" s="254" t="s">
        <v>1045</v>
      </c>
      <c r="AK216" s="254" t="s">
        <v>537</v>
      </c>
      <c r="AL216" s="254" t="s">
        <v>501</v>
      </c>
      <c r="AM216" s="254" t="s">
        <v>518</v>
      </c>
      <c r="AN216" s="254" t="s">
        <v>477</v>
      </c>
      <c r="AO216" s="254" t="s">
        <v>1066</v>
      </c>
      <c r="AP216" s="254" t="s">
        <v>1067</v>
      </c>
      <c r="AQ216" s="254" t="s">
        <v>1068</v>
      </c>
      <c r="AR216" s="254" t="s">
        <v>1049</v>
      </c>
      <c r="AS216" s="254" t="s">
        <v>484</v>
      </c>
      <c r="AT216" s="254" t="s">
        <v>2651</v>
      </c>
      <c r="AU216" s="254" t="s">
        <v>2650</v>
      </c>
      <c r="AV216" s="254"/>
      <c r="AW216" s="455"/>
      <c r="AX216" s="455" t="s">
        <v>2719</v>
      </c>
      <c r="AY216" s="455" t="s">
        <v>2712</v>
      </c>
      <c r="AZ216" s="455" t="s">
        <v>1038</v>
      </c>
      <c r="BA216" s="455" t="s">
        <v>2701</v>
      </c>
      <c r="BB216" s="455" t="s">
        <v>2701</v>
      </c>
    </row>
    <row r="217" spans="1:54">
      <c r="A217" s="254" t="s">
        <v>482</v>
      </c>
      <c r="B217" s="254" t="s">
        <v>1031</v>
      </c>
      <c r="C217" s="254"/>
      <c r="D217" s="254" t="s">
        <v>1032</v>
      </c>
      <c r="E217" s="254" t="s">
        <v>1033</v>
      </c>
      <c r="F217" s="254"/>
      <c r="G217" s="254" t="s">
        <v>457</v>
      </c>
      <c r="H217" s="254" t="s">
        <v>457</v>
      </c>
      <c r="I217" s="254"/>
      <c r="J217" s="254" t="s">
        <v>1034</v>
      </c>
      <c r="K217" s="254" t="s">
        <v>1035</v>
      </c>
      <c r="L217" s="254" t="s">
        <v>1036</v>
      </c>
      <c r="M217" s="254"/>
      <c r="N217" s="254" t="s">
        <v>1037</v>
      </c>
      <c r="O217" s="254" t="s">
        <v>462</v>
      </c>
      <c r="P217" s="254" t="s">
        <v>462</v>
      </c>
      <c r="Q217" s="254"/>
      <c r="R217" s="254" t="s">
        <v>463</v>
      </c>
      <c r="S217" s="254" t="s">
        <v>1038</v>
      </c>
      <c r="T217" s="455" t="s">
        <v>2712</v>
      </c>
      <c r="U217" s="455" t="s">
        <v>1044</v>
      </c>
      <c r="V217" s="455" t="s">
        <v>1045</v>
      </c>
      <c r="W217" s="254" t="s">
        <v>1039</v>
      </c>
      <c r="X217" s="254" t="s">
        <v>1040</v>
      </c>
      <c r="Y217" s="254" t="s">
        <v>1041</v>
      </c>
      <c r="Z217" s="455" t="s">
        <v>2701</v>
      </c>
      <c r="AA217" s="455" t="s">
        <v>2701</v>
      </c>
      <c r="AB217" s="455" t="s">
        <v>2701</v>
      </c>
      <c r="AC217" s="254" t="s">
        <v>469</v>
      </c>
      <c r="AD217" s="254" t="s">
        <v>1042</v>
      </c>
      <c r="AE217" s="254" t="s">
        <v>1041</v>
      </c>
      <c r="AF217" s="254" t="s">
        <v>1043</v>
      </c>
      <c r="AG217" s="254" t="s">
        <v>453</v>
      </c>
      <c r="AH217" s="254" t="s">
        <v>1044</v>
      </c>
      <c r="AI217" s="254" t="s">
        <v>453</v>
      </c>
      <c r="AJ217" s="254" t="s">
        <v>1045</v>
      </c>
      <c r="AK217" s="254" t="s">
        <v>538</v>
      </c>
      <c r="AL217" s="254" t="s">
        <v>539</v>
      </c>
      <c r="AM217" s="254" t="s">
        <v>513</v>
      </c>
      <c r="AN217" s="254" t="s">
        <v>477</v>
      </c>
      <c r="AO217" s="254" t="s">
        <v>540</v>
      </c>
      <c r="AP217" s="254" t="s">
        <v>527</v>
      </c>
      <c r="AQ217" s="254" t="s">
        <v>541</v>
      </c>
      <c r="AR217" s="254" t="s">
        <v>1049</v>
      </c>
      <c r="AS217" s="254" t="s">
        <v>484</v>
      </c>
      <c r="AT217" s="254" t="s">
        <v>2651</v>
      </c>
      <c r="AU217" s="254" t="s">
        <v>2650</v>
      </c>
      <c r="AV217" s="254"/>
      <c r="AW217" s="455"/>
      <c r="AX217" s="455" t="s">
        <v>2719</v>
      </c>
      <c r="AY217" s="455" t="s">
        <v>2712</v>
      </c>
      <c r="AZ217" s="455" t="s">
        <v>1038</v>
      </c>
      <c r="BA217" s="455" t="s">
        <v>2701</v>
      </c>
      <c r="BB217" s="455" t="s">
        <v>2701</v>
      </c>
    </row>
    <row r="218" spans="1:54">
      <c r="A218" s="254" t="s">
        <v>482</v>
      </c>
      <c r="B218" s="254" t="s">
        <v>1031</v>
      </c>
      <c r="C218" s="254"/>
      <c r="D218" s="254" t="s">
        <v>1032</v>
      </c>
      <c r="E218" s="254" t="s">
        <v>1033</v>
      </c>
      <c r="F218" s="254"/>
      <c r="G218" s="254" t="s">
        <v>457</v>
      </c>
      <c r="H218" s="254" t="s">
        <v>457</v>
      </c>
      <c r="I218" s="254"/>
      <c r="J218" s="254" t="s">
        <v>1034</v>
      </c>
      <c r="K218" s="254" t="s">
        <v>1035</v>
      </c>
      <c r="L218" s="254" t="s">
        <v>1036</v>
      </c>
      <c r="M218" s="254"/>
      <c r="N218" s="254" t="s">
        <v>1037</v>
      </c>
      <c r="O218" s="254" t="s">
        <v>462</v>
      </c>
      <c r="P218" s="254" t="s">
        <v>462</v>
      </c>
      <c r="Q218" s="254"/>
      <c r="R218" s="254" t="s">
        <v>463</v>
      </c>
      <c r="S218" s="254" t="s">
        <v>1038</v>
      </c>
      <c r="T218" s="455" t="s">
        <v>2712</v>
      </c>
      <c r="U218" s="455" t="s">
        <v>1044</v>
      </c>
      <c r="V218" s="455" t="s">
        <v>1045</v>
      </c>
      <c r="W218" s="254" t="s">
        <v>1039</v>
      </c>
      <c r="X218" s="254" t="s">
        <v>1040</v>
      </c>
      <c r="Y218" s="254" t="s">
        <v>1041</v>
      </c>
      <c r="Z218" s="455" t="s">
        <v>2701</v>
      </c>
      <c r="AA218" s="455" t="s">
        <v>2701</v>
      </c>
      <c r="AB218" s="455" t="s">
        <v>2701</v>
      </c>
      <c r="AC218" s="254" t="s">
        <v>469</v>
      </c>
      <c r="AD218" s="254" t="s">
        <v>1042</v>
      </c>
      <c r="AE218" s="254" t="s">
        <v>1041</v>
      </c>
      <c r="AF218" s="254" t="s">
        <v>1043</v>
      </c>
      <c r="AG218" s="254" t="s">
        <v>453</v>
      </c>
      <c r="AH218" s="254" t="s">
        <v>1044</v>
      </c>
      <c r="AI218" s="254" t="s">
        <v>453</v>
      </c>
      <c r="AJ218" s="254" t="s">
        <v>1045</v>
      </c>
      <c r="AK218" s="254" t="s">
        <v>547</v>
      </c>
      <c r="AL218" s="254" t="s">
        <v>507</v>
      </c>
      <c r="AM218" s="254" t="s">
        <v>515</v>
      </c>
      <c r="AN218" s="254" t="s">
        <v>477</v>
      </c>
      <c r="AO218" s="254" t="s">
        <v>1069</v>
      </c>
      <c r="AP218" s="254" t="s">
        <v>1070</v>
      </c>
      <c r="AQ218" s="254" t="s">
        <v>525</v>
      </c>
      <c r="AR218" s="254" t="s">
        <v>1049</v>
      </c>
      <c r="AS218" s="254" t="s">
        <v>484</v>
      </c>
      <c r="AT218" s="254" t="s">
        <v>2651</v>
      </c>
      <c r="AU218" s="254" t="s">
        <v>2650</v>
      </c>
      <c r="AV218" s="254"/>
      <c r="AW218" s="455"/>
      <c r="AX218" s="455" t="s">
        <v>2719</v>
      </c>
      <c r="AY218" s="455" t="s">
        <v>2712</v>
      </c>
      <c r="AZ218" s="455" t="s">
        <v>1038</v>
      </c>
      <c r="BA218" s="455" t="s">
        <v>2701</v>
      </c>
      <c r="BB218" s="455" t="s">
        <v>2701</v>
      </c>
    </row>
    <row r="219" spans="1:54">
      <c r="A219" s="254" t="s">
        <v>482</v>
      </c>
      <c r="B219" s="254" t="s">
        <v>1031</v>
      </c>
      <c r="C219" s="254"/>
      <c r="D219" s="254" t="s">
        <v>1032</v>
      </c>
      <c r="E219" s="254" t="s">
        <v>1033</v>
      </c>
      <c r="F219" s="254"/>
      <c r="G219" s="254" t="s">
        <v>457</v>
      </c>
      <c r="H219" s="254" t="s">
        <v>457</v>
      </c>
      <c r="I219" s="254"/>
      <c r="J219" s="254" t="s">
        <v>1034</v>
      </c>
      <c r="K219" s="254" t="s">
        <v>1035</v>
      </c>
      <c r="L219" s="254" t="s">
        <v>1036</v>
      </c>
      <c r="M219" s="254"/>
      <c r="N219" s="254" t="s">
        <v>1037</v>
      </c>
      <c r="O219" s="254" t="s">
        <v>462</v>
      </c>
      <c r="P219" s="254" t="s">
        <v>462</v>
      </c>
      <c r="Q219" s="254"/>
      <c r="R219" s="254" t="s">
        <v>463</v>
      </c>
      <c r="S219" s="254" t="s">
        <v>1038</v>
      </c>
      <c r="T219" s="455" t="s">
        <v>2712</v>
      </c>
      <c r="U219" s="455" t="s">
        <v>1044</v>
      </c>
      <c r="V219" s="455" t="s">
        <v>1045</v>
      </c>
      <c r="W219" s="254" t="s">
        <v>1039</v>
      </c>
      <c r="X219" s="254" t="s">
        <v>1040</v>
      </c>
      <c r="Y219" s="254" t="s">
        <v>1041</v>
      </c>
      <c r="Z219" s="455" t="s">
        <v>2701</v>
      </c>
      <c r="AA219" s="455" t="s">
        <v>2701</v>
      </c>
      <c r="AB219" s="455" t="s">
        <v>2701</v>
      </c>
      <c r="AC219" s="254" t="s">
        <v>469</v>
      </c>
      <c r="AD219" s="254" t="s">
        <v>1042</v>
      </c>
      <c r="AE219" s="254" t="s">
        <v>1041</v>
      </c>
      <c r="AF219" s="254" t="s">
        <v>1043</v>
      </c>
      <c r="AG219" s="254" t="s">
        <v>453</v>
      </c>
      <c r="AH219" s="254" t="s">
        <v>1044</v>
      </c>
      <c r="AI219" s="254" t="s">
        <v>453</v>
      </c>
      <c r="AJ219" s="254" t="s">
        <v>1045</v>
      </c>
      <c r="AK219" s="254" t="s">
        <v>552</v>
      </c>
      <c r="AL219" s="254" t="s">
        <v>774</v>
      </c>
      <c r="AM219" s="254" t="s">
        <v>479</v>
      </c>
      <c r="AN219" s="254" t="s">
        <v>477</v>
      </c>
      <c r="AO219" s="254" t="s">
        <v>1071</v>
      </c>
      <c r="AP219" s="254" t="s">
        <v>1072</v>
      </c>
      <c r="AQ219" s="254" t="s">
        <v>1073</v>
      </c>
      <c r="AR219" s="254" t="s">
        <v>1049</v>
      </c>
      <c r="AS219" s="254" t="s">
        <v>484</v>
      </c>
      <c r="AT219" s="254" t="s">
        <v>2651</v>
      </c>
      <c r="AU219" s="254" t="s">
        <v>2650</v>
      </c>
      <c r="AV219" s="254"/>
      <c r="AW219" s="455"/>
      <c r="AX219" s="455" t="s">
        <v>2719</v>
      </c>
      <c r="AY219" s="455" t="s">
        <v>2712</v>
      </c>
      <c r="AZ219" s="455" t="s">
        <v>1038</v>
      </c>
      <c r="BA219" s="455" t="s">
        <v>2701</v>
      </c>
      <c r="BB219" s="455" t="s">
        <v>2701</v>
      </c>
    </row>
    <row r="220" spans="1:54">
      <c r="A220" s="254" t="s">
        <v>482</v>
      </c>
      <c r="B220" s="254" t="s">
        <v>1031</v>
      </c>
      <c r="C220" s="254"/>
      <c r="D220" s="254" t="s">
        <v>1032</v>
      </c>
      <c r="E220" s="254" t="s">
        <v>1033</v>
      </c>
      <c r="F220" s="254"/>
      <c r="G220" s="254" t="s">
        <v>457</v>
      </c>
      <c r="H220" s="254" t="s">
        <v>457</v>
      </c>
      <c r="I220" s="254"/>
      <c r="J220" s="254" t="s">
        <v>1034</v>
      </c>
      <c r="K220" s="254" t="s">
        <v>1035</v>
      </c>
      <c r="L220" s="254" t="s">
        <v>1036</v>
      </c>
      <c r="M220" s="254"/>
      <c r="N220" s="254" t="s">
        <v>1037</v>
      </c>
      <c r="O220" s="254" t="s">
        <v>462</v>
      </c>
      <c r="P220" s="254" t="s">
        <v>462</v>
      </c>
      <c r="Q220" s="254"/>
      <c r="R220" s="254" t="s">
        <v>463</v>
      </c>
      <c r="S220" s="254" t="s">
        <v>1038</v>
      </c>
      <c r="T220" s="455" t="s">
        <v>2712</v>
      </c>
      <c r="U220" s="455" t="s">
        <v>1044</v>
      </c>
      <c r="V220" s="455" t="s">
        <v>1045</v>
      </c>
      <c r="W220" s="254" t="s">
        <v>1039</v>
      </c>
      <c r="X220" s="254" t="s">
        <v>1040</v>
      </c>
      <c r="Y220" s="254" t="s">
        <v>1041</v>
      </c>
      <c r="Z220" s="455" t="s">
        <v>2701</v>
      </c>
      <c r="AA220" s="455" t="s">
        <v>2701</v>
      </c>
      <c r="AB220" s="455" t="s">
        <v>2701</v>
      </c>
      <c r="AC220" s="254" t="s">
        <v>469</v>
      </c>
      <c r="AD220" s="254" t="s">
        <v>1042</v>
      </c>
      <c r="AE220" s="254" t="s">
        <v>1041</v>
      </c>
      <c r="AF220" s="254" t="s">
        <v>1043</v>
      </c>
      <c r="AG220" s="254" t="s">
        <v>453</v>
      </c>
      <c r="AH220" s="254" t="s">
        <v>1044</v>
      </c>
      <c r="AI220" s="254" t="s">
        <v>453</v>
      </c>
      <c r="AJ220" s="254" t="s">
        <v>1045</v>
      </c>
      <c r="AK220" s="254" t="s">
        <v>557</v>
      </c>
      <c r="AL220" s="254" t="s">
        <v>774</v>
      </c>
      <c r="AM220" s="254" t="s">
        <v>527</v>
      </c>
      <c r="AN220" s="254" t="s">
        <v>477</v>
      </c>
      <c r="AO220" s="254" t="s">
        <v>1074</v>
      </c>
      <c r="AP220" s="254" t="s">
        <v>539</v>
      </c>
      <c r="AQ220" s="254" t="s">
        <v>499</v>
      </c>
      <c r="AR220" s="254" t="s">
        <v>1049</v>
      </c>
      <c r="AS220" s="254" t="s">
        <v>484</v>
      </c>
      <c r="AT220" s="254" t="s">
        <v>2651</v>
      </c>
      <c r="AU220" s="254" t="s">
        <v>2650</v>
      </c>
      <c r="AV220" s="254"/>
      <c r="AW220" s="455"/>
      <c r="AX220" s="455" t="s">
        <v>2719</v>
      </c>
      <c r="AY220" s="455" t="s">
        <v>2712</v>
      </c>
      <c r="AZ220" s="455" t="s">
        <v>1038</v>
      </c>
      <c r="BA220" s="455" t="s">
        <v>2701</v>
      </c>
      <c r="BB220" s="455" t="s">
        <v>2701</v>
      </c>
    </row>
    <row r="221" spans="1:54">
      <c r="A221" s="254" t="s">
        <v>482</v>
      </c>
      <c r="B221" s="254" t="s">
        <v>1031</v>
      </c>
      <c r="C221" s="254"/>
      <c r="D221" s="254" t="s">
        <v>1032</v>
      </c>
      <c r="E221" s="254" t="s">
        <v>1033</v>
      </c>
      <c r="F221" s="254"/>
      <c r="G221" s="254" t="s">
        <v>457</v>
      </c>
      <c r="H221" s="254" t="s">
        <v>457</v>
      </c>
      <c r="I221" s="254"/>
      <c r="J221" s="254" t="s">
        <v>1034</v>
      </c>
      <c r="K221" s="254" t="s">
        <v>1035</v>
      </c>
      <c r="L221" s="254" t="s">
        <v>1036</v>
      </c>
      <c r="M221" s="254"/>
      <c r="N221" s="254" t="s">
        <v>1037</v>
      </c>
      <c r="O221" s="254" t="s">
        <v>462</v>
      </c>
      <c r="P221" s="254" t="s">
        <v>462</v>
      </c>
      <c r="Q221" s="254"/>
      <c r="R221" s="254" t="s">
        <v>463</v>
      </c>
      <c r="S221" s="254" t="s">
        <v>1038</v>
      </c>
      <c r="T221" s="455" t="s">
        <v>2712</v>
      </c>
      <c r="U221" s="455" t="s">
        <v>1044</v>
      </c>
      <c r="V221" s="455" t="s">
        <v>1045</v>
      </c>
      <c r="W221" s="254" t="s">
        <v>1039</v>
      </c>
      <c r="X221" s="254" t="s">
        <v>1040</v>
      </c>
      <c r="Y221" s="254" t="s">
        <v>1041</v>
      </c>
      <c r="Z221" s="455" t="s">
        <v>2701</v>
      </c>
      <c r="AA221" s="455" t="s">
        <v>2701</v>
      </c>
      <c r="AB221" s="455" t="s">
        <v>2701</v>
      </c>
      <c r="AC221" s="254" t="s">
        <v>469</v>
      </c>
      <c r="AD221" s="254" t="s">
        <v>1042</v>
      </c>
      <c r="AE221" s="254" t="s">
        <v>1041</v>
      </c>
      <c r="AF221" s="254" t="s">
        <v>1043</v>
      </c>
      <c r="AG221" s="254" t="s">
        <v>453</v>
      </c>
      <c r="AH221" s="254" t="s">
        <v>1044</v>
      </c>
      <c r="AI221" s="254" t="s">
        <v>453</v>
      </c>
      <c r="AJ221" s="254" t="s">
        <v>1045</v>
      </c>
      <c r="AK221" s="254" t="s">
        <v>1075</v>
      </c>
      <c r="AL221" s="254" t="s">
        <v>774</v>
      </c>
      <c r="AM221" s="254" t="s">
        <v>543</v>
      </c>
      <c r="AN221" s="254" t="s">
        <v>477</v>
      </c>
      <c r="AO221" s="254" t="s">
        <v>1076</v>
      </c>
      <c r="AP221" s="254" t="s">
        <v>639</v>
      </c>
      <c r="AQ221" s="254" t="s">
        <v>853</v>
      </c>
      <c r="AR221" s="254" t="s">
        <v>1049</v>
      </c>
      <c r="AS221" s="254" t="s">
        <v>484</v>
      </c>
      <c r="AT221" s="254" t="s">
        <v>2651</v>
      </c>
      <c r="AU221" s="254" t="s">
        <v>2650</v>
      </c>
      <c r="AV221" s="254"/>
      <c r="AW221" s="455"/>
      <c r="AX221" s="455" t="s">
        <v>2719</v>
      </c>
      <c r="AY221" s="455" t="s">
        <v>2712</v>
      </c>
      <c r="AZ221" s="455" t="s">
        <v>1038</v>
      </c>
      <c r="BA221" s="455" t="s">
        <v>2701</v>
      </c>
      <c r="BB221" s="455" t="s">
        <v>2701</v>
      </c>
    </row>
    <row r="222" spans="1:54">
      <c r="A222" s="254" t="s">
        <v>482</v>
      </c>
      <c r="B222" s="254" t="s">
        <v>1031</v>
      </c>
      <c r="C222" s="254"/>
      <c r="D222" s="254" t="s">
        <v>1032</v>
      </c>
      <c r="E222" s="254" t="s">
        <v>1033</v>
      </c>
      <c r="F222" s="254"/>
      <c r="G222" s="254" t="s">
        <v>457</v>
      </c>
      <c r="H222" s="254" t="s">
        <v>457</v>
      </c>
      <c r="I222" s="254"/>
      <c r="J222" s="254" t="s">
        <v>1034</v>
      </c>
      <c r="K222" s="254" t="s">
        <v>1035</v>
      </c>
      <c r="L222" s="254" t="s">
        <v>1036</v>
      </c>
      <c r="M222" s="254"/>
      <c r="N222" s="254" t="s">
        <v>1037</v>
      </c>
      <c r="O222" s="254" t="s">
        <v>462</v>
      </c>
      <c r="P222" s="254" t="s">
        <v>462</v>
      </c>
      <c r="Q222" s="254"/>
      <c r="R222" s="254" t="s">
        <v>463</v>
      </c>
      <c r="S222" s="254" t="s">
        <v>1038</v>
      </c>
      <c r="T222" s="455" t="s">
        <v>2712</v>
      </c>
      <c r="U222" s="455" t="s">
        <v>1044</v>
      </c>
      <c r="V222" s="455" t="s">
        <v>1045</v>
      </c>
      <c r="W222" s="254" t="s">
        <v>1039</v>
      </c>
      <c r="X222" s="254" t="s">
        <v>1040</v>
      </c>
      <c r="Y222" s="254" t="s">
        <v>1041</v>
      </c>
      <c r="Z222" s="455" t="s">
        <v>2701</v>
      </c>
      <c r="AA222" s="455" t="s">
        <v>2701</v>
      </c>
      <c r="AB222" s="455" t="s">
        <v>2701</v>
      </c>
      <c r="AC222" s="254" t="s">
        <v>469</v>
      </c>
      <c r="AD222" s="254" t="s">
        <v>1042</v>
      </c>
      <c r="AE222" s="254" t="s">
        <v>1041</v>
      </c>
      <c r="AF222" s="254" t="s">
        <v>1043</v>
      </c>
      <c r="AG222" s="254" t="s">
        <v>453</v>
      </c>
      <c r="AH222" s="254" t="s">
        <v>1044</v>
      </c>
      <c r="AI222" s="254" t="s">
        <v>453</v>
      </c>
      <c r="AJ222" s="254" t="s">
        <v>1045</v>
      </c>
      <c r="AK222" s="254" t="s">
        <v>703</v>
      </c>
      <c r="AL222" s="254" t="s">
        <v>507</v>
      </c>
      <c r="AM222" s="254" t="s">
        <v>496</v>
      </c>
      <c r="AN222" s="254" t="s">
        <v>477</v>
      </c>
      <c r="AO222" s="254" t="s">
        <v>1077</v>
      </c>
      <c r="AP222" s="254" t="s">
        <v>609</v>
      </c>
      <c r="AQ222" s="254" t="s">
        <v>807</v>
      </c>
      <c r="AR222" s="254" t="s">
        <v>1049</v>
      </c>
      <c r="AS222" s="254" t="s">
        <v>484</v>
      </c>
      <c r="AT222" s="254" t="s">
        <v>2651</v>
      </c>
      <c r="AU222" s="254" t="s">
        <v>2650</v>
      </c>
      <c r="AV222" s="254"/>
      <c r="AW222" s="455"/>
      <c r="AX222" s="455" t="s">
        <v>2719</v>
      </c>
      <c r="AY222" s="455" t="s">
        <v>2712</v>
      </c>
      <c r="AZ222" s="455" t="s">
        <v>1038</v>
      </c>
      <c r="BA222" s="455" t="s">
        <v>2701</v>
      </c>
      <c r="BB222" s="455" t="s">
        <v>2701</v>
      </c>
    </row>
    <row r="223" spans="1:54">
      <c r="A223" s="254" t="s">
        <v>482</v>
      </c>
      <c r="B223" s="254" t="s">
        <v>1031</v>
      </c>
      <c r="C223" s="254"/>
      <c r="D223" s="254" t="s">
        <v>1032</v>
      </c>
      <c r="E223" s="254" t="s">
        <v>1033</v>
      </c>
      <c r="F223" s="254"/>
      <c r="G223" s="254" t="s">
        <v>457</v>
      </c>
      <c r="H223" s="254" t="s">
        <v>457</v>
      </c>
      <c r="I223" s="254"/>
      <c r="J223" s="254" t="s">
        <v>1034</v>
      </c>
      <c r="K223" s="254" t="s">
        <v>1035</v>
      </c>
      <c r="L223" s="254" t="s">
        <v>1036</v>
      </c>
      <c r="M223" s="254"/>
      <c r="N223" s="254" t="s">
        <v>1037</v>
      </c>
      <c r="O223" s="254" t="s">
        <v>462</v>
      </c>
      <c r="P223" s="254" t="s">
        <v>462</v>
      </c>
      <c r="Q223" s="254"/>
      <c r="R223" s="254" t="s">
        <v>463</v>
      </c>
      <c r="S223" s="254" t="s">
        <v>1038</v>
      </c>
      <c r="T223" s="455" t="s">
        <v>2712</v>
      </c>
      <c r="U223" s="455" t="s">
        <v>1044</v>
      </c>
      <c r="V223" s="455" t="s">
        <v>1045</v>
      </c>
      <c r="W223" s="254" t="s">
        <v>1039</v>
      </c>
      <c r="X223" s="254" t="s">
        <v>1040</v>
      </c>
      <c r="Y223" s="254" t="s">
        <v>1041</v>
      </c>
      <c r="Z223" s="455" t="s">
        <v>2701</v>
      </c>
      <c r="AA223" s="455" t="s">
        <v>2701</v>
      </c>
      <c r="AB223" s="455" t="s">
        <v>2701</v>
      </c>
      <c r="AC223" s="254" t="s">
        <v>469</v>
      </c>
      <c r="AD223" s="254" t="s">
        <v>1042</v>
      </c>
      <c r="AE223" s="254" t="s">
        <v>1041</v>
      </c>
      <c r="AF223" s="254" t="s">
        <v>1043</v>
      </c>
      <c r="AG223" s="254" t="s">
        <v>453</v>
      </c>
      <c r="AH223" s="254" t="s">
        <v>1044</v>
      </c>
      <c r="AI223" s="254" t="s">
        <v>453</v>
      </c>
      <c r="AJ223" s="254" t="s">
        <v>1045</v>
      </c>
      <c r="AK223" s="254" t="s">
        <v>707</v>
      </c>
      <c r="AL223" s="254" t="s">
        <v>475</v>
      </c>
      <c r="AM223" s="254" t="s">
        <v>508</v>
      </c>
      <c r="AN223" s="254" t="s">
        <v>477</v>
      </c>
      <c r="AO223" s="254" t="s">
        <v>1078</v>
      </c>
      <c r="AP223" s="254" t="s">
        <v>507</v>
      </c>
      <c r="AQ223" s="254" t="s">
        <v>1079</v>
      </c>
      <c r="AR223" s="254" t="s">
        <v>1049</v>
      </c>
      <c r="AS223" s="254" t="s">
        <v>484</v>
      </c>
      <c r="AT223" s="254" t="s">
        <v>2651</v>
      </c>
      <c r="AU223" s="254" t="s">
        <v>2650</v>
      </c>
      <c r="AV223" s="254"/>
      <c r="AW223" s="455"/>
      <c r="AX223" s="455" t="s">
        <v>2719</v>
      </c>
      <c r="AY223" s="455" t="s">
        <v>2712</v>
      </c>
      <c r="AZ223" s="455" t="s">
        <v>1038</v>
      </c>
      <c r="BA223" s="455" t="s">
        <v>2701</v>
      </c>
      <c r="BB223" s="455" t="s">
        <v>2701</v>
      </c>
    </row>
    <row r="224" spans="1:54">
      <c r="A224" s="254" t="s">
        <v>482</v>
      </c>
      <c r="B224" s="254" t="s">
        <v>1031</v>
      </c>
      <c r="C224" s="254"/>
      <c r="D224" s="254" t="s">
        <v>1032</v>
      </c>
      <c r="E224" s="254" t="s">
        <v>1033</v>
      </c>
      <c r="F224" s="254"/>
      <c r="G224" s="254" t="s">
        <v>457</v>
      </c>
      <c r="H224" s="254" t="s">
        <v>457</v>
      </c>
      <c r="I224" s="254"/>
      <c r="J224" s="254" t="s">
        <v>1034</v>
      </c>
      <c r="K224" s="254" t="s">
        <v>1035</v>
      </c>
      <c r="L224" s="254" t="s">
        <v>1036</v>
      </c>
      <c r="M224" s="254"/>
      <c r="N224" s="254" t="s">
        <v>1037</v>
      </c>
      <c r="O224" s="254" t="s">
        <v>462</v>
      </c>
      <c r="P224" s="254" t="s">
        <v>462</v>
      </c>
      <c r="Q224" s="254"/>
      <c r="R224" s="254" t="s">
        <v>463</v>
      </c>
      <c r="S224" s="254" t="s">
        <v>1038</v>
      </c>
      <c r="T224" s="455" t="s">
        <v>2712</v>
      </c>
      <c r="U224" s="455" t="s">
        <v>1044</v>
      </c>
      <c r="V224" s="455" t="s">
        <v>1045</v>
      </c>
      <c r="W224" s="254" t="s">
        <v>1039</v>
      </c>
      <c r="X224" s="254" t="s">
        <v>1040</v>
      </c>
      <c r="Y224" s="254" t="s">
        <v>1041</v>
      </c>
      <c r="Z224" s="455" t="s">
        <v>2701</v>
      </c>
      <c r="AA224" s="455" t="s">
        <v>2701</v>
      </c>
      <c r="AB224" s="455" t="s">
        <v>2701</v>
      </c>
      <c r="AC224" s="254" t="s">
        <v>469</v>
      </c>
      <c r="AD224" s="254" t="s">
        <v>1042</v>
      </c>
      <c r="AE224" s="254" t="s">
        <v>1041</v>
      </c>
      <c r="AF224" s="254" t="s">
        <v>1043</v>
      </c>
      <c r="AG224" s="254" t="s">
        <v>453</v>
      </c>
      <c r="AH224" s="254" t="s">
        <v>1044</v>
      </c>
      <c r="AI224" s="254" t="s">
        <v>453</v>
      </c>
      <c r="AJ224" s="254" t="s">
        <v>1045</v>
      </c>
      <c r="AK224" s="254" t="s">
        <v>1080</v>
      </c>
      <c r="AL224" s="254" t="s">
        <v>475</v>
      </c>
      <c r="AM224" s="254" t="s">
        <v>783</v>
      </c>
      <c r="AN224" s="254" t="s">
        <v>477</v>
      </c>
      <c r="AO224" s="254" t="s">
        <v>1081</v>
      </c>
      <c r="AP224" s="254" t="s">
        <v>1082</v>
      </c>
      <c r="AQ224" s="254" t="s">
        <v>1083</v>
      </c>
      <c r="AR224" s="254" t="s">
        <v>1049</v>
      </c>
      <c r="AS224" s="254" t="s">
        <v>484</v>
      </c>
      <c r="AT224" s="254" t="s">
        <v>2651</v>
      </c>
      <c r="AU224" s="254" t="s">
        <v>2650</v>
      </c>
      <c r="AV224" s="254"/>
      <c r="AW224" s="455"/>
      <c r="AX224" s="455" t="s">
        <v>2719</v>
      </c>
      <c r="AY224" s="455" t="s">
        <v>2712</v>
      </c>
      <c r="AZ224" s="455" t="s">
        <v>1038</v>
      </c>
      <c r="BA224" s="455" t="s">
        <v>2701</v>
      </c>
      <c r="BB224" s="455" t="s">
        <v>2701</v>
      </c>
    </row>
    <row r="225" spans="1:54">
      <c r="A225" s="254" t="s">
        <v>482</v>
      </c>
      <c r="B225" s="254" t="s">
        <v>1031</v>
      </c>
      <c r="C225" s="254"/>
      <c r="D225" s="254" t="s">
        <v>1032</v>
      </c>
      <c r="E225" s="254" t="s">
        <v>1033</v>
      </c>
      <c r="F225" s="254"/>
      <c r="G225" s="254" t="s">
        <v>457</v>
      </c>
      <c r="H225" s="254" t="s">
        <v>457</v>
      </c>
      <c r="I225" s="254"/>
      <c r="J225" s="254" t="s">
        <v>1034</v>
      </c>
      <c r="K225" s="254" t="s">
        <v>1035</v>
      </c>
      <c r="L225" s="254" t="s">
        <v>1036</v>
      </c>
      <c r="M225" s="254"/>
      <c r="N225" s="254" t="s">
        <v>1037</v>
      </c>
      <c r="O225" s="254" t="s">
        <v>462</v>
      </c>
      <c r="P225" s="254" t="s">
        <v>462</v>
      </c>
      <c r="Q225" s="254"/>
      <c r="R225" s="254" t="s">
        <v>463</v>
      </c>
      <c r="S225" s="254" t="s">
        <v>1038</v>
      </c>
      <c r="T225" s="455" t="s">
        <v>2712</v>
      </c>
      <c r="U225" s="455" t="s">
        <v>1044</v>
      </c>
      <c r="V225" s="455" t="s">
        <v>1045</v>
      </c>
      <c r="W225" s="254" t="s">
        <v>1039</v>
      </c>
      <c r="X225" s="254" t="s">
        <v>1040</v>
      </c>
      <c r="Y225" s="254" t="s">
        <v>1041</v>
      </c>
      <c r="Z225" s="455" t="s">
        <v>2701</v>
      </c>
      <c r="AA225" s="455" t="s">
        <v>2701</v>
      </c>
      <c r="AB225" s="455" t="s">
        <v>2701</v>
      </c>
      <c r="AC225" s="254" t="s">
        <v>469</v>
      </c>
      <c r="AD225" s="254" t="s">
        <v>1042</v>
      </c>
      <c r="AE225" s="254" t="s">
        <v>1041</v>
      </c>
      <c r="AF225" s="254" t="s">
        <v>1043</v>
      </c>
      <c r="AG225" s="254" t="s">
        <v>453</v>
      </c>
      <c r="AH225" s="254" t="s">
        <v>1044</v>
      </c>
      <c r="AI225" s="254" t="s">
        <v>453</v>
      </c>
      <c r="AJ225" s="254" t="s">
        <v>1045</v>
      </c>
      <c r="AK225" s="254" t="s">
        <v>561</v>
      </c>
      <c r="AL225" s="254" t="s">
        <v>475</v>
      </c>
      <c r="AM225" s="254" t="s">
        <v>822</v>
      </c>
      <c r="AN225" s="254" t="s">
        <v>477</v>
      </c>
      <c r="AO225" s="254" t="s">
        <v>1084</v>
      </c>
      <c r="AP225" s="254" t="s">
        <v>1085</v>
      </c>
      <c r="AQ225" s="254" t="s">
        <v>1086</v>
      </c>
      <c r="AR225" s="254" t="s">
        <v>1049</v>
      </c>
      <c r="AS225" s="254" t="s">
        <v>484</v>
      </c>
      <c r="AT225" s="254" t="s">
        <v>2651</v>
      </c>
      <c r="AU225" s="254" t="s">
        <v>2650</v>
      </c>
      <c r="AV225" s="254"/>
      <c r="AW225" s="455"/>
      <c r="AX225" s="455" t="s">
        <v>2719</v>
      </c>
      <c r="AY225" s="455" t="s">
        <v>2712</v>
      </c>
      <c r="AZ225" s="455" t="s">
        <v>1038</v>
      </c>
      <c r="BA225" s="455" t="s">
        <v>2701</v>
      </c>
      <c r="BB225" s="455" t="s">
        <v>2701</v>
      </c>
    </row>
    <row r="226" spans="1:54">
      <c r="A226" s="254" t="s">
        <v>482</v>
      </c>
      <c r="B226" s="254" t="s">
        <v>1031</v>
      </c>
      <c r="C226" s="254"/>
      <c r="D226" s="254" t="s">
        <v>1032</v>
      </c>
      <c r="E226" s="254" t="s">
        <v>1033</v>
      </c>
      <c r="F226" s="254"/>
      <c r="G226" s="254" t="s">
        <v>457</v>
      </c>
      <c r="H226" s="254" t="s">
        <v>457</v>
      </c>
      <c r="I226" s="254"/>
      <c r="J226" s="254" t="s">
        <v>1034</v>
      </c>
      <c r="K226" s="254" t="s">
        <v>1035</v>
      </c>
      <c r="L226" s="254" t="s">
        <v>1036</v>
      </c>
      <c r="M226" s="254"/>
      <c r="N226" s="254" t="s">
        <v>1037</v>
      </c>
      <c r="O226" s="254" t="s">
        <v>462</v>
      </c>
      <c r="P226" s="254" t="s">
        <v>462</v>
      </c>
      <c r="Q226" s="254"/>
      <c r="R226" s="254" t="s">
        <v>463</v>
      </c>
      <c r="S226" s="254" t="s">
        <v>1038</v>
      </c>
      <c r="T226" s="455" t="s">
        <v>2712</v>
      </c>
      <c r="U226" s="455" t="s">
        <v>1044</v>
      </c>
      <c r="V226" s="455" t="s">
        <v>1045</v>
      </c>
      <c r="W226" s="254" t="s">
        <v>1039</v>
      </c>
      <c r="X226" s="254" t="s">
        <v>1040</v>
      </c>
      <c r="Y226" s="254" t="s">
        <v>1041</v>
      </c>
      <c r="Z226" s="455" t="s">
        <v>2701</v>
      </c>
      <c r="AA226" s="455" t="s">
        <v>2701</v>
      </c>
      <c r="AB226" s="455" t="s">
        <v>2701</v>
      </c>
      <c r="AC226" s="254" t="s">
        <v>469</v>
      </c>
      <c r="AD226" s="254" t="s">
        <v>1042</v>
      </c>
      <c r="AE226" s="254" t="s">
        <v>1041</v>
      </c>
      <c r="AF226" s="254" t="s">
        <v>1043</v>
      </c>
      <c r="AG226" s="254" t="s">
        <v>453</v>
      </c>
      <c r="AH226" s="254" t="s">
        <v>1044</v>
      </c>
      <c r="AI226" s="254" t="s">
        <v>453</v>
      </c>
      <c r="AJ226" s="254" t="s">
        <v>1045</v>
      </c>
      <c r="AK226" s="254" t="s">
        <v>1087</v>
      </c>
      <c r="AL226" s="254" t="s">
        <v>475</v>
      </c>
      <c r="AM226" s="254" t="s">
        <v>482</v>
      </c>
      <c r="AN226" s="254" t="s">
        <v>477</v>
      </c>
      <c r="AO226" s="254" t="s">
        <v>529</v>
      </c>
      <c r="AP226" s="254" t="s">
        <v>543</v>
      </c>
      <c r="AQ226" s="254" t="s">
        <v>475</v>
      </c>
      <c r="AR226" s="254" t="s">
        <v>1049</v>
      </c>
      <c r="AS226" s="254" t="s">
        <v>484</v>
      </c>
      <c r="AT226" s="254" t="s">
        <v>2651</v>
      </c>
      <c r="AU226" s="254" t="s">
        <v>2650</v>
      </c>
      <c r="AV226" s="254"/>
      <c r="AW226" s="455"/>
      <c r="AX226" s="455" t="s">
        <v>2719</v>
      </c>
      <c r="AY226" s="455" t="s">
        <v>2712</v>
      </c>
      <c r="AZ226" s="455" t="s">
        <v>1038</v>
      </c>
      <c r="BA226" s="455" t="s">
        <v>2701</v>
      </c>
      <c r="BB226" s="455" t="s">
        <v>2701</v>
      </c>
    </row>
    <row r="227" spans="1:54">
      <c r="A227" s="254" t="s">
        <v>482</v>
      </c>
      <c r="B227" s="254" t="s">
        <v>1031</v>
      </c>
      <c r="C227" s="254"/>
      <c r="D227" s="254" t="s">
        <v>1032</v>
      </c>
      <c r="E227" s="254" t="s">
        <v>1033</v>
      </c>
      <c r="F227" s="254"/>
      <c r="G227" s="254" t="s">
        <v>457</v>
      </c>
      <c r="H227" s="254" t="s">
        <v>457</v>
      </c>
      <c r="I227" s="254"/>
      <c r="J227" s="254" t="s">
        <v>1034</v>
      </c>
      <c r="K227" s="254" t="s">
        <v>1035</v>
      </c>
      <c r="L227" s="254" t="s">
        <v>1036</v>
      </c>
      <c r="M227" s="254"/>
      <c r="N227" s="254" t="s">
        <v>1037</v>
      </c>
      <c r="O227" s="254" t="s">
        <v>462</v>
      </c>
      <c r="P227" s="254" t="s">
        <v>462</v>
      </c>
      <c r="Q227" s="254"/>
      <c r="R227" s="254" t="s">
        <v>463</v>
      </c>
      <c r="S227" s="254" t="s">
        <v>1038</v>
      </c>
      <c r="T227" s="455" t="s">
        <v>2712</v>
      </c>
      <c r="U227" s="455" t="s">
        <v>1044</v>
      </c>
      <c r="V227" s="455" t="s">
        <v>1045</v>
      </c>
      <c r="W227" s="254" t="s">
        <v>1039</v>
      </c>
      <c r="X227" s="254" t="s">
        <v>1040</v>
      </c>
      <c r="Y227" s="254" t="s">
        <v>1041</v>
      </c>
      <c r="Z227" s="455" t="s">
        <v>2701</v>
      </c>
      <c r="AA227" s="455" t="s">
        <v>2701</v>
      </c>
      <c r="AB227" s="455" t="s">
        <v>2701</v>
      </c>
      <c r="AC227" s="254" t="s">
        <v>469</v>
      </c>
      <c r="AD227" s="254" t="s">
        <v>1042</v>
      </c>
      <c r="AE227" s="254" t="s">
        <v>1041</v>
      </c>
      <c r="AF227" s="254" t="s">
        <v>1043</v>
      </c>
      <c r="AG227" s="254" t="s">
        <v>453</v>
      </c>
      <c r="AH227" s="254" t="s">
        <v>1044</v>
      </c>
      <c r="AI227" s="254" t="s">
        <v>453</v>
      </c>
      <c r="AJ227" s="254" t="s">
        <v>1045</v>
      </c>
      <c r="AK227" s="254" t="s">
        <v>1087</v>
      </c>
      <c r="AL227" s="254" t="s">
        <v>774</v>
      </c>
      <c r="AM227" s="254" t="s">
        <v>513</v>
      </c>
      <c r="AN227" s="254" t="s">
        <v>477</v>
      </c>
      <c r="AO227" s="254" t="s">
        <v>1088</v>
      </c>
      <c r="AP227" s="254" t="s">
        <v>740</v>
      </c>
      <c r="AQ227" s="254" t="s">
        <v>1089</v>
      </c>
      <c r="AR227" s="254" t="s">
        <v>1049</v>
      </c>
      <c r="AS227" s="254" t="s">
        <v>484</v>
      </c>
      <c r="AT227" s="254" t="s">
        <v>2651</v>
      </c>
      <c r="AU227" s="254" t="s">
        <v>2650</v>
      </c>
      <c r="AV227" s="254"/>
      <c r="AW227" s="455"/>
      <c r="AX227" s="455" t="s">
        <v>2719</v>
      </c>
      <c r="AY227" s="455" t="s">
        <v>2712</v>
      </c>
      <c r="AZ227" s="455" t="s">
        <v>1038</v>
      </c>
      <c r="BA227" s="455" t="s">
        <v>2701</v>
      </c>
      <c r="BB227" s="455" t="s">
        <v>2701</v>
      </c>
    </row>
    <row r="228" spans="1:54">
      <c r="A228" s="254" t="s">
        <v>482</v>
      </c>
      <c r="B228" s="254" t="s">
        <v>1031</v>
      </c>
      <c r="C228" s="254"/>
      <c r="D228" s="254" t="s">
        <v>1032</v>
      </c>
      <c r="E228" s="254" t="s">
        <v>1033</v>
      </c>
      <c r="F228" s="254"/>
      <c r="G228" s="254" t="s">
        <v>457</v>
      </c>
      <c r="H228" s="254" t="s">
        <v>457</v>
      </c>
      <c r="I228" s="254"/>
      <c r="J228" s="254" t="s">
        <v>1034</v>
      </c>
      <c r="K228" s="254" t="s">
        <v>1035</v>
      </c>
      <c r="L228" s="254" t="s">
        <v>1036</v>
      </c>
      <c r="M228" s="254"/>
      <c r="N228" s="254" t="s">
        <v>1037</v>
      </c>
      <c r="O228" s="254" t="s">
        <v>462</v>
      </c>
      <c r="P228" s="254" t="s">
        <v>462</v>
      </c>
      <c r="Q228" s="254"/>
      <c r="R228" s="254" t="s">
        <v>463</v>
      </c>
      <c r="S228" s="254" t="s">
        <v>1038</v>
      </c>
      <c r="T228" s="455" t="s">
        <v>2712</v>
      </c>
      <c r="U228" s="455" t="s">
        <v>1044</v>
      </c>
      <c r="V228" s="455" t="s">
        <v>1045</v>
      </c>
      <c r="W228" s="254" t="s">
        <v>1039</v>
      </c>
      <c r="X228" s="254" t="s">
        <v>1040</v>
      </c>
      <c r="Y228" s="254" t="s">
        <v>1041</v>
      </c>
      <c r="Z228" s="455" t="s">
        <v>2701</v>
      </c>
      <c r="AA228" s="455" t="s">
        <v>2701</v>
      </c>
      <c r="AB228" s="455" t="s">
        <v>2701</v>
      </c>
      <c r="AC228" s="254" t="s">
        <v>469</v>
      </c>
      <c r="AD228" s="254" t="s">
        <v>1042</v>
      </c>
      <c r="AE228" s="254" t="s">
        <v>1041</v>
      </c>
      <c r="AF228" s="254" t="s">
        <v>1043</v>
      </c>
      <c r="AG228" s="254" t="s">
        <v>453</v>
      </c>
      <c r="AH228" s="254" t="s">
        <v>1044</v>
      </c>
      <c r="AI228" s="254" t="s">
        <v>453</v>
      </c>
      <c r="AJ228" s="254" t="s">
        <v>1045</v>
      </c>
      <c r="AK228" s="254" t="s">
        <v>1090</v>
      </c>
      <c r="AL228" s="254" t="s">
        <v>475</v>
      </c>
      <c r="AM228" s="254" t="s">
        <v>479</v>
      </c>
      <c r="AN228" s="254" t="s">
        <v>477</v>
      </c>
      <c r="AO228" s="254" t="s">
        <v>616</v>
      </c>
      <c r="AP228" s="254" t="s">
        <v>617</v>
      </c>
      <c r="AQ228" s="254" t="s">
        <v>618</v>
      </c>
      <c r="AR228" s="254" t="s">
        <v>1049</v>
      </c>
      <c r="AS228" s="254" t="s">
        <v>484</v>
      </c>
      <c r="AT228" s="254" t="s">
        <v>2651</v>
      </c>
      <c r="AU228" s="254" t="s">
        <v>2650</v>
      </c>
      <c r="AV228" s="254"/>
      <c r="AW228" s="455"/>
      <c r="AX228" s="455" t="s">
        <v>2719</v>
      </c>
      <c r="AY228" s="455" t="s">
        <v>2712</v>
      </c>
      <c r="AZ228" s="455" t="s">
        <v>1038</v>
      </c>
      <c r="BA228" s="455" t="s">
        <v>2701</v>
      </c>
      <c r="BB228" s="455" t="s">
        <v>2701</v>
      </c>
    </row>
    <row r="229" spans="1:54">
      <c r="A229" s="254" t="s">
        <v>482</v>
      </c>
      <c r="B229" s="254" t="s">
        <v>1031</v>
      </c>
      <c r="C229" s="254"/>
      <c r="D229" s="254" t="s">
        <v>1032</v>
      </c>
      <c r="E229" s="254" t="s">
        <v>1033</v>
      </c>
      <c r="F229" s="254"/>
      <c r="G229" s="254" t="s">
        <v>457</v>
      </c>
      <c r="H229" s="254" t="s">
        <v>457</v>
      </c>
      <c r="I229" s="254"/>
      <c r="J229" s="254" t="s">
        <v>1034</v>
      </c>
      <c r="K229" s="254" t="s">
        <v>1035</v>
      </c>
      <c r="L229" s="254" t="s">
        <v>1036</v>
      </c>
      <c r="M229" s="254"/>
      <c r="N229" s="254" t="s">
        <v>1037</v>
      </c>
      <c r="O229" s="254" t="s">
        <v>462</v>
      </c>
      <c r="P229" s="254" t="s">
        <v>462</v>
      </c>
      <c r="Q229" s="254"/>
      <c r="R229" s="254" t="s">
        <v>463</v>
      </c>
      <c r="S229" s="254" t="s">
        <v>1038</v>
      </c>
      <c r="T229" s="455" t="s">
        <v>2712</v>
      </c>
      <c r="U229" s="455" t="s">
        <v>1044</v>
      </c>
      <c r="V229" s="455" t="s">
        <v>1045</v>
      </c>
      <c r="W229" s="254" t="s">
        <v>1039</v>
      </c>
      <c r="X229" s="254" t="s">
        <v>1040</v>
      </c>
      <c r="Y229" s="254" t="s">
        <v>1041</v>
      </c>
      <c r="Z229" s="455" t="s">
        <v>2701</v>
      </c>
      <c r="AA229" s="455" t="s">
        <v>2701</v>
      </c>
      <c r="AB229" s="455" t="s">
        <v>2701</v>
      </c>
      <c r="AC229" s="254" t="s">
        <v>469</v>
      </c>
      <c r="AD229" s="254" t="s">
        <v>1042</v>
      </c>
      <c r="AE229" s="254" t="s">
        <v>1041</v>
      </c>
      <c r="AF229" s="254" t="s">
        <v>1043</v>
      </c>
      <c r="AG229" s="254" t="s">
        <v>453</v>
      </c>
      <c r="AH229" s="254" t="s">
        <v>1044</v>
      </c>
      <c r="AI229" s="254" t="s">
        <v>453</v>
      </c>
      <c r="AJ229" s="254" t="s">
        <v>1045</v>
      </c>
      <c r="AK229" s="254" t="s">
        <v>625</v>
      </c>
      <c r="AL229" s="254" t="s">
        <v>475</v>
      </c>
      <c r="AM229" s="254" t="s">
        <v>453</v>
      </c>
      <c r="AN229" s="254" t="s">
        <v>477</v>
      </c>
      <c r="AO229" s="254" t="s">
        <v>453</v>
      </c>
      <c r="AP229" s="254" t="s">
        <v>453</v>
      </c>
      <c r="AQ229" s="254" t="s">
        <v>453</v>
      </c>
      <c r="AR229" s="254" t="s">
        <v>1049</v>
      </c>
      <c r="AS229" s="254" t="s">
        <v>484</v>
      </c>
      <c r="AT229" s="254" t="s">
        <v>2651</v>
      </c>
      <c r="AU229" s="254" t="s">
        <v>2650</v>
      </c>
      <c r="AV229" s="254"/>
      <c r="AW229" s="455"/>
      <c r="AX229" s="455" t="s">
        <v>2719</v>
      </c>
      <c r="AY229" s="455" t="s">
        <v>2712</v>
      </c>
      <c r="AZ229" s="455" t="s">
        <v>1038</v>
      </c>
      <c r="BA229" s="455" t="s">
        <v>2701</v>
      </c>
      <c r="BB229" s="455" t="s">
        <v>2701</v>
      </c>
    </row>
    <row r="230" spans="1:54">
      <c r="A230" s="254" t="s">
        <v>482</v>
      </c>
      <c r="B230" s="254" t="s">
        <v>1031</v>
      </c>
      <c r="C230" s="254"/>
      <c r="D230" s="254" t="s">
        <v>1032</v>
      </c>
      <c r="E230" s="254" t="s">
        <v>1033</v>
      </c>
      <c r="F230" s="254"/>
      <c r="G230" s="254" t="s">
        <v>457</v>
      </c>
      <c r="H230" s="254" t="s">
        <v>457</v>
      </c>
      <c r="I230" s="254"/>
      <c r="J230" s="254" t="s">
        <v>1034</v>
      </c>
      <c r="K230" s="254" t="s">
        <v>1035</v>
      </c>
      <c r="L230" s="254" t="s">
        <v>1036</v>
      </c>
      <c r="M230" s="254"/>
      <c r="N230" s="254" t="s">
        <v>1037</v>
      </c>
      <c r="O230" s="254" t="s">
        <v>462</v>
      </c>
      <c r="P230" s="254" t="s">
        <v>462</v>
      </c>
      <c r="Q230" s="254"/>
      <c r="R230" s="254" t="s">
        <v>463</v>
      </c>
      <c r="S230" s="254" t="s">
        <v>1038</v>
      </c>
      <c r="T230" s="455" t="s">
        <v>2712</v>
      </c>
      <c r="U230" s="455" t="s">
        <v>1044</v>
      </c>
      <c r="V230" s="455" t="s">
        <v>1045</v>
      </c>
      <c r="W230" s="254" t="s">
        <v>1039</v>
      </c>
      <c r="X230" s="254" t="s">
        <v>1040</v>
      </c>
      <c r="Y230" s="254" t="s">
        <v>1041</v>
      </c>
      <c r="Z230" s="455" t="s">
        <v>2701</v>
      </c>
      <c r="AA230" s="455" t="s">
        <v>2701</v>
      </c>
      <c r="AB230" s="455" t="s">
        <v>2701</v>
      </c>
      <c r="AC230" s="254" t="s">
        <v>469</v>
      </c>
      <c r="AD230" s="254" t="s">
        <v>1042</v>
      </c>
      <c r="AE230" s="254" t="s">
        <v>1041</v>
      </c>
      <c r="AF230" s="254" t="s">
        <v>1043</v>
      </c>
      <c r="AG230" s="254" t="s">
        <v>453</v>
      </c>
      <c r="AH230" s="254" t="s">
        <v>1044</v>
      </c>
      <c r="AI230" s="254" t="s">
        <v>453</v>
      </c>
      <c r="AJ230" s="254" t="s">
        <v>1045</v>
      </c>
      <c r="AK230" s="254" t="s">
        <v>625</v>
      </c>
      <c r="AL230" s="254" t="s">
        <v>501</v>
      </c>
      <c r="AM230" s="254" t="s">
        <v>482</v>
      </c>
      <c r="AN230" s="254" t="s">
        <v>477</v>
      </c>
      <c r="AO230" s="254" t="s">
        <v>637</v>
      </c>
      <c r="AP230" s="254" t="s">
        <v>483</v>
      </c>
      <c r="AQ230" s="254" t="s">
        <v>501</v>
      </c>
      <c r="AR230" s="254" t="s">
        <v>1049</v>
      </c>
      <c r="AS230" s="254" t="s">
        <v>484</v>
      </c>
      <c r="AT230" s="254" t="s">
        <v>2651</v>
      </c>
      <c r="AU230" s="254" t="s">
        <v>2650</v>
      </c>
      <c r="AV230" s="254"/>
      <c r="AW230" s="455"/>
      <c r="AX230" s="455" t="s">
        <v>2719</v>
      </c>
      <c r="AY230" s="455" t="s">
        <v>2712</v>
      </c>
      <c r="AZ230" s="455" t="s">
        <v>1038</v>
      </c>
      <c r="BA230" s="455" t="s">
        <v>2701</v>
      </c>
      <c r="BB230" s="455" t="s">
        <v>2701</v>
      </c>
    </row>
    <row r="231" spans="1:54">
      <c r="A231" s="254" t="s">
        <v>482</v>
      </c>
      <c r="B231" s="254" t="s">
        <v>1031</v>
      </c>
      <c r="C231" s="254"/>
      <c r="D231" s="254" t="s">
        <v>1032</v>
      </c>
      <c r="E231" s="254" t="s">
        <v>1033</v>
      </c>
      <c r="F231" s="254"/>
      <c r="G231" s="254" t="s">
        <v>457</v>
      </c>
      <c r="H231" s="254" t="s">
        <v>457</v>
      </c>
      <c r="I231" s="254"/>
      <c r="J231" s="254" t="s">
        <v>1034</v>
      </c>
      <c r="K231" s="254" t="s">
        <v>1035</v>
      </c>
      <c r="L231" s="254" t="s">
        <v>1036</v>
      </c>
      <c r="M231" s="254"/>
      <c r="N231" s="254" t="s">
        <v>1037</v>
      </c>
      <c r="O231" s="254" t="s">
        <v>462</v>
      </c>
      <c r="P231" s="254" t="s">
        <v>462</v>
      </c>
      <c r="Q231" s="254"/>
      <c r="R231" s="254" t="s">
        <v>463</v>
      </c>
      <c r="S231" s="254" t="s">
        <v>1038</v>
      </c>
      <c r="T231" s="455" t="s">
        <v>2712</v>
      </c>
      <c r="U231" s="455" t="s">
        <v>1044</v>
      </c>
      <c r="V231" s="455" t="s">
        <v>1045</v>
      </c>
      <c r="W231" s="254" t="s">
        <v>1039</v>
      </c>
      <c r="X231" s="254" t="s">
        <v>1040</v>
      </c>
      <c r="Y231" s="254" t="s">
        <v>1041</v>
      </c>
      <c r="Z231" s="455" t="s">
        <v>2701</v>
      </c>
      <c r="AA231" s="455" t="s">
        <v>2701</v>
      </c>
      <c r="AB231" s="455" t="s">
        <v>2701</v>
      </c>
      <c r="AC231" s="254" t="s">
        <v>469</v>
      </c>
      <c r="AD231" s="254" t="s">
        <v>1042</v>
      </c>
      <c r="AE231" s="254" t="s">
        <v>1041</v>
      </c>
      <c r="AF231" s="254" t="s">
        <v>1043</v>
      </c>
      <c r="AG231" s="254" t="s">
        <v>453</v>
      </c>
      <c r="AH231" s="254" t="s">
        <v>1044</v>
      </c>
      <c r="AI231" s="254" t="s">
        <v>453</v>
      </c>
      <c r="AJ231" s="254" t="s">
        <v>1045</v>
      </c>
      <c r="AK231" s="254" t="s">
        <v>571</v>
      </c>
      <c r="AL231" s="254" t="s">
        <v>475</v>
      </c>
      <c r="AM231" s="254" t="s">
        <v>453</v>
      </c>
      <c r="AN231" s="254" t="s">
        <v>477</v>
      </c>
      <c r="AO231" s="254" t="s">
        <v>453</v>
      </c>
      <c r="AP231" s="254" t="s">
        <v>453</v>
      </c>
      <c r="AQ231" s="254" t="s">
        <v>453</v>
      </c>
      <c r="AR231" s="254" t="s">
        <v>1049</v>
      </c>
      <c r="AS231" s="254" t="s">
        <v>484</v>
      </c>
      <c r="AT231" s="254" t="s">
        <v>2651</v>
      </c>
      <c r="AU231" s="254" t="s">
        <v>2650</v>
      </c>
      <c r="AV231" s="254"/>
      <c r="AW231" s="455"/>
      <c r="AX231" s="455" t="s">
        <v>2719</v>
      </c>
      <c r="AY231" s="455" t="s">
        <v>2712</v>
      </c>
      <c r="AZ231" s="455" t="s">
        <v>1038</v>
      </c>
      <c r="BA231" s="455" t="s">
        <v>2701</v>
      </c>
      <c r="BB231" s="455" t="s">
        <v>2701</v>
      </c>
    </row>
    <row r="232" spans="1:54">
      <c r="A232" s="254" t="s">
        <v>482</v>
      </c>
      <c r="B232" s="254" t="s">
        <v>1031</v>
      </c>
      <c r="C232" s="254"/>
      <c r="D232" s="254" t="s">
        <v>1032</v>
      </c>
      <c r="E232" s="254" t="s">
        <v>1033</v>
      </c>
      <c r="F232" s="254"/>
      <c r="G232" s="254" t="s">
        <v>457</v>
      </c>
      <c r="H232" s="254" t="s">
        <v>457</v>
      </c>
      <c r="I232" s="254"/>
      <c r="J232" s="254" t="s">
        <v>1034</v>
      </c>
      <c r="K232" s="254" t="s">
        <v>1035</v>
      </c>
      <c r="L232" s="254" t="s">
        <v>1036</v>
      </c>
      <c r="M232" s="254"/>
      <c r="N232" s="254" t="s">
        <v>1037</v>
      </c>
      <c r="O232" s="254" t="s">
        <v>462</v>
      </c>
      <c r="P232" s="254" t="s">
        <v>462</v>
      </c>
      <c r="Q232" s="254"/>
      <c r="R232" s="254" t="s">
        <v>463</v>
      </c>
      <c r="S232" s="254" t="s">
        <v>1038</v>
      </c>
      <c r="T232" s="455" t="s">
        <v>2712</v>
      </c>
      <c r="U232" s="455" t="s">
        <v>1044</v>
      </c>
      <c r="V232" s="455" t="s">
        <v>1045</v>
      </c>
      <c r="W232" s="254" t="s">
        <v>1039</v>
      </c>
      <c r="X232" s="254" t="s">
        <v>1040</v>
      </c>
      <c r="Y232" s="254" t="s">
        <v>1041</v>
      </c>
      <c r="Z232" s="455" t="s">
        <v>2701</v>
      </c>
      <c r="AA232" s="455" t="s">
        <v>2701</v>
      </c>
      <c r="AB232" s="455" t="s">
        <v>2701</v>
      </c>
      <c r="AC232" s="254" t="s">
        <v>469</v>
      </c>
      <c r="AD232" s="254" t="s">
        <v>1042</v>
      </c>
      <c r="AE232" s="254" t="s">
        <v>1041</v>
      </c>
      <c r="AF232" s="254" t="s">
        <v>1043</v>
      </c>
      <c r="AG232" s="254" t="s">
        <v>453</v>
      </c>
      <c r="AH232" s="254" t="s">
        <v>1044</v>
      </c>
      <c r="AI232" s="254" t="s">
        <v>453</v>
      </c>
      <c r="AJ232" s="254" t="s">
        <v>1045</v>
      </c>
      <c r="AK232" s="254" t="s">
        <v>571</v>
      </c>
      <c r="AL232" s="254" t="s">
        <v>501</v>
      </c>
      <c r="AM232" s="254" t="s">
        <v>482</v>
      </c>
      <c r="AN232" s="254" t="s">
        <v>477</v>
      </c>
      <c r="AO232" s="254" t="s">
        <v>637</v>
      </c>
      <c r="AP232" s="254" t="s">
        <v>483</v>
      </c>
      <c r="AQ232" s="254" t="s">
        <v>501</v>
      </c>
      <c r="AR232" s="254" t="s">
        <v>1049</v>
      </c>
      <c r="AS232" s="254" t="s">
        <v>484</v>
      </c>
      <c r="AT232" s="254" t="s">
        <v>2651</v>
      </c>
      <c r="AU232" s="254" t="s">
        <v>2650</v>
      </c>
      <c r="AV232" s="254"/>
      <c r="AW232" s="455"/>
      <c r="AX232" s="455" t="s">
        <v>2719</v>
      </c>
      <c r="AY232" s="455" t="s">
        <v>2712</v>
      </c>
      <c r="AZ232" s="455" t="s">
        <v>1038</v>
      </c>
      <c r="BA232" s="455" t="s">
        <v>2701</v>
      </c>
      <c r="BB232" s="455" t="s">
        <v>2701</v>
      </c>
    </row>
    <row r="233" spans="1:54">
      <c r="A233" s="254" t="s">
        <v>482</v>
      </c>
      <c r="B233" s="254" t="s">
        <v>1031</v>
      </c>
      <c r="C233" s="254"/>
      <c r="D233" s="254" t="s">
        <v>1032</v>
      </c>
      <c r="E233" s="254" t="s">
        <v>1033</v>
      </c>
      <c r="F233" s="254"/>
      <c r="G233" s="254" t="s">
        <v>457</v>
      </c>
      <c r="H233" s="254" t="s">
        <v>457</v>
      </c>
      <c r="I233" s="254"/>
      <c r="J233" s="254" t="s">
        <v>1034</v>
      </c>
      <c r="K233" s="254" t="s">
        <v>1035</v>
      </c>
      <c r="L233" s="254" t="s">
        <v>1036</v>
      </c>
      <c r="M233" s="254"/>
      <c r="N233" s="254" t="s">
        <v>1037</v>
      </c>
      <c r="O233" s="254" t="s">
        <v>462</v>
      </c>
      <c r="P233" s="254" t="s">
        <v>462</v>
      </c>
      <c r="Q233" s="254"/>
      <c r="R233" s="254" t="s">
        <v>463</v>
      </c>
      <c r="S233" s="254" t="s">
        <v>1038</v>
      </c>
      <c r="T233" s="455" t="s">
        <v>2712</v>
      </c>
      <c r="U233" s="455" t="s">
        <v>1044</v>
      </c>
      <c r="V233" s="455" t="s">
        <v>1045</v>
      </c>
      <c r="W233" s="254" t="s">
        <v>1039</v>
      </c>
      <c r="X233" s="254" t="s">
        <v>1040</v>
      </c>
      <c r="Y233" s="254" t="s">
        <v>1041</v>
      </c>
      <c r="Z233" s="455" t="s">
        <v>2701</v>
      </c>
      <c r="AA233" s="455" t="s">
        <v>2701</v>
      </c>
      <c r="AB233" s="455" t="s">
        <v>2701</v>
      </c>
      <c r="AC233" s="254" t="s">
        <v>469</v>
      </c>
      <c r="AD233" s="254" t="s">
        <v>1042</v>
      </c>
      <c r="AE233" s="254" t="s">
        <v>1041</v>
      </c>
      <c r="AF233" s="254" t="s">
        <v>1043</v>
      </c>
      <c r="AG233" s="254" t="s">
        <v>453</v>
      </c>
      <c r="AH233" s="254" t="s">
        <v>1044</v>
      </c>
      <c r="AI233" s="254" t="s">
        <v>453</v>
      </c>
      <c r="AJ233" s="254" t="s">
        <v>1045</v>
      </c>
      <c r="AK233" s="254" t="s">
        <v>631</v>
      </c>
      <c r="AL233" s="254" t="s">
        <v>475</v>
      </c>
      <c r="AM233" s="254" t="s">
        <v>483</v>
      </c>
      <c r="AN233" s="254" t="s">
        <v>477</v>
      </c>
      <c r="AO233" s="254" t="s">
        <v>1091</v>
      </c>
      <c r="AP233" s="254" t="s">
        <v>639</v>
      </c>
      <c r="AQ233" s="254" t="s">
        <v>1092</v>
      </c>
      <c r="AR233" s="254" t="s">
        <v>1049</v>
      </c>
      <c r="AS233" s="254" t="s">
        <v>484</v>
      </c>
      <c r="AT233" s="254" t="s">
        <v>2651</v>
      </c>
      <c r="AU233" s="254" t="s">
        <v>2650</v>
      </c>
      <c r="AV233" s="254"/>
      <c r="AW233" s="455"/>
      <c r="AX233" s="455" t="s">
        <v>2719</v>
      </c>
      <c r="AY233" s="455" t="s">
        <v>2712</v>
      </c>
      <c r="AZ233" s="455" t="s">
        <v>1038</v>
      </c>
      <c r="BA233" s="455" t="s">
        <v>2701</v>
      </c>
      <c r="BB233" s="455" t="s">
        <v>2701</v>
      </c>
    </row>
    <row r="234" spans="1:54">
      <c r="A234" s="254" t="s">
        <v>482</v>
      </c>
      <c r="B234" s="254" t="s">
        <v>1031</v>
      </c>
      <c r="C234" s="254"/>
      <c r="D234" s="254" t="s">
        <v>1032</v>
      </c>
      <c r="E234" s="254" t="s">
        <v>1033</v>
      </c>
      <c r="F234" s="254"/>
      <c r="G234" s="254" t="s">
        <v>457</v>
      </c>
      <c r="H234" s="254" t="s">
        <v>457</v>
      </c>
      <c r="I234" s="254"/>
      <c r="J234" s="254" t="s">
        <v>1034</v>
      </c>
      <c r="K234" s="254" t="s">
        <v>1035</v>
      </c>
      <c r="L234" s="254" t="s">
        <v>1036</v>
      </c>
      <c r="M234" s="254"/>
      <c r="N234" s="254" t="s">
        <v>1037</v>
      </c>
      <c r="O234" s="254" t="s">
        <v>462</v>
      </c>
      <c r="P234" s="254" t="s">
        <v>462</v>
      </c>
      <c r="Q234" s="254"/>
      <c r="R234" s="254" t="s">
        <v>463</v>
      </c>
      <c r="S234" s="254" t="s">
        <v>1038</v>
      </c>
      <c r="T234" s="455" t="s">
        <v>2712</v>
      </c>
      <c r="U234" s="455" t="s">
        <v>1044</v>
      </c>
      <c r="V234" s="455" t="s">
        <v>1045</v>
      </c>
      <c r="W234" s="254" t="s">
        <v>1039</v>
      </c>
      <c r="X234" s="254" t="s">
        <v>1040</v>
      </c>
      <c r="Y234" s="254" t="s">
        <v>1041</v>
      </c>
      <c r="Z234" s="455" t="s">
        <v>2701</v>
      </c>
      <c r="AA234" s="455" t="s">
        <v>2701</v>
      </c>
      <c r="AB234" s="455" t="s">
        <v>2701</v>
      </c>
      <c r="AC234" s="254" t="s">
        <v>469</v>
      </c>
      <c r="AD234" s="254" t="s">
        <v>1042</v>
      </c>
      <c r="AE234" s="254" t="s">
        <v>1041</v>
      </c>
      <c r="AF234" s="254" t="s">
        <v>1043</v>
      </c>
      <c r="AG234" s="254" t="s">
        <v>453</v>
      </c>
      <c r="AH234" s="254" t="s">
        <v>1044</v>
      </c>
      <c r="AI234" s="254" t="s">
        <v>453</v>
      </c>
      <c r="AJ234" s="254" t="s">
        <v>1045</v>
      </c>
      <c r="AK234" s="254" t="s">
        <v>856</v>
      </c>
      <c r="AL234" s="254" t="s">
        <v>501</v>
      </c>
      <c r="AM234" s="254" t="s">
        <v>816</v>
      </c>
      <c r="AN234" s="254" t="s">
        <v>477</v>
      </c>
      <c r="AO234" s="254" t="s">
        <v>1093</v>
      </c>
      <c r="AP234" s="254" t="s">
        <v>955</v>
      </c>
      <c r="AQ234" s="254" t="s">
        <v>1094</v>
      </c>
      <c r="AR234" s="254" t="s">
        <v>1049</v>
      </c>
      <c r="AS234" s="254" t="s">
        <v>484</v>
      </c>
      <c r="AT234" s="254" t="s">
        <v>2651</v>
      </c>
      <c r="AU234" s="254" t="s">
        <v>2650</v>
      </c>
      <c r="AV234" s="254"/>
      <c r="AW234" s="455"/>
      <c r="AX234" s="455" t="s">
        <v>2719</v>
      </c>
      <c r="AY234" s="455" t="s">
        <v>2712</v>
      </c>
      <c r="AZ234" s="455" t="s">
        <v>1038</v>
      </c>
      <c r="BA234" s="455" t="s">
        <v>2701</v>
      </c>
      <c r="BB234" s="455" t="s">
        <v>2701</v>
      </c>
    </row>
    <row r="235" spans="1:54">
      <c r="A235" s="254" t="s">
        <v>482</v>
      </c>
      <c r="B235" s="254" t="s">
        <v>1031</v>
      </c>
      <c r="C235" s="254"/>
      <c r="D235" s="254" t="s">
        <v>1032</v>
      </c>
      <c r="E235" s="254" t="s">
        <v>1033</v>
      </c>
      <c r="F235" s="254"/>
      <c r="G235" s="254" t="s">
        <v>457</v>
      </c>
      <c r="H235" s="254" t="s">
        <v>457</v>
      </c>
      <c r="I235" s="254"/>
      <c r="J235" s="254" t="s">
        <v>1034</v>
      </c>
      <c r="K235" s="254" t="s">
        <v>1035</v>
      </c>
      <c r="L235" s="254" t="s">
        <v>1036</v>
      </c>
      <c r="M235" s="254"/>
      <c r="N235" s="254" t="s">
        <v>1037</v>
      </c>
      <c r="O235" s="254" t="s">
        <v>462</v>
      </c>
      <c r="P235" s="254" t="s">
        <v>462</v>
      </c>
      <c r="Q235" s="254"/>
      <c r="R235" s="254" t="s">
        <v>463</v>
      </c>
      <c r="S235" s="254" t="s">
        <v>1038</v>
      </c>
      <c r="T235" s="455" t="s">
        <v>2712</v>
      </c>
      <c r="U235" s="455" t="s">
        <v>1044</v>
      </c>
      <c r="V235" s="455" t="s">
        <v>1045</v>
      </c>
      <c r="W235" s="254" t="s">
        <v>1039</v>
      </c>
      <c r="X235" s="254" t="s">
        <v>1040</v>
      </c>
      <c r="Y235" s="254" t="s">
        <v>1041</v>
      </c>
      <c r="Z235" s="455" t="s">
        <v>2701</v>
      </c>
      <c r="AA235" s="455" t="s">
        <v>2701</v>
      </c>
      <c r="AB235" s="455" t="s">
        <v>2701</v>
      </c>
      <c r="AC235" s="254" t="s">
        <v>469</v>
      </c>
      <c r="AD235" s="254" t="s">
        <v>1042</v>
      </c>
      <c r="AE235" s="254" t="s">
        <v>1041</v>
      </c>
      <c r="AF235" s="254" t="s">
        <v>1043</v>
      </c>
      <c r="AG235" s="254" t="s">
        <v>453</v>
      </c>
      <c r="AH235" s="254" t="s">
        <v>1044</v>
      </c>
      <c r="AI235" s="254" t="s">
        <v>453</v>
      </c>
      <c r="AJ235" s="254" t="s">
        <v>1045</v>
      </c>
      <c r="AK235" s="254" t="s">
        <v>575</v>
      </c>
      <c r="AL235" s="254" t="s">
        <v>501</v>
      </c>
      <c r="AM235" s="254" t="s">
        <v>1095</v>
      </c>
      <c r="AN235" s="254" t="s">
        <v>477</v>
      </c>
      <c r="AO235" s="254" t="s">
        <v>1096</v>
      </c>
      <c r="AP235" s="254" t="s">
        <v>1097</v>
      </c>
      <c r="AQ235" s="254" t="s">
        <v>1098</v>
      </c>
      <c r="AR235" s="254" t="s">
        <v>1049</v>
      </c>
      <c r="AS235" s="254" t="s">
        <v>484</v>
      </c>
      <c r="AT235" s="254" t="s">
        <v>2651</v>
      </c>
      <c r="AU235" s="254" t="s">
        <v>2650</v>
      </c>
      <c r="AV235" s="254"/>
      <c r="AW235" s="455"/>
      <c r="AX235" s="455" t="s">
        <v>2719</v>
      </c>
      <c r="AY235" s="455" t="s">
        <v>2712</v>
      </c>
      <c r="AZ235" s="455" t="s">
        <v>1038</v>
      </c>
      <c r="BA235" s="455" t="s">
        <v>2701</v>
      </c>
      <c r="BB235" s="455" t="s">
        <v>2701</v>
      </c>
    </row>
    <row r="236" spans="1:54">
      <c r="A236" s="254" t="s">
        <v>482</v>
      </c>
      <c r="B236" s="254" t="s">
        <v>1031</v>
      </c>
      <c r="C236" s="254"/>
      <c r="D236" s="254" t="s">
        <v>1032</v>
      </c>
      <c r="E236" s="254" t="s">
        <v>1033</v>
      </c>
      <c r="F236" s="254"/>
      <c r="G236" s="254" t="s">
        <v>457</v>
      </c>
      <c r="H236" s="254" t="s">
        <v>457</v>
      </c>
      <c r="I236" s="254"/>
      <c r="J236" s="254" t="s">
        <v>1034</v>
      </c>
      <c r="K236" s="254" t="s">
        <v>1035</v>
      </c>
      <c r="L236" s="254" t="s">
        <v>1036</v>
      </c>
      <c r="M236" s="254"/>
      <c r="N236" s="254" t="s">
        <v>1037</v>
      </c>
      <c r="O236" s="254" t="s">
        <v>462</v>
      </c>
      <c r="P236" s="254" t="s">
        <v>462</v>
      </c>
      <c r="Q236" s="254"/>
      <c r="R236" s="254" t="s">
        <v>463</v>
      </c>
      <c r="S236" s="254" t="s">
        <v>1038</v>
      </c>
      <c r="T236" s="455" t="s">
        <v>2712</v>
      </c>
      <c r="U236" s="455" t="s">
        <v>1044</v>
      </c>
      <c r="V236" s="455" t="s">
        <v>1045</v>
      </c>
      <c r="W236" s="254" t="s">
        <v>1039</v>
      </c>
      <c r="X236" s="254" t="s">
        <v>1040</v>
      </c>
      <c r="Y236" s="254" t="s">
        <v>1041</v>
      </c>
      <c r="Z236" s="455" t="s">
        <v>2701</v>
      </c>
      <c r="AA236" s="455" t="s">
        <v>2701</v>
      </c>
      <c r="AB236" s="455" t="s">
        <v>2701</v>
      </c>
      <c r="AC236" s="254" t="s">
        <v>469</v>
      </c>
      <c r="AD236" s="254" t="s">
        <v>1042</v>
      </c>
      <c r="AE236" s="254" t="s">
        <v>1041</v>
      </c>
      <c r="AF236" s="254" t="s">
        <v>1043</v>
      </c>
      <c r="AG236" s="254" t="s">
        <v>453</v>
      </c>
      <c r="AH236" s="254" t="s">
        <v>1044</v>
      </c>
      <c r="AI236" s="254" t="s">
        <v>453</v>
      </c>
      <c r="AJ236" s="254" t="s">
        <v>1045</v>
      </c>
      <c r="AK236" s="254" t="s">
        <v>576</v>
      </c>
      <c r="AL236" s="254" t="s">
        <v>475</v>
      </c>
      <c r="AM236" s="254" t="s">
        <v>1099</v>
      </c>
      <c r="AN236" s="254" t="s">
        <v>477</v>
      </c>
      <c r="AO236" s="254" t="s">
        <v>1100</v>
      </c>
      <c r="AP236" s="254" t="s">
        <v>1101</v>
      </c>
      <c r="AQ236" s="254" t="s">
        <v>1102</v>
      </c>
      <c r="AR236" s="254" t="s">
        <v>1049</v>
      </c>
      <c r="AS236" s="254" t="s">
        <v>484</v>
      </c>
      <c r="AT236" s="254" t="s">
        <v>2651</v>
      </c>
      <c r="AU236" s="254" t="s">
        <v>2650</v>
      </c>
      <c r="AV236" s="254"/>
      <c r="AW236" s="455"/>
      <c r="AX236" s="455" t="s">
        <v>2719</v>
      </c>
      <c r="AY236" s="455" t="s">
        <v>2712</v>
      </c>
      <c r="AZ236" s="455" t="s">
        <v>1038</v>
      </c>
      <c r="BA236" s="455" t="s">
        <v>2701</v>
      </c>
      <c r="BB236" s="455" t="s">
        <v>2701</v>
      </c>
    </row>
    <row r="237" spans="1:54">
      <c r="A237" s="254" t="s">
        <v>482</v>
      </c>
      <c r="B237" s="254" t="s">
        <v>1031</v>
      </c>
      <c r="C237" s="254"/>
      <c r="D237" s="254" t="s">
        <v>1032</v>
      </c>
      <c r="E237" s="254" t="s">
        <v>1033</v>
      </c>
      <c r="F237" s="254"/>
      <c r="G237" s="254" t="s">
        <v>457</v>
      </c>
      <c r="H237" s="254" t="s">
        <v>457</v>
      </c>
      <c r="I237" s="254"/>
      <c r="J237" s="254" t="s">
        <v>1034</v>
      </c>
      <c r="K237" s="254" t="s">
        <v>1035</v>
      </c>
      <c r="L237" s="254" t="s">
        <v>1036</v>
      </c>
      <c r="M237" s="254"/>
      <c r="N237" s="254" t="s">
        <v>1037</v>
      </c>
      <c r="O237" s="254" t="s">
        <v>462</v>
      </c>
      <c r="P237" s="254" t="s">
        <v>462</v>
      </c>
      <c r="Q237" s="254"/>
      <c r="R237" s="254" t="s">
        <v>463</v>
      </c>
      <c r="S237" s="254" t="s">
        <v>1038</v>
      </c>
      <c r="T237" s="455" t="s">
        <v>2712</v>
      </c>
      <c r="U237" s="455" t="s">
        <v>1044</v>
      </c>
      <c r="V237" s="455" t="s">
        <v>1045</v>
      </c>
      <c r="W237" s="254" t="s">
        <v>1039</v>
      </c>
      <c r="X237" s="254" t="s">
        <v>1040</v>
      </c>
      <c r="Y237" s="254" t="s">
        <v>1041</v>
      </c>
      <c r="Z237" s="455" t="s">
        <v>2701</v>
      </c>
      <c r="AA237" s="455" t="s">
        <v>2701</v>
      </c>
      <c r="AB237" s="455" t="s">
        <v>2701</v>
      </c>
      <c r="AC237" s="254" t="s">
        <v>469</v>
      </c>
      <c r="AD237" s="254" t="s">
        <v>1042</v>
      </c>
      <c r="AE237" s="254" t="s">
        <v>1041</v>
      </c>
      <c r="AF237" s="254" t="s">
        <v>1043</v>
      </c>
      <c r="AG237" s="254" t="s">
        <v>453</v>
      </c>
      <c r="AH237" s="254" t="s">
        <v>1044</v>
      </c>
      <c r="AI237" s="254" t="s">
        <v>453</v>
      </c>
      <c r="AJ237" s="254" t="s">
        <v>1045</v>
      </c>
      <c r="AK237" s="254" t="s">
        <v>583</v>
      </c>
      <c r="AL237" s="254" t="s">
        <v>501</v>
      </c>
      <c r="AM237" s="254" t="s">
        <v>482</v>
      </c>
      <c r="AN237" s="254" t="s">
        <v>477</v>
      </c>
      <c r="AO237" s="254" t="s">
        <v>637</v>
      </c>
      <c r="AP237" s="254" t="s">
        <v>483</v>
      </c>
      <c r="AQ237" s="254" t="s">
        <v>501</v>
      </c>
      <c r="AR237" s="254" t="s">
        <v>1049</v>
      </c>
      <c r="AS237" s="254" t="s">
        <v>484</v>
      </c>
      <c r="AT237" s="254" t="s">
        <v>2651</v>
      </c>
      <c r="AU237" s="254" t="s">
        <v>2650</v>
      </c>
      <c r="AV237" s="254"/>
      <c r="AW237" s="455"/>
      <c r="AX237" s="455" t="s">
        <v>2719</v>
      </c>
      <c r="AY237" s="455" t="s">
        <v>2712</v>
      </c>
      <c r="AZ237" s="455" t="s">
        <v>1038</v>
      </c>
      <c r="BA237" s="455" t="s">
        <v>2701</v>
      </c>
      <c r="BB237" s="455" t="s">
        <v>2701</v>
      </c>
    </row>
    <row r="238" spans="1:54">
      <c r="A238" s="254" t="s">
        <v>482</v>
      </c>
      <c r="B238" s="254" t="s">
        <v>1031</v>
      </c>
      <c r="C238" s="254"/>
      <c r="D238" s="254" t="s">
        <v>1032</v>
      </c>
      <c r="E238" s="254" t="s">
        <v>1033</v>
      </c>
      <c r="F238" s="254"/>
      <c r="G238" s="254" t="s">
        <v>457</v>
      </c>
      <c r="H238" s="254" t="s">
        <v>457</v>
      </c>
      <c r="I238" s="254"/>
      <c r="J238" s="254" t="s">
        <v>1034</v>
      </c>
      <c r="K238" s="254" t="s">
        <v>1035</v>
      </c>
      <c r="L238" s="254" t="s">
        <v>1036</v>
      </c>
      <c r="M238" s="254"/>
      <c r="N238" s="254" t="s">
        <v>1037</v>
      </c>
      <c r="O238" s="254" t="s">
        <v>462</v>
      </c>
      <c r="P238" s="254" t="s">
        <v>462</v>
      </c>
      <c r="Q238" s="254"/>
      <c r="R238" s="254" t="s">
        <v>463</v>
      </c>
      <c r="S238" s="254" t="s">
        <v>1038</v>
      </c>
      <c r="T238" s="455" t="s">
        <v>2712</v>
      </c>
      <c r="U238" s="455" t="s">
        <v>1044</v>
      </c>
      <c r="V238" s="455" t="s">
        <v>1045</v>
      </c>
      <c r="W238" s="254" t="s">
        <v>1039</v>
      </c>
      <c r="X238" s="254" t="s">
        <v>1040</v>
      </c>
      <c r="Y238" s="254" t="s">
        <v>1041</v>
      </c>
      <c r="Z238" s="455" t="s">
        <v>2701</v>
      </c>
      <c r="AA238" s="455" t="s">
        <v>2701</v>
      </c>
      <c r="AB238" s="455" t="s">
        <v>2701</v>
      </c>
      <c r="AC238" s="254" t="s">
        <v>469</v>
      </c>
      <c r="AD238" s="254" t="s">
        <v>1042</v>
      </c>
      <c r="AE238" s="254" t="s">
        <v>1041</v>
      </c>
      <c r="AF238" s="254" t="s">
        <v>1043</v>
      </c>
      <c r="AG238" s="254" t="s">
        <v>453</v>
      </c>
      <c r="AH238" s="254" t="s">
        <v>1044</v>
      </c>
      <c r="AI238" s="254" t="s">
        <v>453</v>
      </c>
      <c r="AJ238" s="254" t="s">
        <v>1045</v>
      </c>
      <c r="AK238" s="254" t="s">
        <v>588</v>
      </c>
      <c r="AL238" s="254"/>
      <c r="AM238" s="254" t="s">
        <v>1103</v>
      </c>
      <c r="AN238" s="254" t="s">
        <v>477</v>
      </c>
      <c r="AO238" s="254" t="s">
        <v>1104</v>
      </c>
      <c r="AP238" s="254" t="s">
        <v>1105</v>
      </c>
      <c r="AQ238" s="254" t="s">
        <v>1106</v>
      </c>
      <c r="AR238" s="254" t="s">
        <v>1049</v>
      </c>
      <c r="AS238" s="254" t="s">
        <v>484</v>
      </c>
      <c r="AT238" s="254" t="s">
        <v>2651</v>
      </c>
      <c r="AU238" s="254" t="s">
        <v>2650</v>
      </c>
      <c r="AV238" s="254"/>
      <c r="AW238" s="455"/>
      <c r="AX238" s="455" t="s">
        <v>2719</v>
      </c>
      <c r="AY238" s="455" t="s">
        <v>2712</v>
      </c>
      <c r="AZ238" s="455" t="s">
        <v>1038</v>
      </c>
      <c r="BA238" s="455" t="s">
        <v>2701</v>
      </c>
      <c r="BB238" s="455" t="s">
        <v>2701</v>
      </c>
    </row>
    <row r="239" spans="1:54">
      <c r="A239" s="254" t="s">
        <v>482</v>
      </c>
      <c r="B239" s="254" t="s">
        <v>1031</v>
      </c>
      <c r="C239" s="254"/>
      <c r="D239" s="254" t="s">
        <v>1032</v>
      </c>
      <c r="E239" s="254" t="s">
        <v>1033</v>
      </c>
      <c r="F239" s="254"/>
      <c r="G239" s="254" t="s">
        <v>457</v>
      </c>
      <c r="H239" s="254" t="s">
        <v>457</v>
      </c>
      <c r="I239" s="254"/>
      <c r="J239" s="254" t="s">
        <v>1034</v>
      </c>
      <c r="K239" s="254" t="s">
        <v>1035</v>
      </c>
      <c r="L239" s="254" t="s">
        <v>1036</v>
      </c>
      <c r="M239" s="254"/>
      <c r="N239" s="254" t="s">
        <v>1037</v>
      </c>
      <c r="O239" s="254" t="s">
        <v>462</v>
      </c>
      <c r="P239" s="254" t="s">
        <v>462</v>
      </c>
      <c r="Q239" s="254"/>
      <c r="R239" s="254" t="s">
        <v>463</v>
      </c>
      <c r="S239" s="254" t="s">
        <v>1038</v>
      </c>
      <c r="T239" s="455" t="s">
        <v>2712</v>
      </c>
      <c r="U239" s="455" t="s">
        <v>1044</v>
      </c>
      <c r="V239" s="455" t="s">
        <v>1045</v>
      </c>
      <c r="W239" s="254" t="s">
        <v>1039</v>
      </c>
      <c r="X239" s="254" t="s">
        <v>1040</v>
      </c>
      <c r="Y239" s="254" t="s">
        <v>1041</v>
      </c>
      <c r="Z239" s="455" t="s">
        <v>2701</v>
      </c>
      <c r="AA239" s="455" t="s">
        <v>2701</v>
      </c>
      <c r="AB239" s="455" t="s">
        <v>2701</v>
      </c>
      <c r="AC239" s="254" t="s">
        <v>469</v>
      </c>
      <c r="AD239" s="254" t="s">
        <v>1042</v>
      </c>
      <c r="AE239" s="254" t="s">
        <v>1041</v>
      </c>
      <c r="AF239" s="254" t="s">
        <v>1043</v>
      </c>
      <c r="AG239" s="254" t="s">
        <v>453</v>
      </c>
      <c r="AH239" s="254" t="s">
        <v>1044</v>
      </c>
      <c r="AI239" s="254" t="s">
        <v>453</v>
      </c>
      <c r="AJ239" s="254" t="s">
        <v>1045</v>
      </c>
      <c r="AK239" s="254" t="s">
        <v>1107</v>
      </c>
      <c r="AL239" s="254" t="s">
        <v>475</v>
      </c>
      <c r="AM239" s="254" t="s">
        <v>543</v>
      </c>
      <c r="AN239" s="254" t="s">
        <v>477</v>
      </c>
      <c r="AO239" s="254" t="s">
        <v>1108</v>
      </c>
      <c r="AP239" s="254" t="s">
        <v>699</v>
      </c>
      <c r="AQ239" s="254" t="s">
        <v>546</v>
      </c>
      <c r="AR239" s="254" t="s">
        <v>1109</v>
      </c>
      <c r="AS239" s="254" t="s">
        <v>484</v>
      </c>
      <c r="AT239" s="254" t="s">
        <v>2651</v>
      </c>
      <c r="AU239" s="254" t="s">
        <v>2650</v>
      </c>
      <c r="AV239" s="254"/>
      <c r="AW239" s="455"/>
      <c r="AX239" s="455" t="s">
        <v>2719</v>
      </c>
      <c r="AY239" s="455" t="s">
        <v>2712</v>
      </c>
      <c r="AZ239" s="455" t="s">
        <v>1038</v>
      </c>
      <c r="BA239" s="455" t="s">
        <v>2701</v>
      </c>
      <c r="BB239" s="455" t="s">
        <v>2701</v>
      </c>
    </row>
    <row r="240" spans="1:54">
      <c r="A240" s="254" t="s">
        <v>482</v>
      </c>
      <c r="B240" s="254" t="s">
        <v>1031</v>
      </c>
      <c r="C240" s="254"/>
      <c r="D240" s="254" t="s">
        <v>1032</v>
      </c>
      <c r="E240" s="254" t="s">
        <v>1033</v>
      </c>
      <c r="F240" s="254"/>
      <c r="G240" s="254" t="s">
        <v>457</v>
      </c>
      <c r="H240" s="254" t="s">
        <v>457</v>
      </c>
      <c r="I240" s="254"/>
      <c r="J240" s="254" t="s">
        <v>1034</v>
      </c>
      <c r="K240" s="254" t="s">
        <v>1035</v>
      </c>
      <c r="L240" s="254" t="s">
        <v>1036</v>
      </c>
      <c r="M240" s="254"/>
      <c r="N240" s="254" t="s">
        <v>1037</v>
      </c>
      <c r="O240" s="254" t="s">
        <v>462</v>
      </c>
      <c r="P240" s="254" t="s">
        <v>462</v>
      </c>
      <c r="Q240" s="254"/>
      <c r="R240" s="254" t="s">
        <v>463</v>
      </c>
      <c r="S240" s="254" t="s">
        <v>1038</v>
      </c>
      <c r="T240" s="455" t="s">
        <v>2712</v>
      </c>
      <c r="U240" s="455" t="s">
        <v>1044</v>
      </c>
      <c r="V240" s="455" t="s">
        <v>1045</v>
      </c>
      <c r="W240" s="254" t="s">
        <v>1039</v>
      </c>
      <c r="X240" s="254" t="s">
        <v>1040</v>
      </c>
      <c r="Y240" s="254" t="s">
        <v>1041</v>
      </c>
      <c r="Z240" s="455" t="s">
        <v>2701</v>
      </c>
      <c r="AA240" s="455" t="s">
        <v>2701</v>
      </c>
      <c r="AB240" s="455" t="s">
        <v>2701</v>
      </c>
      <c r="AC240" s="254" t="s">
        <v>469</v>
      </c>
      <c r="AD240" s="254" t="s">
        <v>1042</v>
      </c>
      <c r="AE240" s="254" t="s">
        <v>1041</v>
      </c>
      <c r="AF240" s="254" t="s">
        <v>1043</v>
      </c>
      <c r="AG240" s="254" t="s">
        <v>453</v>
      </c>
      <c r="AH240" s="254" t="s">
        <v>1044</v>
      </c>
      <c r="AI240" s="254" t="s">
        <v>453</v>
      </c>
      <c r="AJ240" s="254" t="s">
        <v>1045</v>
      </c>
      <c r="AK240" s="254" t="s">
        <v>1110</v>
      </c>
      <c r="AL240" s="254" t="s">
        <v>475</v>
      </c>
      <c r="AM240" s="254" t="s">
        <v>527</v>
      </c>
      <c r="AN240" s="254" t="s">
        <v>477</v>
      </c>
      <c r="AO240" s="254" t="s">
        <v>1111</v>
      </c>
      <c r="AP240" s="254" t="s">
        <v>841</v>
      </c>
      <c r="AQ240" s="254" t="s">
        <v>823</v>
      </c>
      <c r="AR240" s="254" t="s">
        <v>1109</v>
      </c>
      <c r="AS240" s="254" t="s">
        <v>484</v>
      </c>
      <c r="AT240" s="254" t="s">
        <v>2651</v>
      </c>
      <c r="AU240" s="254" t="s">
        <v>2650</v>
      </c>
      <c r="AV240" s="254"/>
      <c r="AW240" s="455"/>
      <c r="AX240" s="455" t="s">
        <v>2719</v>
      </c>
      <c r="AY240" s="455" t="s">
        <v>2712</v>
      </c>
      <c r="AZ240" s="455" t="s">
        <v>1038</v>
      </c>
      <c r="BA240" s="455" t="s">
        <v>2701</v>
      </c>
      <c r="BB240" s="455" t="s">
        <v>2701</v>
      </c>
    </row>
    <row r="241" spans="1:54">
      <c r="A241" s="254" t="s">
        <v>482</v>
      </c>
      <c r="B241" s="254" t="s">
        <v>1031</v>
      </c>
      <c r="C241" s="254"/>
      <c r="D241" s="254" t="s">
        <v>1032</v>
      </c>
      <c r="E241" s="254" t="s">
        <v>1033</v>
      </c>
      <c r="F241" s="254"/>
      <c r="G241" s="254" t="s">
        <v>457</v>
      </c>
      <c r="H241" s="254" t="s">
        <v>457</v>
      </c>
      <c r="I241" s="254"/>
      <c r="J241" s="254" t="s">
        <v>1034</v>
      </c>
      <c r="K241" s="254" t="s">
        <v>1035</v>
      </c>
      <c r="L241" s="254" t="s">
        <v>1036</v>
      </c>
      <c r="M241" s="254"/>
      <c r="N241" s="254" t="s">
        <v>1037</v>
      </c>
      <c r="O241" s="254" t="s">
        <v>462</v>
      </c>
      <c r="P241" s="254" t="s">
        <v>462</v>
      </c>
      <c r="Q241" s="254"/>
      <c r="R241" s="254" t="s">
        <v>463</v>
      </c>
      <c r="S241" s="254" t="s">
        <v>1038</v>
      </c>
      <c r="T241" s="455" t="s">
        <v>2712</v>
      </c>
      <c r="U241" s="455" t="s">
        <v>1044</v>
      </c>
      <c r="V241" s="455" t="s">
        <v>1045</v>
      </c>
      <c r="W241" s="254" t="s">
        <v>1039</v>
      </c>
      <c r="X241" s="254" t="s">
        <v>1040</v>
      </c>
      <c r="Y241" s="254" t="s">
        <v>1041</v>
      </c>
      <c r="Z241" s="455" t="s">
        <v>2701</v>
      </c>
      <c r="AA241" s="455" t="s">
        <v>2701</v>
      </c>
      <c r="AB241" s="455" t="s">
        <v>2701</v>
      </c>
      <c r="AC241" s="254" t="s">
        <v>469</v>
      </c>
      <c r="AD241" s="254" t="s">
        <v>1042</v>
      </c>
      <c r="AE241" s="254" t="s">
        <v>1041</v>
      </c>
      <c r="AF241" s="254" t="s">
        <v>1043</v>
      </c>
      <c r="AG241" s="254" t="s">
        <v>453</v>
      </c>
      <c r="AH241" s="254" t="s">
        <v>1044</v>
      </c>
      <c r="AI241" s="254" t="s">
        <v>453</v>
      </c>
      <c r="AJ241" s="254" t="s">
        <v>1045</v>
      </c>
      <c r="AK241" s="254" t="s">
        <v>1112</v>
      </c>
      <c r="AL241" s="254" t="s">
        <v>475</v>
      </c>
      <c r="AM241" s="254" t="s">
        <v>508</v>
      </c>
      <c r="AN241" s="254" t="s">
        <v>477</v>
      </c>
      <c r="AO241" s="254" t="s">
        <v>1113</v>
      </c>
      <c r="AP241" s="254" t="s">
        <v>688</v>
      </c>
      <c r="AQ241" s="254" t="s">
        <v>1079</v>
      </c>
      <c r="AR241" s="254" t="s">
        <v>1109</v>
      </c>
      <c r="AS241" s="254" t="s">
        <v>484</v>
      </c>
      <c r="AT241" s="254" t="s">
        <v>2651</v>
      </c>
      <c r="AU241" s="254" t="s">
        <v>2650</v>
      </c>
      <c r="AV241" s="254"/>
      <c r="AW241" s="455"/>
      <c r="AX241" s="455" t="s">
        <v>2719</v>
      </c>
      <c r="AY241" s="455" t="s">
        <v>2712</v>
      </c>
      <c r="AZ241" s="455" t="s">
        <v>1038</v>
      </c>
      <c r="BA241" s="455" t="s">
        <v>2701</v>
      </c>
      <c r="BB241" s="455" t="s">
        <v>2701</v>
      </c>
    </row>
    <row r="242" spans="1:54">
      <c r="A242" s="254" t="s">
        <v>482</v>
      </c>
      <c r="B242" s="254" t="s">
        <v>1031</v>
      </c>
      <c r="C242" s="254"/>
      <c r="D242" s="254" t="s">
        <v>1032</v>
      </c>
      <c r="E242" s="254" t="s">
        <v>1033</v>
      </c>
      <c r="F242" s="254"/>
      <c r="G242" s="254" t="s">
        <v>457</v>
      </c>
      <c r="H242" s="254" t="s">
        <v>457</v>
      </c>
      <c r="I242" s="254"/>
      <c r="J242" s="254" t="s">
        <v>1034</v>
      </c>
      <c r="K242" s="254" t="s">
        <v>1035</v>
      </c>
      <c r="L242" s="254" t="s">
        <v>1036</v>
      </c>
      <c r="M242" s="254"/>
      <c r="N242" s="254" t="s">
        <v>1037</v>
      </c>
      <c r="O242" s="254" t="s">
        <v>462</v>
      </c>
      <c r="P242" s="254" t="s">
        <v>462</v>
      </c>
      <c r="Q242" s="254"/>
      <c r="R242" s="254" t="s">
        <v>463</v>
      </c>
      <c r="S242" s="254" t="s">
        <v>1038</v>
      </c>
      <c r="T242" s="455" t="s">
        <v>2712</v>
      </c>
      <c r="U242" s="455" t="s">
        <v>1044</v>
      </c>
      <c r="V242" s="455" t="s">
        <v>1045</v>
      </c>
      <c r="W242" s="254" t="s">
        <v>1039</v>
      </c>
      <c r="X242" s="254" t="s">
        <v>1040</v>
      </c>
      <c r="Y242" s="254" t="s">
        <v>1041</v>
      </c>
      <c r="Z242" s="455" t="s">
        <v>2701</v>
      </c>
      <c r="AA242" s="455" t="s">
        <v>2701</v>
      </c>
      <c r="AB242" s="455" t="s">
        <v>2701</v>
      </c>
      <c r="AC242" s="254" t="s">
        <v>469</v>
      </c>
      <c r="AD242" s="254" t="s">
        <v>1042</v>
      </c>
      <c r="AE242" s="254" t="s">
        <v>1041</v>
      </c>
      <c r="AF242" s="254" t="s">
        <v>1043</v>
      </c>
      <c r="AG242" s="254" t="s">
        <v>453</v>
      </c>
      <c r="AH242" s="254" t="s">
        <v>1044</v>
      </c>
      <c r="AI242" s="254" t="s">
        <v>453</v>
      </c>
      <c r="AJ242" s="254" t="s">
        <v>1045</v>
      </c>
      <c r="AK242" s="254" t="s">
        <v>1114</v>
      </c>
      <c r="AL242" s="254" t="s">
        <v>475</v>
      </c>
      <c r="AM242" s="254" t="s">
        <v>527</v>
      </c>
      <c r="AN242" s="254" t="s">
        <v>477</v>
      </c>
      <c r="AO242" s="254" t="s">
        <v>1115</v>
      </c>
      <c r="AP242" s="254" t="s">
        <v>627</v>
      </c>
      <c r="AQ242" s="254" t="s">
        <v>823</v>
      </c>
      <c r="AR242" s="254" t="s">
        <v>1109</v>
      </c>
      <c r="AS242" s="254" t="s">
        <v>484</v>
      </c>
      <c r="AT242" s="254" t="s">
        <v>2651</v>
      </c>
      <c r="AU242" s="254" t="s">
        <v>2650</v>
      </c>
      <c r="AV242" s="254"/>
      <c r="AW242" s="455"/>
      <c r="AX242" s="455" t="s">
        <v>2719</v>
      </c>
      <c r="AY242" s="455" t="s">
        <v>2712</v>
      </c>
      <c r="AZ242" s="455" t="s">
        <v>1038</v>
      </c>
      <c r="BA242" s="455" t="s">
        <v>2701</v>
      </c>
      <c r="BB242" s="455" t="s">
        <v>2701</v>
      </c>
    </row>
    <row r="243" spans="1:54">
      <c r="A243" s="254" t="s">
        <v>482</v>
      </c>
      <c r="B243" s="254" t="s">
        <v>1031</v>
      </c>
      <c r="C243" s="254"/>
      <c r="D243" s="254" t="s">
        <v>1032</v>
      </c>
      <c r="E243" s="254" t="s">
        <v>1033</v>
      </c>
      <c r="F243" s="254"/>
      <c r="G243" s="254" t="s">
        <v>457</v>
      </c>
      <c r="H243" s="254" t="s">
        <v>457</v>
      </c>
      <c r="I243" s="254"/>
      <c r="J243" s="254" t="s">
        <v>1034</v>
      </c>
      <c r="K243" s="254" t="s">
        <v>1035</v>
      </c>
      <c r="L243" s="254" t="s">
        <v>1036</v>
      </c>
      <c r="M243" s="254"/>
      <c r="N243" s="254" t="s">
        <v>1037</v>
      </c>
      <c r="O243" s="254" t="s">
        <v>462</v>
      </c>
      <c r="P243" s="254" t="s">
        <v>462</v>
      </c>
      <c r="Q243" s="254"/>
      <c r="R243" s="254" t="s">
        <v>463</v>
      </c>
      <c r="S243" s="254" t="s">
        <v>1038</v>
      </c>
      <c r="T243" s="455" t="s">
        <v>2712</v>
      </c>
      <c r="U243" s="455" t="s">
        <v>1044</v>
      </c>
      <c r="V243" s="455" t="s">
        <v>1045</v>
      </c>
      <c r="W243" s="254" t="s">
        <v>1039</v>
      </c>
      <c r="X243" s="254" t="s">
        <v>1040</v>
      </c>
      <c r="Y243" s="254" t="s">
        <v>1041</v>
      </c>
      <c r="Z243" s="455" t="s">
        <v>2701</v>
      </c>
      <c r="AA243" s="455" t="s">
        <v>2701</v>
      </c>
      <c r="AB243" s="455" t="s">
        <v>2701</v>
      </c>
      <c r="AC243" s="254" t="s">
        <v>469</v>
      </c>
      <c r="AD243" s="254" t="s">
        <v>1042</v>
      </c>
      <c r="AE243" s="254" t="s">
        <v>1041</v>
      </c>
      <c r="AF243" s="254" t="s">
        <v>1043</v>
      </c>
      <c r="AG243" s="254" t="s">
        <v>453</v>
      </c>
      <c r="AH243" s="254" t="s">
        <v>1044</v>
      </c>
      <c r="AI243" s="254" t="s">
        <v>453</v>
      </c>
      <c r="AJ243" s="254" t="s">
        <v>1045</v>
      </c>
      <c r="AK243" s="254" t="s">
        <v>1116</v>
      </c>
      <c r="AL243" s="254" t="s">
        <v>475</v>
      </c>
      <c r="AM243" s="254" t="s">
        <v>632</v>
      </c>
      <c r="AN243" s="254" t="s">
        <v>477</v>
      </c>
      <c r="AO243" s="254" t="s">
        <v>1117</v>
      </c>
      <c r="AP243" s="254" t="s">
        <v>1118</v>
      </c>
      <c r="AQ243" s="254" t="s">
        <v>1119</v>
      </c>
      <c r="AR243" s="254" t="s">
        <v>1109</v>
      </c>
      <c r="AS243" s="254" t="s">
        <v>484</v>
      </c>
      <c r="AT243" s="254" t="s">
        <v>2651</v>
      </c>
      <c r="AU243" s="254" t="s">
        <v>2650</v>
      </c>
      <c r="AV243" s="254"/>
      <c r="AW243" s="455"/>
      <c r="AX243" s="455" t="s">
        <v>2719</v>
      </c>
      <c r="AY243" s="455" t="s">
        <v>2712</v>
      </c>
      <c r="AZ243" s="455" t="s">
        <v>1038</v>
      </c>
      <c r="BA243" s="455" t="s">
        <v>2701</v>
      </c>
      <c r="BB243" s="455" t="s">
        <v>2701</v>
      </c>
    </row>
    <row r="244" spans="1:54">
      <c r="A244" s="254" t="s">
        <v>482</v>
      </c>
      <c r="B244" s="254" t="s">
        <v>1031</v>
      </c>
      <c r="C244" s="254"/>
      <c r="D244" s="254" t="s">
        <v>1032</v>
      </c>
      <c r="E244" s="254" t="s">
        <v>1033</v>
      </c>
      <c r="F244" s="254"/>
      <c r="G244" s="254" t="s">
        <v>457</v>
      </c>
      <c r="H244" s="254" t="s">
        <v>457</v>
      </c>
      <c r="I244" s="254"/>
      <c r="J244" s="254" t="s">
        <v>1034</v>
      </c>
      <c r="K244" s="254" t="s">
        <v>1035</v>
      </c>
      <c r="L244" s="254" t="s">
        <v>1036</v>
      </c>
      <c r="M244" s="254"/>
      <c r="N244" s="254" t="s">
        <v>1037</v>
      </c>
      <c r="O244" s="254" t="s">
        <v>462</v>
      </c>
      <c r="P244" s="254" t="s">
        <v>462</v>
      </c>
      <c r="Q244" s="254"/>
      <c r="R244" s="254" t="s">
        <v>463</v>
      </c>
      <c r="S244" s="254" t="s">
        <v>1038</v>
      </c>
      <c r="T244" s="455" t="s">
        <v>2712</v>
      </c>
      <c r="U244" s="455" t="s">
        <v>1044</v>
      </c>
      <c r="V244" s="455" t="s">
        <v>1045</v>
      </c>
      <c r="W244" s="254" t="s">
        <v>1039</v>
      </c>
      <c r="X244" s="254" t="s">
        <v>1040</v>
      </c>
      <c r="Y244" s="254" t="s">
        <v>1041</v>
      </c>
      <c r="Z244" s="455" t="s">
        <v>2701</v>
      </c>
      <c r="AA244" s="455" t="s">
        <v>2701</v>
      </c>
      <c r="AB244" s="455" t="s">
        <v>2701</v>
      </c>
      <c r="AC244" s="254" t="s">
        <v>469</v>
      </c>
      <c r="AD244" s="254" t="s">
        <v>1042</v>
      </c>
      <c r="AE244" s="254" t="s">
        <v>1041</v>
      </c>
      <c r="AF244" s="254" t="s">
        <v>1043</v>
      </c>
      <c r="AG244" s="254" t="s">
        <v>453</v>
      </c>
      <c r="AH244" s="254" t="s">
        <v>1044</v>
      </c>
      <c r="AI244" s="254" t="s">
        <v>453</v>
      </c>
      <c r="AJ244" s="254" t="s">
        <v>1045</v>
      </c>
      <c r="AK244" s="254" t="s">
        <v>1120</v>
      </c>
      <c r="AL244" s="254" t="s">
        <v>475</v>
      </c>
      <c r="AM244" s="254" t="s">
        <v>491</v>
      </c>
      <c r="AN244" s="254" t="s">
        <v>477</v>
      </c>
      <c r="AO244" s="254" t="s">
        <v>1121</v>
      </c>
      <c r="AP244" s="254" t="s">
        <v>1122</v>
      </c>
      <c r="AQ244" s="254" t="s">
        <v>494</v>
      </c>
      <c r="AR244" s="254" t="s">
        <v>1109</v>
      </c>
      <c r="AS244" s="254" t="s">
        <v>484</v>
      </c>
      <c r="AT244" s="254" t="s">
        <v>2651</v>
      </c>
      <c r="AU244" s="254" t="s">
        <v>2650</v>
      </c>
      <c r="AV244" s="254"/>
      <c r="AW244" s="455"/>
      <c r="AX244" s="455" t="s">
        <v>2719</v>
      </c>
      <c r="AY244" s="455" t="s">
        <v>2712</v>
      </c>
      <c r="AZ244" s="455" t="s">
        <v>1038</v>
      </c>
      <c r="BA244" s="455" t="s">
        <v>2701</v>
      </c>
      <c r="BB244" s="455" t="s">
        <v>2701</v>
      </c>
    </row>
    <row r="245" spans="1:54">
      <c r="A245" s="254" t="s">
        <v>482</v>
      </c>
      <c r="B245" s="254" t="s">
        <v>1031</v>
      </c>
      <c r="C245" s="254"/>
      <c r="D245" s="254" t="s">
        <v>1032</v>
      </c>
      <c r="E245" s="254" t="s">
        <v>1033</v>
      </c>
      <c r="F245" s="254"/>
      <c r="G245" s="254" t="s">
        <v>457</v>
      </c>
      <c r="H245" s="254" t="s">
        <v>457</v>
      </c>
      <c r="I245" s="254"/>
      <c r="J245" s="254" t="s">
        <v>1034</v>
      </c>
      <c r="K245" s="254" t="s">
        <v>1035</v>
      </c>
      <c r="L245" s="254" t="s">
        <v>1036</v>
      </c>
      <c r="M245" s="254"/>
      <c r="N245" s="254" t="s">
        <v>1037</v>
      </c>
      <c r="O245" s="254" t="s">
        <v>462</v>
      </c>
      <c r="P245" s="254" t="s">
        <v>462</v>
      </c>
      <c r="Q245" s="254"/>
      <c r="R245" s="254" t="s">
        <v>463</v>
      </c>
      <c r="S245" s="254" t="s">
        <v>1038</v>
      </c>
      <c r="T245" s="455" t="s">
        <v>2712</v>
      </c>
      <c r="U245" s="455" t="s">
        <v>1044</v>
      </c>
      <c r="V245" s="455" t="s">
        <v>1045</v>
      </c>
      <c r="W245" s="254" t="s">
        <v>1039</v>
      </c>
      <c r="X245" s="254" t="s">
        <v>1040</v>
      </c>
      <c r="Y245" s="254" t="s">
        <v>1041</v>
      </c>
      <c r="Z245" s="455" t="s">
        <v>2701</v>
      </c>
      <c r="AA245" s="455" t="s">
        <v>2701</v>
      </c>
      <c r="AB245" s="455" t="s">
        <v>2701</v>
      </c>
      <c r="AC245" s="254" t="s">
        <v>469</v>
      </c>
      <c r="AD245" s="254" t="s">
        <v>1042</v>
      </c>
      <c r="AE245" s="254" t="s">
        <v>1041</v>
      </c>
      <c r="AF245" s="254" t="s">
        <v>1043</v>
      </c>
      <c r="AG245" s="254" t="s">
        <v>453</v>
      </c>
      <c r="AH245" s="254" t="s">
        <v>1044</v>
      </c>
      <c r="AI245" s="254" t="s">
        <v>453</v>
      </c>
      <c r="AJ245" s="254" t="s">
        <v>1045</v>
      </c>
      <c r="AK245" s="254" t="s">
        <v>1123</v>
      </c>
      <c r="AL245" s="254" t="s">
        <v>475</v>
      </c>
      <c r="AM245" s="254" t="s">
        <v>527</v>
      </c>
      <c r="AN245" s="254" t="s">
        <v>477</v>
      </c>
      <c r="AO245" s="254" t="s">
        <v>1111</v>
      </c>
      <c r="AP245" s="254" t="s">
        <v>841</v>
      </c>
      <c r="AQ245" s="254" t="s">
        <v>823</v>
      </c>
      <c r="AR245" s="254" t="s">
        <v>1109</v>
      </c>
      <c r="AS245" s="254" t="s">
        <v>484</v>
      </c>
      <c r="AT245" s="254" t="s">
        <v>2651</v>
      </c>
      <c r="AU245" s="254" t="s">
        <v>2650</v>
      </c>
      <c r="AV245" s="254"/>
      <c r="AW245" s="455"/>
      <c r="AX245" s="455" t="s">
        <v>2719</v>
      </c>
      <c r="AY245" s="455" t="s">
        <v>2712</v>
      </c>
      <c r="AZ245" s="455" t="s">
        <v>1038</v>
      </c>
      <c r="BA245" s="455" t="s">
        <v>2701</v>
      </c>
      <c r="BB245" s="455" t="s">
        <v>2701</v>
      </c>
    </row>
    <row r="246" spans="1:54">
      <c r="A246" s="254" t="s">
        <v>482</v>
      </c>
      <c r="B246" s="254" t="s">
        <v>1031</v>
      </c>
      <c r="C246" s="254"/>
      <c r="D246" s="254" t="s">
        <v>1032</v>
      </c>
      <c r="E246" s="254" t="s">
        <v>1033</v>
      </c>
      <c r="F246" s="254"/>
      <c r="G246" s="254" t="s">
        <v>457</v>
      </c>
      <c r="H246" s="254" t="s">
        <v>457</v>
      </c>
      <c r="I246" s="254"/>
      <c r="J246" s="254" t="s">
        <v>1034</v>
      </c>
      <c r="K246" s="254" t="s">
        <v>1035</v>
      </c>
      <c r="L246" s="254" t="s">
        <v>1036</v>
      </c>
      <c r="M246" s="254"/>
      <c r="N246" s="254" t="s">
        <v>1037</v>
      </c>
      <c r="O246" s="254" t="s">
        <v>462</v>
      </c>
      <c r="P246" s="254" t="s">
        <v>462</v>
      </c>
      <c r="Q246" s="254"/>
      <c r="R246" s="254" t="s">
        <v>463</v>
      </c>
      <c r="S246" s="254" t="s">
        <v>1038</v>
      </c>
      <c r="T246" s="455" t="s">
        <v>2712</v>
      </c>
      <c r="U246" s="455" t="s">
        <v>1044</v>
      </c>
      <c r="V246" s="455" t="s">
        <v>1045</v>
      </c>
      <c r="W246" s="254" t="s">
        <v>1039</v>
      </c>
      <c r="X246" s="254" t="s">
        <v>1040</v>
      </c>
      <c r="Y246" s="254" t="s">
        <v>1041</v>
      </c>
      <c r="Z246" s="455" t="s">
        <v>2701</v>
      </c>
      <c r="AA246" s="455" t="s">
        <v>2701</v>
      </c>
      <c r="AB246" s="455" t="s">
        <v>2701</v>
      </c>
      <c r="AC246" s="254" t="s">
        <v>469</v>
      </c>
      <c r="AD246" s="254" t="s">
        <v>1042</v>
      </c>
      <c r="AE246" s="254" t="s">
        <v>1041</v>
      </c>
      <c r="AF246" s="254" t="s">
        <v>1043</v>
      </c>
      <c r="AG246" s="254" t="s">
        <v>453</v>
      </c>
      <c r="AH246" s="254" t="s">
        <v>1044</v>
      </c>
      <c r="AI246" s="254" t="s">
        <v>453</v>
      </c>
      <c r="AJ246" s="254" t="s">
        <v>1045</v>
      </c>
      <c r="AK246" s="254" t="s">
        <v>1124</v>
      </c>
      <c r="AL246" s="254" t="s">
        <v>475</v>
      </c>
      <c r="AM246" s="254" t="s">
        <v>553</v>
      </c>
      <c r="AN246" s="254" t="s">
        <v>477</v>
      </c>
      <c r="AO246" s="254" t="s">
        <v>1125</v>
      </c>
      <c r="AP246" s="254" t="s">
        <v>883</v>
      </c>
      <c r="AQ246" s="254" t="s">
        <v>556</v>
      </c>
      <c r="AR246" s="254" t="s">
        <v>1109</v>
      </c>
      <c r="AS246" s="254" t="s">
        <v>484</v>
      </c>
      <c r="AT246" s="254" t="s">
        <v>2651</v>
      </c>
      <c r="AU246" s="254" t="s">
        <v>2650</v>
      </c>
      <c r="AV246" s="254"/>
      <c r="AW246" s="455"/>
      <c r="AX246" s="455" t="s">
        <v>2719</v>
      </c>
      <c r="AY246" s="455" t="s">
        <v>2712</v>
      </c>
      <c r="AZ246" s="455" t="s">
        <v>1038</v>
      </c>
      <c r="BA246" s="455" t="s">
        <v>2701</v>
      </c>
      <c r="BB246" s="455" t="s">
        <v>2701</v>
      </c>
    </row>
    <row r="247" spans="1:54">
      <c r="A247" s="254" t="s">
        <v>482</v>
      </c>
      <c r="B247" s="254" t="s">
        <v>1031</v>
      </c>
      <c r="C247" s="254"/>
      <c r="D247" s="254" t="s">
        <v>1032</v>
      </c>
      <c r="E247" s="254" t="s">
        <v>1033</v>
      </c>
      <c r="F247" s="254"/>
      <c r="G247" s="254" t="s">
        <v>457</v>
      </c>
      <c r="H247" s="254" t="s">
        <v>457</v>
      </c>
      <c r="I247" s="254"/>
      <c r="J247" s="254" t="s">
        <v>1034</v>
      </c>
      <c r="K247" s="254" t="s">
        <v>1035</v>
      </c>
      <c r="L247" s="254" t="s">
        <v>1036</v>
      </c>
      <c r="M247" s="254"/>
      <c r="N247" s="254" t="s">
        <v>1037</v>
      </c>
      <c r="O247" s="254" t="s">
        <v>462</v>
      </c>
      <c r="P247" s="254" t="s">
        <v>462</v>
      </c>
      <c r="Q247" s="254"/>
      <c r="R247" s="254" t="s">
        <v>463</v>
      </c>
      <c r="S247" s="254" t="s">
        <v>1038</v>
      </c>
      <c r="T247" s="455" t="s">
        <v>2712</v>
      </c>
      <c r="U247" s="455" t="s">
        <v>1044</v>
      </c>
      <c r="V247" s="455" t="s">
        <v>1045</v>
      </c>
      <c r="W247" s="254" t="s">
        <v>1039</v>
      </c>
      <c r="X247" s="254" t="s">
        <v>1040</v>
      </c>
      <c r="Y247" s="254" t="s">
        <v>1041</v>
      </c>
      <c r="Z247" s="455" t="s">
        <v>2701</v>
      </c>
      <c r="AA247" s="455" t="s">
        <v>2701</v>
      </c>
      <c r="AB247" s="455" t="s">
        <v>2701</v>
      </c>
      <c r="AC247" s="254" t="s">
        <v>469</v>
      </c>
      <c r="AD247" s="254" t="s">
        <v>1042</v>
      </c>
      <c r="AE247" s="254" t="s">
        <v>1041</v>
      </c>
      <c r="AF247" s="254" t="s">
        <v>1043</v>
      </c>
      <c r="AG247" s="254" t="s">
        <v>453</v>
      </c>
      <c r="AH247" s="254" t="s">
        <v>1044</v>
      </c>
      <c r="AI247" s="254" t="s">
        <v>453</v>
      </c>
      <c r="AJ247" s="254" t="s">
        <v>1045</v>
      </c>
      <c r="AK247" s="254" t="s">
        <v>1126</v>
      </c>
      <c r="AL247" s="254" t="s">
        <v>475</v>
      </c>
      <c r="AM247" s="254" t="s">
        <v>486</v>
      </c>
      <c r="AN247" s="254" t="s">
        <v>477</v>
      </c>
      <c r="AO247" s="254" t="s">
        <v>487</v>
      </c>
      <c r="AP247" s="254" t="s">
        <v>488</v>
      </c>
      <c r="AQ247" s="254" t="s">
        <v>489</v>
      </c>
      <c r="AR247" s="254" t="s">
        <v>1109</v>
      </c>
      <c r="AS247" s="254" t="s">
        <v>484</v>
      </c>
      <c r="AT247" s="254" t="s">
        <v>2651</v>
      </c>
      <c r="AU247" s="254" t="s">
        <v>2650</v>
      </c>
      <c r="AV247" s="254"/>
      <c r="AW247" s="455"/>
      <c r="AX247" s="455" t="s">
        <v>2719</v>
      </c>
      <c r="AY247" s="455" t="s">
        <v>2712</v>
      </c>
      <c r="AZ247" s="455" t="s">
        <v>1038</v>
      </c>
      <c r="BA247" s="455" t="s">
        <v>2701</v>
      </c>
      <c r="BB247" s="455" t="s">
        <v>2701</v>
      </c>
    </row>
    <row r="248" spans="1:54">
      <c r="A248" s="254" t="s">
        <v>482</v>
      </c>
      <c r="B248" s="254" t="s">
        <v>1031</v>
      </c>
      <c r="C248" s="254"/>
      <c r="D248" s="254" t="s">
        <v>1032</v>
      </c>
      <c r="E248" s="254" t="s">
        <v>1033</v>
      </c>
      <c r="F248" s="254"/>
      <c r="G248" s="254" t="s">
        <v>457</v>
      </c>
      <c r="H248" s="254" t="s">
        <v>457</v>
      </c>
      <c r="I248" s="254"/>
      <c r="J248" s="254" t="s">
        <v>1034</v>
      </c>
      <c r="K248" s="254" t="s">
        <v>1035</v>
      </c>
      <c r="L248" s="254" t="s">
        <v>1036</v>
      </c>
      <c r="M248" s="254"/>
      <c r="N248" s="254" t="s">
        <v>1037</v>
      </c>
      <c r="O248" s="254" t="s">
        <v>462</v>
      </c>
      <c r="P248" s="254" t="s">
        <v>462</v>
      </c>
      <c r="Q248" s="254"/>
      <c r="R248" s="254" t="s">
        <v>463</v>
      </c>
      <c r="S248" s="254" t="s">
        <v>1038</v>
      </c>
      <c r="T248" s="455" t="s">
        <v>2712</v>
      </c>
      <c r="U248" s="455" t="s">
        <v>1044</v>
      </c>
      <c r="V248" s="455" t="s">
        <v>1045</v>
      </c>
      <c r="W248" s="254" t="s">
        <v>1039</v>
      </c>
      <c r="X248" s="254" t="s">
        <v>1040</v>
      </c>
      <c r="Y248" s="254" t="s">
        <v>1041</v>
      </c>
      <c r="Z248" s="455" t="s">
        <v>2701</v>
      </c>
      <c r="AA248" s="455" t="s">
        <v>2701</v>
      </c>
      <c r="AB248" s="455" t="s">
        <v>2701</v>
      </c>
      <c r="AC248" s="254" t="s">
        <v>469</v>
      </c>
      <c r="AD248" s="254" t="s">
        <v>1042</v>
      </c>
      <c r="AE248" s="254" t="s">
        <v>1041</v>
      </c>
      <c r="AF248" s="254" t="s">
        <v>1043</v>
      </c>
      <c r="AG248" s="254" t="s">
        <v>453</v>
      </c>
      <c r="AH248" s="254" t="s">
        <v>1044</v>
      </c>
      <c r="AI248" s="254" t="s">
        <v>453</v>
      </c>
      <c r="AJ248" s="254" t="s">
        <v>1045</v>
      </c>
      <c r="AK248" s="254" t="s">
        <v>1127</v>
      </c>
      <c r="AL248" s="254" t="s">
        <v>475</v>
      </c>
      <c r="AM248" s="254" t="s">
        <v>513</v>
      </c>
      <c r="AN248" s="254" t="s">
        <v>477</v>
      </c>
      <c r="AO248" s="254" t="s">
        <v>514</v>
      </c>
      <c r="AP248" s="254" t="s">
        <v>515</v>
      </c>
      <c r="AQ248" s="254" t="s">
        <v>516</v>
      </c>
      <c r="AR248" s="254" t="s">
        <v>1109</v>
      </c>
      <c r="AS248" s="254" t="s">
        <v>484</v>
      </c>
      <c r="AT248" s="254" t="s">
        <v>2651</v>
      </c>
      <c r="AU248" s="254" t="s">
        <v>2650</v>
      </c>
      <c r="AV248" s="254"/>
      <c r="AW248" s="455"/>
      <c r="AX248" s="455" t="s">
        <v>2719</v>
      </c>
      <c r="AY248" s="455" t="s">
        <v>2712</v>
      </c>
      <c r="AZ248" s="455" t="s">
        <v>1038</v>
      </c>
      <c r="BA248" s="455" t="s">
        <v>2701</v>
      </c>
      <c r="BB248" s="455" t="s">
        <v>2701</v>
      </c>
    </row>
    <row r="249" spans="1:54">
      <c r="A249" s="254" t="s">
        <v>482</v>
      </c>
      <c r="B249" s="254" t="s">
        <v>1031</v>
      </c>
      <c r="C249" s="254"/>
      <c r="D249" s="254" t="s">
        <v>1032</v>
      </c>
      <c r="E249" s="254" t="s">
        <v>1033</v>
      </c>
      <c r="F249" s="254"/>
      <c r="G249" s="254" t="s">
        <v>457</v>
      </c>
      <c r="H249" s="254" t="s">
        <v>457</v>
      </c>
      <c r="I249" s="254"/>
      <c r="J249" s="254" t="s">
        <v>1034</v>
      </c>
      <c r="K249" s="254" t="s">
        <v>1035</v>
      </c>
      <c r="L249" s="254" t="s">
        <v>1036</v>
      </c>
      <c r="M249" s="254"/>
      <c r="N249" s="254" t="s">
        <v>1037</v>
      </c>
      <c r="O249" s="254" t="s">
        <v>462</v>
      </c>
      <c r="P249" s="254" t="s">
        <v>462</v>
      </c>
      <c r="Q249" s="254"/>
      <c r="R249" s="254" t="s">
        <v>463</v>
      </c>
      <c r="S249" s="254" t="s">
        <v>1038</v>
      </c>
      <c r="T249" s="455" t="s">
        <v>2712</v>
      </c>
      <c r="U249" s="455" t="s">
        <v>1044</v>
      </c>
      <c r="V249" s="455" t="s">
        <v>1045</v>
      </c>
      <c r="W249" s="254" t="s">
        <v>1039</v>
      </c>
      <c r="X249" s="254" t="s">
        <v>1040</v>
      </c>
      <c r="Y249" s="254" t="s">
        <v>1041</v>
      </c>
      <c r="Z249" s="455" t="s">
        <v>2701</v>
      </c>
      <c r="AA249" s="455" t="s">
        <v>2701</v>
      </c>
      <c r="AB249" s="455" t="s">
        <v>2701</v>
      </c>
      <c r="AC249" s="254" t="s">
        <v>469</v>
      </c>
      <c r="AD249" s="254" t="s">
        <v>1042</v>
      </c>
      <c r="AE249" s="254" t="s">
        <v>1041</v>
      </c>
      <c r="AF249" s="254" t="s">
        <v>1043</v>
      </c>
      <c r="AG249" s="254" t="s">
        <v>453</v>
      </c>
      <c r="AH249" s="254" t="s">
        <v>1044</v>
      </c>
      <c r="AI249" s="254" t="s">
        <v>453</v>
      </c>
      <c r="AJ249" s="254" t="s">
        <v>1045</v>
      </c>
      <c r="AK249" s="254" t="s">
        <v>1080</v>
      </c>
      <c r="AL249" s="254" t="s">
        <v>475</v>
      </c>
      <c r="AM249" s="254" t="s">
        <v>543</v>
      </c>
      <c r="AN249" s="254" t="s">
        <v>477</v>
      </c>
      <c r="AO249" s="254" t="s">
        <v>1108</v>
      </c>
      <c r="AP249" s="254" t="s">
        <v>699</v>
      </c>
      <c r="AQ249" s="254" t="s">
        <v>546</v>
      </c>
      <c r="AR249" s="254" t="s">
        <v>1109</v>
      </c>
      <c r="AS249" s="254" t="s">
        <v>484</v>
      </c>
      <c r="AT249" s="254" t="s">
        <v>2651</v>
      </c>
      <c r="AU249" s="254" t="s">
        <v>2650</v>
      </c>
      <c r="AV249" s="254"/>
      <c r="AW249" s="455"/>
      <c r="AX249" s="455" t="s">
        <v>2719</v>
      </c>
      <c r="AY249" s="455" t="s">
        <v>2712</v>
      </c>
      <c r="AZ249" s="455" t="s">
        <v>1038</v>
      </c>
      <c r="BA249" s="455" t="s">
        <v>2701</v>
      </c>
      <c r="BB249" s="455" t="s">
        <v>2701</v>
      </c>
    </row>
    <row r="250" spans="1:54">
      <c r="A250" s="254" t="s">
        <v>482</v>
      </c>
      <c r="B250" s="254" t="s">
        <v>1031</v>
      </c>
      <c r="C250" s="254"/>
      <c r="D250" s="254" t="s">
        <v>1032</v>
      </c>
      <c r="E250" s="254" t="s">
        <v>1033</v>
      </c>
      <c r="F250" s="254"/>
      <c r="G250" s="254" t="s">
        <v>457</v>
      </c>
      <c r="H250" s="254" t="s">
        <v>457</v>
      </c>
      <c r="I250" s="254"/>
      <c r="J250" s="254" t="s">
        <v>1034</v>
      </c>
      <c r="K250" s="254" t="s">
        <v>1035</v>
      </c>
      <c r="L250" s="254" t="s">
        <v>1036</v>
      </c>
      <c r="M250" s="254"/>
      <c r="N250" s="254" t="s">
        <v>1037</v>
      </c>
      <c r="O250" s="254" t="s">
        <v>462</v>
      </c>
      <c r="P250" s="254" t="s">
        <v>462</v>
      </c>
      <c r="Q250" s="254"/>
      <c r="R250" s="254" t="s">
        <v>463</v>
      </c>
      <c r="S250" s="254" t="s">
        <v>1038</v>
      </c>
      <c r="T250" s="455" t="s">
        <v>2712</v>
      </c>
      <c r="U250" s="455" t="s">
        <v>1044</v>
      </c>
      <c r="V250" s="455" t="s">
        <v>1045</v>
      </c>
      <c r="W250" s="254" t="s">
        <v>1039</v>
      </c>
      <c r="X250" s="254" t="s">
        <v>1040</v>
      </c>
      <c r="Y250" s="254" t="s">
        <v>1041</v>
      </c>
      <c r="Z250" s="455" t="s">
        <v>2701</v>
      </c>
      <c r="AA250" s="455" t="s">
        <v>2701</v>
      </c>
      <c r="AB250" s="455" t="s">
        <v>2701</v>
      </c>
      <c r="AC250" s="254" t="s">
        <v>469</v>
      </c>
      <c r="AD250" s="254" t="s">
        <v>1042</v>
      </c>
      <c r="AE250" s="254" t="s">
        <v>1041</v>
      </c>
      <c r="AF250" s="254" t="s">
        <v>1043</v>
      </c>
      <c r="AG250" s="254" t="s">
        <v>453</v>
      </c>
      <c r="AH250" s="254" t="s">
        <v>1044</v>
      </c>
      <c r="AI250" s="254" t="s">
        <v>453</v>
      </c>
      <c r="AJ250" s="254" t="s">
        <v>1045</v>
      </c>
      <c r="AK250" s="254" t="s">
        <v>1128</v>
      </c>
      <c r="AL250" s="254" t="s">
        <v>475</v>
      </c>
      <c r="AM250" s="254" t="s">
        <v>572</v>
      </c>
      <c r="AN250" s="254" t="s">
        <v>477</v>
      </c>
      <c r="AO250" s="254" t="s">
        <v>1129</v>
      </c>
      <c r="AP250" s="254" t="s">
        <v>674</v>
      </c>
      <c r="AQ250" s="254" t="s">
        <v>551</v>
      </c>
      <c r="AR250" s="254" t="s">
        <v>1109</v>
      </c>
      <c r="AS250" s="254" t="s">
        <v>484</v>
      </c>
      <c r="AT250" s="254" t="s">
        <v>2651</v>
      </c>
      <c r="AU250" s="254" t="s">
        <v>2650</v>
      </c>
      <c r="AV250" s="254"/>
      <c r="AW250" s="455"/>
      <c r="AX250" s="455" t="s">
        <v>2719</v>
      </c>
      <c r="AY250" s="455" t="s">
        <v>2712</v>
      </c>
      <c r="AZ250" s="455" t="s">
        <v>1038</v>
      </c>
      <c r="BA250" s="455" t="s">
        <v>2701</v>
      </c>
      <c r="BB250" s="455" t="s">
        <v>2701</v>
      </c>
    </row>
    <row r="251" spans="1:54">
      <c r="A251" s="254" t="s">
        <v>482</v>
      </c>
      <c r="B251" s="254" t="s">
        <v>1031</v>
      </c>
      <c r="C251" s="254"/>
      <c r="D251" s="254" t="s">
        <v>1032</v>
      </c>
      <c r="E251" s="254" t="s">
        <v>1033</v>
      </c>
      <c r="F251" s="254"/>
      <c r="G251" s="254" t="s">
        <v>457</v>
      </c>
      <c r="H251" s="254" t="s">
        <v>457</v>
      </c>
      <c r="I251" s="254"/>
      <c r="J251" s="254" t="s">
        <v>1034</v>
      </c>
      <c r="K251" s="254" t="s">
        <v>1035</v>
      </c>
      <c r="L251" s="254" t="s">
        <v>1036</v>
      </c>
      <c r="M251" s="254"/>
      <c r="N251" s="254" t="s">
        <v>1037</v>
      </c>
      <c r="O251" s="254" t="s">
        <v>462</v>
      </c>
      <c r="P251" s="254" t="s">
        <v>462</v>
      </c>
      <c r="Q251" s="254"/>
      <c r="R251" s="254" t="s">
        <v>463</v>
      </c>
      <c r="S251" s="254" t="s">
        <v>1038</v>
      </c>
      <c r="T251" s="455" t="s">
        <v>2712</v>
      </c>
      <c r="U251" s="455" t="s">
        <v>1044</v>
      </c>
      <c r="V251" s="455" t="s">
        <v>1045</v>
      </c>
      <c r="W251" s="254" t="s">
        <v>1039</v>
      </c>
      <c r="X251" s="254" t="s">
        <v>1040</v>
      </c>
      <c r="Y251" s="254" t="s">
        <v>1041</v>
      </c>
      <c r="Z251" s="455" t="s">
        <v>2701</v>
      </c>
      <c r="AA251" s="455" t="s">
        <v>2701</v>
      </c>
      <c r="AB251" s="455" t="s">
        <v>2701</v>
      </c>
      <c r="AC251" s="254" t="s">
        <v>469</v>
      </c>
      <c r="AD251" s="254" t="s">
        <v>1042</v>
      </c>
      <c r="AE251" s="254" t="s">
        <v>1041</v>
      </c>
      <c r="AF251" s="254" t="s">
        <v>1043</v>
      </c>
      <c r="AG251" s="254" t="s">
        <v>453</v>
      </c>
      <c r="AH251" s="254" t="s">
        <v>1044</v>
      </c>
      <c r="AI251" s="254" t="s">
        <v>453</v>
      </c>
      <c r="AJ251" s="254" t="s">
        <v>1045</v>
      </c>
      <c r="AK251" s="254" t="s">
        <v>1090</v>
      </c>
      <c r="AL251" s="254" t="s">
        <v>475</v>
      </c>
      <c r="AM251" s="254" t="s">
        <v>595</v>
      </c>
      <c r="AN251" s="254" t="s">
        <v>477</v>
      </c>
      <c r="AO251" s="254" t="s">
        <v>1130</v>
      </c>
      <c r="AP251" s="254" t="s">
        <v>1131</v>
      </c>
      <c r="AQ251" s="254" t="s">
        <v>1132</v>
      </c>
      <c r="AR251" s="254" t="s">
        <v>1109</v>
      </c>
      <c r="AS251" s="254" t="s">
        <v>484</v>
      </c>
      <c r="AT251" s="254" t="s">
        <v>2651</v>
      </c>
      <c r="AU251" s="254" t="s">
        <v>2650</v>
      </c>
      <c r="AV251" s="254"/>
      <c r="AW251" s="455"/>
      <c r="AX251" s="455" t="s">
        <v>2719</v>
      </c>
      <c r="AY251" s="455" t="s">
        <v>2712</v>
      </c>
      <c r="AZ251" s="455" t="s">
        <v>1038</v>
      </c>
      <c r="BA251" s="455" t="s">
        <v>2701</v>
      </c>
      <c r="BB251" s="455" t="s">
        <v>2701</v>
      </c>
    </row>
    <row r="252" spans="1:54">
      <c r="A252" s="254" t="s">
        <v>482</v>
      </c>
      <c r="B252" s="254" t="s">
        <v>1031</v>
      </c>
      <c r="C252" s="254"/>
      <c r="D252" s="254" t="s">
        <v>1032</v>
      </c>
      <c r="E252" s="254" t="s">
        <v>1033</v>
      </c>
      <c r="F252" s="254"/>
      <c r="G252" s="254" t="s">
        <v>457</v>
      </c>
      <c r="H252" s="254" t="s">
        <v>457</v>
      </c>
      <c r="I252" s="254"/>
      <c r="J252" s="254" t="s">
        <v>1034</v>
      </c>
      <c r="K252" s="254" t="s">
        <v>1035</v>
      </c>
      <c r="L252" s="254" t="s">
        <v>1036</v>
      </c>
      <c r="M252" s="254"/>
      <c r="N252" s="254" t="s">
        <v>1037</v>
      </c>
      <c r="O252" s="254" t="s">
        <v>462</v>
      </c>
      <c r="P252" s="254" t="s">
        <v>462</v>
      </c>
      <c r="Q252" s="254"/>
      <c r="R252" s="254" t="s">
        <v>463</v>
      </c>
      <c r="S252" s="254" t="s">
        <v>1038</v>
      </c>
      <c r="T252" s="455" t="s">
        <v>2712</v>
      </c>
      <c r="U252" s="455" t="s">
        <v>1044</v>
      </c>
      <c r="V252" s="455" t="s">
        <v>1045</v>
      </c>
      <c r="W252" s="254" t="s">
        <v>1039</v>
      </c>
      <c r="X252" s="254" t="s">
        <v>1040</v>
      </c>
      <c r="Y252" s="254" t="s">
        <v>1041</v>
      </c>
      <c r="Z252" s="455" t="s">
        <v>2701</v>
      </c>
      <c r="AA252" s="455" t="s">
        <v>2701</v>
      </c>
      <c r="AB252" s="455" t="s">
        <v>2701</v>
      </c>
      <c r="AC252" s="254" t="s">
        <v>469</v>
      </c>
      <c r="AD252" s="254" t="s">
        <v>1042</v>
      </c>
      <c r="AE252" s="254" t="s">
        <v>1041</v>
      </c>
      <c r="AF252" s="254" t="s">
        <v>1043</v>
      </c>
      <c r="AG252" s="254" t="s">
        <v>453</v>
      </c>
      <c r="AH252" s="254" t="s">
        <v>1044</v>
      </c>
      <c r="AI252" s="254" t="s">
        <v>453</v>
      </c>
      <c r="AJ252" s="254" t="s">
        <v>1045</v>
      </c>
      <c r="AK252" s="254" t="s">
        <v>1133</v>
      </c>
      <c r="AL252" s="254" t="s">
        <v>475</v>
      </c>
      <c r="AM252" s="254" t="s">
        <v>670</v>
      </c>
      <c r="AN252" s="254" t="s">
        <v>477</v>
      </c>
      <c r="AO252" s="254" t="s">
        <v>1134</v>
      </c>
      <c r="AP252" s="254" t="s">
        <v>1135</v>
      </c>
      <c r="AQ252" s="254" t="s">
        <v>1136</v>
      </c>
      <c r="AR252" s="254" t="s">
        <v>1109</v>
      </c>
      <c r="AS252" s="254" t="s">
        <v>484</v>
      </c>
      <c r="AT252" s="254" t="s">
        <v>2651</v>
      </c>
      <c r="AU252" s="254" t="s">
        <v>2650</v>
      </c>
      <c r="AV252" s="254"/>
      <c r="AW252" s="455"/>
      <c r="AX252" s="455" t="s">
        <v>2719</v>
      </c>
      <c r="AY252" s="455" t="s">
        <v>2712</v>
      </c>
      <c r="AZ252" s="455" t="s">
        <v>1038</v>
      </c>
      <c r="BA252" s="455" t="s">
        <v>2701</v>
      </c>
      <c r="BB252" s="455" t="s">
        <v>2701</v>
      </c>
    </row>
    <row r="253" spans="1:54">
      <c r="A253" s="254" t="s">
        <v>482</v>
      </c>
      <c r="B253" s="254" t="s">
        <v>1031</v>
      </c>
      <c r="C253" s="254"/>
      <c r="D253" s="254" t="s">
        <v>1032</v>
      </c>
      <c r="E253" s="254" t="s">
        <v>1033</v>
      </c>
      <c r="F253" s="254"/>
      <c r="G253" s="254" t="s">
        <v>457</v>
      </c>
      <c r="H253" s="254" t="s">
        <v>457</v>
      </c>
      <c r="I253" s="254"/>
      <c r="J253" s="254" t="s">
        <v>1034</v>
      </c>
      <c r="K253" s="254" t="s">
        <v>1035</v>
      </c>
      <c r="L253" s="254" t="s">
        <v>1036</v>
      </c>
      <c r="M253" s="254"/>
      <c r="N253" s="254" t="s">
        <v>1037</v>
      </c>
      <c r="O253" s="254" t="s">
        <v>462</v>
      </c>
      <c r="P253" s="254" t="s">
        <v>462</v>
      </c>
      <c r="Q253" s="254"/>
      <c r="R253" s="254" t="s">
        <v>463</v>
      </c>
      <c r="S253" s="254" t="s">
        <v>1038</v>
      </c>
      <c r="T253" s="455" t="s">
        <v>2712</v>
      </c>
      <c r="U253" s="455" t="s">
        <v>1044</v>
      </c>
      <c r="V253" s="455" t="s">
        <v>1045</v>
      </c>
      <c r="W253" s="254" t="s">
        <v>1039</v>
      </c>
      <c r="X253" s="254" t="s">
        <v>1040</v>
      </c>
      <c r="Y253" s="254" t="s">
        <v>1041</v>
      </c>
      <c r="Z253" s="455" t="s">
        <v>2701</v>
      </c>
      <c r="AA253" s="455" t="s">
        <v>2701</v>
      </c>
      <c r="AB253" s="455" t="s">
        <v>2701</v>
      </c>
      <c r="AC253" s="254" t="s">
        <v>469</v>
      </c>
      <c r="AD253" s="254" t="s">
        <v>1042</v>
      </c>
      <c r="AE253" s="254" t="s">
        <v>1041</v>
      </c>
      <c r="AF253" s="254" t="s">
        <v>1043</v>
      </c>
      <c r="AG253" s="254" t="s">
        <v>453</v>
      </c>
      <c r="AH253" s="254" t="s">
        <v>1044</v>
      </c>
      <c r="AI253" s="254" t="s">
        <v>453</v>
      </c>
      <c r="AJ253" s="254" t="s">
        <v>1045</v>
      </c>
      <c r="AK253" s="254" t="s">
        <v>1137</v>
      </c>
      <c r="AL253" s="254" t="s">
        <v>475</v>
      </c>
      <c r="AM253" s="254" t="s">
        <v>496</v>
      </c>
      <c r="AN253" s="254" t="s">
        <v>477</v>
      </c>
      <c r="AO253" s="254" t="s">
        <v>1074</v>
      </c>
      <c r="AP253" s="254" t="s">
        <v>539</v>
      </c>
      <c r="AQ253" s="254" t="s">
        <v>499</v>
      </c>
      <c r="AR253" s="254" t="s">
        <v>1109</v>
      </c>
      <c r="AS253" s="254" t="s">
        <v>484</v>
      </c>
      <c r="AT253" s="254" t="s">
        <v>2651</v>
      </c>
      <c r="AU253" s="254" t="s">
        <v>2650</v>
      </c>
      <c r="AV253" s="254"/>
      <c r="AW253" s="455"/>
      <c r="AX253" s="455" t="s">
        <v>2719</v>
      </c>
      <c r="AY253" s="455" t="s">
        <v>2712</v>
      </c>
      <c r="AZ253" s="455" t="s">
        <v>1038</v>
      </c>
      <c r="BA253" s="455" t="s">
        <v>2701</v>
      </c>
      <c r="BB253" s="455" t="s">
        <v>2701</v>
      </c>
    </row>
    <row r="254" spans="1:54">
      <c r="A254" s="254" t="s">
        <v>482</v>
      </c>
      <c r="B254" s="254" t="s">
        <v>1031</v>
      </c>
      <c r="C254" s="254"/>
      <c r="D254" s="254" t="s">
        <v>1032</v>
      </c>
      <c r="E254" s="254" t="s">
        <v>1033</v>
      </c>
      <c r="F254" s="254"/>
      <c r="G254" s="254" t="s">
        <v>457</v>
      </c>
      <c r="H254" s="254" t="s">
        <v>457</v>
      </c>
      <c r="I254" s="254"/>
      <c r="J254" s="254" t="s">
        <v>1034</v>
      </c>
      <c r="K254" s="254" t="s">
        <v>1035</v>
      </c>
      <c r="L254" s="254" t="s">
        <v>1036</v>
      </c>
      <c r="M254" s="254"/>
      <c r="N254" s="254" t="s">
        <v>1037</v>
      </c>
      <c r="O254" s="254" t="s">
        <v>462</v>
      </c>
      <c r="P254" s="254" t="s">
        <v>462</v>
      </c>
      <c r="Q254" s="254"/>
      <c r="R254" s="254" t="s">
        <v>463</v>
      </c>
      <c r="S254" s="254" t="s">
        <v>1038</v>
      </c>
      <c r="T254" s="455" t="s">
        <v>2712</v>
      </c>
      <c r="U254" s="455" t="s">
        <v>1044</v>
      </c>
      <c r="V254" s="455" t="s">
        <v>1045</v>
      </c>
      <c r="W254" s="254" t="s">
        <v>1039</v>
      </c>
      <c r="X254" s="254" t="s">
        <v>1040</v>
      </c>
      <c r="Y254" s="254" t="s">
        <v>1041</v>
      </c>
      <c r="Z254" s="455" t="s">
        <v>2701</v>
      </c>
      <c r="AA254" s="455" t="s">
        <v>2701</v>
      </c>
      <c r="AB254" s="455" t="s">
        <v>2701</v>
      </c>
      <c r="AC254" s="254" t="s">
        <v>469</v>
      </c>
      <c r="AD254" s="254" t="s">
        <v>1042</v>
      </c>
      <c r="AE254" s="254" t="s">
        <v>1041</v>
      </c>
      <c r="AF254" s="254" t="s">
        <v>1043</v>
      </c>
      <c r="AG254" s="254" t="s">
        <v>453</v>
      </c>
      <c r="AH254" s="254" t="s">
        <v>1044</v>
      </c>
      <c r="AI254" s="254" t="s">
        <v>453</v>
      </c>
      <c r="AJ254" s="254" t="s">
        <v>1045</v>
      </c>
      <c r="AK254" s="254" t="s">
        <v>1138</v>
      </c>
      <c r="AL254" s="254" t="s">
        <v>475</v>
      </c>
      <c r="AM254" s="254" t="s">
        <v>515</v>
      </c>
      <c r="AN254" s="254" t="s">
        <v>477</v>
      </c>
      <c r="AO254" s="254" t="s">
        <v>652</v>
      </c>
      <c r="AP254" s="254" t="s">
        <v>609</v>
      </c>
      <c r="AQ254" s="254" t="s">
        <v>560</v>
      </c>
      <c r="AR254" s="254" t="s">
        <v>1109</v>
      </c>
      <c r="AS254" s="254" t="s">
        <v>484</v>
      </c>
      <c r="AT254" s="254" t="s">
        <v>2651</v>
      </c>
      <c r="AU254" s="254" t="s">
        <v>2650</v>
      </c>
      <c r="AV254" s="254"/>
      <c r="AW254" s="455"/>
      <c r="AX254" s="455" t="s">
        <v>2719</v>
      </c>
      <c r="AY254" s="455" t="s">
        <v>2712</v>
      </c>
      <c r="AZ254" s="455" t="s">
        <v>1038</v>
      </c>
      <c r="BA254" s="455" t="s">
        <v>2701</v>
      </c>
      <c r="BB254" s="455" t="s">
        <v>2701</v>
      </c>
    </row>
    <row r="255" spans="1:54">
      <c r="A255" s="254" t="s">
        <v>482</v>
      </c>
      <c r="B255" s="254" t="s">
        <v>1031</v>
      </c>
      <c r="C255" s="254"/>
      <c r="D255" s="254" t="s">
        <v>1032</v>
      </c>
      <c r="E255" s="254" t="s">
        <v>1033</v>
      </c>
      <c r="F255" s="254"/>
      <c r="G255" s="254" t="s">
        <v>457</v>
      </c>
      <c r="H255" s="254" t="s">
        <v>457</v>
      </c>
      <c r="I255" s="254"/>
      <c r="J255" s="254" t="s">
        <v>1034</v>
      </c>
      <c r="K255" s="254" t="s">
        <v>1035</v>
      </c>
      <c r="L255" s="254" t="s">
        <v>1036</v>
      </c>
      <c r="M255" s="254"/>
      <c r="N255" s="254" t="s">
        <v>1037</v>
      </c>
      <c r="O255" s="254" t="s">
        <v>462</v>
      </c>
      <c r="P255" s="254" t="s">
        <v>462</v>
      </c>
      <c r="Q255" s="254"/>
      <c r="R255" s="254" t="s">
        <v>463</v>
      </c>
      <c r="S255" s="254" t="s">
        <v>1038</v>
      </c>
      <c r="T255" s="455" t="s">
        <v>2712</v>
      </c>
      <c r="U255" s="455" t="s">
        <v>1044</v>
      </c>
      <c r="V255" s="455" t="s">
        <v>1045</v>
      </c>
      <c r="W255" s="254" t="s">
        <v>1039</v>
      </c>
      <c r="X255" s="254" t="s">
        <v>1040</v>
      </c>
      <c r="Y255" s="254" t="s">
        <v>1041</v>
      </c>
      <c r="Z255" s="455" t="s">
        <v>2701</v>
      </c>
      <c r="AA255" s="455" t="s">
        <v>2701</v>
      </c>
      <c r="AB255" s="455" t="s">
        <v>2701</v>
      </c>
      <c r="AC255" s="254" t="s">
        <v>469</v>
      </c>
      <c r="AD255" s="254" t="s">
        <v>1042</v>
      </c>
      <c r="AE255" s="254" t="s">
        <v>1041</v>
      </c>
      <c r="AF255" s="254" t="s">
        <v>1043</v>
      </c>
      <c r="AG255" s="254" t="s">
        <v>453</v>
      </c>
      <c r="AH255" s="254" t="s">
        <v>1044</v>
      </c>
      <c r="AI255" s="254" t="s">
        <v>453</v>
      </c>
      <c r="AJ255" s="254" t="s">
        <v>1045</v>
      </c>
      <c r="AK255" s="254" t="s">
        <v>588</v>
      </c>
      <c r="AL255" s="254"/>
      <c r="AM255" s="254" t="s">
        <v>1139</v>
      </c>
      <c r="AN255" s="254" t="s">
        <v>477</v>
      </c>
      <c r="AO255" s="254" t="s">
        <v>1140</v>
      </c>
      <c r="AP255" s="254" t="s">
        <v>1141</v>
      </c>
      <c r="AQ255" s="254" t="s">
        <v>1142</v>
      </c>
      <c r="AR255" s="254" t="s">
        <v>1109</v>
      </c>
      <c r="AS255" s="254" t="s">
        <v>484</v>
      </c>
      <c r="AT255" s="254" t="s">
        <v>2651</v>
      </c>
      <c r="AU255" s="254" t="s">
        <v>2650</v>
      </c>
      <c r="AV255" s="254"/>
      <c r="AW255" s="455"/>
      <c r="AX255" s="455" t="s">
        <v>2719</v>
      </c>
      <c r="AY255" s="455" t="s">
        <v>2712</v>
      </c>
      <c r="AZ255" s="455" t="s">
        <v>1038</v>
      </c>
      <c r="BA255" s="455" t="s">
        <v>2701</v>
      </c>
      <c r="BB255" s="455" t="s">
        <v>2701</v>
      </c>
    </row>
    <row r="256" spans="1:54">
      <c r="A256" s="254" t="s">
        <v>482</v>
      </c>
      <c r="B256" s="254" t="s">
        <v>1031</v>
      </c>
      <c r="C256" s="254"/>
      <c r="D256" s="254" t="s">
        <v>1032</v>
      </c>
      <c r="E256" s="254" t="s">
        <v>1033</v>
      </c>
      <c r="F256" s="254"/>
      <c r="G256" s="254" t="s">
        <v>457</v>
      </c>
      <c r="H256" s="254" t="s">
        <v>457</v>
      </c>
      <c r="I256" s="254"/>
      <c r="J256" s="254" t="s">
        <v>1034</v>
      </c>
      <c r="K256" s="254" t="s">
        <v>1035</v>
      </c>
      <c r="L256" s="254" t="s">
        <v>1036</v>
      </c>
      <c r="M256" s="254"/>
      <c r="N256" s="254" t="s">
        <v>1037</v>
      </c>
      <c r="O256" s="254" t="s">
        <v>462</v>
      </c>
      <c r="P256" s="254" t="s">
        <v>462</v>
      </c>
      <c r="Q256" s="254"/>
      <c r="R256" s="254" t="s">
        <v>463</v>
      </c>
      <c r="S256" s="254" t="s">
        <v>1038</v>
      </c>
      <c r="T256" s="455" t="s">
        <v>2712</v>
      </c>
      <c r="U256" s="455" t="s">
        <v>1044</v>
      </c>
      <c r="V256" s="455" t="s">
        <v>1045</v>
      </c>
      <c r="W256" s="254" t="s">
        <v>1039</v>
      </c>
      <c r="X256" s="254" t="s">
        <v>1040</v>
      </c>
      <c r="Y256" s="254" t="s">
        <v>1041</v>
      </c>
      <c r="Z256" s="455" t="s">
        <v>2701</v>
      </c>
      <c r="AA256" s="455" t="s">
        <v>2701</v>
      </c>
      <c r="AB256" s="455" t="s">
        <v>2701</v>
      </c>
      <c r="AC256" s="254" t="s">
        <v>469</v>
      </c>
      <c r="AD256" s="254" t="s">
        <v>1042</v>
      </c>
      <c r="AE256" s="254" t="s">
        <v>1041</v>
      </c>
      <c r="AF256" s="254" t="s">
        <v>1043</v>
      </c>
      <c r="AG256" s="254" t="s">
        <v>453</v>
      </c>
      <c r="AH256" s="254" t="s">
        <v>1044</v>
      </c>
      <c r="AI256" s="254" t="s">
        <v>453</v>
      </c>
      <c r="AJ256" s="254" t="s">
        <v>1045</v>
      </c>
      <c r="AK256" s="254" t="s">
        <v>1107</v>
      </c>
      <c r="AL256" s="254" t="s">
        <v>475</v>
      </c>
      <c r="AM256" s="254" t="s">
        <v>595</v>
      </c>
      <c r="AN256" s="254" t="s">
        <v>477</v>
      </c>
      <c r="AO256" s="254" t="s">
        <v>1143</v>
      </c>
      <c r="AP256" s="254" t="s">
        <v>1144</v>
      </c>
      <c r="AQ256" s="254" t="s">
        <v>1132</v>
      </c>
      <c r="AR256" s="254" t="s">
        <v>1145</v>
      </c>
      <c r="AS256" s="254" t="s">
        <v>484</v>
      </c>
      <c r="AT256" s="254" t="s">
        <v>2651</v>
      </c>
      <c r="AU256" s="254" t="s">
        <v>2650</v>
      </c>
      <c r="AV256" s="254"/>
      <c r="AW256" s="455"/>
      <c r="AX256" s="455" t="s">
        <v>2719</v>
      </c>
      <c r="AY256" s="455" t="s">
        <v>2712</v>
      </c>
      <c r="AZ256" s="455" t="s">
        <v>1038</v>
      </c>
      <c r="BA256" s="455" t="s">
        <v>2701</v>
      </c>
      <c r="BB256" s="455" t="s">
        <v>2701</v>
      </c>
    </row>
    <row r="257" spans="1:54">
      <c r="A257" s="254" t="s">
        <v>482</v>
      </c>
      <c r="B257" s="254" t="s">
        <v>1031</v>
      </c>
      <c r="C257" s="254"/>
      <c r="D257" s="254" t="s">
        <v>1032</v>
      </c>
      <c r="E257" s="254" t="s">
        <v>1033</v>
      </c>
      <c r="F257" s="254"/>
      <c r="G257" s="254" t="s">
        <v>457</v>
      </c>
      <c r="H257" s="254" t="s">
        <v>457</v>
      </c>
      <c r="I257" s="254"/>
      <c r="J257" s="254" t="s">
        <v>1034</v>
      </c>
      <c r="K257" s="254" t="s">
        <v>1035</v>
      </c>
      <c r="L257" s="254" t="s">
        <v>1036</v>
      </c>
      <c r="M257" s="254"/>
      <c r="N257" s="254" t="s">
        <v>1037</v>
      </c>
      <c r="O257" s="254" t="s">
        <v>462</v>
      </c>
      <c r="P257" s="254" t="s">
        <v>462</v>
      </c>
      <c r="Q257" s="254"/>
      <c r="R257" s="254" t="s">
        <v>463</v>
      </c>
      <c r="S257" s="254" t="s">
        <v>1038</v>
      </c>
      <c r="T257" s="455" t="s">
        <v>2712</v>
      </c>
      <c r="U257" s="455" t="s">
        <v>1044</v>
      </c>
      <c r="V257" s="455" t="s">
        <v>1045</v>
      </c>
      <c r="W257" s="254" t="s">
        <v>1039</v>
      </c>
      <c r="X257" s="254" t="s">
        <v>1040</v>
      </c>
      <c r="Y257" s="254" t="s">
        <v>1041</v>
      </c>
      <c r="Z257" s="455" t="s">
        <v>2701</v>
      </c>
      <c r="AA257" s="455" t="s">
        <v>2701</v>
      </c>
      <c r="AB257" s="455" t="s">
        <v>2701</v>
      </c>
      <c r="AC257" s="254" t="s">
        <v>469</v>
      </c>
      <c r="AD257" s="254" t="s">
        <v>1042</v>
      </c>
      <c r="AE257" s="254" t="s">
        <v>1041</v>
      </c>
      <c r="AF257" s="254" t="s">
        <v>1043</v>
      </c>
      <c r="AG257" s="254" t="s">
        <v>453</v>
      </c>
      <c r="AH257" s="254" t="s">
        <v>1044</v>
      </c>
      <c r="AI257" s="254" t="s">
        <v>453</v>
      </c>
      <c r="AJ257" s="254" t="s">
        <v>1045</v>
      </c>
      <c r="AK257" s="254" t="s">
        <v>1110</v>
      </c>
      <c r="AL257" s="254" t="s">
        <v>475</v>
      </c>
      <c r="AM257" s="254" t="s">
        <v>796</v>
      </c>
      <c r="AN257" s="254" t="s">
        <v>477</v>
      </c>
      <c r="AO257" s="254" t="s">
        <v>1146</v>
      </c>
      <c r="AP257" s="254" t="s">
        <v>1147</v>
      </c>
      <c r="AQ257" s="254" t="s">
        <v>1148</v>
      </c>
      <c r="AR257" s="254" t="s">
        <v>1145</v>
      </c>
      <c r="AS257" s="254" t="s">
        <v>484</v>
      </c>
      <c r="AT257" s="254" t="s">
        <v>2651</v>
      </c>
      <c r="AU257" s="254" t="s">
        <v>2650</v>
      </c>
      <c r="AV257" s="254"/>
      <c r="AW257" s="455"/>
      <c r="AX257" s="455" t="s">
        <v>2719</v>
      </c>
      <c r="AY257" s="455" t="s">
        <v>2712</v>
      </c>
      <c r="AZ257" s="455" t="s">
        <v>1038</v>
      </c>
      <c r="BA257" s="455" t="s">
        <v>2701</v>
      </c>
      <c r="BB257" s="455" t="s">
        <v>2701</v>
      </c>
    </row>
    <row r="258" spans="1:54">
      <c r="A258" s="254" t="s">
        <v>482</v>
      </c>
      <c r="B258" s="254" t="s">
        <v>1031</v>
      </c>
      <c r="C258" s="254"/>
      <c r="D258" s="254" t="s">
        <v>1032</v>
      </c>
      <c r="E258" s="254" t="s">
        <v>1033</v>
      </c>
      <c r="F258" s="254"/>
      <c r="G258" s="254" t="s">
        <v>457</v>
      </c>
      <c r="H258" s="254" t="s">
        <v>457</v>
      </c>
      <c r="I258" s="254"/>
      <c r="J258" s="254" t="s">
        <v>1034</v>
      </c>
      <c r="K258" s="254" t="s">
        <v>1035</v>
      </c>
      <c r="L258" s="254" t="s">
        <v>1036</v>
      </c>
      <c r="M258" s="254"/>
      <c r="N258" s="254" t="s">
        <v>1037</v>
      </c>
      <c r="O258" s="254" t="s">
        <v>462</v>
      </c>
      <c r="P258" s="254" t="s">
        <v>462</v>
      </c>
      <c r="Q258" s="254"/>
      <c r="R258" s="254" t="s">
        <v>463</v>
      </c>
      <c r="S258" s="254" t="s">
        <v>1038</v>
      </c>
      <c r="T258" s="455" t="s">
        <v>2712</v>
      </c>
      <c r="U258" s="455" t="s">
        <v>1044</v>
      </c>
      <c r="V258" s="455" t="s">
        <v>1045</v>
      </c>
      <c r="W258" s="254" t="s">
        <v>1039</v>
      </c>
      <c r="X258" s="254" t="s">
        <v>1040</v>
      </c>
      <c r="Y258" s="254" t="s">
        <v>1041</v>
      </c>
      <c r="Z258" s="455" t="s">
        <v>2701</v>
      </c>
      <c r="AA258" s="455" t="s">
        <v>2701</v>
      </c>
      <c r="AB258" s="455" t="s">
        <v>2701</v>
      </c>
      <c r="AC258" s="254" t="s">
        <v>469</v>
      </c>
      <c r="AD258" s="254" t="s">
        <v>1042</v>
      </c>
      <c r="AE258" s="254" t="s">
        <v>1041</v>
      </c>
      <c r="AF258" s="254" t="s">
        <v>1043</v>
      </c>
      <c r="AG258" s="254" t="s">
        <v>453</v>
      </c>
      <c r="AH258" s="254" t="s">
        <v>1044</v>
      </c>
      <c r="AI258" s="254" t="s">
        <v>453</v>
      </c>
      <c r="AJ258" s="254" t="s">
        <v>1045</v>
      </c>
      <c r="AK258" s="254" t="s">
        <v>1112</v>
      </c>
      <c r="AL258" s="254" t="s">
        <v>475</v>
      </c>
      <c r="AM258" s="254" t="s">
        <v>572</v>
      </c>
      <c r="AN258" s="254" t="s">
        <v>477</v>
      </c>
      <c r="AO258" s="254" t="s">
        <v>1129</v>
      </c>
      <c r="AP258" s="254" t="s">
        <v>674</v>
      </c>
      <c r="AQ258" s="254" t="s">
        <v>551</v>
      </c>
      <c r="AR258" s="254" t="s">
        <v>1145</v>
      </c>
      <c r="AS258" s="254" t="s">
        <v>484</v>
      </c>
      <c r="AT258" s="254" t="s">
        <v>2651</v>
      </c>
      <c r="AU258" s="254" t="s">
        <v>2650</v>
      </c>
      <c r="AV258" s="254"/>
      <c r="AW258" s="455"/>
      <c r="AX258" s="455" t="s">
        <v>2719</v>
      </c>
      <c r="AY258" s="455" t="s">
        <v>2712</v>
      </c>
      <c r="AZ258" s="455" t="s">
        <v>1038</v>
      </c>
      <c r="BA258" s="455" t="s">
        <v>2701</v>
      </c>
      <c r="BB258" s="455" t="s">
        <v>2701</v>
      </c>
    </row>
    <row r="259" spans="1:54">
      <c r="A259" s="254" t="s">
        <v>482</v>
      </c>
      <c r="B259" s="254" t="s">
        <v>1031</v>
      </c>
      <c r="C259" s="254"/>
      <c r="D259" s="254" t="s">
        <v>1032</v>
      </c>
      <c r="E259" s="254" t="s">
        <v>1033</v>
      </c>
      <c r="F259" s="254"/>
      <c r="G259" s="254" t="s">
        <v>457</v>
      </c>
      <c r="H259" s="254" t="s">
        <v>457</v>
      </c>
      <c r="I259" s="254"/>
      <c r="J259" s="254" t="s">
        <v>1034</v>
      </c>
      <c r="K259" s="254" t="s">
        <v>1035</v>
      </c>
      <c r="L259" s="254" t="s">
        <v>1036</v>
      </c>
      <c r="M259" s="254"/>
      <c r="N259" s="254" t="s">
        <v>1037</v>
      </c>
      <c r="O259" s="254" t="s">
        <v>462</v>
      </c>
      <c r="P259" s="254" t="s">
        <v>462</v>
      </c>
      <c r="Q259" s="254"/>
      <c r="R259" s="254" t="s">
        <v>463</v>
      </c>
      <c r="S259" s="254" t="s">
        <v>1038</v>
      </c>
      <c r="T259" s="455" t="s">
        <v>2712</v>
      </c>
      <c r="U259" s="455" t="s">
        <v>1044</v>
      </c>
      <c r="V259" s="455" t="s">
        <v>1045</v>
      </c>
      <c r="W259" s="254" t="s">
        <v>1039</v>
      </c>
      <c r="X259" s="254" t="s">
        <v>1040</v>
      </c>
      <c r="Y259" s="254" t="s">
        <v>1041</v>
      </c>
      <c r="Z259" s="455" t="s">
        <v>2701</v>
      </c>
      <c r="AA259" s="455" t="s">
        <v>2701</v>
      </c>
      <c r="AB259" s="455" t="s">
        <v>2701</v>
      </c>
      <c r="AC259" s="254" t="s">
        <v>469</v>
      </c>
      <c r="AD259" s="254" t="s">
        <v>1042</v>
      </c>
      <c r="AE259" s="254" t="s">
        <v>1041</v>
      </c>
      <c r="AF259" s="254" t="s">
        <v>1043</v>
      </c>
      <c r="AG259" s="254" t="s">
        <v>453</v>
      </c>
      <c r="AH259" s="254" t="s">
        <v>1044</v>
      </c>
      <c r="AI259" s="254" t="s">
        <v>453</v>
      </c>
      <c r="AJ259" s="254" t="s">
        <v>1045</v>
      </c>
      <c r="AK259" s="254" t="s">
        <v>1114</v>
      </c>
      <c r="AL259" s="254" t="s">
        <v>475</v>
      </c>
      <c r="AM259" s="254" t="s">
        <v>486</v>
      </c>
      <c r="AN259" s="254" t="s">
        <v>477</v>
      </c>
      <c r="AO259" s="254" t="s">
        <v>487</v>
      </c>
      <c r="AP259" s="254" t="s">
        <v>488</v>
      </c>
      <c r="AQ259" s="254" t="s">
        <v>489</v>
      </c>
      <c r="AR259" s="254" t="s">
        <v>1145</v>
      </c>
      <c r="AS259" s="254" t="s">
        <v>484</v>
      </c>
      <c r="AT259" s="254" t="s">
        <v>2651</v>
      </c>
      <c r="AU259" s="254" t="s">
        <v>2650</v>
      </c>
      <c r="AV259" s="254"/>
      <c r="AW259" s="455"/>
      <c r="AX259" s="455" t="s">
        <v>2719</v>
      </c>
      <c r="AY259" s="455" t="s">
        <v>2712</v>
      </c>
      <c r="AZ259" s="455" t="s">
        <v>1038</v>
      </c>
      <c r="BA259" s="455" t="s">
        <v>2701</v>
      </c>
      <c r="BB259" s="455" t="s">
        <v>2701</v>
      </c>
    </row>
    <row r="260" spans="1:54">
      <c r="A260" s="254" t="s">
        <v>482</v>
      </c>
      <c r="B260" s="254" t="s">
        <v>1031</v>
      </c>
      <c r="C260" s="254"/>
      <c r="D260" s="254" t="s">
        <v>1032</v>
      </c>
      <c r="E260" s="254" t="s">
        <v>1033</v>
      </c>
      <c r="F260" s="254"/>
      <c r="G260" s="254" t="s">
        <v>457</v>
      </c>
      <c r="H260" s="254" t="s">
        <v>457</v>
      </c>
      <c r="I260" s="254"/>
      <c r="J260" s="254" t="s">
        <v>1034</v>
      </c>
      <c r="K260" s="254" t="s">
        <v>1035</v>
      </c>
      <c r="L260" s="254" t="s">
        <v>1036</v>
      </c>
      <c r="M260" s="254"/>
      <c r="N260" s="254" t="s">
        <v>1037</v>
      </c>
      <c r="O260" s="254" t="s">
        <v>462</v>
      </c>
      <c r="P260" s="254" t="s">
        <v>462</v>
      </c>
      <c r="Q260" s="254"/>
      <c r="R260" s="254" t="s">
        <v>463</v>
      </c>
      <c r="S260" s="254" t="s">
        <v>1038</v>
      </c>
      <c r="T260" s="455" t="s">
        <v>2712</v>
      </c>
      <c r="U260" s="455" t="s">
        <v>1044</v>
      </c>
      <c r="V260" s="455" t="s">
        <v>1045</v>
      </c>
      <c r="W260" s="254" t="s">
        <v>1039</v>
      </c>
      <c r="X260" s="254" t="s">
        <v>1040</v>
      </c>
      <c r="Y260" s="254" t="s">
        <v>1041</v>
      </c>
      <c r="Z260" s="455" t="s">
        <v>2701</v>
      </c>
      <c r="AA260" s="455" t="s">
        <v>2701</v>
      </c>
      <c r="AB260" s="455" t="s">
        <v>2701</v>
      </c>
      <c r="AC260" s="254" t="s">
        <v>469</v>
      </c>
      <c r="AD260" s="254" t="s">
        <v>1042</v>
      </c>
      <c r="AE260" s="254" t="s">
        <v>1041</v>
      </c>
      <c r="AF260" s="254" t="s">
        <v>1043</v>
      </c>
      <c r="AG260" s="254" t="s">
        <v>453</v>
      </c>
      <c r="AH260" s="254" t="s">
        <v>1044</v>
      </c>
      <c r="AI260" s="254" t="s">
        <v>453</v>
      </c>
      <c r="AJ260" s="254" t="s">
        <v>1045</v>
      </c>
      <c r="AK260" s="254" t="s">
        <v>1116</v>
      </c>
      <c r="AL260" s="254" t="s">
        <v>475</v>
      </c>
      <c r="AM260" s="254" t="s">
        <v>833</v>
      </c>
      <c r="AN260" s="254" t="s">
        <v>477</v>
      </c>
      <c r="AO260" s="254" t="s">
        <v>1149</v>
      </c>
      <c r="AP260" s="254" t="s">
        <v>1150</v>
      </c>
      <c r="AQ260" s="254" t="s">
        <v>614</v>
      </c>
      <c r="AR260" s="254" t="s">
        <v>1145</v>
      </c>
      <c r="AS260" s="254" t="s">
        <v>484</v>
      </c>
      <c r="AT260" s="254" t="s">
        <v>2651</v>
      </c>
      <c r="AU260" s="254" t="s">
        <v>2650</v>
      </c>
      <c r="AV260" s="254"/>
      <c r="AW260" s="455"/>
      <c r="AX260" s="455" t="s">
        <v>2719</v>
      </c>
      <c r="AY260" s="455" t="s">
        <v>2712</v>
      </c>
      <c r="AZ260" s="455" t="s">
        <v>1038</v>
      </c>
      <c r="BA260" s="455" t="s">
        <v>2701</v>
      </c>
      <c r="BB260" s="455" t="s">
        <v>2701</v>
      </c>
    </row>
    <row r="261" spans="1:54">
      <c r="A261" s="254" t="s">
        <v>482</v>
      </c>
      <c r="B261" s="254" t="s">
        <v>1031</v>
      </c>
      <c r="C261" s="254"/>
      <c r="D261" s="254" t="s">
        <v>1032</v>
      </c>
      <c r="E261" s="254" t="s">
        <v>1033</v>
      </c>
      <c r="F261" s="254"/>
      <c r="G261" s="254" t="s">
        <v>457</v>
      </c>
      <c r="H261" s="254" t="s">
        <v>457</v>
      </c>
      <c r="I261" s="254"/>
      <c r="J261" s="254" t="s">
        <v>1034</v>
      </c>
      <c r="K261" s="254" t="s">
        <v>1035</v>
      </c>
      <c r="L261" s="254" t="s">
        <v>1036</v>
      </c>
      <c r="M261" s="254"/>
      <c r="N261" s="254" t="s">
        <v>1037</v>
      </c>
      <c r="O261" s="254" t="s">
        <v>462</v>
      </c>
      <c r="P261" s="254" t="s">
        <v>462</v>
      </c>
      <c r="Q261" s="254"/>
      <c r="R261" s="254" t="s">
        <v>463</v>
      </c>
      <c r="S261" s="254" t="s">
        <v>1038</v>
      </c>
      <c r="T261" s="455" t="s">
        <v>2712</v>
      </c>
      <c r="U261" s="455" t="s">
        <v>1044</v>
      </c>
      <c r="V261" s="455" t="s">
        <v>1045</v>
      </c>
      <c r="W261" s="254" t="s">
        <v>1039</v>
      </c>
      <c r="X261" s="254" t="s">
        <v>1040</v>
      </c>
      <c r="Y261" s="254" t="s">
        <v>1041</v>
      </c>
      <c r="Z261" s="455" t="s">
        <v>2701</v>
      </c>
      <c r="AA261" s="455" t="s">
        <v>2701</v>
      </c>
      <c r="AB261" s="455" t="s">
        <v>2701</v>
      </c>
      <c r="AC261" s="254" t="s">
        <v>469</v>
      </c>
      <c r="AD261" s="254" t="s">
        <v>1042</v>
      </c>
      <c r="AE261" s="254" t="s">
        <v>1041</v>
      </c>
      <c r="AF261" s="254" t="s">
        <v>1043</v>
      </c>
      <c r="AG261" s="254" t="s">
        <v>453</v>
      </c>
      <c r="AH261" s="254" t="s">
        <v>1044</v>
      </c>
      <c r="AI261" s="254" t="s">
        <v>453</v>
      </c>
      <c r="AJ261" s="254" t="s">
        <v>1045</v>
      </c>
      <c r="AK261" s="254" t="s">
        <v>1120</v>
      </c>
      <c r="AL261" s="254" t="s">
        <v>475</v>
      </c>
      <c r="AM261" s="254" t="s">
        <v>595</v>
      </c>
      <c r="AN261" s="254" t="s">
        <v>477</v>
      </c>
      <c r="AO261" s="254" t="s">
        <v>1143</v>
      </c>
      <c r="AP261" s="254" t="s">
        <v>1144</v>
      </c>
      <c r="AQ261" s="254" t="s">
        <v>1132</v>
      </c>
      <c r="AR261" s="254" t="s">
        <v>1145</v>
      </c>
      <c r="AS261" s="254" t="s">
        <v>484</v>
      </c>
      <c r="AT261" s="254" t="s">
        <v>2651</v>
      </c>
      <c r="AU261" s="254" t="s">
        <v>2650</v>
      </c>
      <c r="AV261" s="254"/>
      <c r="AW261" s="455"/>
      <c r="AX261" s="455" t="s">
        <v>2719</v>
      </c>
      <c r="AY261" s="455" t="s">
        <v>2712</v>
      </c>
      <c r="AZ261" s="455" t="s">
        <v>1038</v>
      </c>
      <c r="BA261" s="455" t="s">
        <v>2701</v>
      </c>
      <c r="BB261" s="455" t="s">
        <v>2701</v>
      </c>
    </row>
    <row r="262" spans="1:54">
      <c r="A262" s="254" t="s">
        <v>482</v>
      </c>
      <c r="B262" s="254" t="s">
        <v>1031</v>
      </c>
      <c r="C262" s="254"/>
      <c r="D262" s="254" t="s">
        <v>1032</v>
      </c>
      <c r="E262" s="254" t="s">
        <v>1033</v>
      </c>
      <c r="F262" s="254"/>
      <c r="G262" s="254" t="s">
        <v>457</v>
      </c>
      <c r="H262" s="254" t="s">
        <v>457</v>
      </c>
      <c r="I262" s="254"/>
      <c r="J262" s="254" t="s">
        <v>1034</v>
      </c>
      <c r="K262" s="254" t="s">
        <v>1035</v>
      </c>
      <c r="L262" s="254" t="s">
        <v>1036</v>
      </c>
      <c r="M262" s="254"/>
      <c r="N262" s="254" t="s">
        <v>1037</v>
      </c>
      <c r="O262" s="254" t="s">
        <v>462</v>
      </c>
      <c r="P262" s="254" t="s">
        <v>462</v>
      </c>
      <c r="Q262" s="254"/>
      <c r="R262" s="254" t="s">
        <v>463</v>
      </c>
      <c r="S262" s="254" t="s">
        <v>1038</v>
      </c>
      <c r="T262" s="455" t="s">
        <v>2712</v>
      </c>
      <c r="U262" s="455" t="s">
        <v>1044</v>
      </c>
      <c r="V262" s="455" t="s">
        <v>1045</v>
      </c>
      <c r="W262" s="254" t="s">
        <v>1039</v>
      </c>
      <c r="X262" s="254" t="s">
        <v>1040</v>
      </c>
      <c r="Y262" s="254" t="s">
        <v>1041</v>
      </c>
      <c r="Z262" s="455" t="s">
        <v>2701</v>
      </c>
      <c r="AA262" s="455" t="s">
        <v>2701</v>
      </c>
      <c r="AB262" s="455" t="s">
        <v>2701</v>
      </c>
      <c r="AC262" s="254" t="s">
        <v>469</v>
      </c>
      <c r="AD262" s="254" t="s">
        <v>1042</v>
      </c>
      <c r="AE262" s="254" t="s">
        <v>1041</v>
      </c>
      <c r="AF262" s="254" t="s">
        <v>1043</v>
      </c>
      <c r="AG262" s="254" t="s">
        <v>453</v>
      </c>
      <c r="AH262" s="254" t="s">
        <v>1044</v>
      </c>
      <c r="AI262" s="254" t="s">
        <v>453</v>
      </c>
      <c r="AJ262" s="254" t="s">
        <v>1045</v>
      </c>
      <c r="AK262" s="254" t="s">
        <v>1123</v>
      </c>
      <c r="AL262" s="254" t="s">
        <v>475</v>
      </c>
      <c r="AM262" s="254" t="s">
        <v>527</v>
      </c>
      <c r="AN262" s="254" t="s">
        <v>477</v>
      </c>
      <c r="AO262" s="254" t="s">
        <v>1115</v>
      </c>
      <c r="AP262" s="254" t="s">
        <v>627</v>
      </c>
      <c r="AQ262" s="254" t="s">
        <v>823</v>
      </c>
      <c r="AR262" s="254" t="s">
        <v>1145</v>
      </c>
      <c r="AS262" s="254" t="s">
        <v>484</v>
      </c>
      <c r="AT262" s="254" t="s">
        <v>2651</v>
      </c>
      <c r="AU262" s="254" t="s">
        <v>2650</v>
      </c>
      <c r="AV262" s="254"/>
      <c r="AW262" s="455"/>
      <c r="AX262" s="455" t="s">
        <v>2719</v>
      </c>
      <c r="AY262" s="455" t="s">
        <v>2712</v>
      </c>
      <c r="AZ262" s="455" t="s">
        <v>1038</v>
      </c>
      <c r="BA262" s="455" t="s">
        <v>2701</v>
      </c>
      <c r="BB262" s="455" t="s">
        <v>2701</v>
      </c>
    </row>
    <row r="263" spans="1:54">
      <c r="A263" s="254" t="s">
        <v>482</v>
      </c>
      <c r="B263" s="254" t="s">
        <v>1031</v>
      </c>
      <c r="C263" s="254"/>
      <c r="D263" s="254" t="s">
        <v>1032</v>
      </c>
      <c r="E263" s="254" t="s">
        <v>1033</v>
      </c>
      <c r="F263" s="254"/>
      <c r="G263" s="254" t="s">
        <v>457</v>
      </c>
      <c r="H263" s="254" t="s">
        <v>457</v>
      </c>
      <c r="I263" s="254"/>
      <c r="J263" s="254" t="s">
        <v>1034</v>
      </c>
      <c r="K263" s="254" t="s">
        <v>1035</v>
      </c>
      <c r="L263" s="254" t="s">
        <v>1036</v>
      </c>
      <c r="M263" s="254"/>
      <c r="N263" s="254" t="s">
        <v>1037</v>
      </c>
      <c r="O263" s="254" t="s">
        <v>462</v>
      </c>
      <c r="P263" s="254" t="s">
        <v>462</v>
      </c>
      <c r="Q263" s="254"/>
      <c r="R263" s="254" t="s">
        <v>463</v>
      </c>
      <c r="S263" s="254" t="s">
        <v>1038</v>
      </c>
      <c r="T263" s="455" t="s">
        <v>2712</v>
      </c>
      <c r="U263" s="455" t="s">
        <v>1044</v>
      </c>
      <c r="V263" s="455" t="s">
        <v>1045</v>
      </c>
      <c r="W263" s="254" t="s">
        <v>1039</v>
      </c>
      <c r="X263" s="254" t="s">
        <v>1040</v>
      </c>
      <c r="Y263" s="254" t="s">
        <v>1041</v>
      </c>
      <c r="Z263" s="455" t="s">
        <v>2701</v>
      </c>
      <c r="AA263" s="455" t="s">
        <v>2701</v>
      </c>
      <c r="AB263" s="455" t="s">
        <v>2701</v>
      </c>
      <c r="AC263" s="254" t="s">
        <v>469</v>
      </c>
      <c r="AD263" s="254" t="s">
        <v>1042</v>
      </c>
      <c r="AE263" s="254" t="s">
        <v>1041</v>
      </c>
      <c r="AF263" s="254" t="s">
        <v>1043</v>
      </c>
      <c r="AG263" s="254" t="s">
        <v>453</v>
      </c>
      <c r="AH263" s="254" t="s">
        <v>1044</v>
      </c>
      <c r="AI263" s="254" t="s">
        <v>453</v>
      </c>
      <c r="AJ263" s="254" t="s">
        <v>1045</v>
      </c>
      <c r="AK263" s="254" t="s">
        <v>1151</v>
      </c>
      <c r="AL263" s="254" t="s">
        <v>475</v>
      </c>
      <c r="AM263" s="254" t="s">
        <v>548</v>
      </c>
      <c r="AN263" s="254" t="s">
        <v>477</v>
      </c>
      <c r="AO263" s="254" t="s">
        <v>584</v>
      </c>
      <c r="AP263" s="254" t="s">
        <v>585</v>
      </c>
      <c r="AQ263" s="254" t="s">
        <v>586</v>
      </c>
      <c r="AR263" s="254" t="s">
        <v>1145</v>
      </c>
      <c r="AS263" s="254" t="s">
        <v>484</v>
      </c>
      <c r="AT263" s="254" t="s">
        <v>2651</v>
      </c>
      <c r="AU263" s="254" t="s">
        <v>2650</v>
      </c>
      <c r="AV263" s="254"/>
      <c r="AW263" s="455"/>
      <c r="AX263" s="455" t="s">
        <v>2719</v>
      </c>
      <c r="AY263" s="455" t="s">
        <v>2712</v>
      </c>
      <c r="AZ263" s="455" t="s">
        <v>1038</v>
      </c>
      <c r="BA263" s="455" t="s">
        <v>2701</v>
      </c>
      <c r="BB263" s="455" t="s">
        <v>2701</v>
      </c>
    </row>
    <row r="264" spans="1:54">
      <c r="A264" s="254" t="s">
        <v>482</v>
      </c>
      <c r="B264" s="254" t="s">
        <v>1031</v>
      </c>
      <c r="C264" s="254"/>
      <c r="D264" s="254" t="s">
        <v>1032</v>
      </c>
      <c r="E264" s="254" t="s">
        <v>1033</v>
      </c>
      <c r="F264" s="254"/>
      <c r="G264" s="254" t="s">
        <v>457</v>
      </c>
      <c r="H264" s="254" t="s">
        <v>457</v>
      </c>
      <c r="I264" s="254"/>
      <c r="J264" s="254" t="s">
        <v>1034</v>
      </c>
      <c r="K264" s="254" t="s">
        <v>1035</v>
      </c>
      <c r="L264" s="254" t="s">
        <v>1036</v>
      </c>
      <c r="M264" s="254"/>
      <c r="N264" s="254" t="s">
        <v>1037</v>
      </c>
      <c r="O264" s="254" t="s">
        <v>462</v>
      </c>
      <c r="P264" s="254" t="s">
        <v>462</v>
      </c>
      <c r="Q264" s="254"/>
      <c r="R264" s="254" t="s">
        <v>463</v>
      </c>
      <c r="S264" s="254" t="s">
        <v>1038</v>
      </c>
      <c r="T264" s="455" t="s">
        <v>2712</v>
      </c>
      <c r="U264" s="455" t="s">
        <v>1044</v>
      </c>
      <c r="V264" s="455" t="s">
        <v>1045</v>
      </c>
      <c r="W264" s="254" t="s">
        <v>1039</v>
      </c>
      <c r="X264" s="254" t="s">
        <v>1040</v>
      </c>
      <c r="Y264" s="254" t="s">
        <v>1041</v>
      </c>
      <c r="Z264" s="455" t="s">
        <v>2701</v>
      </c>
      <c r="AA264" s="455" t="s">
        <v>2701</v>
      </c>
      <c r="AB264" s="455" t="s">
        <v>2701</v>
      </c>
      <c r="AC264" s="254" t="s">
        <v>469</v>
      </c>
      <c r="AD264" s="254" t="s">
        <v>1042</v>
      </c>
      <c r="AE264" s="254" t="s">
        <v>1041</v>
      </c>
      <c r="AF264" s="254" t="s">
        <v>1043</v>
      </c>
      <c r="AG264" s="254" t="s">
        <v>453</v>
      </c>
      <c r="AH264" s="254" t="s">
        <v>1044</v>
      </c>
      <c r="AI264" s="254" t="s">
        <v>453</v>
      </c>
      <c r="AJ264" s="254" t="s">
        <v>1045</v>
      </c>
      <c r="AK264" s="254" t="s">
        <v>1124</v>
      </c>
      <c r="AL264" s="254" t="s">
        <v>475</v>
      </c>
      <c r="AM264" s="254" t="s">
        <v>491</v>
      </c>
      <c r="AN264" s="254" t="s">
        <v>477</v>
      </c>
      <c r="AO264" s="254" t="s">
        <v>1152</v>
      </c>
      <c r="AP264" s="254" t="s">
        <v>1153</v>
      </c>
      <c r="AQ264" s="254" t="s">
        <v>494</v>
      </c>
      <c r="AR264" s="254" t="s">
        <v>1145</v>
      </c>
      <c r="AS264" s="254" t="s">
        <v>484</v>
      </c>
      <c r="AT264" s="254" t="s">
        <v>2651</v>
      </c>
      <c r="AU264" s="254" t="s">
        <v>2650</v>
      </c>
      <c r="AV264" s="254"/>
      <c r="AW264" s="455"/>
      <c r="AX264" s="455" t="s">
        <v>2719</v>
      </c>
      <c r="AY264" s="455" t="s">
        <v>2712</v>
      </c>
      <c r="AZ264" s="455" t="s">
        <v>1038</v>
      </c>
      <c r="BA264" s="455" t="s">
        <v>2701</v>
      </c>
      <c r="BB264" s="455" t="s">
        <v>2701</v>
      </c>
    </row>
    <row r="265" spans="1:54">
      <c r="A265" s="254" t="s">
        <v>482</v>
      </c>
      <c r="B265" s="254" t="s">
        <v>1031</v>
      </c>
      <c r="C265" s="254"/>
      <c r="D265" s="254" t="s">
        <v>1032</v>
      </c>
      <c r="E265" s="254" t="s">
        <v>1033</v>
      </c>
      <c r="F265" s="254"/>
      <c r="G265" s="254" t="s">
        <v>457</v>
      </c>
      <c r="H265" s="254" t="s">
        <v>457</v>
      </c>
      <c r="I265" s="254"/>
      <c r="J265" s="254" t="s">
        <v>1034</v>
      </c>
      <c r="K265" s="254" t="s">
        <v>1035</v>
      </c>
      <c r="L265" s="254" t="s">
        <v>1036</v>
      </c>
      <c r="M265" s="254"/>
      <c r="N265" s="254" t="s">
        <v>1037</v>
      </c>
      <c r="O265" s="254" t="s">
        <v>462</v>
      </c>
      <c r="P265" s="254" t="s">
        <v>462</v>
      </c>
      <c r="Q265" s="254"/>
      <c r="R265" s="254" t="s">
        <v>463</v>
      </c>
      <c r="S265" s="254" t="s">
        <v>1038</v>
      </c>
      <c r="T265" s="455" t="s">
        <v>2712</v>
      </c>
      <c r="U265" s="455" t="s">
        <v>1044</v>
      </c>
      <c r="V265" s="455" t="s">
        <v>1045</v>
      </c>
      <c r="W265" s="254" t="s">
        <v>1039</v>
      </c>
      <c r="X265" s="254" t="s">
        <v>1040</v>
      </c>
      <c r="Y265" s="254" t="s">
        <v>1041</v>
      </c>
      <c r="Z265" s="455" t="s">
        <v>2701</v>
      </c>
      <c r="AA265" s="455" t="s">
        <v>2701</v>
      </c>
      <c r="AB265" s="455" t="s">
        <v>2701</v>
      </c>
      <c r="AC265" s="254" t="s">
        <v>469</v>
      </c>
      <c r="AD265" s="254" t="s">
        <v>1042</v>
      </c>
      <c r="AE265" s="254" t="s">
        <v>1041</v>
      </c>
      <c r="AF265" s="254" t="s">
        <v>1043</v>
      </c>
      <c r="AG265" s="254" t="s">
        <v>453</v>
      </c>
      <c r="AH265" s="254" t="s">
        <v>1044</v>
      </c>
      <c r="AI265" s="254" t="s">
        <v>453</v>
      </c>
      <c r="AJ265" s="254" t="s">
        <v>1045</v>
      </c>
      <c r="AK265" s="254" t="s">
        <v>1126</v>
      </c>
      <c r="AL265" s="254" t="s">
        <v>475</v>
      </c>
      <c r="AM265" s="254" t="s">
        <v>527</v>
      </c>
      <c r="AN265" s="254" t="s">
        <v>477</v>
      </c>
      <c r="AO265" s="254" t="s">
        <v>1111</v>
      </c>
      <c r="AP265" s="254" t="s">
        <v>841</v>
      </c>
      <c r="AQ265" s="254" t="s">
        <v>823</v>
      </c>
      <c r="AR265" s="254" t="s">
        <v>1145</v>
      </c>
      <c r="AS265" s="254" t="s">
        <v>484</v>
      </c>
      <c r="AT265" s="254" t="s">
        <v>2651</v>
      </c>
      <c r="AU265" s="254" t="s">
        <v>2650</v>
      </c>
      <c r="AV265" s="254"/>
      <c r="AW265" s="455"/>
      <c r="AX265" s="455" t="s">
        <v>2719</v>
      </c>
      <c r="AY265" s="455" t="s">
        <v>2712</v>
      </c>
      <c r="AZ265" s="455" t="s">
        <v>1038</v>
      </c>
      <c r="BA265" s="455" t="s">
        <v>2701</v>
      </c>
      <c r="BB265" s="455" t="s">
        <v>2701</v>
      </c>
    </row>
    <row r="266" spans="1:54">
      <c r="A266" s="254" t="s">
        <v>482</v>
      </c>
      <c r="B266" s="254" t="s">
        <v>1031</v>
      </c>
      <c r="C266" s="254"/>
      <c r="D266" s="254" t="s">
        <v>1032</v>
      </c>
      <c r="E266" s="254" t="s">
        <v>1033</v>
      </c>
      <c r="F266" s="254"/>
      <c r="G266" s="254" t="s">
        <v>457</v>
      </c>
      <c r="H266" s="254" t="s">
        <v>457</v>
      </c>
      <c r="I266" s="254"/>
      <c r="J266" s="254" t="s">
        <v>1034</v>
      </c>
      <c r="K266" s="254" t="s">
        <v>1035</v>
      </c>
      <c r="L266" s="254" t="s">
        <v>1036</v>
      </c>
      <c r="M266" s="254"/>
      <c r="N266" s="254" t="s">
        <v>1037</v>
      </c>
      <c r="O266" s="254" t="s">
        <v>462</v>
      </c>
      <c r="P266" s="254" t="s">
        <v>462</v>
      </c>
      <c r="Q266" s="254"/>
      <c r="R266" s="254" t="s">
        <v>463</v>
      </c>
      <c r="S266" s="254" t="s">
        <v>1038</v>
      </c>
      <c r="T266" s="455" t="s">
        <v>2712</v>
      </c>
      <c r="U266" s="455" t="s">
        <v>1044</v>
      </c>
      <c r="V266" s="455" t="s">
        <v>1045</v>
      </c>
      <c r="W266" s="254" t="s">
        <v>1039</v>
      </c>
      <c r="X266" s="254" t="s">
        <v>1040</v>
      </c>
      <c r="Y266" s="254" t="s">
        <v>1041</v>
      </c>
      <c r="Z266" s="455" t="s">
        <v>2701</v>
      </c>
      <c r="AA266" s="455" t="s">
        <v>2701</v>
      </c>
      <c r="AB266" s="455" t="s">
        <v>2701</v>
      </c>
      <c r="AC266" s="254" t="s">
        <v>469</v>
      </c>
      <c r="AD266" s="254" t="s">
        <v>1042</v>
      </c>
      <c r="AE266" s="254" t="s">
        <v>1041</v>
      </c>
      <c r="AF266" s="254" t="s">
        <v>1043</v>
      </c>
      <c r="AG266" s="254" t="s">
        <v>453</v>
      </c>
      <c r="AH266" s="254" t="s">
        <v>1044</v>
      </c>
      <c r="AI266" s="254" t="s">
        <v>453</v>
      </c>
      <c r="AJ266" s="254" t="s">
        <v>1045</v>
      </c>
      <c r="AK266" s="254" t="s">
        <v>1128</v>
      </c>
      <c r="AL266" s="254" t="s">
        <v>475</v>
      </c>
      <c r="AM266" s="254" t="s">
        <v>567</v>
      </c>
      <c r="AN266" s="254" t="s">
        <v>477</v>
      </c>
      <c r="AO266" s="254" t="s">
        <v>1154</v>
      </c>
      <c r="AP266" s="254" t="s">
        <v>847</v>
      </c>
      <c r="AQ266" s="254" t="s">
        <v>1155</v>
      </c>
      <c r="AR266" s="254" t="s">
        <v>1145</v>
      </c>
      <c r="AS266" s="254" t="s">
        <v>484</v>
      </c>
      <c r="AT266" s="254" t="s">
        <v>2651</v>
      </c>
      <c r="AU266" s="254" t="s">
        <v>2650</v>
      </c>
      <c r="AV266" s="254"/>
      <c r="AW266" s="455"/>
      <c r="AX266" s="455" t="s">
        <v>2719</v>
      </c>
      <c r="AY266" s="455" t="s">
        <v>2712</v>
      </c>
      <c r="AZ266" s="455" t="s">
        <v>1038</v>
      </c>
      <c r="BA266" s="455" t="s">
        <v>2701</v>
      </c>
      <c r="BB266" s="455" t="s">
        <v>2701</v>
      </c>
    </row>
    <row r="267" spans="1:54">
      <c r="A267" s="254" t="s">
        <v>482</v>
      </c>
      <c r="B267" s="254" t="s">
        <v>1031</v>
      </c>
      <c r="C267" s="254"/>
      <c r="D267" s="254" t="s">
        <v>1032</v>
      </c>
      <c r="E267" s="254" t="s">
        <v>1033</v>
      </c>
      <c r="F267" s="254"/>
      <c r="G267" s="254" t="s">
        <v>457</v>
      </c>
      <c r="H267" s="254" t="s">
        <v>457</v>
      </c>
      <c r="I267" s="254"/>
      <c r="J267" s="254" t="s">
        <v>1034</v>
      </c>
      <c r="K267" s="254" t="s">
        <v>1035</v>
      </c>
      <c r="L267" s="254" t="s">
        <v>1036</v>
      </c>
      <c r="M267" s="254"/>
      <c r="N267" s="254" t="s">
        <v>1037</v>
      </c>
      <c r="O267" s="254" t="s">
        <v>462</v>
      </c>
      <c r="P267" s="254" t="s">
        <v>462</v>
      </c>
      <c r="Q267" s="254"/>
      <c r="R267" s="254" t="s">
        <v>463</v>
      </c>
      <c r="S267" s="254" t="s">
        <v>1038</v>
      </c>
      <c r="T267" s="455" t="s">
        <v>2712</v>
      </c>
      <c r="U267" s="455" t="s">
        <v>1044</v>
      </c>
      <c r="V267" s="455" t="s">
        <v>1045</v>
      </c>
      <c r="W267" s="254" t="s">
        <v>1039</v>
      </c>
      <c r="X267" s="254" t="s">
        <v>1040</v>
      </c>
      <c r="Y267" s="254" t="s">
        <v>1041</v>
      </c>
      <c r="Z267" s="455" t="s">
        <v>2701</v>
      </c>
      <c r="AA267" s="455" t="s">
        <v>2701</v>
      </c>
      <c r="AB267" s="455" t="s">
        <v>2701</v>
      </c>
      <c r="AC267" s="254" t="s">
        <v>469</v>
      </c>
      <c r="AD267" s="254" t="s">
        <v>1042</v>
      </c>
      <c r="AE267" s="254" t="s">
        <v>1041</v>
      </c>
      <c r="AF267" s="254" t="s">
        <v>1043</v>
      </c>
      <c r="AG267" s="254" t="s">
        <v>453</v>
      </c>
      <c r="AH267" s="254" t="s">
        <v>1044</v>
      </c>
      <c r="AI267" s="254" t="s">
        <v>453</v>
      </c>
      <c r="AJ267" s="254" t="s">
        <v>1045</v>
      </c>
      <c r="AK267" s="254" t="s">
        <v>1090</v>
      </c>
      <c r="AL267" s="254" t="s">
        <v>475</v>
      </c>
      <c r="AM267" s="254" t="s">
        <v>604</v>
      </c>
      <c r="AN267" s="254" t="s">
        <v>477</v>
      </c>
      <c r="AO267" s="254" t="s">
        <v>1156</v>
      </c>
      <c r="AP267" s="254" t="s">
        <v>1157</v>
      </c>
      <c r="AQ267" s="254" t="s">
        <v>1158</v>
      </c>
      <c r="AR267" s="254" t="s">
        <v>1145</v>
      </c>
      <c r="AS267" s="254" t="s">
        <v>484</v>
      </c>
      <c r="AT267" s="254" t="s">
        <v>2651</v>
      </c>
      <c r="AU267" s="254" t="s">
        <v>2650</v>
      </c>
      <c r="AV267" s="254"/>
      <c r="AW267" s="455"/>
      <c r="AX267" s="455" t="s">
        <v>2719</v>
      </c>
      <c r="AY267" s="455" t="s">
        <v>2712</v>
      </c>
      <c r="AZ267" s="455" t="s">
        <v>1038</v>
      </c>
      <c r="BA267" s="455" t="s">
        <v>2701</v>
      </c>
      <c r="BB267" s="455" t="s">
        <v>2701</v>
      </c>
    </row>
    <row r="268" spans="1:54">
      <c r="A268" s="254" t="s">
        <v>482</v>
      </c>
      <c r="B268" s="254" t="s">
        <v>1031</v>
      </c>
      <c r="C268" s="254"/>
      <c r="D268" s="254" t="s">
        <v>1032</v>
      </c>
      <c r="E268" s="254" t="s">
        <v>1033</v>
      </c>
      <c r="F268" s="254"/>
      <c r="G268" s="254" t="s">
        <v>457</v>
      </c>
      <c r="H268" s="254" t="s">
        <v>457</v>
      </c>
      <c r="I268" s="254"/>
      <c r="J268" s="254" t="s">
        <v>1034</v>
      </c>
      <c r="K268" s="254" t="s">
        <v>1035</v>
      </c>
      <c r="L268" s="254" t="s">
        <v>1036</v>
      </c>
      <c r="M268" s="254"/>
      <c r="N268" s="254" t="s">
        <v>1037</v>
      </c>
      <c r="O268" s="254" t="s">
        <v>462</v>
      </c>
      <c r="P268" s="254" t="s">
        <v>462</v>
      </c>
      <c r="Q268" s="254"/>
      <c r="R268" s="254" t="s">
        <v>463</v>
      </c>
      <c r="S268" s="254" t="s">
        <v>1038</v>
      </c>
      <c r="T268" s="455" t="s">
        <v>2712</v>
      </c>
      <c r="U268" s="455" t="s">
        <v>1044</v>
      </c>
      <c r="V268" s="455" t="s">
        <v>1045</v>
      </c>
      <c r="W268" s="254" t="s">
        <v>1039</v>
      </c>
      <c r="X268" s="254" t="s">
        <v>1040</v>
      </c>
      <c r="Y268" s="254" t="s">
        <v>1041</v>
      </c>
      <c r="Z268" s="455" t="s">
        <v>2701</v>
      </c>
      <c r="AA268" s="455" t="s">
        <v>2701</v>
      </c>
      <c r="AB268" s="455" t="s">
        <v>2701</v>
      </c>
      <c r="AC268" s="254" t="s">
        <v>469</v>
      </c>
      <c r="AD268" s="254" t="s">
        <v>1042</v>
      </c>
      <c r="AE268" s="254" t="s">
        <v>1041</v>
      </c>
      <c r="AF268" s="254" t="s">
        <v>1043</v>
      </c>
      <c r="AG268" s="254" t="s">
        <v>453</v>
      </c>
      <c r="AH268" s="254" t="s">
        <v>1044</v>
      </c>
      <c r="AI268" s="254" t="s">
        <v>453</v>
      </c>
      <c r="AJ268" s="254" t="s">
        <v>1045</v>
      </c>
      <c r="AK268" s="254" t="s">
        <v>1133</v>
      </c>
      <c r="AL268" s="254" t="s">
        <v>475</v>
      </c>
      <c r="AM268" s="254" t="s">
        <v>656</v>
      </c>
      <c r="AN268" s="254" t="s">
        <v>477</v>
      </c>
      <c r="AO268" s="254" t="s">
        <v>1159</v>
      </c>
      <c r="AP268" s="254" t="s">
        <v>1160</v>
      </c>
      <c r="AQ268" s="254" t="s">
        <v>1161</v>
      </c>
      <c r="AR268" s="254" t="s">
        <v>1145</v>
      </c>
      <c r="AS268" s="254" t="s">
        <v>484</v>
      </c>
      <c r="AT268" s="254" t="s">
        <v>2651</v>
      </c>
      <c r="AU268" s="254" t="s">
        <v>2650</v>
      </c>
      <c r="AV268" s="254"/>
      <c r="AW268" s="455"/>
      <c r="AX268" s="455" t="s">
        <v>2719</v>
      </c>
      <c r="AY268" s="455" t="s">
        <v>2712</v>
      </c>
      <c r="AZ268" s="455" t="s">
        <v>1038</v>
      </c>
      <c r="BA268" s="455" t="s">
        <v>2701</v>
      </c>
      <c r="BB268" s="455" t="s">
        <v>2701</v>
      </c>
    </row>
    <row r="269" spans="1:54">
      <c r="A269" s="254" t="s">
        <v>482</v>
      </c>
      <c r="B269" s="254" t="s">
        <v>1031</v>
      </c>
      <c r="C269" s="254"/>
      <c r="D269" s="254" t="s">
        <v>1032</v>
      </c>
      <c r="E269" s="254" t="s">
        <v>1033</v>
      </c>
      <c r="F269" s="254"/>
      <c r="G269" s="254" t="s">
        <v>457</v>
      </c>
      <c r="H269" s="254" t="s">
        <v>457</v>
      </c>
      <c r="I269" s="254"/>
      <c r="J269" s="254" t="s">
        <v>1034</v>
      </c>
      <c r="K269" s="254" t="s">
        <v>1035</v>
      </c>
      <c r="L269" s="254" t="s">
        <v>1036</v>
      </c>
      <c r="M269" s="254"/>
      <c r="N269" s="254" t="s">
        <v>1037</v>
      </c>
      <c r="O269" s="254" t="s">
        <v>462</v>
      </c>
      <c r="P269" s="254" t="s">
        <v>462</v>
      </c>
      <c r="Q269" s="254"/>
      <c r="R269" s="254" t="s">
        <v>463</v>
      </c>
      <c r="S269" s="254" t="s">
        <v>1038</v>
      </c>
      <c r="T269" s="455" t="s">
        <v>2712</v>
      </c>
      <c r="U269" s="455" t="s">
        <v>1044</v>
      </c>
      <c r="V269" s="455" t="s">
        <v>1045</v>
      </c>
      <c r="W269" s="254" t="s">
        <v>1039</v>
      </c>
      <c r="X269" s="254" t="s">
        <v>1040</v>
      </c>
      <c r="Y269" s="254" t="s">
        <v>1041</v>
      </c>
      <c r="Z269" s="455" t="s">
        <v>2701</v>
      </c>
      <c r="AA269" s="455" t="s">
        <v>2701</v>
      </c>
      <c r="AB269" s="455" t="s">
        <v>2701</v>
      </c>
      <c r="AC269" s="254" t="s">
        <v>469</v>
      </c>
      <c r="AD269" s="254" t="s">
        <v>1042</v>
      </c>
      <c r="AE269" s="254" t="s">
        <v>1041</v>
      </c>
      <c r="AF269" s="254" t="s">
        <v>1043</v>
      </c>
      <c r="AG269" s="254" t="s">
        <v>453</v>
      </c>
      <c r="AH269" s="254" t="s">
        <v>1044</v>
      </c>
      <c r="AI269" s="254" t="s">
        <v>453</v>
      </c>
      <c r="AJ269" s="254" t="s">
        <v>1045</v>
      </c>
      <c r="AK269" s="254" t="s">
        <v>1137</v>
      </c>
      <c r="AL269" s="254" t="s">
        <v>475</v>
      </c>
      <c r="AM269" s="254" t="s">
        <v>1050</v>
      </c>
      <c r="AN269" s="254" t="s">
        <v>477</v>
      </c>
      <c r="AO269" s="254" t="s">
        <v>1162</v>
      </c>
      <c r="AP269" s="254" t="s">
        <v>1163</v>
      </c>
      <c r="AQ269" s="254" t="s">
        <v>1164</v>
      </c>
      <c r="AR269" s="254" t="s">
        <v>1145</v>
      </c>
      <c r="AS269" s="254" t="s">
        <v>484</v>
      </c>
      <c r="AT269" s="254" t="s">
        <v>2651</v>
      </c>
      <c r="AU269" s="254" t="s">
        <v>2650</v>
      </c>
      <c r="AV269" s="254"/>
      <c r="AW269" s="455"/>
      <c r="AX269" s="455" t="s">
        <v>2719</v>
      </c>
      <c r="AY269" s="455" t="s">
        <v>2712</v>
      </c>
      <c r="AZ269" s="455" t="s">
        <v>1038</v>
      </c>
      <c r="BA269" s="455" t="s">
        <v>2701</v>
      </c>
      <c r="BB269" s="455" t="s">
        <v>2701</v>
      </c>
    </row>
    <row r="270" spans="1:54">
      <c r="A270" s="254" t="s">
        <v>482</v>
      </c>
      <c r="B270" s="254" t="s">
        <v>1031</v>
      </c>
      <c r="C270" s="254"/>
      <c r="D270" s="254" t="s">
        <v>1032</v>
      </c>
      <c r="E270" s="254" t="s">
        <v>1033</v>
      </c>
      <c r="F270" s="254"/>
      <c r="G270" s="254" t="s">
        <v>457</v>
      </c>
      <c r="H270" s="254" t="s">
        <v>457</v>
      </c>
      <c r="I270" s="254"/>
      <c r="J270" s="254" t="s">
        <v>1034</v>
      </c>
      <c r="K270" s="254" t="s">
        <v>1035</v>
      </c>
      <c r="L270" s="254" t="s">
        <v>1036</v>
      </c>
      <c r="M270" s="254"/>
      <c r="N270" s="254" t="s">
        <v>1037</v>
      </c>
      <c r="O270" s="254" t="s">
        <v>462</v>
      </c>
      <c r="P270" s="254" t="s">
        <v>462</v>
      </c>
      <c r="Q270" s="254"/>
      <c r="R270" s="254" t="s">
        <v>463</v>
      </c>
      <c r="S270" s="254" t="s">
        <v>1038</v>
      </c>
      <c r="T270" s="455" t="s">
        <v>2712</v>
      </c>
      <c r="U270" s="455" t="s">
        <v>1044</v>
      </c>
      <c r="V270" s="455" t="s">
        <v>1045</v>
      </c>
      <c r="W270" s="254" t="s">
        <v>1039</v>
      </c>
      <c r="X270" s="254" t="s">
        <v>1040</v>
      </c>
      <c r="Y270" s="254" t="s">
        <v>1041</v>
      </c>
      <c r="Z270" s="455" t="s">
        <v>2701</v>
      </c>
      <c r="AA270" s="455" t="s">
        <v>2701</v>
      </c>
      <c r="AB270" s="455" t="s">
        <v>2701</v>
      </c>
      <c r="AC270" s="254" t="s">
        <v>469</v>
      </c>
      <c r="AD270" s="254" t="s">
        <v>1042</v>
      </c>
      <c r="AE270" s="254" t="s">
        <v>1041</v>
      </c>
      <c r="AF270" s="254" t="s">
        <v>1043</v>
      </c>
      <c r="AG270" s="254" t="s">
        <v>453</v>
      </c>
      <c r="AH270" s="254" t="s">
        <v>1044</v>
      </c>
      <c r="AI270" s="254" t="s">
        <v>453</v>
      </c>
      <c r="AJ270" s="254" t="s">
        <v>1045</v>
      </c>
      <c r="AK270" s="254" t="s">
        <v>1165</v>
      </c>
      <c r="AL270" s="254" t="s">
        <v>475</v>
      </c>
      <c r="AM270" s="254" t="s">
        <v>483</v>
      </c>
      <c r="AN270" s="254" t="s">
        <v>477</v>
      </c>
      <c r="AO270" s="254" t="s">
        <v>1166</v>
      </c>
      <c r="AP270" s="254" t="s">
        <v>1167</v>
      </c>
      <c r="AQ270" s="254" t="s">
        <v>1092</v>
      </c>
      <c r="AR270" s="254" t="s">
        <v>1145</v>
      </c>
      <c r="AS270" s="254" t="s">
        <v>484</v>
      </c>
      <c r="AT270" s="254" t="s">
        <v>2651</v>
      </c>
      <c r="AU270" s="254" t="s">
        <v>2650</v>
      </c>
      <c r="AV270" s="254"/>
      <c r="AW270" s="455"/>
      <c r="AX270" s="455" t="s">
        <v>2719</v>
      </c>
      <c r="AY270" s="455" t="s">
        <v>2712</v>
      </c>
      <c r="AZ270" s="455" t="s">
        <v>1038</v>
      </c>
      <c r="BA270" s="455" t="s">
        <v>2701</v>
      </c>
      <c r="BB270" s="455" t="s">
        <v>2701</v>
      </c>
    </row>
    <row r="271" spans="1:54">
      <c r="A271" s="254" t="s">
        <v>482</v>
      </c>
      <c r="B271" s="254" t="s">
        <v>1031</v>
      </c>
      <c r="C271" s="254"/>
      <c r="D271" s="254" t="s">
        <v>1032</v>
      </c>
      <c r="E271" s="254" t="s">
        <v>1033</v>
      </c>
      <c r="F271" s="254"/>
      <c r="G271" s="254" t="s">
        <v>457</v>
      </c>
      <c r="H271" s="254" t="s">
        <v>457</v>
      </c>
      <c r="I271" s="254"/>
      <c r="J271" s="254" t="s">
        <v>1034</v>
      </c>
      <c r="K271" s="254" t="s">
        <v>1035</v>
      </c>
      <c r="L271" s="254" t="s">
        <v>1036</v>
      </c>
      <c r="M271" s="254"/>
      <c r="N271" s="254" t="s">
        <v>1037</v>
      </c>
      <c r="O271" s="254" t="s">
        <v>462</v>
      </c>
      <c r="P271" s="254" t="s">
        <v>462</v>
      </c>
      <c r="Q271" s="254"/>
      <c r="R271" s="254" t="s">
        <v>463</v>
      </c>
      <c r="S271" s="254" t="s">
        <v>1038</v>
      </c>
      <c r="T271" s="455" t="s">
        <v>2712</v>
      </c>
      <c r="U271" s="455" t="s">
        <v>1044</v>
      </c>
      <c r="V271" s="455" t="s">
        <v>1045</v>
      </c>
      <c r="W271" s="254" t="s">
        <v>1039</v>
      </c>
      <c r="X271" s="254" t="s">
        <v>1040</v>
      </c>
      <c r="Y271" s="254" t="s">
        <v>1041</v>
      </c>
      <c r="Z271" s="455" t="s">
        <v>2701</v>
      </c>
      <c r="AA271" s="455" t="s">
        <v>2701</v>
      </c>
      <c r="AB271" s="455" t="s">
        <v>2701</v>
      </c>
      <c r="AC271" s="254" t="s">
        <v>469</v>
      </c>
      <c r="AD271" s="254" t="s">
        <v>1042</v>
      </c>
      <c r="AE271" s="254" t="s">
        <v>1041</v>
      </c>
      <c r="AF271" s="254" t="s">
        <v>1043</v>
      </c>
      <c r="AG271" s="254" t="s">
        <v>453</v>
      </c>
      <c r="AH271" s="254" t="s">
        <v>1044</v>
      </c>
      <c r="AI271" s="254" t="s">
        <v>453</v>
      </c>
      <c r="AJ271" s="254" t="s">
        <v>1045</v>
      </c>
      <c r="AK271" s="254" t="s">
        <v>588</v>
      </c>
      <c r="AL271" s="254"/>
      <c r="AM271" s="254" t="s">
        <v>1168</v>
      </c>
      <c r="AN271" s="254" t="s">
        <v>477</v>
      </c>
      <c r="AO271" s="254" t="s">
        <v>1169</v>
      </c>
      <c r="AP271" s="254" t="s">
        <v>1170</v>
      </c>
      <c r="AQ271" s="254" t="s">
        <v>1171</v>
      </c>
      <c r="AR271" s="254" t="s">
        <v>1145</v>
      </c>
      <c r="AS271" s="254" t="s">
        <v>484</v>
      </c>
      <c r="AT271" s="254" t="s">
        <v>2651</v>
      </c>
      <c r="AU271" s="254" t="s">
        <v>2650</v>
      </c>
      <c r="AV271" s="254"/>
      <c r="AW271" s="455"/>
      <c r="AX271" s="455" t="s">
        <v>2719</v>
      </c>
      <c r="AY271" s="455" t="s">
        <v>2712</v>
      </c>
      <c r="AZ271" s="455" t="s">
        <v>1038</v>
      </c>
      <c r="BA271" s="455" t="s">
        <v>2701</v>
      </c>
      <c r="BB271" s="455" t="s">
        <v>2701</v>
      </c>
    </row>
    <row r="272" spans="1:54">
      <c r="A272" s="254" t="s">
        <v>482</v>
      </c>
      <c r="B272" s="254" t="s">
        <v>1031</v>
      </c>
      <c r="C272" s="254"/>
      <c r="D272" s="254" t="s">
        <v>1032</v>
      </c>
      <c r="E272" s="254" t="s">
        <v>1033</v>
      </c>
      <c r="F272" s="254"/>
      <c r="G272" s="254" t="s">
        <v>457</v>
      </c>
      <c r="H272" s="254" t="s">
        <v>457</v>
      </c>
      <c r="I272" s="254"/>
      <c r="J272" s="254" t="s">
        <v>1034</v>
      </c>
      <c r="K272" s="254" t="s">
        <v>1035</v>
      </c>
      <c r="L272" s="254" t="s">
        <v>1036</v>
      </c>
      <c r="M272" s="254"/>
      <c r="N272" s="254" t="s">
        <v>1037</v>
      </c>
      <c r="O272" s="254" t="s">
        <v>462</v>
      </c>
      <c r="P272" s="254" t="s">
        <v>462</v>
      </c>
      <c r="Q272" s="254"/>
      <c r="R272" s="254" t="s">
        <v>463</v>
      </c>
      <c r="S272" s="254" t="s">
        <v>1038</v>
      </c>
      <c r="T272" s="455" t="s">
        <v>2712</v>
      </c>
      <c r="U272" s="455" t="s">
        <v>1044</v>
      </c>
      <c r="V272" s="455" t="s">
        <v>1045</v>
      </c>
      <c r="W272" s="254" t="s">
        <v>1039</v>
      </c>
      <c r="X272" s="254" t="s">
        <v>1040</v>
      </c>
      <c r="Y272" s="254" t="s">
        <v>1041</v>
      </c>
      <c r="Z272" s="455" t="s">
        <v>2701</v>
      </c>
      <c r="AA272" s="455" t="s">
        <v>2701</v>
      </c>
      <c r="AB272" s="455" t="s">
        <v>2701</v>
      </c>
      <c r="AC272" s="254" t="s">
        <v>469</v>
      </c>
      <c r="AD272" s="254" t="s">
        <v>1042</v>
      </c>
      <c r="AE272" s="254" t="s">
        <v>1041</v>
      </c>
      <c r="AF272" s="254" t="s">
        <v>1043</v>
      </c>
      <c r="AG272" s="254" t="s">
        <v>453</v>
      </c>
      <c r="AH272" s="254" t="s">
        <v>1044</v>
      </c>
      <c r="AI272" s="254" t="s">
        <v>453</v>
      </c>
      <c r="AJ272" s="254" t="s">
        <v>1045</v>
      </c>
      <c r="AK272" s="254" t="s">
        <v>1107</v>
      </c>
      <c r="AL272" s="254" t="s">
        <v>475</v>
      </c>
      <c r="AM272" s="254" t="s">
        <v>604</v>
      </c>
      <c r="AN272" s="254" t="s">
        <v>477</v>
      </c>
      <c r="AO272" s="254" t="s">
        <v>1172</v>
      </c>
      <c r="AP272" s="254" t="s">
        <v>1173</v>
      </c>
      <c r="AQ272" s="254" t="s">
        <v>1158</v>
      </c>
      <c r="AR272" s="254" t="s">
        <v>1174</v>
      </c>
      <c r="AS272" s="254" t="s">
        <v>484</v>
      </c>
      <c r="AT272" s="254" t="s">
        <v>2651</v>
      </c>
      <c r="AU272" s="254" t="s">
        <v>2650</v>
      </c>
      <c r="AV272" s="254"/>
      <c r="AW272" s="455"/>
      <c r="AX272" s="455" t="s">
        <v>2719</v>
      </c>
      <c r="AY272" s="455" t="s">
        <v>2712</v>
      </c>
      <c r="AZ272" s="455" t="s">
        <v>1038</v>
      </c>
      <c r="BA272" s="455" t="s">
        <v>2701</v>
      </c>
      <c r="BB272" s="455" t="s">
        <v>2701</v>
      </c>
    </row>
    <row r="273" spans="1:54">
      <c r="A273" s="254" t="s">
        <v>482</v>
      </c>
      <c r="B273" s="254" t="s">
        <v>1031</v>
      </c>
      <c r="C273" s="254"/>
      <c r="D273" s="254" t="s">
        <v>1032</v>
      </c>
      <c r="E273" s="254" t="s">
        <v>1033</v>
      </c>
      <c r="F273" s="254"/>
      <c r="G273" s="254" t="s">
        <v>457</v>
      </c>
      <c r="H273" s="254" t="s">
        <v>457</v>
      </c>
      <c r="I273" s="254"/>
      <c r="J273" s="254" t="s">
        <v>1034</v>
      </c>
      <c r="K273" s="254" t="s">
        <v>1035</v>
      </c>
      <c r="L273" s="254" t="s">
        <v>1036</v>
      </c>
      <c r="M273" s="254"/>
      <c r="N273" s="254" t="s">
        <v>1037</v>
      </c>
      <c r="O273" s="254" t="s">
        <v>462</v>
      </c>
      <c r="P273" s="254" t="s">
        <v>462</v>
      </c>
      <c r="Q273" s="254"/>
      <c r="R273" s="254" t="s">
        <v>463</v>
      </c>
      <c r="S273" s="254" t="s">
        <v>1038</v>
      </c>
      <c r="T273" s="455" t="s">
        <v>2712</v>
      </c>
      <c r="U273" s="455" t="s">
        <v>1044</v>
      </c>
      <c r="V273" s="455" t="s">
        <v>1045</v>
      </c>
      <c r="W273" s="254" t="s">
        <v>1039</v>
      </c>
      <c r="X273" s="254" t="s">
        <v>1040</v>
      </c>
      <c r="Y273" s="254" t="s">
        <v>1041</v>
      </c>
      <c r="Z273" s="455" t="s">
        <v>2701</v>
      </c>
      <c r="AA273" s="455" t="s">
        <v>2701</v>
      </c>
      <c r="AB273" s="455" t="s">
        <v>2701</v>
      </c>
      <c r="AC273" s="254" t="s">
        <v>469</v>
      </c>
      <c r="AD273" s="254" t="s">
        <v>1042</v>
      </c>
      <c r="AE273" s="254" t="s">
        <v>1041</v>
      </c>
      <c r="AF273" s="254" t="s">
        <v>1043</v>
      </c>
      <c r="AG273" s="254" t="s">
        <v>453</v>
      </c>
      <c r="AH273" s="254" t="s">
        <v>1044</v>
      </c>
      <c r="AI273" s="254" t="s">
        <v>453</v>
      </c>
      <c r="AJ273" s="254" t="s">
        <v>1045</v>
      </c>
      <c r="AK273" s="254" t="s">
        <v>1110</v>
      </c>
      <c r="AL273" s="254" t="s">
        <v>475</v>
      </c>
      <c r="AM273" s="254" t="s">
        <v>491</v>
      </c>
      <c r="AN273" s="254" t="s">
        <v>477</v>
      </c>
      <c r="AO273" s="254" t="s">
        <v>1152</v>
      </c>
      <c r="AP273" s="254" t="s">
        <v>1153</v>
      </c>
      <c r="AQ273" s="254" t="s">
        <v>494</v>
      </c>
      <c r="AR273" s="254" t="s">
        <v>1174</v>
      </c>
      <c r="AS273" s="254" t="s">
        <v>484</v>
      </c>
      <c r="AT273" s="254" t="s">
        <v>2651</v>
      </c>
      <c r="AU273" s="254" t="s">
        <v>2650</v>
      </c>
      <c r="AV273" s="254"/>
      <c r="AW273" s="455"/>
      <c r="AX273" s="455" t="s">
        <v>2719</v>
      </c>
      <c r="AY273" s="455" t="s">
        <v>2712</v>
      </c>
      <c r="AZ273" s="455" t="s">
        <v>1038</v>
      </c>
      <c r="BA273" s="455" t="s">
        <v>2701</v>
      </c>
      <c r="BB273" s="455" t="s">
        <v>2701</v>
      </c>
    </row>
    <row r="274" spans="1:54">
      <c r="A274" s="254" t="s">
        <v>482</v>
      </c>
      <c r="B274" s="254" t="s">
        <v>1031</v>
      </c>
      <c r="C274" s="254"/>
      <c r="D274" s="254" t="s">
        <v>1032</v>
      </c>
      <c r="E274" s="254" t="s">
        <v>1033</v>
      </c>
      <c r="F274" s="254"/>
      <c r="G274" s="254" t="s">
        <v>457</v>
      </c>
      <c r="H274" s="254" t="s">
        <v>457</v>
      </c>
      <c r="I274" s="254"/>
      <c r="J274" s="254" t="s">
        <v>1034</v>
      </c>
      <c r="K274" s="254" t="s">
        <v>1035</v>
      </c>
      <c r="L274" s="254" t="s">
        <v>1036</v>
      </c>
      <c r="M274" s="254"/>
      <c r="N274" s="254" t="s">
        <v>1037</v>
      </c>
      <c r="O274" s="254" t="s">
        <v>462</v>
      </c>
      <c r="P274" s="254" t="s">
        <v>462</v>
      </c>
      <c r="Q274" s="254"/>
      <c r="R274" s="254" t="s">
        <v>463</v>
      </c>
      <c r="S274" s="254" t="s">
        <v>1038</v>
      </c>
      <c r="T274" s="455" t="s">
        <v>2712</v>
      </c>
      <c r="U274" s="455" t="s">
        <v>1044</v>
      </c>
      <c r="V274" s="455" t="s">
        <v>1045</v>
      </c>
      <c r="W274" s="254" t="s">
        <v>1039</v>
      </c>
      <c r="X274" s="254" t="s">
        <v>1040</v>
      </c>
      <c r="Y274" s="254" t="s">
        <v>1041</v>
      </c>
      <c r="Z274" s="455" t="s">
        <v>2701</v>
      </c>
      <c r="AA274" s="455" t="s">
        <v>2701</v>
      </c>
      <c r="AB274" s="455" t="s">
        <v>2701</v>
      </c>
      <c r="AC274" s="254" t="s">
        <v>469</v>
      </c>
      <c r="AD274" s="254" t="s">
        <v>1042</v>
      </c>
      <c r="AE274" s="254" t="s">
        <v>1041</v>
      </c>
      <c r="AF274" s="254" t="s">
        <v>1043</v>
      </c>
      <c r="AG274" s="254" t="s">
        <v>453</v>
      </c>
      <c r="AH274" s="254" t="s">
        <v>1044</v>
      </c>
      <c r="AI274" s="254" t="s">
        <v>453</v>
      </c>
      <c r="AJ274" s="254" t="s">
        <v>1045</v>
      </c>
      <c r="AK274" s="254" t="s">
        <v>1112</v>
      </c>
      <c r="AL274" s="254" t="s">
        <v>475</v>
      </c>
      <c r="AM274" s="254" t="s">
        <v>595</v>
      </c>
      <c r="AN274" s="254" t="s">
        <v>477</v>
      </c>
      <c r="AO274" s="254" t="s">
        <v>1175</v>
      </c>
      <c r="AP274" s="254" t="s">
        <v>1176</v>
      </c>
      <c r="AQ274" s="254" t="s">
        <v>1132</v>
      </c>
      <c r="AR274" s="254" t="s">
        <v>1174</v>
      </c>
      <c r="AS274" s="254" t="s">
        <v>484</v>
      </c>
      <c r="AT274" s="254" t="s">
        <v>2651</v>
      </c>
      <c r="AU274" s="254" t="s">
        <v>2650</v>
      </c>
      <c r="AV274" s="254"/>
      <c r="AW274" s="455"/>
      <c r="AX274" s="455" t="s">
        <v>2719</v>
      </c>
      <c r="AY274" s="455" t="s">
        <v>2712</v>
      </c>
      <c r="AZ274" s="455" t="s">
        <v>1038</v>
      </c>
      <c r="BA274" s="455" t="s">
        <v>2701</v>
      </c>
      <c r="BB274" s="455" t="s">
        <v>2701</v>
      </c>
    </row>
    <row r="275" spans="1:54">
      <c r="A275" s="254" t="s">
        <v>482</v>
      </c>
      <c r="B275" s="254" t="s">
        <v>1031</v>
      </c>
      <c r="C275" s="254"/>
      <c r="D275" s="254" t="s">
        <v>1032</v>
      </c>
      <c r="E275" s="254" t="s">
        <v>1033</v>
      </c>
      <c r="F275" s="254"/>
      <c r="G275" s="254" t="s">
        <v>457</v>
      </c>
      <c r="H275" s="254" t="s">
        <v>457</v>
      </c>
      <c r="I275" s="254"/>
      <c r="J275" s="254" t="s">
        <v>1034</v>
      </c>
      <c r="K275" s="254" t="s">
        <v>1035</v>
      </c>
      <c r="L275" s="254" t="s">
        <v>1036</v>
      </c>
      <c r="M275" s="254"/>
      <c r="N275" s="254" t="s">
        <v>1037</v>
      </c>
      <c r="O275" s="254" t="s">
        <v>462</v>
      </c>
      <c r="P275" s="254" t="s">
        <v>462</v>
      </c>
      <c r="Q275" s="254"/>
      <c r="R275" s="254" t="s">
        <v>463</v>
      </c>
      <c r="S275" s="254" t="s">
        <v>1038</v>
      </c>
      <c r="T275" s="455" t="s">
        <v>2712</v>
      </c>
      <c r="U275" s="455" t="s">
        <v>1044</v>
      </c>
      <c r="V275" s="455" t="s">
        <v>1045</v>
      </c>
      <c r="W275" s="254" t="s">
        <v>1039</v>
      </c>
      <c r="X275" s="254" t="s">
        <v>1040</v>
      </c>
      <c r="Y275" s="254" t="s">
        <v>1041</v>
      </c>
      <c r="Z275" s="455" t="s">
        <v>2701</v>
      </c>
      <c r="AA275" s="455" t="s">
        <v>2701</v>
      </c>
      <c r="AB275" s="455" t="s">
        <v>2701</v>
      </c>
      <c r="AC275" s="254" t="s">
        <v>469</v>
      </c>
      <c r="AD275" s="254" t="s">
        <v>1042</v>
      </c>
      <c r="AE275" s="254" t="s">
        <v>1041</v>
      </c>
      <c r="AF275" s="254" t="s">
        <v>1043</v>
      </c>
      <c r="AG275" s="254" t="s">
        <v>453</v>
      </c>
      <c r="AH275" s="254" t="s">
        <v>1044</v>
      </c>
      <c r="AI275" s="254" t="s">
        <v>453</v>
      </c>
      <c r="AJ275" s="254" t="s">
        <v>1045</v>
      </c>
      <c r="AK275" s="254" t="s">
        <v>1116</v>
      </c>
      <c r="AL275" s="254" t="s">
        <v>475</v>
      </c>
      <c r="AM275" s="254" t="s">
        <v>488</v>
      </c>
      <c r="AN275" s="254" t="s">
        <v>477</v>
      </c>
      <c r="AO275" s="254" t="s">
        <v>684</v>
      </c>
      <c r="AP275" s="254" t="s">
        <v>685</v>
      </c>
      <c r="AQ275" s="254" t="s">
        <v>686</v>
      </c>
      <c r="AR275" s="254" t="s">
        <v>1174</v>
      </c>
      <c r="AS275" s="254" t="s">
        <v>484</v>
      </c>
      <c r="AT275" s="254" t="s">
        <v>2651</v>
      </c>
      <c r="AU275" s="254" t="s">
        <v>2650</v>
      </c>
      <c r="AV275" s="254"/>
      <c r="AW275" s="455"/>
      <c r="AX275" s="455" t="s">
        <v>2719</v>
      </c>
      <c r="AY275" s="455" t="s">
        <v>2712</v>
      </c>
      <c r="AZ275" s="455" t="s">
        <v>1038</v>
      </c>
      <c r="BA275" s="455" t="s">
        <v>2701</v>
      </c>
      <c r="BB275" s="455" t="s">
        <v>2701</v>
      </c>
    </row>
    <row r="276" spans="1:54">
      <c r="A276" s="254" t="s">
        <v>482</v>
      </c>
      <c r="B276" s="254" t="s">
        <v>1031</v>
      </c>
      <c r="C276" s="254"/>
      <c r="D276" s="254" t="s">
        <v>1032</v>
      </c>
      <c r="E276" s="254" t="s">
        <v>1033</v>
      </c>
      <c r="F276" s="254"/>
      <c r="G276" s="254" t="s">
        <v>457</v>
      </c>
      <c r="H276" s="254" t="s">
        <v>457</v>
      </c>
      <c r="I276" s="254"/>
      <c r="J276" s="254" t="s">
        <v>1034</v>
      </c>
      <c r="K276" s="254" t="s">
        <v>1035</v>
      </c>
      <c r="L276" s="254" t="s">
        <v>1036</v>
      </c>
      <c r="M276" s="254"/>
      <c r="N276" s="254" t="s">
        <v>1037</v>
      </c>
      <c r="O276" s="254" t="s">
        <v>462</v>
      </c>
      <c r="P276" s="254" t="s">
        <v>462</v>
      </c>
      <c r="Q276" s="254"/>
      <c r="R276" s="254" t="s">
        <v>463</v>
      </c>
      <c r="S276" s="254" t="s">
        <v>1038</v>
      </c>
      <c r="T276" s="455" t="s">
        <v>2712</v>
      </c>
      <c r="U276" s="455" t="s">
        <v>1044</v>
      </c>
      <c r="V276" s="455" t="s">
        <v>1045</v>
      </c>
      <c r="W276" s="254" t="s">
        <v>1039</v>
      </c>
      <c r="X276" s="254" t="s">
        <v>1040</v>
      </c>
      <c r="Y276" s="254" t="s">
        <v>1041</v>
      </c>
      <c r="Z276" s="455" t="s">
        <v>2701</v>
      </c>
      <c r="AA276" s="455" t="s">
        <v>2701</v>
      </c>
      <c r="AB276" s="455" t="s">
        <v>2701</v>
      </c>
      <c r="AC276" s="254" t="s">
        <v>469</v>
      </c>
      <c r="AD276" s="254" t="s">
        <v>1042</v>
      </c>
      <c r="AE276" s="254" t="s">
        <v>1041</v>
      </c>
      <c r="AF276" s="254" t="s">
        <v>1043</v>
      </c>
      <c r="AG276" s="254" t="s">
        <v>453</v>
      </c>
      <c r="AH276" s="254" t="s">
        <v>1044</v>
      </c>
      <c r="AI276" s="254" t="s">
        <v>453</v>
      </c>
      <c r="AJ276" s="254" t="s">
        <v>1045</v>
      </c>
      <c r="AK276" s="254" t="s">
        <v>1120</v>
      </c>
      <c r="AL276" s="254" t="s">
        <v>475</v>
      </c>
      <c r="AM276" s="254" t="s">
        <v>615</v>
      </c>
      <c r="AN276" s="254" t="s">
        <v>477</v>
      </c>
      <c r="AO276" s="254" t="s">
        <v>1177</v>
      </c>
      <c r="AP276" s="254" t="s">
        <v>1178</v>
      </c>
      <c r="AQ276" s="254" t="s">
        <v>1179</v>
      </c>
      <c r="AR276" s="254" t="s">
        <v>1174</v>
      </c>
      <c r="AS276" s="254" t="s">
        <v>484</v>
      </c>
      <c r="AT276" s="254" t="s">
        <v>2651</v>
      </c>
      <c r="AU276" s="254" t="s">
        <v>2650</v>
      </c>
      <c r="AV276" s="254"/>
      <c r="AW276" s="455"/>
      <c r="AX276" s="455" t="s">
        <v>2719</v>
      </c>
      <c r="AY276" s="455" t="s">
        <v>2712</v>
      </c>
      <c r="AZ276" s="455" t="s">
        <v>1038</v>
      </c>
      <c r="BA276" s="455" t="s">
        <v>2701</v>
      </c>
      <c r="BB276" s="455" t="s">
        <v>2701</v>
      </c>
    </row>
    <row r="277" spans="1:54">
      <c r="A277" s="254" t="s">
        <v>482</v>
      </c>
      <c r="B277" s="254" t="s">
        <v>1031</v>
      </c>
      <c r="C277" s="254"/>
      <c r="D277" s="254" t="s">
        <v>1032</v>
      </c>
      <c r="E277" s="254" t="s">
        <v>1033</v>
      </c>
      <c r="F277" s="254"/>
      <c r="G277" s="254" t="s">
        <v>457</v>
      </c>
      <c r="H277" s="254" t="s">
        <v>457</v>
      </c>
      <c r="I277" s="254"/>
      <c r="J277" s="254" t="s">
        <v>1034</v>
      </c>
      <c r="K277" s="254" t="s">
        <v>1035</v>
      </c>
      <c r="L277" s="254" t="s">
        <v>1036</v>
      </c>
      <c r="M277" s="254"/>
      <c r="N277" s="254" t="s">
        <v>1037</v>
      </c>
      <c r="O277" s="254" t="s">
        <v>462</v>
      </c>
      <c r="P277" s="254" t="s">
        <v>462</v>
      </c>
      <c r="Q277" s="254"/>
      <c r="R277" s="254" t="s">
        <v>463</v>
      </c>
      <c r="S277" s="254" t="s">
        <v>1038</v>
      </c>
      <c r="T277" s="455" t="s">
        <v>2712</v>
      </c>
      <c r="U277" s="455" t="s">
        <v>1044</v>
      </c>
      <c r="V277" s="455" t="s">
        <v>1045</v>
      </c>
      <c r="W277" s="254" t="s">
        <v>1039</v>
      </c>
      <c r="X277" s="254" t="s">
        <v>1040</v>
      </c>
      <c r="Y277" s="254" t="s">
        <v>1041</v>
      </c>
      <c r="Z277" s="455" t="s">
        <v>2701</v>
      </c>
      <c r="AA277" s="455" t="s">
        <v>2701</v>
      </c>
      <c r="AB277" s="455" t="s">
        <v>2701</v>
      </c>
      <c r="AC277" s="254" t="s">
        <v>469</v>
      </c>
      <c r="AD277" s="254" t="s">
        <v>1042</v>
      </c>
      <c r="AE277" s="254" t="s">
        <v>1041</v>
      </c>
      <c r="AF277" s="254" t="s">
        <v>1043</v>
      </c>
      <c r="AG277" s="254" t="s">
        <v>453</v>
      </c>
      <c r="AH277" s="254" t="s">
        <v>1044</v>
      </c>
      <c r="AI277" s="254" t="s">
        <v>453</v>
      </c>
      <c r="AJ277" s="254" t="s">
        <v>1045</v>
      </c>
      <c r="AK277" s="254" t="s">
        <v>1123</v>
      </c>
      <c r="AL277" s="254" t="s">
        <v>475</v>
      </c>
      <c r="AM277" s="254" t="s">
        <v>548</v>
      </c>
      <c r="AN277" s="254" t="s">
        <v>477</v>
      </c>
      <c r="AO277" s="254" t="s">
        <v>584</v>
      </c>
      <c r="AP277" s="254" t="s">
        <v>585</v>
      </c>
      <c r="AQ277" s="254" t="s">
        <v>586</v>
      </c>
      <c r="AR277" s="254" t="s">
        <v>1174</v>
      </c>
      <c r="AS277" s="254" t="s">
        <v>484</v>
      </c>
      <c r="AT277" s="254" t="s">
        <v>2651</v>
      </c>
      <c r="AU277" s="254" t="s">
        <v>2650</v>
      </c>
      <c r="AV277" s="254"/>
      <c r="AW277" s="455"/>
      <c r="AX277" s="455" t="s">
        <v>2719</v>
      </c>
      <c r="AY277" s="455" t="s">
        <v>2712</v>
      </c>
      <c r="AZ277" s="455" t="s">
        <v>1038</v>
      </c>
      <c r="BA277" s="455" t="s">
        <v>2701</v>
      </c>
      <c r="BB277" s="455" t="s">
        <v>2701</v>
      </c>
    </row>
    <row r="278" spans="1:54">
      <c r="A278" s="254" t="s">
        <v>482</v>
      </c>
      <c r="B278" s="254" t="s">
        <v>1031</v>
      </c>
      <c r="C278" s="254"/>
      <c r="D278" s="254" t="s">
        <v>1032</v>
      </c>
      <c r="E278" s="254" t="s">
        <v>1033</v>
      </c>
      <c r="F278" s="254"/>
      <c r="G278" s="254" t="s">
        <v>457</v>
      </c>
      <c r="H278" s="254" t="s">
        <v>457</v>
      </c>
      <c r="I278" s="254"/>
      <c r="J278" s="254" t="s">
        <v>1034</v>
      </c>
      <c r="K278" s="254" t="s">
        <v>1035</v>
      </c>
      <c r="L278" s="254" t="s">
        <v>1036</v>
      </c>
      <c r="M278" s="254"/>
      <c r="N278" s="254" t="s">
        <v>1037</v>
      </c>
      <c r="O278" s="254" t="s">
        <v>462</v>
      </c>
      <c r="P278" s="254" t="s">
        <v>462</v>
      </c>
      <c r="Q278" s="254"/>
      <c r="R278" s="254" t="s">
        <v>463</v>
      </c>
      <c r="S278" s="254" t="s">
        <v>1038</v>
      </c>
      <c r="T278" s="455" t="s">
        <v>2712</v>
      </c>
      <c r="U278" s="455" t="s">
        <v>1044</v>
      </c>
      <c r="V278" s="455" t="s">
        <v>1045</v>
      </c>
      <c r="W278" s="254" t="s">
        <v>1039</v>
      </c>
      <c r="X278" s="254" t="s">
        <v>1040</v>
      </c>
      <c r="Y278" s="254" t="s">
        <v>1041</v>
      </c>
      <c r="Z278" s="455" t="s">
        <v>2701</v>
      </c>
      <c r="AA278" s="455" t="s">
        <v>2701</v>
      </c>
      <c r="AB278" s="455" t="s">
        <v>2701</v>
      </c>
      <c r="AC278" s="254" t="s">
        <v>469</v>
      </c>
      <c r="AD278" s="254" t="s">
        <v>1042</v>
      </c>
      <c r="AE278" s="254" t="s">
        <v>1041</v>
      </c>
      <c r="AF278" s="254" t="s">
        <v>1043</v>
      </c>
      <c r="AG278" s="254" t="s">
        <v>453</v>
      </c>
      <c r="AH278" s="254" t="s">
        <v>1044</v>
      </c>
      <c r="AI278" s="254" t="s">
        <v>453</v>
      </c>
      <c r="AJ278" s="254" t="s">
        <v>1045</v>
      </c>
      <c r="AK278" s="254" t="s">
        <v>1124</v>
      </c>
      <c r="AL278" s="254" t="s">
        <v>475</v>
      </c>
      <c r="AM278" s="254" t="s">
        <v>1050</v>
      </c>
      <c r="AN278" s="254" t="s">
        <v>477</v>
      </c>
      <c r="AO278" s="254" t="s">
        <v>1180</v>
      </c>
      <c r="AP278" s="254" t="s">
        <v>1181</v>
      </c>
      <c r="AQ278" s="254" t="s">
        <v>1164</v>
      </c>
      <c r="AR278" s="254" t="s">
        <v>1174</v>
      </c>
      <c r="AS278" s="254" t="s">
        <v>484</v>
      </c>
      <c r="AT278" s="254" t="s">
        <v>2651</v>
      </c>
      <c r="AU278" s="254" t="s">
        <v>2650</v>
      </c>
      <c r="AV278" s="254"/>
      <c r="AW278" s="455"/>
      <c r="AX278" s="455" t="s">
        <v>2719</v>
      </c>
      <c r="AY278" s="455" t="s">
        <v>2712</v>
      </c>
      <c r="AZ278" s="455" t="s">
        <v>1038</v>
      </c>
      <c r="BA278" s="455" t="s">
        <v>2701</v>
      </c>
      <c r="BB278" s="455" t="s">
        <v>2701</v>
      </c>
    </row>
    <row r="279" spans="1:54">
      <c r="A279" s="254" t="s">
        <v>482</v>
      </c>
      <c r="B279" s="254" t="s">
        <v>1031</v>
      </c>
      <c r="C279" s="254"/>
      <c r="D279" s="254" t="s">
        <v>1032</v>
      </c>
      <c r="E279" s="254" t="s">
        <v>1033</v>
      </c>
      <c r="F279" s="254"/>
      <c r="G279" s="254" t="s">
        <v>457</v>
      </c>
      <c r="H279" s="254" t="s">
        <v>457</v>
      </c>
      <c r="I279" s="254"/>
      <c r="J279" s="254" t="s">
        <v>1034</v>
      </c>
      <c r="K279" s="254" t="s">
        <v>1035</v>
      </c>
      <c r="L279" s="254" t="s">
        <v>1036</v>
      </c>
      <c r="M279" s="254"/>
      <c r="N279" s="254" t="s">
        <v>1037</v>
      </c>
      <c r="O279" s="254" t="s">
        <v>462</v>
      </c>
      <c r="P279" s="254" t="s">
        <v>462</v>
      </c>
      <c r="Q279" s="254"/>
      <c r="R279" s="254" t="s">
        <v>463</v>
      </c>
      <c r="S279" s="254" t="s">
        <v>1038</v>
      </c>
      <c r="T279" s="455" t="s">
        <v>2712</v>
      </c>
      <c r="U279" s="455" t="s">
        <v>1044</v>
      </c>
      <c r="V279" s="455" t="s">
        <v>1045</v>
      </c>
      <c r="W279" s="254" t="s">
        <v>1039</v>
      </c>
      <c r="X279" s="254" t="s">
        <v>1040</v>
      </c>
      <c r="Y279" s="254" t="s">
        <v>1041</v>
      </c>
      <c r="Z279" s="455" t="s">
        <v>2701</v>
      </c>
      <c r="AA279" s="455" t="s">
        <v>2701</v>
      </c>
      <c r="AB279" s="455" t="s">
        <v>2701</v>
      </c>
      <c r="AC279" s="254" t="s">
        <v>469</v>
      </c>
      <c r="AD279" s="254" t="s">
        <v>1042</v>
      </c>
      <c r="AE279" s="254" t="s">
        <v>1041</v>
      </c>
      <c r="AF279" s="254" t="s">
        <v>1043</v>
      </c>
      <c r="AG279" s="254" t="s">
        <v>453</v>
      </c>
      <c r="AH279" s="254" t="s">
        <v>1044</v>
      </c>
      <c r="AI279" s="254" t="s">
        <v>453</v>
      </c>
      <c r="AJ279" s="254" t="s">
        <v>1045</v>
      </c>
      <c r="AK279" s="254" t="s">
        <v>1127</v>
      </c>
      <c r="AL279" s="254" t="s">
        <v>475</v>
      </c>
      <c r="AM279" s="254" t="s">
        <v>545</v>
      </c>
      <c r="AN279" s="254" t="s">
        <v>477</v>
      </c>
      <c r="AO279" s="254" t="s">
        <v>1182</v>
      </c>
      <c r="AP279" s="254" t="s">
        <v>864</v>
      </c>
      <c r="AQ279" s="254" t="s">
        <v>1183</v>
      </c>
      <c r="AR279" s="254" t="s">
        <v>1174</v>
      </c>
      <c r="AS279" s="254" t="s">
        <v>484</v>
      </c>
      <c r="AT279" s="254" t="s">
        <v>2651</v>
      </c>
      <c r="AU279" s="254" t="s">
        <v>2650</v>
      </c>
      <c r="AV279" s="254"/>
      <c r="AW279" s="455"/>
      <c r="AX279" s="455" t="s">
        <v>2719</v>
      </c>
      <c r="AY279" s="455" t="s">
        <v>2712</v>
      </c>
      <c r="AZ279" s="455" t="s">
        <v>1038</v>
      </c>
      <c r="BA279" s="455" t="s">
        <v>2701</v>
      </c>
      <c r="BB279" s="455" t="s">
        <v>2701</v>
      </c>
    </row>
    <row r="280" spans="1:54">
      <c r="A280" s="254" t="s">
        <v>482</v>
      </c>
      <c r="B280" s="254" t="s">
        <v>1031</v>
      </c>
      <c r="C280" s="254"/>
      <c r="D280" s="254" t="s">
        <v>1032</v>
      </c>
      <c r="E280" s="254" t="s">
        <v>1033</v>
      </c>
      <c r="F280" s="254"/>
      <c r="G280" s="254" t="s">
        <v>457</v>
      </c>
      <c r="H280" s="254" t="s">
        <v>457</v>
      </c>
      <c r="I280" s="254"/>
      <c r="J280" s="254" t="s">
        <v>1034</v>
      </c>
      <c r="K280" s="254" t="s">
        <v>1035</v>
      </c>
      <c r="L280" s="254" t="s">
        <v>1036</v>
      </c>
      <c r="M280" s="254"/>
      <c r="N280" s="254" t="s">
        <v>1037</v>
      </c>
      <c r="O280" s="254" t="s">
        <v>462</v>
      </c>
      <c r="P280" s="254" t="s">
        <v>462</v>
      </c>
      <c r="Q280" s="254"/>
      <c r="R280" s="254" t="s">
        <v>463</v>
      </c>
      <c r="S280" s="254" t="s">
        <v>1038</v>
      </c>
      <c r="T280" s="455" t="s">
        <v>2712</v>
      </c>
      <c r="U280" s="455" t="s">
        <v>1044</v>
      </c>
      <c r="V280" s="455" t="s">
        <v>1045</v>
      </c>
      <c r="W280" s="254" t="s">
        <v>1039</v>
      </c>
      <c r="X280" s="254" t="s">
        <v>1040</v>
      </c>
      <c r="Y280" s="254" t="s">
        <v>1041</v>
      </c>
      <c r="Z280" s="455" t="s">
        <v>2701</v>
      </c>
      <c r="AA280" s="455" t="s">
        <v>2701</v>
      </c>
      <c r="AB280" s="455" t="s">
        <v>2701</v>
      </c>
      <c r="AC280" s="254" t="s">
        <v>469</v>
      </c>
      <c r="AD280" s="254" t="s">
        <v>1042</v>
      </c>
      <c r="AE280" s="254" t="s">
        <v>1041</v>
      </c>
      <c r="AF280" s="254" t="s">
        <v>1043</v>
      </c>
      <c r="AG280" s="254" t="s">
        <v>453</v>
      </c>
      <c r="AH280" s="254" t="s">
        <v>1044</v>
      </c>
      <c r="AI280" s="254" t="s">
        <v>453</v>
      </c>
      <c r="AJ280" s="254" t="s">
        <v>1045</v>
      </c>
      <c r="AK280" s="254" t="s">
        <v>1080</v>
      </c>
      <c r="AL280" s="254" t="s">
        <v>475</v>
      </c>
      <c r="AM280" s="254" t="s">
        <v>518</v>
      </c>
      <c r="AN280" s="254" t="s">
        <v>477</v>
      </c>
      <c r="AO280" s="254" t="s">
        <v>519</v>
      </c>
      <c r="AP280" s="254" t="s">
        <v>520</v>
      </c>
      <c r="AQ280" s="254" t="s">
        <v>521</v>
      </c>
      <c r="AR280" s="254" t="s">
        <v>1174</v>
      </c>
      <c r="AS280" s="254" t="s">
        <v>484</v>
      </c>
      <c r="AT280" s="254" t="s">
        <v>2651</v>
      </c>
      <c r="AU280" s="254" t="s">
        <v>2650</v>
      </c>
      <c r="AV280" s="254"/>
      <c r="AW280" s="455"/>
      <c r="AX280" s="455" t="s">
        <v>2719</v>
      </c>
      <c r="AY280" s="455" t="s">
        <v>2712</v>
      </c>
      <c r="AZ280" s="455" t="s">
        <v>1038</v>
      </c>
      <c r="BA280" s="455" t="s">
        <v>2701</v>
      </c>
      <c r="BB280" s="455" t="s">
        <v>2701</v>
      </c>
    </row>
    <row r="281" spans="1:54">
      <c r="A281" s="254" t="s">
        <v>482</v>
      </c>
      <c r="B281" s="254" t="s">
        <v>1031</v>
      </c>
      <c r="C281" s="254"/>
      <c r="D281" s="254" t="s">
        <v>1032</v>
      </c>
      <c r="E281" s="254" t="s">
        <v>1033</v>
      </c>
      <c r="F281" s="254"/>
      <c r="G281" s="254" t="s">
        <v>457</v>
      </c>
      <c r="H281" s="254" t="s">
        <v>457</v>
      </c>
      <c r="I281" s="254"/>
      <c r="J281" s="254" t="s">
        <v>1034</v>
      </c>
      <c r="K281" s="254" t="s">
        <v>1035</v>
      </c>
      <c r="L281" s="254" t="s">
        <v>1036</v>
      </c>
      <c r="M281" s="254"/>
      <c r="N281" s="254" t="s">
        <v>1037</v>
      </c>
      <c r="O281" s="254" t="s">
        <v>462</v>
      </c>
      <c r="P281" s="254" t="s">
        <v>462</v>
      </c>
      <c r="Q281" s="254"/>
      <c r="R281" s="254" t="s">
        <v>463</v>
      </c>
      <c r="S281" s="254" t="s">
        <v>1038</v>
      </c>
      <c r="T281" s="455" t="s">
        <v>2712</v>
      </c>
      <c r="U281" s="455" t="s">
        <v>1044</v>
      </c>
      <c r="V281" s="455" t="s">
        <v>1045</v>
      </c>
      <c r="W281" s="254" t="s">
        <v>1039</v>
      </c>
      <c r="X281" s="254" t="s">
        <v>1040</v>
      </c>
      <c r="Y281" s="254" t="s">
        <v>1041</v>
      </c>
      <c r="Z281" s="455" t="s">
        <v>2701</v>
      </c>
      <c r="AA281" s="455" t="s">
        <v>2701</v>
      </c>
      <c r="AB281" s="455" t="s">
        <v>2701</v>
      </c>
      <c r="AC281" s="254" t="s">
        <v>469</v>
      </c>
      <c r="AD281" s="254" t="s">
        <v>1042</v>
      </c>
      <c r="AE281" s="254" t="s">
        <v>1041</v>
      </c>
      <c r="AF281" s="254" t="s">
        <v>1043</v>
      </c>
      <c r="AG281" s="254" t="s">
        <v>453</v>
      </c>
      <c r="AH281" s="254" t="s">
        <v>1044</v>
      </c>
      <c r="AI281" s="254" t="s">
        <v>453</v>
      </c>
      <c r="AJ281" s="254" t="s">
        <v>1045</v>
      </c>
      <c r="AK281" s="254" t="s">
        <v>561</v>
      </c>
      <c r="AL281" s="254" t="s">
        <v>475</v>
      </c>
      <c r="AM281" s="254" t="s">
        <v>483</v>
      </c>
      <c r="AN281" s="254" t="s">
        <v>477</v>
      </c>
      <c r="AO281" s="254" t="s">
        <v>1184</v>
      </c>
      <c r="AP281" s="254" t="s">
        <v>759</v>
      </c>
      <c r="AQ281" s="254" t="s">
        <v>1092</v>
      </c>
      <c r="AR281" s="254" t="s">
        <v>1174</v>
      </c>
      <c r="AS281" s="254" t="s">
        <v>484</v>
      </c>
      <c r="AT281" s="254" t="s">
        <v>2651</v>
      </c>
      <c r="AU281" s="254" t="s">
        <v>2650</v>
      </c>
      <c r="AV281" s="254"/>
      <c r="AW281" s="455"/>
      <c r="AX281" s="455" t="s">
        <v>2719</v>
      </c>
      <c r="AY281" s="455" t="s">
        <v>2712</v>
      </c>
      <c r="AZ281" s="455" t="s">
        <v>1038</v>
      </c>
      <c r="BA281" s="455" t="s">
        <v>2701</v>
      </c>
      <c r="BB281" s="455" t="s">
        <v>2701</v>
      </c>
    </row>
    <row r="282" spans="1:54">
      <c r="A282" s="254" t="s">
        <v>482</v>
      </c>
      <c r="B282" s="254" t="s">
        <v>1031</v>
      </c>
      <c r="C282" s="254"/>
      <c r="D282" s="254" t="s">
        <v>1032</v>
      </c>
      <c r="E282" s="254" t="s">
        <v>1033</v>
      </c>
      <c r="F282" s="254"/>
      <c r="G282" s="254" t="s">
        <v>457</v>
      </c>
      <c r="H282" s="254" t="s">
        <v>457</v>
      </c>
      <c r="I282" s="254"/>
      <c r="J282" s="254" t="s">
        <v>1034</v>
      </c>
      <c r="K282" s="254" t="s">
        <v>1035</v>
      </c>
      <c r="L282" s="254" t="s">
        <v>1036</v>
      </c>
      <c r="M282" s="254"/>
      <c r="N282" s="254" t="s">
        <v>1037</v>
      </c>
      <c r="O282" s="254" t="s">
        <v>462</v>
      </c>
      <c r="P282" s="254" t="s">
        <v>462</v>
      </c>
      <c r="Q282" s="254"/>
      <c r="R282" s="254" t="s">
        <v>463</v>
      </c>
      <c r="S282" s="254" t="s">
        <v>1038</v>
      </c>
      <c r="T282" s="455" t="s">
        <v>2712</v>
      </c>
      <c r="U282" s="455" t="s">
        <v>1044</v>
      </c>
      <c r="V282" s="455" t="s">
        <v>1045</v>
      </c>
      <c r="W282" s="254" t="s">
        <v>1039</v>
      </c>
      <c r="X282" s="254" t="s">
        <v>1040</v>
      </c>
      <c r="Y282" s="254" t="s">
        <v>1041</v>
      </c>
      <c r="Z282" s="455" t="s">
        <v>2701</v>
      </c>
      <c r="AA282" s="455" t="s">
        <v>2701</v>
      </c>
      <c r="AB282" s="455" t="s">
        <v>2701</v>
      </c>
      <c r="AC282" s="254" t="s">
        <v>469</v>
      </c>
      <c r="AD282" s="254" t="s">
        <v>1042</v>
      </c>
      <c r="AE282" s="254" t="s">
        <v>1041</v>
      </c>
      <c r="AF282" s="254" t="s">
        <v>1043</v>
      </c>
      <c r="AG282" s="254" t="s">
        <v>453</v>
      </c>
      <c r="AH282" s="254" t="s">
        <v>1044</v>
      </c>
      <c r="AI282" s="254" t="s">
        <v>453</v>
      </c>
      <c r="AJ282" s="254" t="s">
        <v>1045</v>
      </c>
      <c r="AK282" s="254" t="s">
        <v>1128</v>
      </c>
      <c r="AL282" s="254" t="s">
        <v>475</v>
      </c>
      <c r="AM282" s="254" t="s">
        <v>615</v>
      </c>
      <c r="AN282" s="254" t="s">
        <v>477</v>
      </c>
      <c r="AO282" s="254" t="s">
        <v>1185</v>
      </c>
      <c r="AP282" s="254" t="s">
        <v>806</v>
      </c>
      <c r="AQ282" s="254" t="s">
        <v>1179</v>
      </c>
      <c r="AR282" s="254" t="s">
        <v>1174</v>
      </c>
      <c r="AS282" s="254" t="s">
        <v>484</v>
      </c>
      <c r="AT282" s="254" t="s">
        <v>2651</v>
      </c>
      <c r="AU282" s="254" t="s">
        <v>2650</v>
      </c>
      <c r="AV282" s="254"/>
      <c r="AW282" s="455"/>
      <c r="AX282" s="455" t="s">
        <v>2719</v>
      </c>
      <c r="AY282" s="455" t="s">
        <v>2712</v>
      </c>
      <c r="AZ282" s="455" t="s">
        <v>1038</v>
      </c>
      <c r="BA282" s="455" t="s">
        <v>2701</v>
      </c>
      <c r="BB282" s="455" t="s">
        <v>2701</v>
      </c>
    </row>
    <row r="283" spans="1:54">
      <c r="A283" s="254" t="s">
        <v>482</v>
      </c>
      <c r="B283" s="254" t="s">
        <v>1031</v>
      </c>
      <c r="C283" s="254"/>
      <c r="D283" s="254" t="s">
        <v>1032</v>
      </c>
      <c r="E283" s="254" t="s">
        <v>1033</v>
      </c>
      <c r="F283" s="254"/>
      <c r="G283" s="254" t="s">
        <v>457</v>
      </c>
      <c r="H283" s="254" t="s">
        <v>457</v>
      </c>
      <c r="I283" s="254"/>
      <c r="J283" s="254" t="s">
        <v>1034</v>
      </c>
      <c r="K283" s="254" t="s">
        <v>1035</v>
      </c>
      <c r="L283" s="254" t="s">
        <v>1036</v>
      </c>
      <c r="M283" s="254"/>
      <c r="N283" s="254" t="s">
        <v>1037</v>
      </c>
      <c r="O283" s="254" t="s">
        <v>462</v>
      </c>
      <c r="P283" s="254" t="s">
        <v>462</v>
      </c>
      <c r="Q283" s="254"/>
      <c r="R283" s="254" t="s">
        <v>463</v>
      </c>
      <c r="S283" s="254" t="s">
        <v>1038</v>
      </c>
      <c r="T283" s="455" t="s">
        <v>2712</v>
      </c>
      <c r="U283" s="455" t="s">
        <v>1044</v>
      </c>
      <c r="V283" s="455" t="s">
        <v>1045</v>
      </c>
      <c r="W283" s="254" t="s">
        <v>1039</v>
      </c>
      <c r="X283" s="254" t="s">
        <v>1040</v>
      </c>
      <c r="Y283" s="254" t="s">
        <v>1041</v>
      </c>
      <c r="Z283" s="455" t="s">
        <v>2701</v>
      </c>
      <c r="AA283" s="455" t="s">
        <v>2701</v>
      </c>
      <c r="AB283" s="455" t="s">
        <v>2701</v>
      </c>
      <c r="AC283" s="254" t="s">
        <v>469</v>
      </c>
      <c r="AD283" s="254" t="s">
        <v>1042</v>
      </c>
      <c r="AE283" s="254" t="s">
        <v>1041</v>
      </c>
      <c r="AF283" s="254" t="s">
        <v>1043</v>
      </c>
      <c r="AG283" s="254" t="s">
        <v>453</v>
      </c>
      <c r="AH283" s="254" t="s">
        <v>1044</v>
      </c>
      <c r="AI283" s="254" t="s">
        <v>453</v>
      </c>
      <c r="AJ283" s="254" t="s">
        <v>1045</v>
      </c>
      <c r="AK283" s="254" t="s">
        <v>1090</v>
      </c>
      <c r="AL283" s="254" t="s">
        <v>475</v>
      </c>
      <c r="AM283" s="254" t="s">
        <v>693</v>
      </c>
      <c r="AN283" s="254" t="s">
        <v>477</v>
      </c>
      <c r="AO283" s="254" t="s">
        <v>1186</v>
      </c>
      <c r="AP283" s="254" t="s">
        <v>1139</v>
      </c>
      <c r="AQ283" s="254" t="s">
        <v>1187</v>
      </c>
      <c r="AR283" s="254" t="s">
        <v>1174</v>
      </c>
      <c r="AS283" s="254" t="s">
        <v>484</v>
      </c>
      <c r="AT283" s="254" t="s">
        <v>2651</v>
      </c>
      <c r="AU283" s="254" t="s">
        <v>2650</v>
      </c>
      <c r="AV283" s="254"/>
      <c r="AW283" s="455"/>
      <c r="AX283" s="455" t="s">
        <v>2719</v>
      </c>
      <c r="AY283" s="455" t="s">
        <v>2712</v>
      </c>
      <c r="AZ283" s="455" t="s">
        <v>1038</v>
      </c>
      <c r="BA283" s="455" t="s">
        <v>2701</v>
      </c>
      <c r="BB283" s="455" t="s">
        <v>2701</v>
      </c>
    </row>
    <row r="284" spans="1:54">
      <c r="A284" s="254" t="s">
        <v>482</v>
      </c>
      <c r="B284" s="254" t="s">
        <v>1031</v>
      </c>
      <c r="C284" s="254"/>
      <c r="D284" s="254" t="s">
        <v>1032</v>
      </c>
      <c r="E284" s="254" t="s">
        <v>1033</v>
      </c>
      <c r="F284" s="254"/>
      <c r="G284" s="254" t="s">
        <v>457</v>
      </c>
      <c r="H284" s="254" t="s">
        <v>457</v>
      </c>
      <c r="I284" s="254"/>
      <c r="J284" s="254" t="s">
        <v>1034</v>
      </c>
      <c r="K284" s="254" t="s">
        <v>1035</v>
      </c>
      <c r="L284" s="254" t="s">
        <v>1036</v>
      </c>
      <c r="M284" s="254"/>
      <c r="N284" s="254" t="s">
        <v>1037</v>
      </c>
      <c r="O284" s="254" t="s">
        <v>462</v>
      </c>
      <c r="P284" s="254" t="s">
        <v>462</v>
      </c>
      <c r="Q284" s="254"/>
      <c r="R284" s="254" t="s">
        <v>463</v>
      </c>
      <c r="S284" s="254" t="s">
        <v>1038</v>
      </c>
      <c r="T284" s="455" t="s">
        <v>2712</v>
      </c>
      <c r="U284" s="455" t="s">
        <v>1044</v>
      </c>
      <c r="V284" s="455" t="s">
        <v>1045</v>
      </c>
      <c r="W284" s="254" t="s">
        <v>1039</v>
      </c>
      <c r="X284" s="254" t="s">
        <v>1040</v>
      </c>
      <c r="Y284" s="254" t="s">
        <v>1041</v>
      </c>
      <c r="Z284" s="455" t="s">
        <v>2701</v>
      </c>
      <c r="AA284" s="455" t="s">
        <v>2701</v>
      </c>
      <c r="AB284" s="455" t="s">
        <v>2701</v>
      </c>
      <c r="AC284" s="254" t="s">
        <v>469</v>
      </c>
      <c r="AD284" s="254" t="s">
        <v>1042</v>
      </c>
      <c r="AE284" s="254" t="s">
        <v>1041</v>
      </c>
      <c r="AF284" s="254" t="s">
        <v>1043</v>
      </c>
      <c r="AG284" s="254" t="s">
        <v>453</v>
      </c>
      <c r="AH284" s="254" t="s">
        <v>1044</v>
      </c>
      <c r="AI284" s="254" t="s">
        <v>453</v>
      </c>
      <c r="AJ284" s="254" t="s">
        <v>1045</v>
      </c>
      <c r="AK284" s="254" t="s">
        <v>1133</v>
      </c>
      <c r="AL284" s="254" t="s">
        <v>475</v>
      </c>
      <c r="AM284" s="254" t="s">
        <v>620</v>
      </c>
      <c r="AN284" s="254" t="s">
        <v>477</v>
      </c>
      <c r="AO284" s="254" t="s">
        <v>1188</v>
      </c>
      <c r="AP284" s="254" t="s">
        <v>1189</v>
      </c>
      <c r="AQ284" s="254" t="s">
        <v>530</v>
      </c>
      <c r="AR284" s="254" t="s">
        <v>1174</v>
      </c>
      <c r="AS284" s="254" t="s">
        <v>484</v>
      </c>
      <c r="AT284" s="254" t="s">
        <v>2651</v>
      </c>
      <c r="AU284" s="254" t="s">
        <v>2650</v>
      </c>
      <c r="AV284" s="254"/>
      <c r="AW284" s="455"/>
      <c r="AX284" s="455" t="s">
        <v>2719</v>
      </c>
      <c r="AY284" s="455" t="s">
        <v>2712</v>
      </c>
      <c r="AZ284" s="455" t="s">
        <v>1038</v>
      </c>
      <c r="BA284" s="455" t="s">
        <v>2701</v>
      </c>
      <c r="BB284" s="455" t="s">
        <v>2701</v>
      </c>
    </row>
    <row r="285" spans="1:54">
      <c r="A285" s="254" t="s">
        <v>482</v>
      </c>
      <c r="B285" s="254" t="s">
        <v>1031</v>
      </c>
      <c r="C285" s="254"/>
      <c r="D285" s="254" t="s">
        <v>1032</v>
      </c>
      <c r="E285" s="254" t="s">
        <v>1033</v>
      </c>
      <c r="F285" s="254"/>
      <c r="G285" s="254" t="s">
        <v>457</v>
      </c>
      <c r="H285" s="254" t="s">
        <v>457</v>
      </c>
      <c r="I285" s="254"/>
      <c r="J285" s="254" t="s">
        <v>1034</v>
      </c>
      <c r="K285" s="254" t="s">
        <v>1035</v>
      </c>
      <c r="L285" s="254" t="s">
        <v>1036</v>
      </c>
      <c r="M285" s="254"/>
      <c r="N285" s="254" t="s">
        <v>1037</v>
      </c>
      <c r="O285" s="254" t="s">
        <v>462</v>
      </c>
      <c r="P285" s="254" t="s">
        <v>462</v>
      </c>
      <c r="Q285" s="254"/>
      <c r="R285" s="254" t="s">
        <v>463</v>
      </c>
      <c r="S285" s="254" t="s">
        <v>1038</v>
      </c>
      <c r="T285" s="455" t="s">
        <v>2712</v>
      </c>
      <c r="U285" s="455" t="s">
        <v>1044</v>
      </c>
      <c r="V285" s="455" t="s">
        <v>1045</v>
      </c>
      <c r="W285" s="254" t="s">
        <v>1039</v>
      </c>
      <c r="X285" s="254" t="s">
        <v>1040</v>
      </c>
      <c r="Y285" s="254" t="s">
        <v>1041</v>
      </c>
      <c r="Z285" s="455" t="s">
        <v>2701</v>
      </c>
      <c r="AA285" s="455" t="s">
        <v>2701</v>
      </c>
      <c r="AB285" s="455" t="s">
        <v>2701</v>
      </c>
      <c r="AC285" s="254" t="s">
        <v>469</v>
      </c>
      <c r="AD285" s="254" t="s">
        <v>1042</v>
      </c>
      <c r="AE285" s="254" t="s">
        <v>1041</v>
      </c>
      <c r="AF285" s="254" t="s">
        <v>1043</v>
      </c>
      <c r="AG285" s="254" t="s">
        <v>453</v>
      </c>
      <c r="AH285" s="254" t="s">
        <v>1044</v>
      </c>
      <c r="AI285" s="254" t="s">
        <v>453</v>
      </c>
      <c r="AJ285" s="254" t="s">
        <v>1045</v>
      </c>
      <c r="AK285" s="254" t="s">
        <v>1137</v>
      </c>
      <c r="AL285" s="254" t="s">
        <v>475</v>
      </c>
      <c r="AM285" s="254" t="s">
        <v>740</v>
      </c>
      <c r="AN285" s="254" t="s">
        <v>477</v>
      </c>
      <c r="AO285" s="254" t="s">
        <v>1190</v>
      </c>
      <c r="AP285" s="254" t="s">
        <v>1191</v>
      </c>
      <c r="AQ285" s="254" t="s">
        <v>1192</v>
      </c>
      <c r="AR285" s="254" t="s">
        <v>1174</v>
      </c>
      <c r="AS285" s="254" t="s">
        <v>484</v>
      </c>
      <c r="AT285" s="254" t="s">
        <v>2651</v>
      </c>
      <c r="AU285" s="254" t="s">
        <v>2650</v>
      </c>
      <c r="AV285" s="254"/>
      <c r="AW285" s="455"/>
      <c r="AX285" s="455" t="s">
        <v>2719</v>
      </c>
      <c r="AY285" s="455" t="s">
        <v>2712</v>
      </c>
      <c r="AZ285" s="455" t="s">
        <v>1038</v>
      </c>
      <c r="BA285" s="455" t="s">
        <v>2701</v>
      </c>
      <c r="BB285" s="455" t="s">
        <v>2701</v>
      </c>
    </row>
    <row r="286" spans="1:54">
      <c r="A286" s="254" t="s">
        <v>482</v>
      </c>
      <c r="B286" s="254" t="s">
        <v>1031</v>
      </c>
      <c r="C286" s="254"/>
      <c r="D286" s="254" t="s">
        <v>1032</v>
      </c>
      <c r="E286" s="254" t="s">
        <v>1033</v>
      </c>
      <c r="F286" s="254"/>
      <c r="G286" s="254" t="s">
        <v>457</v>
      </c>
      <c r="H286" s="254" t="s">
        <v>457</v>
      </c>
      <c r="I286" s="254"/>
      <c r="J286" s="254" t="s">
        <v>1034</v>
      </c>
      <c r="K286" s="254" t="s">
        <v>1035</v>
      </c>
      <c r="L286" s="254" t="s">
        <v>1036</v>
      </c>
      <c r="M286" s="254"/>
      <c r="N286" s="254" t="s">
        <v>1037</v>
      </c>
      <c r="O286" s="254" t="s">
        <v>462</v>
      </c>
      <c r="P286" s="254" t="s">
        <v>462</v>
      </c>
      <c r="Q286" s="254"/>
      <c r="R286" s="254" t="s">
        <v>463</v>
      </c>
      <c r="S286" s="254" t="s">
        <v>1038</v>
      </c>
      <c r="T286" s="455" t="s">
        <v>2712</v>
      </c>
      <c r="U286" s="455" t="s">
        <v>1044</v>
      </c>
      <c r="V286" s="455" t="s">
        <v>1045</v>
      </c>
      <c r="W286" s="254" t="s">
        <v>1039</v>
      </c>
      <c r="X286" s="254" t="s">
        <v>1040</v>
      </c>
      <c r="Y286" s="254" t="s">
        <v>1041</v>
      </c>
      <c r="Z286" s="455" t="s">
        <v>2701</v>
      </c>
      <c r="AA286" s="455" t="s">
        <v>2701</v>
      </c>
      <c r="AB286" s="455" t="s">
        <v>2701</v>
      </c>
      <c r="AC286" s="254" t="s">
        <v>469</v>
      </c>
      <c r="AD286" s="254" t="s">
        <v>1042</v>
      </c>
      <c r="AE286" s="254" t="s">
        <v>1041</v>
      </c>
      <c r="AF286" s="254" t="s">
        <v>1043</v>
      </c>
      <c r="AG286" s="254" t="s">
        <v>453</v>
      </c>
      <c r="AH286" s="254" t="s">
        <v>1044</v>
      </c>
      <c r="AI286" s="254" t="s">
        <v>453</v>
      </c>
      <c r="AJ286" s="254" t="s">
        <v>1045</v>
      </c>
      <c r="AK286" s="254" t="s">
        <v>588</v>
      </c>
      <c r="AL286" s="254"/>
      <c r="AM286" s="254" t="s">
        <v>1193</v>
      </c>
      <c r="AN286" s="254" t="s">
        <v>477</v>
      </c>
      <c r="AO286" s="254" t="s">
        <v>1194</v>
      </c>
      <c r="AP286" s="254" t="s">
        <v>1195</v>
      </c>
      <c r="AQ286" s="254" t="s">
        <v>1196</v>
      </c>
      <c r="AR286" s="254" t="s">
        <v>1174</v>
      </c>
      <c r="AS286" s="254" t="s">
        <v>484</v>
      </c>
      <c r="AT286" s="254" t="s">
        <v>2651</v>
      </c>
      <c r="AU286" s="254" t="s">
        <v>2650</v>
      </c>
      <c r="AV286" s="254"/>
      <c r="AW286" s="455"/>
      <c r="AX286" s="455" t="s">
        <v>2719</v>
      </c>
      <c r="AY286" s="455" t="s">
        <v>2712</v>
      </c>
      <c r="AZ286" s="455" t="s">
        <v>1038</v>
      </c>
      <c r="BA286" s="455" t="s">
        <v>2701</v>
      </c>
      <c r="BB286" s="455" t="s">
        <v>2701</v>
      </c>
    </row>
    <row r="287" spans="1:54">
      <c r="A287" s="254" t="s">
        <v>482</v>
      </c>
      <c r="B287" s="254" t="s">
        <v>1031</v>
      </c>
      <c r="C287" s="254"/>
      <c r="D287" s="254" t="s">
        <v>1032</v>
      </c>
      <c r="E287" s="254" t="s">
        <v>1033</v>
      </c>
      <c r="F287" s="254"/>
      <c r="G287" s="254" t="s">
        <v>457</v>
      </c>
      <c r="H287" s="254" t="s">
        <v>457</v>
      </c>
      <c r="I287" s="254"/>
      <c r="J287" s="254" t="s">
        <v>1034</v>
      </c>
      <c r="K287" s="254" t="s">
        <v>1035</v>
      </c>
      <c r="L287" s="254" t="s">
        <v>1036</v>
      </c>
      <c r="M287" s="254"/>
      <c r="N287" s="254" t="s">
        <v>1037</v>
      </c>
      <c r="O287" s="254" t="s">
        <v>462</v>
      </c>
      <c r="P287" s="254" t="s">
        <v>462</v>
      </c>
      <c r="Q287" s="254"/>
      <c r="R287" s="254" t="s">
        <v>463</v>
      </c>
      <c r="S287" s="254" t="s">
        <v>1038</v>
      </c>
      <c r="T287" s="455" t="s">
        <v>2712</v>
      </c>
      <c r="U287" s="455" t="s">
        <v>1044</v>
      </c>
      <c r="V287" s="455" t="s">
        <v>1045</v>
      </c>
      <c r="W287" s="254" t="s">
        <v>1039</v>
      </c>
      <c r="X287" s="254" t="s">
        <v>1040</v>
      </c>
      <c r="Y287" s="254" t="s">
        <v>1041</v>
      </c>
      <c r="Z287" s="455" t="s">
        <v>2701</v>
      </c>
      <c r="AA287" s="455" t="s">
        <v>2701</v>
      </c>
      <c r="AB287" s="455" t="s">
        <v>2701</v>
      </c>
      <c r="AC287" s="254" t="s">
        <v>469</v>
      </c>
      <c r="AD287" s="254" t="s">
        <v>1042</v>
      </c>
      <c r="AE287" s="254" t="s">
        <v>1041</v>
      </c>
      <c r="AF287" s="254" t="s">
        <v>1043</v>
      </c>
      <c r="AG287" s="254" t="s">
        <v>453</v>
      </c>
      <c r="AH287" s="254" t="s">
        <v>1044</v>
      </c>
      <c r="AI287" s="254" t="s">
        <v>453</v>
      </c>
      <c r="AJ287" s="254" t="s">
        <v>1045</v>
      </c>
      <c r="AK287" s="254" t="s">
        <v>1107</v>
      </c>
      <c r="AL287" s="254" t="s">
        <v>475</v>
      </c>
      <c r="AM287" s="254" t="s">
        <v>1197</v>
      </c>
      <c r="AN287" s="254" t="s">
        <v>477</v>
      </c>
      <c r="AO287" s="254" t="s">
        <v>1198</v>
      </c>
      <c r="AP287" s="254" t="s">
        <v>1199</v>
      </c>
      <c r="AQ287" s="254" t="s">
        <v>1200</v>
      </c>
      <c r="AR287" s="254" t="s">
        <v>1201</v>
      </c>
      <c r="AS287" s="254" t="s">
        <v>484</v>
      </c>
      <c r="AT287" s="254" t="s">
        <v>2651</v>
      </c>
      <c r="AU287" s="254" t="s">
        <v>2650</v>
      </c>
      <c r="AV287" s="254"/>
      <c r="AW287" s="455"/>
      <c r="AX287" s="455" t="s">
        <v>2719</v>
      </c>
      <c r="AY287" s="455" t="s">
        <v>2712</v>
      </c>
      <c r="AZ287" s="455" t="s">
        <v>1038</v>
      </c>
      <c r="BA287" s="455" t="s">
        <v>2701</v>
      </c>
      <c r="BB287" s="455" t="s">
        <v>2701</v>
      </c>
    </row>
    <row r="288" spans="1:54">
      <c r="A288" s="254" t="s">
        <v>482</v>
      </c>
      <c r="B288" s="254" t="s">
        <v>1031</v>
      </c>
      <c r="C288" s="254"/>
      <c r="D288" s="254" t="s">
        <v>1032</v>
      </c>
      <c r="E288" s="254" t="s">
        <v>1033</v>
      </c>
      <c r="F288" s="254"/>
      <c r="G288" s="254" t="s">
        <v>457</v>
      </c>
      <c r="H288" s="254" t="s">
        <v>457</v>
      </c>
      <c r="I288" s="254"/>
      <c r="J288" s="254" t="s">
        <v>1034</v>
      </c>
      <c r="K288" s="254" t="s">
        <v>1035</v>
      </c>
      <c r="L288" s="254" t="s">
        <v>1036</v>
      </c>
      <c r="M288" s="254"/>
      <c r="N288" s="254" t="s">
        <v>1037</v>
      </c>
      <c r="O288" s="254" t="s">
        <v>462</v>
      </c>
      <c r="P288" s="254" t="s">
        <v>462</v>
      </c>
      <c r="Q288" s="254"/>
      <c r="R288" s="254" t="s">
        <v>463</v>
      </c>
      <c r="S288" s="254" t="s">
        <v>1038</v>
      </c>
      <c r="T288" s="455" t="s">
        <v>2712</v>
      </c>
      <c r="U288" s="455" t="s">
        <v>1044</v>
      </c>
      <c r="V288" s="455" t="s">
        <v>1045</v>
      </c>
      <c r="W288" s="254" t="s">
        <v>1039</v>
      </c>
      <c r="X288" s="254" t="s">
        <v>1040</v>
      </c>
      <c r="Y288" s="254" t="s">
        <v>1041</v>
      </c>
      <c r="Z288" s="455" t="s">
        <v>2701</v>
      </c>
      <c r="AA288" s="455" t="s">
        <v>2701</v>
      </c>
      <c r="AB288" s="455" t="s">
        <v>2701</v>
      </c>
      <c r="AC288" s="254" t="s">
        <v>469</v>
      </c>
      <c r="AD288" s="254" t="s">
        <v>1042</v>
      </c>
      <c r="AE288" s="254" t="s">
        <v>1041</v>
      </c>
      <c r="AF288" s="254" t="s">
        <v>1043</v>
      </c>
      <c r="AG288" s="254" t="s">
        <v>453</v>
      </c>
      <c r="AH288" s="254" t="s">
        <v>1044</v>
      </c>
      <c r="AI288" s="254" t="s">
        <v>453</v>
      </c>
      <c r="AJ288" s="254" t="s">
        <v>1045</v>
      </c>
      <c r="AK288" s="254" t="s">
        <v>1110</v>
      </c>
      <c r="AL288" s="254" t="s">
        <v>475</v>
      </c>
      <c r="AM288" s="254" t="s">
        <v>574</v>
      </c>
      <c r="AN288" s="254" t="s">
        <v>477</v>
      </c>
      <c r="AO288" s="254" t="s">
        <v>1202</v>
      </c>
      <c r="AP288" s="254" t="s">
        <v>1203</v>
      </c>
      <c r="AQ288" s="254" t="s">
        <v>1204</v>
      </c>
      <c r="AR288" s="254" t="s">
        <v>1201</v>
      </c>
      <c r="AS288" s="254" t="s">
        <v>484</v>
      </c>
      <c r="AT288" s="254" t="s">
        <v>2651</v>
      </c>
      <c r="AU288" s="254" t="s">
        <v>2650</v>
      </c>
      <c r="AV288" s="254"/>
      <c r="AW288" s="455"/>
      <c r="AX288" s="455" t="s">
        <v>2719</v>
      </c>
      <c r="AY288" s="455" t="s">
        <v>2712</v>
      </c>
      <c r="AZ288" s="455" t="s">
        <v>1038</v>
      </c>
      <c r="BA288" s="455" t="s">
        <v>2701</v>
      </c>
      <c r="BB288" s="455" t="s">
        <v>2701</v>
      </c>
    </row>
    <row r="289" spans="1:54">
      <c r="A289" s="254" t="s">
        <v>482</v>
      </c>
      <c r="B289" s="254" t="s">
        <v>1031</v>
      </c>
      <c r="C289" s="254"/>
      <c r="D289" s="254" t="s">
        <v>1032</v>
      </c>
      <c r="E289" s="254" t="s">
        <v>1033</v>
      </c>
      <c r="F289" s="254"/>
      <c r="G289" s="254" t="s">
        <v>457</v>
      </c>
      <c r="H289" s="254" t="s">
        <v>457</v>
      </c>
      <c r="I289" s="254"/>
      <c r="J289" s="254" t="s">
        <v>1034</v>
      </c>
      <c r="K289" s="254" t="s">
        <v>1035</v>
      </c>
      <c r="L289" s="254" t="s">
        <v>1036</v>
      </c>
      <c r="M289" s="254"/>
      <c r="N289" s="254" t="s">
        <v>1037</v>
      </c>
      <c r="O289" s="254" t="s">
        <v>462</v>
      </c>
      <c r="P289" s="254" t="s">
        <v>462</v>
      </c>
      <c r="Q289" s="254"/>
      <c r="R289" s="254" t="s">
        <v>463</v>
      </c>
      <c r="S289" s="254" t="s">
        <v>1038</v>
      </c>
      <c r="T289" s="455" t="s">
        <v>2712</v>
      </c>
      <c r="U289" s="455" t="s">
        <v>1044</v>
      </c>
      <c r="V289" s="455" t="s">
        <v>1045</v>
      </c>
      <c r="W289" s="254" t="s">
        <v>1039</v>
      </c>
      <c r="X289" s="254" t="s">
        <v>1040</v>
      </c>
      <c r="Y289" s="254" t="s">
        <v>1041</v>
      </c>
      <c r="Z289" s="455" t="s">
        <v>2701</v>
      </c>
      <c r="AA289" s="455" t="s">
        <v>2701</v>
      </c>
      <c r="AB289" s="455" t="s">
        <v>2701</v>
      </c>
      <c r="AC289" s="254" t="s">
        <v>469</v>
      </c>
      <c r="AD289" s="254" t="s">
        <v>1042</v>
      </c>
      <c r="AE289" s="254" t="s">
        <v>1041</v>
      </c>
      <c r="AF289" s="254" t="s">
        <v>1043</v>
      </c>
      <c r="AG289" s="254" t="s">
        <v>453</v>
      </c>
      <c r="AH289" s="254" t="s">
        <v>1044</v>
      </c>
      <c r="AI289" s="254" t="s">
        <v>453</v>
      </c>
      <c r="AJ289" s="254" t="s">
        <v>1045</v>
      </c>
      <c r="AK289" s="254" t="s">
        <v>1112</v>
      </c>
      <c r="AL289" s="254" t="s">
        <v>475</v>
      </c>
      <c r="AM289" s="254" t="s">
        <v>508</v>
      </c>
      <c r="AN289" s="254" t="s">
        <v>477</v>
      </c>
      <c r="AO289" s="254" t="s">
        <v>1078</v>
      </c>
      <c r="AP289" s="254" t="s">
        <v>507</v>
      </c>
      <c r="AQ289" s="254" t="s">
        <v>1079</v>
      </c>
      <c r="AR289" s="254" t="s">
        <v>1201</v>
      </c>
      <c r="AS289" s="254" t="s">
        <v>484</v>
      </c>
      <c r="AT289" s="254" t="s">
        <v>2651</v>
      </c>
      <c r="AU289" s="254" t="s">
        <v>2650</v>
      </c>
      <c r="AV289" s="254"/>
      <c r="AW289" s="455"/>
      <c r="AX289" s="455" t="s">
        <v>2719</v>
      </c>
      <c r="AY289" s="455" t="s">
        <v>2712</v>
      </c>
      <c r="AZ289" s="455" t="s">
        <v>1038</v>
      </c>
      <c r="BA289" s="455" t="s">
        <v>2701</v>
      </c>
      <c r="BB289" s="455" t="s">
        <v>2701</v>
      </c>
    </row>
    <row r="290" spans="1:54">
      <c r="A290" s="254" t="s">
        <v>482</v>
      </c>
      <c r="B290" s="254" t="s">
        <v>1031</v>
      </c>
      <c r="C290" s="254"/>
      <c r="D290" s="254" t="s">
        <v>1032</v>
      </c>
      <c r="E290" s="254" t="s">
        <v>1033</v>
      </c>
      <c r="F290" s="254"/>
      <c r="G290" s="254" t="s">
        <v>457</v>
      </c>
      <c r="H290" s="254" t="s">
        <v>457</v>
      </c>
      <c r="I290" s="254"/>
      <c r="J290" s="254" t="s">
        <v>1034</v>
      </c>
      <c r="K290" s="254" t="s">
        <v>1035</v>
      </c>
      <c r="L290" s="254" t="s">
        <v>1036</v>
      </c>
      <c r="M290" s="254"/>
      <c r="N290" s="254" t="s">
        <v>1037</v>
      </c>
      <c r="O290" s="254" t="s">
        <v>462</v>
      </c>
      <c r="P290" s="254" t="s">
        <v>462</v>
      </c>
      <c r="Q290" s="254"/>
      <c r="R290" s="254" t="s">
        <v>463</v>
      </c>
      <c r="S290" s="254" t="s">
        <v>1038</v>
      </c>
      <c r="T290" s="455" t="s">
        <v>2712</v>
      </c>
      <c r="U290" s="455" t="s">
        <v>1044</v>
      </c>
      <c r="V290" s="455" t="s">
        <v>1045</v>
      </c>
      <c r="W290" s="254" t="s">
        <v>1039</v>
      </c>
      <c r="X290" s="254" t="s">
        <v>1040</v>
      </c>
      <c r="Y290" s="254" t="s">
        <v>1041</v>
      </c>
      <c r="Z290" s="455" t="s">
        <v>2701</v>
      </c>
      <c r="AA290" s="455" t="s">
        <v>2701</v>
      </c>
      <c r="AB290" s="455" t="s">
        <v>2701</v>
      </c>
      <c r="AC290" s="254" t="s">
        <v>469</v>
      </c>
      <c r="AD290" s="254" t="s">
        <v>1042</v>
      </c>
      <c r="AE290" s="254" t="s">
        <v>1041</v>
      </c>
      <c r="AF290" s="254" t="s">
        <v>1043</v>
      </c>
      <c r="AG290" s="254" t="s">
        <v>453</v>
      </c>
      <c r="AH290" s="254" t="s">
        <v>1044</v>
      </c>
      <c r="AI290" s="254" t="s">
        <v>453</v>
      </c>
      <c r="AJ290" s="254" t="s">
        <v>1045</v>
      </c>
      <c r="AK290" s="254" t="s">
        <v>1114</v>
      </c>
      <c r="AL290" s="254" t="s">
        <v>475</v>
      </c>
      <c r="AM290" s="254" t="s">
        <v>572</v>
      </c>
      <c r="AN290" s="254" t="s">
        <v>477</v>
      </c>
      <c r="AO290" s="254" t="s">
        <v>1129</v>
      </c>
      <c r="AP290" s="254" t="s">
        <v>674</v>
      </c>
      <c r="AQ290" s="254" t="s">
        <v>551</v>
      </c>
      <c r="AR290" s="254" t="s">
        <v>1201</v>
      </c>
      <c r="AS290" s="254" t="s">
        <v>484</v>
      </c>
      <c r="AT290" s="254" t="s">
        <v>2651</v>
      </c>
      <c r="AU290" s="254" t="s">
        <v>2650</v>
      </c>
      <c r="AV290" s="254"/>
      <c r="AW290" s="455"/>
      <c r="AX290" s="455" t="s">
        <v>2719</v>
      </c>
      <c r="AY290" s="455" t="s">
        <v>2712</v>
      </c>
      <c r="AZ290" s="455" t="s">
        <v>1038</v>
      </c>
      <c r="BA290" s="455" t="s">
        <v>2701</v>
      </c>
      <c r="BB290" s="455" t="s">
        <v>2701</v>
      </c>
    </row>
    <row r="291" spans="1:54">
      <c r="A291" s="254" t="s">
        <v>482</v>
      </c>
      <c r="B291" s="254" t="s">
        <v>1031</v>
      </c>
      <c r="C291" s="254"/>
      <c r="D291" s="254" t="s">
        <v>1032</v>
      </c>
      <c r="E291" s="254" t="s">
        <v>1033</v>
      </c>
      <c r="F291" s="254"/>
      <c r="G291" s="254" t="s">
        <v>457</v>
      </c>
      <c r="H291" s="254" t="s">
        <v>457</v>
      </c>
      <c r="I291" s="254"/>
      <c r="J291" s="254" t="s">
        <v>1034</v>
      </c>
      <c r="K291" s="254" t="s">
        <v>1035</v>
      </c>
      <c r="L291" s="254" t="s">
        <v>1036</v>
      </c>
      <c r="M291" s="254"/>
      <c r="N291" s="254" t="s">
        <v>1037</v>
      </c>
      <c r="O291" s="254" t="s">
        <v>462</v>
      </c>
      <c r="P291" s="254" t="s">
        <v>462</v>
      </c>
      <c r="Q291" s="254"/>
      <c r="R291" s="254" t="s">
        <v>463</v>
      </c>
      <c r="S291" s="254" t="s">
        <v>1038</v>
      </c>
      <c r="T291" s="455" t="s">
        <v>2712</v>
      </c>
      <c r="U291" s="455" t="s">
        <v>1044</v>
      </c>
      <c r="V291" s="455" t="s">
        <v>1045</v>
      </c>
      <c r="W291" s="254" t="s">
        <v>1039</v>
      </c>
      <c r="X291" s="254" t="s">
        <v>1040</v>
      </c>
      <c r="Y291" s="254" t="s">
        <v>1041</v>
      </c>
      <c r="Z291" s="455" t="s">
        <v>2701</v>
      </c>
      <c r="AA291" s="455" t="s">
        <v>2701</v>
      </c>
      <c r="AB291" s="455" t="s">
        <v>2701</v>
      </c>
      <c r="AC291" s="254" t="s">
        <v>469</v>
      </c>
      <c r="AD291" s="254" t="s">
        <v>1042</v>
      </c>
      <c r="AE291" s="254" t="s">
        <v>1041</v>
      </c>
      <c r="AF291" s="254" t="s">
        <v>1043</v>
      </c>
      <c r="AG291" s="254" t="s">
        <v>453</v>
      </c>
      <c r="AH291" s="254" t="s">
        <v>1044</v>
      </c>
      <c r="AI291" s="254" t="s">
        <v>453</v>
      </c>
      <c r="AJ291" s="254" t="s">
        <v>1045</v>
      </c>
      <c r="AK291" s="254" t="s">
        <v>1116</v>
      </c>
      <c r="AL291" s="254" t="s">
        <v>475</v>
      </c>
      <c r="AM291" s="254" t="s">
        <v>791</v>
      </c>
      <c r="AN291" s="254" t="s">
        <v>477</v>
      </c>
      <c r="AO291" s="254" t="s">
        <v>1205</v>
      </c>
      <c r="AP291" s="254" t="s">
        <v>862</v>
      </c>
      <c r="AQ291" s="254" t="s">
        <v>1206</v>
      </c>
      <c r="AR291" s="254" t="s">
        <v>1201</v>
      </c>
      <c r="AS291" s="254" t="s">
        <v>484</v>
      </c>
      <c r="AT291" s="254" t="s">
        <v>2651</v>
      </c>
      <c r="AU291" s="254" t="s">
        <v>2650</v>
      </c>
      <c r="AV291" s="254"/>
      <c r="AW291" s="455"/>
      <c r="AX291" s="455" t="s">
        <v>2719</v>
      </c>
      <c r="AY291" s="455" t="s">
        <v>2712</v>
      </c>
      <c r="AZ291" s="455" t="s">
        <v>1038</v>
      </c>
      <c r="BA291" s="455" t="s">
        <v>2701</v>
      </c>
      <c r="BB291" s="455" t="s">
        <v>2701</v>
      </c>
    </row>
    <row r="292" spans="1:54">
      <c r="A292" s="254" t="s">
        <v>482</v>
      </c>
      <c r="B292" s="254" t="s">
        <v>1031</v>
      </c>
      <c r="C292" s="254"/>
      <c r="D292" s="254" t="s">
        <v>1032</v>
      </c>
      <c r="E292" s="254" t="s">
        <v>1033</v>
      </c>
      <c r="F292" s="254"/>
      <c r="G292" s="254" t="s">
        <v>457</v>
      </c>
      <c r="H292" s="254" t="s">
        <v>457</v>
      </c>
      <c r="I292" s="254"/>
      <c r="J292" s="254" t="s">
        <v>1034</v>
      </c>
      <c r="K292" s="254" t="s">
        <v>1035</v>
      </c>
      <c r="L292" s="254" t="s">
        <v>1036</v>
      </c>
      <c r="M292" s="254"/>
      <c r="N292" s="254" t="s">
        <v>1037</v>
      </c>
      <c r="O292" s="254" t="s">
        <v>462</v>
      </c>
      <c r="P292" s="254" t="s">
        <v>462</v>
      </c>
      <c r="Q292" s="254"/>
      <c r="R292" s="254" t="s">
        <v>463</v>
      </c>
      <c r="S292" s="254" t="s">
        <v>1038</v>
      </c>
      <c r="T292" s="455" t="s">
        <v>2712</v>
      </c>
      <c r="U292" s="455" t="s">
        <v>1044</v>
      </c>
      <c r="V292" s="455" t="s">
        <v>1045</v>
      </c>
      <c r="W292" s="254" t="s">
        <v>1039</v>
      </c>
      <c r="X292" s="254" t="s">
        <v>1040</v>
      </c>
      <c r="Y292" s="254" t="s">
        <v>1041</v>
      </c>
      <c r="Z292" s="455" t="s">
        <v>2701</v>
      </c>
      <c r="AA292" s="455" t="s">
        <v>2701</v>
      </c>
      <c r="AB292" s="455" t="s">
        <v>2701</v>
      </c>
      <c r="AC292" s="254" t="s">
        <v>469</v>
      </c>
      <c r="AD292" s="254" t="s">
        <v>1042</v>
      </c>
      <c r="AE292" s="254" t="s">
        <v>1041</v>
      </c>
      <c r="AF292" s="254" t="s">
        <v>1043</v>
      </c>
      <c r="AG292" s="254" t="s">
        <v>453</v>
      </c>
      <c r="AH292" s="254" t="s">
        <v>1044</v>
      </c>
      <c r="AI292" s="254" t="s">
        <v>453</v>
      </c>
      <c r="AJ292" s="254" t="s">
        <v>1045</v>
      </c>
      <c r="AK292" s="254" t="s">
        <v>1120</v>
      </c>
      <c r="AL292" s="254" t="s">
        <v>475</v>
      </c>
      <c r="AM292" s="254" t="s">
        <v>562</v>
      </c>
      <c r="AN292" s="254" t="s">
        <v>477</v>
      </c>
      <c r="AO292" s="254" t="s">
        <v>1207</v>
      </c>
      <c r="AP292" s="254" t="s">
        <v>1208</v>
      </c>
      <c r="AQ292" s="254" t="s">
        <v>565</v>
      </c>
      <c r="AR292" s="254" t="s">
        <v>1201</v>
      </c>
      <c r="AS292" s="254" t="s">
        <v>484</v>
      </c>
      <c r="AT292" s="254" t="s">
        <v>2651</v>
      </c>
      <c r="AU292" s="254" t="s">
        <v>2650</v>
      </c>
      <c r="AV292" s="254"/>
      <c r="AW292" s="455"/>
      <c r="AX292" s="455" t="s">
        <v>2719</v>
      </c>
      <c r="AY292" s="455" t="s">
        <v>2712</v>
      </c>
      <c r="AZ292" s="455" t="s">
        <v>1038</v>
      </c>
      <c r="BA292" s="455" t="s">
        <v>2701</v>
      </c>
      <c r="BB292" s="455" t="s">
        <v>2701</v>
      </c>
    </row>
    <row r="293" spans="1:54">
      <c r="A293" s="254" t="s">
        <v>482</v>
      </c>
      <c r="B293" s="254" t="s">
        <v>1031</v>
      </c>
      <c r="C293" s="254"/>
      <c r="D293" s="254" t="s">
        <v>1032</v>
      </c>
      <c r="E293" s="254" t="s">
        <v>1033</v>
      </c>
      <c r="F293" s="254"/>
      <c r="G293" s="254" t="s">
        <v>457</v>
      </c>
      <c r="H293" s="254" t="s">
        <v>457</v>
      </c>
      <c r="I293" s="254"/>
      <c r="J293" s="254" t="s">
        <v>1034</v>
      </c>
      <c r="K293" s="254" t="s">
        <v>1035</v>
      </c>
      <c r="L293" s="254" t="s">
        <v>1036</v>
      </c>
      <c r="M293" s="254"/>
      <c r="N293" s="254" t="s">
        <v>1037</v>
      </c>
      <c r="O293" s="254" t="s">
        <v>462</v>
      </c>
      <c r="P293" s="254" t="s">
        <v>462</v>
      </c>
      <c r="Q293" s="254"/>
      <c r="R293" s="254" t="s">
        <v>463</v>
      </c>
      <c r="S293" s="254" t="s">
        <v>1038</v>
      </c>
      <c r="T293" s="455" t="s">
        <v>2712</v>
      </c>
      <c r="U293" s="455" t="s">
        <v>1044</v>
      </c>
      <c r="V293" s="455" t="s">
        <v>1045</v>
      </c>
      <c r="W293" s="254" t="s">
        <v>1039</v>
      </c>
      <c r="X293" s="254" t="s">
        <v>1040</v>
      </c>
      <c r="Y293" s="254" t="s">
        <v>1041</v>
      </c>
      <c r="Z293" s="455" t="s">
        <v>2701</v>
      </c>
      <c r="AA293" s="455" t="s">
        <v>2701</v>
      </c>
      <c r="AB293" s="455" t="s">
        <v>2701</v>
      </c>
      <c r="AC293" s="254" t="s">
        <v>469</v>
      </c>
      <c r="AD293" s="254" t="s">
        <v>1042</v>
      </c>
      <c r="AE293" s="254" t="s">
        <v>1041</v>
      </c>
      <c r="AF293" s="254" t="s">
        <v>1043</v>
      </c>
      <c r="AG293" s="254" t="s">
        <v>453</v>
      </c>
      <c r="AH293" s="254" t="s">
        <v>1044</v>
      </c>
      <c r="AI293" s="254" t="s">
        <v>453</v>
      </c>
      <c r="AJ293" s="254" t="s">
        <v>1045</v>
      </c>
      <c r="AK293" s="254" t="s">
        <v>1123</v>
      </c>
      <c r="AL293" s="254" t="s">
        <v>475</v>
      </c>
      <c r="AM293" s="254" t="s">
        <v>518</v>
      </c>
      <c r="AN293" s="254" t="s">
        <v>477</v>
      </c>
      <c r="AO293" s="254" t="s">
        <v>1209</v>
      </c>
      <c r="AP293" s="254" t="s">
        <v>924</v>
      </c>
      <c r="AQ293" s="254" t="s">
        <v>521</v>
      </c>
      <c r="AR293" s="254" t="s">
        <v>1201</v>
      </c>
      <c r="AS293" s="254" t="s">
        <v>484</v>
      </c>
      <c r="AT293" s="254" t="s">
        <v>2651</v>
      </c>
      <c r="AU293" s="254" t="s">
        <v>2650</v>
      </c>
      <c r="AV293" s="254"/>
      <c r="AW293" s="455"/>
      <c r="AX293" s="455" t="s">
        <v>2719</v>
      </c>
      <c r="AY293" s="455" t="s">
        <v>2712</v>
      </c>
      <c r="AZ293" s="455" t="s">
        <v>1038</v>
      </c>
      <c r="BA293" s="455" t="s">
        <v>2701</v>
      </c>
      <c r="BB293" s="455" t="s">
        <v>2701</v>
      </c>
    </row>
    <row r="294" spans="1:54">
      <c r="A294" s="254" t="s">
        <v>482</v>
      </c>
      <c r="B294" s="254" t="s">
        <v>1031</v>
      </c>
      <c r="C294" s="254"/>
      <c r="D294" s="254" t="s">
        <v>1032</v>
      </c>
      <c r="E294" s="254" t="s">
        <v>1033</v>
      </c>
      <c r="F294" s="254"/>
      <c r="G294" s="254" t="s">
        <v>457</v>
      </c>
      <c r="H294" s="254" t="s">
        <v>457</v>
      </c>
      <c r="I294" s="254"/>
      <c r="J294" s="254" t="s">
        <v>1034</v>
      </c>
      <c r="K294" s="254" t="s">
        <v>1035</v>
      </c>
      <c r="L294" s="254" t="s">
        <v>1036</v>
      </c>
      <c r="M294" s="254"/>
      <c r="N294" s="254" t="s">
        <v>1037</v>
      </c>
      <c r="O294" s="254" t="s">
        <v>462</v>
      </c>
      <c r="P294" s="254" t="s">
        <v>462</v>
      </c>
      <c r="Q294" s="254"/>
      <c r="R294" s="254" t="s">
        <v>463</v>
      </c>
      <c r="S294" s="254" t="s">
        <v>1038</v>
      </c>
      <c r="T294" s="455" t="s">
        <v>2712</v>
      </c>
      <c r="U294" s="455" t="s">
        <v>1044</v>
      </c>
      <c r="V294" s="455" t="s">
        <v>1045</v>
      </c>
      <c r="W294" s="254" t="s">
        <v>1039</v>
      </c>
      <c r="X294" s="254" t="s">
        <v>1040</v>
      </c>
      <c r="Y294" s="254" t="s">
        <v>1041</v>
      </c>
      <c r="Z294" s="455" t="s">
        <v>2701</v>
      </c>
      <c r="AA294" s="455" t="s">
        <v>2701</v>
      </c>
      <c r="AB294" s="455" t="s">
        <v>2701</v>
      </c>
      <c r="AC294" s="254" t="s">
        <v>469</v>
      </c>
      <c r="AD294" s="254" t="s">
        <v>1042</v>
      </c>
      <c r="AE294" s="254" t="s">
        <v>1041</v>
      </c>
      <c r="AF294" s="254" t="s">
        <v>1043</v>
      </c>
      <c r="AG294" s="254" t="s">
        <v>453</v>
      </c>
      <c r="AH294" s="254" t="s">
        <v>1044</v>
      </c>
      <c r="AI294" s="254" t="s">
        <v>453</v>
      </c>
      <c r="AJ294" s="254" t="s">
        <v>1045</v>
      </c>
      <c r="AK294" s="254" t="s">
        <v>1151</v>
      </c>
      <c r="AL294" s="254" t="s">
        <v>475</v>
      </c>
      <c r="AM294" s="254" t="s">
        <v>578</v>
      </c>
      <c r="AN294" s="254" t="s">
        <v>477</v>
      </c>
      <c r="AO294" s="254" t="s">
        <v>1210</v>
      </c>
      <c r="AP294" s="254" t="s">
        <v>1211</v>
      </c>
      <c r="AQ294" s="254" t="s">
        <v>1212</v>
      </c>
      <c r="AR294" s="254" t="s">
        <v>1201</v>
      </c>
      <c r="AS294" s="254" t="s">
        <v>484</v>
      </c>
      <c r="AT294" s="254" t="s">
        <v>2651</v>
      </c>
      <c r="AU294" s="254" t="s">
        <v>2650</v>
      </c>
      <c r="AV294" s="254"/>
      <c r="AW294" s="455"/>
      <c r="AX294" s="455" t="s">
        <v>2719</v>
      </c>
      <c r="AY294" s="455" t="s">
        <v>2712</v>
      </c>
      <c r="AZ294" s="455" t="s">
        <v>1038</v>
      </c>
      <c r="BA294" s="455" t="s">
        <v>2701</v>
      </c>
      <c r="BB294" s="455" t="s">
        <v>2701</v>
      </c>
    </row>
    <row r="295" spans="1:54">
      <c r="A295" s="254" t="s">
        <v>482</v>
      </c>
      <c r="B295" s="254" t="s">
        <v>1031</v>
      </c>
      <c r="C295" s="254"/>
      <c r="D295" s="254" t="s">
        <v>1032</v>
      </c>
      <c r="E295" s="254" t="s">
        <v>1033</v>
      </c>
      <c r="F295" s="254"/>
      <c r="G295" s="254" t="s">
        <v>457</v>
      </c>
      <c r="H295" s="254" t="s">
        <v>457</v>
      </c>
      <c r="I295" s="254"/>
      <c r="J295" s="254" t="s">
        <v>1034</v>
      </c>
      <c r="K295" s="254" t="s">
        <v>1035</v>
      </c>
      <c r="L295" s="254" t="s">
        <v>1036</v>
      </c>
      <c r="M295" s="254"/>
      <c r="N295" s="254" t="s">
        <v>1037</v>
      </c>
      <c r="O295" s="254" t="s">
        <v>462</v>
      </c>
      <c r="P295" s="254" t="s">
        <v>462</v>
      </c>
      <c r="Q295" s="254"/>
      <c r="R295" s="254" t="s">
        <v>463</v>
      </c>
      <c r="S295" s="254" t="s">
        <v>1038</v>
      </c>
      <c r="T295" s="455" t="s">
        <v>2712</v>
      </c>
      <c r="U295" s="455" t="s">
        <v>1044</v>
      </c>
      <c r="V295" s="455" t="s">
        <v>1045</v>
      </c>
      <c r="W295" s="254" t="s">
        <v>1039</v>
      </c>
      <c r="X295" s="254" t="s">
        <v>1040</v>
      </c>
      <c r="Y295" s="254" t="s">
        <v>1041</v>
      </c>
      <c r="Z295" s="455" t="s">
        <v>2701</v>
      </c>
      <c r="AA295" s="455" t="s">
        <v>2701</v>
      </c>
      <c r="AB295" s="455" t="s">
        <v>2701</v>
      </c>
      <c r="AC295" s="254" t="s">
        <v>469</v>
      </c>
      <c r="AD295" s="254" t="s">
        <v>1042</v>
      </c>
      <c r="AE295" s="254" t="s">
        <v>1041</v>
      </c>
      <c r="AF295" s="254" t="s">
        <v>1043</v>
      </c>
      <c r="AG295" s="254" t="s">
        <v>453</v>
      </c>
      <c r="AH295" s="254" t="s">
        <v>1044</v>
      </c>
      <c r="AI295" s="254" t="s">
        <v>453</v>
      </c>
      <c r="AJ295" s="254" t="s">
        <v>1045</v>
      </c>
      <c r="AK295" s="254" t="s">
        <v>1124</v>
      </c>
      <c r="AL295" s="254" t="s">
        <v>475</v>
      </c>
      <c r="AM295" s="254" t="s">
        <v>572</v>
      </c>
      <c r="AN295" s="254" t="s">
        <v>477</v>
      </c>
      <c r="AO295" s="254" t="s">
        <v>1129</v>
      </c>
      <c r="AP295" s="254" t="s">
        <v>674</v>
      </c>
      <c r="AQ295" s="254" t="s">
        <v>551</v>
      </c>
      <c r="AR295" s="254" t="s">
        <v>1201</v>
      </c>
      <c r="AS295" s="254" t="s">
        <v>484</v>
      </c>
      <c r="AT295" s="254" t="s">
        <v>2651</v>
      </c>
      <c r="AU295" s="254" t="s">
        <v>2650</v>
      </c>
      <c r="AV295" s="254"/>
      <c r="AW295" s="455"/>
      <c r="AX295" s="455" t="s">
        <v>2719</v>
      </c>
      <c r="AY295" s="455" t="s">
        <v>2712</v>
      </c>
      <c r="AZ295" s="455" t="s">
        <v>1038</v>
      </c>
      <c r="BA295" s="455" t="s">
        <v>2701</v>
      </c>
      <c r="BB295" s="455" t="s">
        <v>2701</v>
      </c>
    </row>
    <row r="296" spans="1:54">
      <c r="A296" s="254" t="s">
        <v>482</v>
      </c>
      <c r="B296" s="254" t="s">
        <v>1031</v>
      </c>
      <c r="C296" s="254"/>
      <c r="D296" s="254" t="s">
        <v>1032</v>
      </c>
      <c r="E296" s="254" t="s">
        <v>1033</v>
      </c>
      <c r="F296" s="254"/>
      <c r="G296" s="254" t="s">
        <v>457</v>
      </c>
      <c r="H296" s="254" t="s">
        <v>457</v>
      </c>
      <c r="I296" s="254"/>
      <c r="J296" s="254" t="s">
        <v>1034</v>
      </c>
      <c r="K296" s="254" t="s">
        <v>1035</v>
      </c>
      <c r="L296" s="254" t="s">
        <v>1036</v>
      </c>
      <c r="M296" s="254"/>
      <c r="N296" s="254" t="s">
        <v>1037</v>
      </c>
      <c r="O296" s="254" t="s">
        <v>462</v>
      </c>
      <c r="P296" s="254" t="s">
        <v>462</v>
      </c>
      <c r="Q296" s="254"/>
      <c r="R296" s="254" t="s">
        <v>463</v>
      </c>
      <c r="S296" s="254" t="s">
        <v>1038</v>
      </c>
      <c r="T296" s="455" t="s">
        <v>2712</v>
      </c>
      <c r="U296" s="455" t="s">
        <v>1044</v>
      </c>
      <c r="V296" s="455" t="s">
        <v>1045</v>
      </c>
      <c r="W296" s="254" t="s">
        <v>1039</v>
      </c>
      <c r="X296" s="254" t="s">
        <v>1040</v>
      </c>
      <c r="Y296" s="254" t="s">
        <v>1041</v>
      </c>
      <c r="Z296" s="455" t="s">
        <v>2701</v>
      </c>
      <c r="AA296" s="455" t="s">
        <v>2701</v>
      </c>
      <c r="AB296" s="455" t="s">
        <v>2701</v>
      </c>
      <c r="AC296" s="254" t="s">
        <v>469</v>
      </c>
      <c r="AD296" s="254" t="s">
        <v>1042</v>
      </c>
      <c r="AE296" s="254" t="s">
        <v>1041</v>
      </c>
      <c r="AF296" s="254" t="s">
        <v>1043</v>
      </c>
      <c r="AG296" s="254" t="s">
        <v>453</v>
      </c>
      <c r="AH296" s="254" t="s">
        <v>1044</v>
      </c>
      <c r="AI296" s="254" t="s">
        <v>453</v>
      </c>
      <c r="AJ296" s="254" t="s">
        <v>1045</v>
      </c>
      <c r="AK296" s="254" t="s">
        <v>1126</v>
      </c>
      <c r="AL296" s="254" t="s">
        <v>475</v>
      </c>
      <c r="AM296" s="254" t="s">
        <v>483</v>
      </c>
      <c r="AN296" s="254" t="s">
        <v>477</v>
      </c>
      <c r="AO296" s="254" t="s">
        <v>1213</v>
      </c>
      <c r="AP296" s="254" t="s">
        <v>852</v>
      </c>
      <c r="AQ296" s="254" t="s">
        <v>1092</v>
      </c>
      <c r="AR296" s="254" t="s">
        <v>1201</v>
      </c>
      <c r="AS296" s="254" t="s">
        <v>484</v>
      </c>
      <c r="AT296" s="254" t="s">
        <v>2651</v>
      </c>
      <c r="AU296" s="254" t="s">
        <v>2650</v>
      </c>
      <c r="AV296" s="254"/>
      <c r="AW296" s="455"/>
      <c r="AX296" s="455" t="s">
        <v>2719</v>
      </c>
      <c r="AY296" s="455" t="s">
        <v>2712</v>
      </c>
      <c r="AZ296" s="455" t="s">
        <v>1038</v>
      </c>
      <c r="BA296" s="455" t="s">
        <v>2701</v>
      </c>
      <c r="BB296" s="455" t="s">
        <v>2701</v>
      </c>
    </row>
    <row r="297" spans="1:54">
      <c r="A297" s="254" t="s">
        <v>482</v>
      </c>
      <c r="B297" s="254" t="s">
        <v>1031</v>
      </c>
      <c r="C297" s="254"/>
      <c r="D297" s="254" t="s">
        <v>1032</v>
      </c>
      <c r="E297" s="254" t="s">
        <v>1033</v>
      </c>
      <c r="F297" s="254"/>
      <c r="G297" s="254" t="s">
        <v>457</v>
      </c>
      <c r="H297" s="254" t="s">
        <v>457</v>
      </c>
      <c r="I297" s="254"/>
      <c r="J297" s="254" t="s">
        <v>1034</v>
      </c>
      <c r="K297" s="254" t="s">
        <v>1035</v>
      </c>
      <c r="L297" s="254" t="s">
        <v>1036</v>
      </c>
      <c r="M297" s="254"/>
      <c r="N297" s="254" t="s">
        <v>1037</v>
      </c>
      <c r="O297" s="254" t="s">
        <v>462</v>
      </c>
      <c r="P297" s="254" t="s">
        <v>462</v>
      </c>
      <c r="Q297" s="254"/>
      <c r="R297" s="254" t="s">
        <v>463</v>
      </c>
      <c r="S297" s="254" t="s">
        <v>1038</v>
      </c>
      <c r="T297" s="455" t="s">
        <v>2712</v>
      </c>
      <c r="U297" s="455" t="s">
        <v>1044</v>
      </c>
      <c r="V297" s="455" t="s">
        <v>1045</v>
      </c>
      <c r="W297" s="254" t="s">
        <v>1039</v>
      </c>
      <c r="X297" s="254" t="s">
        <v>1040</v>
      </c>
      <c r="Y297" s="254" t="s">
        <v>1041</v>
      </c>
      <c r="Z297" s="455" t="s">
        <v>2701</v>
      </c>
      <c r="AA297" s="455" t="s">
        <v>2701</v>
      </c>
      <c r="AB297" s="455" t="s">
        <v>2701</v>
      </c>
      <c r="AC297" s="254" t="s">
        <v>469</v>
      </c>
      <c r="AD297" s="254" t="s">
        <v>1042</v>
      </c>
      <c r="AE297" s="254" t="s">
        <v>1041</v>
      </c>
      <c r="AF297" s="254" t="s">
        <v>1043</v>
      </c>
      <c r="AG297" s="254" t="s">
        <v>453</v>
      </c>
      <c r="AH297" s="254" t="s">
        <v>1044</v>
      </c>
      <c r="AI297" s="254" t="s">
        <v>453</v>
      </c>
      <c r="AJ297" s="254" t="s">
        <v>1045</v>
      </c>
      <c r="AK297" s="254" t="s">
        <v>1127</v>
      </c>
      <c r="AL297" s="254" t="s">
        <v>475</v>
      </c>
      <c r="AM297" s="254" t="s">
        <v>496</v>
      </c>
      <c r="AN297" s="254" t="s">
        <v>477</v>
      </c>
      <c r="AO297" s="254" t="s">
        <v>497</v>
      </c>
      <c r="AP297" s="254" t="s">
        <v>498</v>
      </c>
      <c r="AQ297" s="254" t="s">
        <v>499</v>
      </c>
      <c r="AR297" s="254" t="s">
        <v>1201</v>
      </c>
      <c r="AS297" s="254" t="s">
        <v>484</v>
      </c>
      <c r="AT297" s="254" t="s">
        <v>2651</v>
      </c>
      <c r="AU297" s="254" t="s">
        <v>2650</v>
      </c>
      <c r="AV297" s="254"/>
      <c r="AW297" s="455"/>
      <c r="AX297" s="455" t="s">
        <v>2719</v>
      </c>
      <c r="AY297" s="455" t="s">
        <v>2712</v>
      </c>
      <c r="AZ297" s="455" t="s">
        <v>1038</v>
      </c>
      <c r="BA297" s="455" t="s">
        <v>2701</v>
      </c>
      <c r="BB297" s="455" t="s">
        <v>2701</v>
      </c>
    </row>
    <row r="298" spans="1:54">
      <c r="A298" s="254" t="s">
        <v>482</v>
      </c>
      <c r="B298" s="254" t="s">
        <v>1031</v>
      </c>
      <c r="C298" s="254"/>
      <c r="D298" s="254" t="s">
        <v>1032</v>
      </c>
      <c r="E298" s="254" t="s">
        <v>1033</v>
      </c>
      <c r="F298" s="254"/>
      <c r="G298" s="254" t="s">
        <v>457</v>
      </c>
      <c r="H298" s="254" t="s">
        <v>457</v>
      </c>
      <c r="I298" s="254"/>
      <c r="J298" s="254" t="s">
        <v>1034</v>
      </c>
      <c r="K298" s="254" t="s">
        <v>1035</v>
      </c>
      <c r="L298" s="254" t="s">
        <v>1036</v>
      </c>
      <c r="M298" s="254"/>
      <c r="N298" s="254" t="s">
        <v>1037</v>
      </c>
      <c r="O298" s="254" t="s">
        <v>462</v>
      </c>
      <c r="P298" s="254" t="s">
        <v>462</v>
      </c>
      <c r="Q298" s="254"/>
      <c r="R298" s="254" t="s">
        <v>463</v>
      </c>
      <c r="S298" s="254" t="s">
        <v>1038</v>
      </c>
      <c r="T298" s="455" t="s">
        <v>2712</v>
      </c>
      <c r="U298" s="455" t="s">
        <v>1044</v>
      </c>
      <c r="V298" s="455" t="s">
        <v>1045</v>
      </c>
      <c r="W298" s="254" t="s">
        <v>1039</v>
      </c>
      <c r="X298" s="254" t="s">
        <v>1040</v>
      </c>
      <c r="Y298" s="254" t="s">
        <v>1041</v>
      </c>
      <c r="Z298" s="455" t="s">
        <v>2701</v>
      </c>
      <c r="AA298" s="455" t="s">
        <v>2701</v>
      </c>
      <c r="AB298" s="455" t="s">
        <v>2701</v>
      </c>
      <c r="AC298" s="254" t="s">
        <v>469</v>
      </c>
      <c r="AD298" s="254" t="s">
        <v>1042</v>
      </c>
      <c r="AE298" s="254" t="s">
        <v>1041</v>
      </c>
      <c r="AF298" s="254" t="s">
        <v>1043</v>
      </c>
      <c r="AG298" s="254" t="s">
        <v>453</v>
      </c>
      <c r="AH298" s="254" t="s">
        <v>1044</v>
      </c>
      <c r="AI298" s="254" t="s">
        <v>453</v>
      </c>
      <c r="AJ298" s="254" t="s">
        <v>1045</v>
      </c>
      <c r="AK298" s="254" t="s">
        <v>1128</v>
      </c>
      <c r="AL298" s="254" t="s">
        <v>475</v>
      </c>
      <c r="AM298" s="254" t="s">
        <v>1050</v>
      </c>
      <c r="AN298" s="254" t="s">
        <v>477</v>
      </c>
      <c r="AO298" s="254" t="s">
        <v>1162</v>
      </c>
      <c r="AP298" s="254" t="s">
        <v>1163</v>
      </c>
      <c r="AQ298" s="254" t="s">
        <v>1164</v>
      </c>
      <c r="AR298" s="254" t="s">
        <v>1201</v>
      </c>
      <c r="AS298" s="254" t="s">
        <v>484</v>
      </c>
      <c r="AT298" s="254" t="s">
        <v>2651</v>
      </c>
      <c r="AU298" s="254" t="s">
        <v>2650</v>
      </c>
      <c r="AV298" s="254"/>
      <c r="AW298" s="455"/>
      <c r="AX298" s="455" t="s">
        <v>2719</v>
      </c>
      <c r="AY298" s="455" t="s">
        <v>2712</v>
      </c>
      <c r="AZ298" s="455" t="s">
        <v>1038</v>
      </c>
      <c r="BA298" s="455" t="s">
        <v>2701</v>
      </c>
      <c r="BB298" s="455" t="s">
        <v>2701</v>
      </c>
    </row>
    <row r="299" spans="1:54">
      <c r="A299" s="254" t="s">
        <v>482</v>
      </c>
      <c r="B299" s="254" t="s">
        <v>1031</v>
      </c>
      <c r="C299" s="254"/>
      <c r="D299" s="254" t="s">
        <v>1032</v>
      </c>
      <c r="E299" s="254" t="s">
        <v>1033</v>
      </c>
      <c r="F299" s="254"/>
      <c r="G299" s="254" t="s">
        <v>457</v>
      </c>
      <c r="H299" s="254" t="s">
        <v>457</v>
      </c>
      <c r="I299" s="254"/>
      <c r="J299" s="254" t="s">
        <v>1034</v>
      </c>
      <c r="K299" s="254" t="s">
        <v>1035</v>
      </c>
      <c r="L299" s="254" t="s">
        <v>1036</v>
      </c>
      <c r="M299" s="254"/>
      <c r="N299" s="254" t="s">
        <v>1037</v>
      </c>
      <c r="O299" s="254" t="s">
        <v>462</v>
      </c>
      <c r="P299" s="254" t="s">
        <v>462</v>
      </c>
      <c r="Q299" s="254"/>
      <c r="R299" s="254" t="s">
        <v>463</v>
      </c>
      <c r="S299" s="254" t="s">
        <v>1038</v>
      </c>
      <c r="T299" s="455" t="s">
        <v>2712</v>
      </c>
      <c r="U299" s="455" t="s">
        <v>1044</v>
      </c>
      <c r="V299" s="455" t="s">
        <v>1045</v>
      </c>
      <c r="W299" s="254" t="s">
        <v>1039</v>
      </c>
      <c r="X299" s="254" t="s">
        <v>1040</v>
      </c>
      <c r="Y299" s="254" t="s">
        <v>1041</v>
      </c>
      <c r="Z299" s="455" t="s">
        <v>2701</v>
      </c>
      <c r="AA299" s="455" t="s">
        <v>2701</v>
      </c>
      <c r="AB299" s="455" t="s">
        <v>2701</v>
      </c>
      <c r="AC299" s="254" t="s">
        <v>469</v>
      </c>
      <c r="AD299" s="254" t="s">
        <v>1042</v>
      </c>
      <c r="AE299" s="254" t="s">
        <v>1041</v>
      </c>
      <c r="AF299" s="254" t="s">
        <v>1043</v>
      </c>
      <c r="AG299" s="254" t="s">
        <v>453</v>
      </c>
      <c r="AH299" s="254" t="s">
        <v>1044</v>
      </c>
      <c r="AI299" s="254" t="s">
        <v>453</v>
      </c>
      <c r="AJ299" s="254" t="s">
        <v>1045</v>
      </c>
      <c r="AK299" s="254" t="s">
        <v>1090</v>
      </c>
      <c r="AL299" s="254" t="s">
        <v>475</v>
      </c>
      <c r="AM299" s="254" t="s">
        <v>825</v>
      </c>
      <c r="AN299" s="254" t="s">
        <v>477</v>
      </c>
      <c r="AO299" s="254" t="s">
        <v>1214</v>
      </c>
      <c r="AP299" s="254" t="s">
        <v>753</v>
      </c>
      <c r="AQ299" s="254" t="s">
        <v>848</v>
      </c>
      <c r="AR299" s="254" t="s">
        <v>1201</v>
      </c>
      <c r="AS299" s="254" t="s">
        <v>484</v>
      </c>
      <c r="AT299" s="254" t="s">
        <v>2651</v>
      </c>
      <c r="AU299" s="254" t="s">
        <v>2650</v>
      </c>
      <c r="AV299" s="254"/>
      <c r="AW299" s="455"/>
      <c r="AX299" s="455" t="s">
        <v>2719</v>
      </c>
      <c r="AY299" s="455" t="s">
        <v>2712</v>
      </c>
      <c r="AZ299" s="455" t="s">
        <v>1038</v>
      </c>
      <c r="BA299" s="455" t="s">
        <v>2701</v>
      </c>
      <c r="BB299" s="455" t="s">
        <v>2701</v>
      </c>
    </row>
    <row r="300" spans="1:54">
      <c r="A300" s="254" t="s">
        <v>482</v>
      </c>
      <c r="B300" s="254" t="s">
        <v>1031</v>
      </c>
      <c r="C300" s="254"/>
      <c r="D300" s="254" t="s">
        <v>1032</v>
      </c>
      <c r="E300" s="254" t="s">
        <v>1033</v>
      </c>
      <c r="F300" s="254"/>
      <c r="G300" s="254" t="s">
        <v>457</v>
      </c>
      <c r="H300" s="254" t="s">
        <v>457</v>
      </c>
      <c r="I300" s="254"/>
      <c r="J300" s="254" t="s">
        <v>1034</v>
      </c>
      <c r="K300" s="254" t="s">
        <v>1035</v>
      </c>
      <c r="L300" s="254" t="s">
        <v>1036</v>
      </c>
      <c r="M300" s="254"/>
      <c r="N300" s="254" t="s">
        <v>1037</v>
      </c>
      <c r="O300" s="254" t="s">
        <v>462</v>
      </c>
      <c r="P300" s="254" t="s">
        <v>462</v>
      </c>
      <c r="Q300" s="254"/>
      <c r="R300" s="254" t="s">
        <v>463</v>
      </c>
      <c r="S300" s="254" t="s">
        <v>1038</v>
      </c>
      <c r="T300" s="455" t="s">
        <v>2712</v>
      </c>
      <c r="U300" s="455" t="s">
        <v>1044</v>
      </c>
      <c r="V300" s="455" t="s">
        <v>1045</v>
      </c>
      <c r="W300" s="254" t="s">
        <v>1039</v>
      </c>
      <c r="X300" s="254" t="s">
        <v>1040</v>
      </c>
      <c r="Y300" s="254" t="s">
        <v>1041</v>
      </c>
      <c r="Z300" s="455" t="s">
        <v>2701</v>
      </c>
      <c r="AA300" s="455" t="s">
        <v>2701</v>
      </c>
      <c r="AB300" s="455" t="s">
        <v>2701</v>
      </c>
      <c r="AC300" s="254" t="s">
        <v>469</v>
      </c>
      <c r="AD300" s="254" t="s">
        <v>1042</v>
      </c>
      <c r="AE300" s="254" t="s">
        <v>1041</v>
      </c>
      <c r="AF300" s="254" t="s">
        <v>1043</v>
      </c>
      <c r="AG300" s="254" t="s">
        <v>453</v>
      </c>
      <c r="AH300" s="254" t="s">
        <v>1044</v>
      </c>
      <c r="AI300" s="254" t="s">
        <v>453</v>
      </c>
      <c r="AJ300" s="254" t="s">
        <v>1045</v>
      </c>
      <c r="AK300" s="254" t="s">
        <v>1133</v>
      </c>
      <c r="AL300" s="254" t="s">
        <v>475</v>
      </c>
      <c r="AM300" s="254" t="s">
        <v>615</v>
      </c>
      <c r="AN300" s="254" t="s">
        <v>477</v>
      </c>
      <c r="AO300" s="254" t="s">
        <v>1177</v>
      </c>
      <c r="AP300" s="254" t="s">
        <v>1178</v>
      </c>
      <c r="AQ300" s="254" t="s">
        <v>1179</v>
      </c>
      <c r="AR300" s="254" t="s">
        <v>1201</v>
      </c>
      <c r="AS300" s="254" t="s">
        <v>484</v>
      </c>
      <c r="AT300" s="254" t="s">
        <v>2651</v>
      </c>
      <c r="AU300" s="254" t="s">
        <v>2650</v>
      </c>
      <c r="AV300" s="254"/>
      <c r="AW300" s="455"/>
      <c r="AX300" s="455" t="s">
        <v>2719</v>
      </c>
      <c r="AY300" s="455" t="s">
        <v>2712</v>
      </c>
      <c r="AZ300" s="455" t="s">
        <v>1038</v>
      </c>
      <c r="BA300" s="455" t="s">
        <v>2701</v>
      </c>
      <c r="BB300" s="455" t="s">
        <v>2701</v>
      </c>
    </row>
    <row r="301" spans="1:54">
      <c r="A301" s="254" t="s">
        <v>482</v>
      </c>
      <c r="B301" s="254" t="s">
        <v>1031</v>
      </c>
      <c r="C301" s="254"/>
      <c r="D301" s="254" t="s">
        <v>1032</v>
      </c>
      <c r="E301" s="254" t="s">
        <v>1033</v>
      </c>
      <c r="F301" s="254"/>
      <c r="G301" s="254" t="s">
        <v>457</v>
      </c>
      <c r="H301" s="254" t="s">
        <v>457</v>
      </c>
      <c r="I301" s="254"/>
      <c r="J301" s="254" t="s">
        <v>1034</v>
      </c>
      <c r="K301" s="254" t="s">
        <v>1035</v>
      </c>
      <c r="L301" s="254" t="s">
        <v>1036</v>
      </c>
      <c r="M301" s="254"/>
      <c r="N301" s="254" t="s">
        <v>1037</v>
      </c>
      <c r="O301" s="254" t="s">
        <v>462</v>
      </c>
      <c r="P301" s="254" t="s">
        <v>462</v>
      </c>
      <c r="Q301" s="254"/>
      <c r="R301" s="254" t="s">
        <v>463</v>
      </c>
      <c r="S301" s="254" t="s">
        <v>1038</v>
      </c>
      <c r="T301" s="455" t="s">
        <v>2712</v>
      </c>
      <c r="U301" s="455" t="s">
        <v>1044</v>
      </c>
      <c r="V301" s="455" t="s">
        <v>1045</v>
      </c>
      <c r="W301" s="254" t="s">
        <v>1039</v>
      </c>
      <c r="X301" s="254" t="s">
        <v>1040</v>
      </c>
      <c r="Y301" s="254" t="s">
        <v>1041</v>
      </c>
      <c r="Z301" s="455" t="s">
        <v>2701</v>
      </c>
      <c r="AA301" s="455" t="s">
        <v>2701</v>
      </c>
      <c r="AB301" s="455" t="s">
        <v>2701</v>
      </c>
      <c r="AC301" s="254" t="s">
        <v>469</v>
      </c>
      <c r="AD301" s="254" t="s">
        <v>1042</v>
      </c>
      <c r="AE301" s="254" t="s">
        <v>1041</v>
      </c>
      <c r="AF301" s="254" t="s">
        <v>1043</v>
      </c>
      <c r="AG301" s="254" t="s">
        <v>453</v>
      </c>
      <c r="AH301" s="254" t="s">
        <v>1044</v>
      </c>
      <c r="AI301" s="254" t="s">
        <v>453</v>
      </c>
      <c r="AJ301" s="254" t="s">
        <v>1045</v>
      </c>
      <c r="AK301" s="254" t="s">
        <v>1137</v>
      </c>
      <c r="AL301" s="254" t="s">
        <v>475</v>
      </c>
      <c r="AM301" s="254" t="s">
        <v>791</v>
      </c>
      <c r="AN301" s="254" t="s">
        <v>477</v>
      </c>
      <c r="AO301" s="254" t="s">
        <v>1215</v>
      </c>
      <c r="AP301" s="254" t="s">
        <v>1216</v>
      </c>
      <c r="AQ301" s="254" t="s">
        <v>1206</v>
      </c>
      <c r="AR301" s="254" t="s">
        <v>1201</v>
      </c>
      <c r="AS301" s="254" t="s">
        <v>484</v>
      </c>
      <c r="AT301" s="254" t="s">
        <v>2651</v>
      </c>
      <c r="AU301" s="254" t="s">
        <v>2650</v>
      </c>
      <c r="AV301" s="254"/>
      <c r="AW301" s="455"/>
      <c r="AX301" s="455" t="s">
        <v>2719</v>
      </c>
      <c r="AY301" s="455" t="s">
        <v>2712</v>
      </c>
      <c r="AZ301" s="455" t="s">
        <v>1038</v>
      </c>
      <c r="BA301" s="455" t="s">
        <v>2701</v>
      </c>
      <c r="BB301" s="455" t="s">
        <v>2701</v>
      </c>
    </row>
    <row r="302" spans="1:54">
      <c r="A302" s="254" t="s">
        <v>482</v>
      </c>
      <c r="B302" s="254" t="s">
        <v>1031</v>
      </c>
      <c r="C302" s="254"/>
      <c r="D302" s="254" t="s">
        <v>1032</v>
      </c>
      <c r="E302" s="254" t="s">
        <v>1033</v>
      </c>
      <c r="F302" s="254"/>
      <c r="G302" s="254" t="s">
        <v>457</v>
      </c>
      <c r="H302" s="254" t="s">
        <v>457</v>
      </c>
      <c r="I302" s="254"/>
      <c r="J302" s="254" t="s">
        <v>1034</v>
      </c>
      <c r="K302" s="254" t="s">
        <v>1035</v>
      </c>
      <c r="L302" s="254" t="s">
        <v>1036</v>
      </c>
      <c r="M302" s="254"/>
      <c r="N302" s="254" t="s">
        <v>1037</v>
      </c>
      <c r="O302" s="254" t="s">
        <v>462</v>
      </c>
      <c r="P302" s="254" t="s">
        <v>462</v>
      </c>
      <c r="Q302" s="254"/>
      <c r="R302" s="254" t="s">
        <v>463</v>
      </c>
      <c r="S302" s="254" t="s">
        <v>1038</v>
      </c>
      <c r="T302" s="455" t="s">
        <v>2712</v>
      </c>
      <c r="U302" s="455" t="s">
        <v>1044</v>
      </c>
      <c r="V302" s="455" t="s">
        <v>1045</v>
      </c>
      <c r="W302" s="254" t="s">
        <v>1039</v>
      </c>
      <c r="X302" s="254" t="s">
        <v>1040</v>
      </c>
      <c r="Y302" s="254" t="s">
        <v>1041</v>
      </c>
      <c r="Z302" s="455" t="s">
        <v>2701</v>
      </c>
      <c r="AA302" s="455" t="s">
        <v>2701</v>
      </c>
      <c r="AB302" s="455" t="s">
        <v>2701</v>
      </c>
      <c r="AC302" s="254" t="s">
        <v>469</v>
      </c>
      <c r="AD302" s="254" t="s">
        <v>1042</v>
      </c>
      <c r="AE302" s="254" t="s">
        <v>1041</v>
      </c>
      <c r="AF302" s="254" t="s">
        <v>1043</v>
      </c>
      <c r="AG302" s="254" t="s">
        <v>453</v>
      </c>
      <c r="AH302" s="254" t="s">
        <v>1044</v>
      </c>
      <c r="AI302" s="254" t="s">
        <v>453</v>
      </c>
      <c r="AJ302" s="254" t="s">
        <v>1045</v>
      </c>
      <c r="AK302" s="254" t="s">
        <v>588</v>
      </c>
      <c r="AL302" s="254"/>
      <c r="AM302" s="254" t="s">
        <v>1217</v>
      </c>
      <c r="AN302" s="254" t="s">
        <v>477</v>
      </c>
      <c r="AO302" s="254" t="s">
        <v>1218</v>
      </c>
      <c r="AP302" s="254" t="s">
        <v>1219</v>
      </c>
      <c r="AQ302" s="254" t="s">
        <v>1220</v>
      </c>
      <c r="AR302" s="254" t="s">
        <v>1201</v>
      </c>
      <c r="AS302" s="254" t="s">
        <v>484</v>
      </c>
      <c r="AT302" s="254" t="s">
        <v>2651</v>
      </c>
      <c r="AU302" s="254" t="s">
        <v>2650</v>
      </c>
      <c r="AV302" s="254"/>
      <c r="AW302" s="455"/>
      <c r="AX302" s="455" t="s">
        <v>2719</v>
      </c>
      <c r="AY302" s="455" t="s">
        <v>2712</v>
      </c>
      <c r="AZ302" s="455" t="s">
        <v>1038</v>
      </c>
      <c r="BA302" s="455" t="s">
        <v>2701</v>
      </c>
      <c r="BB302" s="455" t="s">
        <v>2701</v>
      </c>
    </row>
    <row r="303" spans="1:54">
      <c r="A303" s="254" t="s">
        <v>482</v>
      </c>
      <c r="B303" s="254" t="s">
        <v>1031</v>
      </c>
      <c r="C303" s="254"/>
      <c r="D303" s="254" t="s">
        <v>1032</v>
      </c>
      <c r="E303" s="254" t="s">
        <v>1033</v>
      </c>
      <c r="F303" s="254"/>
      <c r="G303" s="254" t="s">
        <v>457</v>
      </c>
      <c r="H303" s="254" t="s">
        <v>457</v>
      </c>
      <c r="I303" s="254"/>
      <c r="J303" s="254" t="s">
        <v>1034</v>
      </c>
      <c r="K303" s="254" t="s">
        <v>1035</v>
      </c>
      <c r="L303" s="254" t="s">
        <v>1036</v>
      </c>
      <c r="M303" s="254"/>
      <c r="N303" s="254" t="s">
        <v>1037</v>
      </c>
      <c r="O303" s="254" t="s">
        <v>462</v>
      </c>
      <c r="P303" s="254" t="s">
        <v>462</v>
      </c>
      <c r="Q303" s="254"/>
      <c r="R303" s="254" t="s">
        <v>463</v>
      </c>
      <c r="S303" s="254" t="s">
        <v>1038</v>
      </c>
      <c r="T303" s="455" t="s">
        <v>2712</v>
      </c>
      <c r="U303" s="455" t="s">
        <v>1044</v>
      </c>
      <c r="V303" s="455" t="s">
        <v>1045</v>
      </c>
      <c r="W303" s="254" t="s">
        <v>1039</v>
      </c>
      <c r="X303" s="254" t="s">
        <v>1040</v>
      </c>
      <c r="Y303" s="254" t="s">
        <v>1041</v>
      </c>
      <c r="Z303" s="455" t="s">
        <v>2701</v>
      </c>
      <c r="AA303" s="455" t="s">
        <v>2701</v>
      </c>
      <c r="AB303" s="455" t="s">
        <v>2701</v>
      </c>
      <c r="AC303" s="254" t="s">
        <v>469</v>
      </c>
      <c r="AD303" s="254" t="s">
        <v>1042</v>
      </c>
      <c r="AE303" s="254" t="s">
        <v>1041</v>
      </c>
      <c r="AF303" s="254" t="s">
        <v>1043</v>
      </c>
      <c r="AG303" s="254" t="s">
        <v>453</v>
      </c>
      <c r="AH303" s="254" t="s">
        <v>1044</v>
      </c>
      <c r="AI303" s="254" t="s">
        <v>453</v>
      </c>
      <c r="AJ303" s="254" t="s">
        <v>1045</v>
      </c>
      <c r="AK303" s="254" t="s">
        <v>1107</v>
      </c>
      <c r="AL303" s="254" t="s">
        <v>475</v>
      </c>
      <c r="AM303" s="254" t="s">
        <v>695</v>
      </c>
      <c r="AN303" s="254" t="s">
        <v>477</v>
      </c>
      <c r="AO303" s="254" t="s">
        <v>1221</v>
      </c>
      <c r="AP303" s="254" t="s">
        <v>1222</v>
      </c>
      <c r="AQ303" s="254" t="s">
        <v>815</v>
      </c>
      <c r="AR303" s="254" t="s">
        <v>1223</v>
      </c>
      <c r="AS303" s="254" t="s">
        <v>484</v>
      </c>
      <c r="AT303" s="254" t="s">
        <v>2651</v>
      </c>
      <c r="AU303" s="254" t="s">
        <v>2650</v>
      </c>
      <c r="AV303" s="254"/>
      <c r="AW303" s="455"/>
      <c r="AX303" s="455" t="s">
        <v>2719</v>
      </c>
      <c r="AY303" s="455" t="s">
        <v>2712</v>
      </c>
      <c r="AZ303" s="455" t="s">
        <v>1038</v>
      </c>
      <c r="BA303" s="455" t="s">
        <v>2701</v>
      </c>
      <c r="BB303" s="455" t="s">
        <v>2701</v>
      </c>
    </row>
    <row r="304" spans="1:54">
      <c r="A304" s="254" t="s">
        <v>482</v>
      </c>
      <c r="B304" s="254" t="s">
        <v>1031</v>
      </c>
      <c r="C304" s="254"/>
      <c r="D304" s="254" t="s">
        <v>1032</v>
      </c>
      <c r="E304" s="254" t="s">
        <v>1033</v>
      </c>
      <c r="F304" s="254"/>
      <c r="G304" s="254" t="s">
        <v>457</v>
      </c>
      <c r="H304" s="254" t="s">
        <v>457</v>
      </c>
      <c r="I304" s="254"/>
      <c r="J304" s="254" t="s">
        <v>1034</v>
      </c>
      <c r="K304" s="254" t="s">
        <v>1035</v>
      </c>
      <c r="L304" s="254" t="s">
        <v>1036</v>
      </c>
      <c r="M304" s="254"/>
      <c r="N304" s="254" t="s">
        <v>1037</v>
      </c>
      <c r="O304" s="254" t="s">
        <v>462</v>
      </c>
      <c r="P304" s="254" t="s">
        <v>462</v>
      </c>
      <c r="Q304" s="254"/>
      <c r="R304" s="254" t="s">
        <v>463</v>
      </c>
      <c r="S304" s="254" t="s">
        <v>1038</v>
      </c>
      <c r="T304" s="455" t="s">
        <v>2712</v>
      </c>
      <c r="U304" s="455" t="s">
        <v>1044</v>
      </c>
      <c r="V304" s="455" t="s">
        <v>1045</v>
      </c>
      <c r="W304" s="254" t="s">
        <v>1039</v>
      </c>
      <c r="X304" s="254" t="s">
        <v>1040</v>
      </c>
      <c r="Y304" s="254" t="s">
        <v>1041</v>
      </c>
      <c r="Z304" s="455" t="s">
        <v>2701</v>
      </c>
      <c r="AA304" s="455" t="s">
        <v>2701</v>
      </c>
      <c r="AB304" s="455" t="s">
        <v>2701</v>
      </c>
      <c r="AC304" s="254" t="s">
        <v>469</v>
      </c>
      <c r="AD304" s="254" t="s">
        <v>1042</v>
      </c>
      <c r="AE304" s="254" t="s">
        <v>1041</v>
      </c>
      <c r="AF304" s="254" t="s">
        <v>1043</v>
      </c>
      <c r="AG304" s="254" t="s">
        <v>453</v>
      </c>
      <c r="AH304" s="254" t="s">
        <v>1044</v>
      </c>
      <c r="AI304" s="254" t="s">
        <v>453</v>
      </c>
      <c r="AJ304" s="254" t="s">
        <v>1045</v>
      </c>
      <c r="AK304" s="254" t="s">
        <v>1110</v>
      </c>
      <c r="AL304" s="254" t="s">
        <v>475</v>
      </c>
      <c r="AM304" s="254" t="s">
        <v>582</v>
      </c>
      <c r="AN304" s="254" t="s">
        <v>477</v>
      </c>
      <c r="AO304" s="254" t="s">
        <v>1224</v>
      </c>
      <c r="AP304" s="254" t="s">
        <v>1103</v>
      </c>
      <c r="AQ304" s="254" t="s">
        <v>1225</v>
      </c>
      <c r="AR304" s="254" t="s">
        <v>1223</v>
      </c>
      <c r="AS304" s="254" t="s">
        <v>484</v>
      </c>
      <c r="AT304" s="254" t="s">
        <v>2651</v>
      </c>
      <c r="AU304" s="254" t="s">
        <v>2650</v>
      </c>
      <c r="AV304" s="254"/>
      <c r="AW304" s="455"/>
      <c r="AX304" s="455" t="s">
        <v>2719</v>
      </c>
      <c r="AY304" s="455" t="s">
        <v>2712</v>
      </c>
      <c r="AZ304" s="455" t="s">
        <v>1038</v>
      </c>
      <c r="BA304" s="455" t="s">
        <v>2701</v>
      </c>
      <c r="BB304" s="455" t="s">
        <v>2701</v>
      </c>
    </row>
    <row r="305" spans="1:54">
      <c r="A305" s="254" t="s">
        <v>482</v>
      </c>
      <c r="B305" s="254" t="s">
        <v>1031</v>
      </c>
      <c r="C305" s="254"/>
      <c r="D305" s="254" t="s">
        <v>1032</v>
      </c>
      <c r="E305" s="254" t="s">
        <v>1033</v>
      </c>
      <c r="F305" s="254"/>
      <c r="G305" s="254" t="s">
        <v>457</v>
      </c>
      <c r="H305" s="254" t="s">
        <v>457</v>
      </c>
      <c r="I305" s="254"/>
      <c r="J305" s="254" t="s">
        <v>1034</v>
      </c>
      <c r="K305" s="254" t="s">
        <v>1035</v>
      </c>
      <c r="L305" s="254" t="s">
        <v>1036</v>
      </c>
      <c r="M305" s="254"/>
      <c r="N305" s="254" t="s">
        <v>1037</v>
      </c>
      <c r="O305" s="254" t="s">
        <v>462</v>
      </c>
      <c r="P305" s="254" t="s">
        <v>462</v>
      </c>
      <c r="Q305" s="254"/>
      <c r="R305" s="254" t="s">
        <v>463</v>
      </c>
      <c r="S305" s="254" t="s">
        <v>1038</v>
      </c>
      <c r="T305" s="455" t="s">
        <v>2712</v>
      </c>
      <c r="U305" s="455" t="s">
        <v>1044</v>
      </c>
      <c r="V305" s="455" t="s">
        <v>1045</v>
      </c>
      <c r="W305" s="254" t="s">
        <v>1039</v>
      </c>
      <c r="X305" s="254" t="s">
        <v>1040</v>
      </c>
      <c r="Y305" s="254" t="s">
        <v>1041</v>
      </c>
      <c r="Z305" s="455" t="s">
        <v>2701</v>
      </c>
      <c r="AA305" s="455" t="s">
        <v>2701</v>
      </c>
      <c r="AB305" s="455" t="s">
        <v>2701</v>
      </c>
      <c r="AC305" s="254" t="s">
        <v>469</v>
      </c>
      <c r="AD305" s="254" t="s">
        <v>1042</v>
      </c>
      <c r="AE305" s="254" t="s">
        <v>1041</v>
      </c>
      <c r="AF305" s="254" t="s">
        <v>1043</v>
      </c>
      <c r="AG305" s="254" t="s">
        <v>453</v>
      </c>
      <c r="AH305" s="254" t="s">
        <v>1044</v>
      </c>
      <c r="AI305" s="254" t="s">
        <v>453</v>
      </c>
      <c r="AJ305" s="254" t="s">
        <v>1045</v>
      </c>
      <c r="AK305" s="254" t="s">
        <v>1112</v>
      </c>
      <c r="AL305" s="254" t="s">
        <v>475</v>
      </c>
      <c r="AM305" s="254" t="s">
        <v>1095</v>
      </c>
      <c r="AN305" s="254" t="s">
        <v>477</v>
      </c>
      <c r="AO305" s="254" t="s">
        <v>1226</v>
      </c>
      <c r="AP305" s="254" t="s">
        <v>944</v>
      </c>
      <c r="AQ305" s="254" t="s">
        <v>1227</v>
      </c>
      <c r="AR305" s="254" t="s">
        <v>1223</v>
      </c>
      <c r="AS305" s="254" t="s">
        <v>484</v>
      </c>
      <c r="AT305" s="254" t="s">
        <v>2651</v>
      </c>
      <c r="AU305" s="254" t="s">
        <v>2650</v>
      </c>
      <c r="AV305" s="254"/>
      <c r="AW305" s="455"/>
      <c r="AX305" s="455" t="s">
        <v>2719</v>
      </c>
      <c r="AY305" s="455" t="s">
        <v>2712</v>
      </c>
      <c r="AZ305" s="455" t="s">
        <v>1038</v>
      </c>
      <c r="BA305" s="455" t="s">
        <v>2701</v>
      </c>
      <c r="BB305" s="455" t="s">
        <v>2701</v>
      </c>
    </row>
    <row r="306" spans="1:54">
      <c r="A306" s="254" t="s">
        <v>482</v>
      </c>
      <c r="B306" s="254" t="s">
        <v>1031</v>
      </c>
      <c r="C306" s="254"/>
      <c r="D306" s="254" t="s">
        <v>1032</v>
      </c>
      <c r="E306" s="254" t="s">
        <v>1033</v>
      </c>
      <c r="F306" s="254"/>
      <c r="G306" s="254" t="s">
        <v>457</v>
      </c>
      <c r="H306" s="254" t="s">
        <v>457</v>
      </c>
      <c r="I306" s="254"/>
      <c r="J306" s="254" t="s">
        <v>1034</v>
      </c>
      <c r="K306" s="254" t="s">
        <v>1035</v>
      </c>
      <c r="L306" s="254" t="s">
        <v>1036</v>
      </c>
      <c r="M306" s="254"/>
      <c r="N306" s="254" t="s">
        <v>1037</v>
      </c>
      <c r="O306" s="254" t="s">
        <v>462</v>
      </c>
      <c r="P306" s="254" t="s">
        <v>462</v>
      </c>
      <c r="Q306" s="254"/>
      <c r="R306" s="254" t="s">
        <v>463</v>
      </c>
      <c r="S306" s="254" t="s">
        <v>1038</v>
      </c>
      <c r="T306" s="455" t="s">
        <v>2712</v>
      </c>
      <c r="U306" s="455" t="s">
        <v>1044</v>
      </c>
      <c r="V306" s="455" t="s">
        <v>1045</v>
      </c>
      <c r="W306" s="254" t="s">
        <v>1039</v>
      </c>
      <c r="X306" s="254" t="s">
        <v>1040</v>
      </c>
      <c r="Y306" s="254" t="s">
        <v>1041</v>
      </c>
      <c r="Z306" s="455" t="s">
        <v>2701</v>
      </c>
      <c r="AA306" s="455" t="s">
        <v>2701</v>
      </c>
      <c r="AB306" s="455" t="s">
        <v>2701</v>
      </c>
      <c r="AC306" s="254" t="s">
        <v>469</v>
      </c>
      <c r="AD306" s="254" t="s">
        <v>1042</v>
      </c>
      <c r="AE306" s="254" t="s">
        <v>1041</v>
      </c>
      <c r="AF306" s="254" t="s">
        <v>1043</v>
      </c>
      <c r="AG306" s="254" t="s">
        <v>453</v>
      </c>
      <c r="AH306" s="254" t="s">
        <v>1044</v>
      </c>
      <c r="AI306" s="254" t="s">
        <v>453</v>
      </c>
      <c r="AJ306" s="254" t="s">
        <v>1045</v>
      </c>
      <c r="AK306" s="254" t="s">
        <v>1114</v>
      </c>
      <c r="AL306" s="254" t="s">
        <v>475</v>
      </c>
      <c r="AM306" s="254" t="s">
        <v>476</v>
      </c>
      <c r="AN306" s="254" t="s">
        <v>477</v>
      </c>
      <c r="AO306" s="254" t="s">
        <v>478</v>
      </c>
      <c r="AP306" s="254" t="s">
        <v>479</v>
      </c>
      <c r="AQ306" s="254" t="s">
        <v>480</v>
      </c>
      <c r="AR306" s="254" t="s">
        <v>1223</v>
      </c>
      <c r="AS306" s="254" t="s">
        <v>484</v>
      </c>
      <c r="AT306" s="254" t="s">
        <v>2651</v>
      </c>
      <c r="AU306" s="254" t="s">
        <v>2650</v>
      </c>
      <c r="AV306" s="254"/>
      <c r="AW306" s="455"/>
      <c r="AX306" s="455" t="s">
        <v>2719</v>
      </c>
      <c r="AY306" s="455" t="s">
        <v>2712</v>
      </c>
      <c r="AZ306" s="455" t="s">
        <v>1038</v>
      </c>
      <c r="BA306" s="455" t="s">
        <v>2701</v>
      </c>
      <c r="BB306" s="455" t="s">
        <v>2701</v>
      </c>
    </row>
    <row r="307" spans="1:54">
      <c r="A307" s="254" t="s">
        <v>482</v>
      </c>
      <c r="B307" s="254" t="s">
        <v>1031</v>
      </c>
      <c r="C307" s="254"/>
      <c r="D307" s="254" t="s">
        <v>1032</v>
      </c>
      <c r="E307" s="254" t="s">
        <v>1033</v>
      </c>
      <c r="F307" s="254"/>
      <c r="G307" s="254" t="s">
        <v>457</v>
      </c>
      <c r="H307" s="254" t="s">
        <v>457</v>
      </c>
      <c r="I307" s="254"/>
      <c r="J307" s="254" t="s">
        <v>1034</v>
      </c>
      <c r="K307" s="254" t="s">
        <v>1035</v>
      </c>
      <c r="L307" s="254" t="s">
        <v>1036</v>
      </c>
      <c r="M307" s="254"/>
      <c r="N307" s="254" t="s">
        <v>1037</v>
      </c>
      <c r="O307" s="254" t="s">
        <v>462</v>
      </c>
      <c r="P307" s="254" t="s">
        <v>462</v>
      </c>
      <c r="Q307" s="254"/>
      <c r="R307" s="254" t="s">
        <v>463</v>
      </c>
      <c r="S307" s="254" t="s">
        <v>1038</v>
      </c>
      <c r="T307" s="455" t="s">
        <v>2712</v>
      </c>
      <c r="U307" s="455" t="s">
        <v>1044</v>
      </c>
      <c r="V307" s="455" t="s">
        <v>1045</v>
      </c>
      <c r="W307" s="254" t="s">
        <v>1039</v>
      </c>
      <c r="X307" s="254" t="s">
        <v>1040</v>
      </c>
      <c r="Y307" s="254" t="s">
        <v>1041</v>
      </c>
      <c r="Z307" s="455" t="s">
        <v>2701</v>
      </c>
      <c r="AA307" s="455" t="s">
        <v>2701</v>
      </c>
      <c r="AB307" s="455" t="s">
        <v>2701</v>
      </c>
      <c r="AC307" s="254" t="s">
        <v>469</v>
      </c>
      <c r="AD307" s="254" t="s">
        <v>1042</v>
      </c>
      <c r="AE307" s="254" t="s">
        <v>1041</v>
      </c>
      <c r="AF307" s="254" t="s">
        <v>1043</v>
      </c>
      <c r="AG307" s="254" t="s">
        <v>453</v>
      </c>
      <c r="AH307" s="254" t="s">
        <v>1044</v>
      </c>
      <c r="AI307" s="254" t="s">
        <v>453</v>
      </c>
      <c r="AJ307" s="254" t="s">
        <v>1045</v>
      </c>
      <c r="AK307" s="254" t="s">
        <v>1116</v>
      </c>
      <c r="AL307" s="254" t="s">
        <v>475</v>
      </c>
      <c r="AM307" s="254" t="s">
        <v>508</v>
      </c>
      <c r="AN307" s="254" t="s">
        <v>477</v>
      </c>
      <c r="AO307" s="254" t="s">
        <v>1078</v>
      </c>
      <c r="AP307" s="254" t="s">
        <v>507</v>
      </c>
      <c r="AQ307" s="254" t="s">
        <v>1079</v>
      </c>
      <c r="AR307" s="254" t="s">
        <v>1223</v>
      </c>
      <c r="AS307" s="254" t="s">
        <v>484</v>
      </c>
      <c r="AT307" s="254" t="s">
        <v>2651</v>
      </c>
      <c r="AU307" s="254" t="s">
        <v>2650</v>
      </c>
      <c r="AV307" s="254"/>
      <c r="AW307" s="455"/>
      <c r="AX307" s="455" t="s">
        <v>2719</v>
      </c>
      <c r="AY307" s="455" t="s">
        <v>2712</v>
      </c>
      <c r="AZ307" s="455" t="s">
        <v>1038</v>
      </c>
      <c r="BA307" s="455" t="s">
        <v>2701</v>
      </c>
      <c r="BB307" s="455" t="s">
        <v>2701</v>
      </c>
    </row>
    <row r="308" spans="1:54">
      <c r="A308" s="254" t="s">
        <v>482</v>
      </c>
      <c r="B308" s="254" t="s">
        <v>1031</v>
      </c>
      <c r="C308" s="254"/>
      <c r="D308" s="254" t="s">
        <v>1032</v>
      </c>
      <c r="E308" s="254" t="s">
        <v>1033</v>
      </c>
      <c r="F308" s="254"/>
      <c r="G308" s="254" t="s">
        <v>457</v>
      </c>
      <c r="H308" s="254" t="s">
        <v>457</v>
      </c>
      <c r="I308" s="254"/>
      <c r="J308" s="254" t="s">
        <v>1034</v>
      </c>
      <c r="K308" s="254" t="s">
        <v>1035</v>
      </c>
      <c r="L308" s="254" t="s">
        <v>1036</v>
      </c>
      <c r="M308" s="254"/>
      <c r="N308" s="254" t="s">
        <v>1037</v>
      </c>
      <c r="O308" s="254" t="s">
        <v>462</v>
      </c>
      <c r="P308" s="254" t="s">
        <v>462</v>
      </c>
      <c r="Q308" s="254"/>
      <c r="R308" s="254" t="s">
        <v>463</v>
      </c>
      <c r="S308" s="254" t="s">
        <v>1038</v>
      </c>
      <c r="T308" s="455" t="s">
        <v>2712</v>
      </c>
      <c r="U308" s="455" t="s">
        <v>1044</v>
      </c>
      <c r="V308" s="455" t="s">
        <v>1045</v>
      </c>
      <c r="W308" s="254" t="s">
        <v>1039</v>
      </c>
      <c r="X308" s="254" t="s">
        <v>1040</v>
      </c>
      <c r="Y308" s="254" t="s">
        <v>1041</v>
      </c>
      <c r="Z308" s="455" t="s">
        <v>2701</v>
      </c>
      <c r="AA308" s="455" t="s">
        <v>2701</v>
      </c>
      <c r="AB308" s="455" t="s">
        <v>2701</v>
      </c>
      <c r="AC308" s="254" t="s">
        <v>469</v>
      </c>
      <c r="AD308" s="254" t="s">
        <v>1042</v>
      </c>
      <c r="AE308" s="254" t="s">
        <v>1041</v>
      </c>
      <c r="AF308" s="254" t="s">
        <v>1043</v>
      </c>
      <c r="AG308" s="254" t="s">
        <v>453</v>
      </c>
      <c r="AH308" s="254" t="s">
        <v>1044</v>
      </c>
      <c r="AI308" s="254" t="s">
        <v>453</v>
      </c>
      <c r="AJ308" s="254" t="s">
        <v>1045</v>
      </c>
      <c r="AK308" s="254" t="s">
        <v>1120</v>
      </c>
      <c r="AL308" s="254" t="s">
        <v>475</v>
      </c>
      <c r="AM308" s="254" t="s">
        <v>562</v>
      </c>
      <c r="AN308" s="254" t="s">
        <v>477</v>
      </c>
      <c r="AO308" s="254" t="s">
        <v>563</v>
      </c>
      <c r="AP308" s="254" t="s">
        <v>564</v>
      </c>
      <c r="AQ308" s="254" t="s">
        <v>565</v>
      </c>
      <c r="AR308" s="254" t="s">
        <v>1223</v>
      </c>
      <c r="AS308" s="254" t="s">
        <v>484</v>
      </c>
      <c r="AT308" s="254" t="s">
        <v>2651</v>
      </c>
      <c r="AU308" s="254" t="s">
        <v>2650</v>
      </c>
      <c r="AV308" s="254"/>
      <c r="AW308" s="455"/>
      <c r="AX308" s="455" t="s">
        <v>2719</v>
      </c>
      <c r="AY308" s="455" t="s">
        <v>2712</v>
      </c>
      <c r="AZ308" s="455" t="s">
        <v>1038</v>
      </c>
      <c r="BA308" s="455" t="s">
        <v>2701</v>
      </c>
      <c r="BB308" s="455" t="s">
        <v>2701</v>
      </c>
    </row>
    <row r="309" spans="1:54">
      <c r="A309" s="254" t="s">
        <v>482</v>
      </c>
      <c r="B309" s="254" t="s">
        <v>1031</v>
      </c>
      <c r="C309" s="254"/>
      <c r="D309" s="254" t="s">
        <v>1032</v>
      </c>
      <c r="E309" s="254" t="s">
        <v>1033</v>
      </c>
      <c r="F309" s="254"/>
      <c r="G309" s="254" t="s">
        <v>457</v>
      </c>
      <c r="H309" s="254" t="s">
        <v>457</v>
      </c>
      <c r="I309" s="254"/>
      <c r="J309" s="254" t="s">
        <v>1034</v>
      </c>
      <c r="K309" s="254" t="s">
        <v>1035</v>
      </c>
      <c r="L309" s="254" t="s">
        <v>1036</v>
      </c>
      <c r="M309" s="254"/>
      <c r="N309" s="254" t="s">
        <v>1037</v>
      </c>
      <c r="O309" s="254" t="s">
        <v>462</v>
      </c>
      <c r="P309" s="254" t="s">
        <v>462</v>
      </c>
      <c r="Q309" s="254"/>
      <c r="R309" s="254" t="s">
        <v>463</v>
      </c>
      <c r="S309" s="254" t="s">
        <v>1038</v>
      </c>
      <c r="T309" s="455" t="s">
        <v>2712</v>
      </c>
      <c r="U309" s="455" t="s">
        <v>1044</v>
      </c>
      <c r="V309" s="455" t="s">
        <v>1045</v>
      </c>
      <c r="W309" s="254" t="s">
        <v>1039</v>
      </c>
      <c r="X309" s="254" t="s">
        <v>1040</v>
      </c>
      <c r="Y309" s="254" t="s">
        <v>1041</v>
      </c>
      <c r="Z309" s="455" t="s">
        <v>2701</v>
      </c>
      <c r="AA309" s="455" t="s">
        <v>2701</v>
      </c>
      <c r="AB309" s="455" t="s">
        <v>2701</v>
      </c>
      <c r="AC309" s="254" t="s">
        <v>469</v>
      </c>
      <c r="AD309" s="254" t="s">
        <v>1042</v>
      </c>
      <c r="AE309" s="254" t="s">
        <v>1041</v>
      </c>
      <c r="AF309" s="254" t="s">
        <v>1043</v>
      </c>
      <c r="AG309" s="254" t="s">
        <v>453</v>
      </c>
      <c r="AH309" s="254" t="s">
        <v>1044</v>
      </c>
      <c r="AI309" s="254" t="s">
        <v>453</v>
      </c>
      <c r="AJ309" s="254" t="s">
        <v>1045</v>
      </c>
      <c r="AK309" s="254" t="s">
        <v>1123</v>
      </c>
      <c r="AL309" s="254" t="s">
        <v>475</v>
      </c>
      <c r="AM309" s="254" t="s">
        <v>543</v>
      </c>
      <c r="AN309" s="254" t="s">
        <v>477</v>
      </c>
      <c r="AO309" s="254" t="s">
        <v>1228</v>
      </c>
      <c r="AP309" s="254" t="s">
        <v>1229</v>
      </c>
      <c r="AQ309" s="254" t="s">
        <v>546</v>
      </c>
      <c r="AR309" s="254" t="s">
        <v>1223</v>
      </c>
      <c r="AS309" s="254" t="s">
        <v>484</v>
      </c>
      <c r="AT309" s="254" t="s">
        <v>2651</v>
      </c>
      <c r="AU309" s="254" t="s">
        <v>2650</v>
      </c>
      <c r="AV309" s="254"/>
      <c r="AW309" s="455"/>
      <c r="AX309" s="455" t="s">
        <v>2719</v>
      </c>
      <c r="AY309" s="455" t="s">
        <v>2712</v>
      </c>
      <c r="AZ309" s="455" t="s">
        <v>1038</v>
      </c>
      <c r="BA309" s="455" t="s">
        <v>2701</v>
      </c>
      <c r="BB309" s="455" t="s">
        <v>2701</v>
      </c>
    </row>
    <row r="310" spans="1:54">
      <c r="A310" s="254" t="s">
        <v>482</v>
      </c>
      <c r="B310" s="254" t="s">
        <v>1031</v>
      </c>
      <c r="C310" s="254"/>
      <c r="D310" s="254" t="s">
        <v>1032</v>
      </c>
      <c r="E310" s="254" t="s">
        <v>1033</v>
      </c>
      <c r="F310" s="254"/>
      <c r="G310" s="254" t="s">
        <v>457</v>
      </c>
      <c r="H310" s="254" t="s">
        <v>457</v>
      </c>
      <c r="I310" s="254"/>
      <c r="J310" s="254" t="s">
        <v>1034</v>
      </c>
      <c r="K310" s="254" t="s">
        <v>1035</v>
      </c>
      <c r="L310" s="254" t="s">
        <v>1036</v>
      </c>
      <c r="M310" s="254"/>
      <c r="N310" s="254" t="s">
        <v>1037</v>
      </c>
      <c r="O310" s="254" t="s">
        <v>462</v>
      </c>
      <c r="P310" s="254" t="s">
        <v>462</v>
      </c>
      <c r="Q310" s="254"/>
      <c r="R310" s="254" t="s">
        <v>463</v>
      </c>
      <c r="S310" s="254" t="s">
        <v>1038</v>
      </c>
      <c r="T310" s="455" t="s">
        <v>2712</v>
      </c>
      <c r="U310" s="455" t="s">
        <v>1044</v>
      </c>
      <c r="V310" s="455" t="s">
        <v>1045</v>
      </c>
      <c r="W310" s="254" t="s">
        <v>1039</v>
      </c>
      <c r="X310" s="254" t="s">
        <v>1040</v>
      </c>
      <c r="Y310" s="254" t="s">
        <v>1041</v>
      </c>
      <c r="Z310" s="455" t="s">
        <v>2701</v>
      </c>
      <c r="AA310" s="455" t="s">
        <v>2701</v>
      </c>
      <c r="AB310" s="455" t="s">
        <v>2701</v>
      </c>
      <c r="AC310" s="254" t="s">
        <v>469</v>
      </c>
      <c r="AD310" s="254" t="s">
        <v>1042</v>
      </c>
      <c r="AE310" s="254" t="s">
        <v>1041</v>
      </c>
      <c r="AF310" s="254" t="s">
        <v>1043</v>
      </c>
      <c r="AG310" s="254" t="s">
        <v>453</v>
      </c>
      <c r="AH310" s="254" t="s">
        <v>1044</v>
      </c>
      <c r="AI310" s="254" t="s">
        <v>453</v>
      </c>
      <c r="AJ310" s="254" t="s">
        <v>1045</v>
      </c>
      <c r="AK310" s="254" t="s">
        <v>1151</v>
      </c>
      <c r="AL310" s="254" t="s">
        <v>475</v>
      </c>
      <c r="AM310" s="254" t="s">
        <v>479</v>
      </c>
      <c r="AN310" s="254" t="s">
        <v>477</v>
      </c>
      <c r="AO310" s="254" t="s">
        <v>911</v>
      </c>
      <c r="AP310" s="254" t="s">
        <v>912</v>
      </c>
      <c r="AQ310" s="254" t="s">
        <v>618</v>
      </c>
      <c r="AR310" s="254" t="s">
        <v>1223</v>
      </c>
      <c r="AS310" s="254" t="s">
        <v>484</v>
      </c>
      <c r="AT310" s="254" t="s">
        <v>2651</v>
      </c>
      <c r="AU310" s="254" t="s">
        <v>2650</v>
      </c>
      <c r="AV310" s="254"/>
      <c r="AW310" s="455"/>
      <c r="AX310" s="455" t="s">
        <v>2719</v>
      </c>
      <c r="AY310" s="455" t="s">
        <v>2712</v>
      </c>
      <c r="AZ310" s="455" t="s">
        <v>1038</v>
      </c>
      <c r="BA310" s="455" t="s">
        <v>2701</v>
      </c>
      <c r="BB310" s="455" t="s">
        <v>2701</v>
      </c>
    </row>
    <row r="311" spans="1:54">
      <c r="A311" s="254" t="s">
        <v>482</v>
      </c>
      <c r="B311" s="254" t="s">
        <v>1031</v>
      </c>
      <c r="C311" s="254"/>
      <c r="D311" s="254" t="s">
        <v>1032</v>
      </c>
      <c r="E311" s="254" t="s">
        <v>1033</v>
      </c>
      <c r="F311" s="254"/>
      <c r="G311" s="254" t="s">
        <v>457</v>
      </c>
      <c r="H311" s="254" t="s">
        <v>457</v>
      </c>
      <c r="I311" s="254"/>
      <c r="J311" s="254" t="s">
        <v>1034</v>
      </c>
      <c r="K311" s="254" t="s">
        <v>1035</v>
      </c>
      <c r="L311" s="254" t="s">
        <v>1036</v>
      </c>
      <c r="M311" s="254"/>
      <c r="N311" s="254" t="s">
        <v>1037</v>
      </c>
      <c r="O311" s="254" t="s">
        <v>462</v>
      </c>
      <c r="P311" s="254" t="s">
        <v>462</v>
      </c>
      <c r="Q311" s="254"/>
      <c r="R311" s="254" t="s">
        <v>463</v>
      </c>
      <c r="S311" s="254" t="s">
        <v>1038</v>
      </c>
      <c r="T311" s="455" t="s">
        <v>2712</v>
      </c>
      <c r="U311" s="455" t="s">
        <v>1044</v>
      </c>
      <c r="V311" s="455" t="s">
        <v>1045</v>
      </c>
      <c r="W311" s="254" t="s">
        <v>1039</v>
      </c>
      <c r="X311" s="254" t="s">
        <v>1040</v>
      </c>
      <c r="Y311" s="254" t="s">
        <v>1041</v>
      </c>
      <c r="Z311" s="455" t="s">
        <v>2701</v>
      </c>
      <c r="AA311" s="455" t="s">
        <v>2701</v>
      </c>
      <c r="AB311" s="455" t="s">
        <v>2701</v>
      </c>
      <c r="AC311" s="254" t="s">
        <v>469</v>
      </c>
      <c r="AD311" s="254" t="s">
        <v>1042</v>
      </c>
      <c r="AE311" s="254" t="s">
        <v>1041</v>
      </c>
      <c r="AF311" s="254" t="s">
        <v>1043</v>
      </c>
      <c r="AG311" s="254" t="s">
        <v>453</v>
      </c>
      <c r="AH311" s="254" t="s">
        <v>1044</v>
      </c>
      <c r="AI311" s="254" t="s">
        <v>453</v>
      </c>
      <c r="AJ311" s="254" t="s">
        <v>1045</v>
      </c>
      <c r="AK311" s="254" t="s">
        <v>1124</v>
      </c>
      <c r="AL311" s="254" t="s">
        <v>475</v>
      </c>
      <c r="AM311" s="254" t="s">
        <v>483</v>
      </c>
      <c r="AN311" s="254" t="s">
        <v>477</v>
      </c>
      <c r="AO311" s="254" t="s">
        <v>1213</v>
      </c>
      <c r="AP311" s="254" t="s">
        <v>852</v>
      </c>
      <c r="AQ311" s="254" t="s">
        <v>1092</v>
      </c>
      <c r="AR311" s="254" t="s">
        <v>1223</v>
      </c>
      <c r="AS311" s="254" t="s">
        <v>484</v>
      </c>
      <c r="AT311" s="254" t="s">
        <v>2651</v>
      </c>
      <c r="AU311" s="254" t="s">
        <v>2650</v>
      </c>
      <c r="AV311" s="254"/>
      <c r="AW311" s="455"/>
      <c r="AX311" s="455" t="s">
        <v>2719</v>
      </c>
      <c r="AY311" s="455" t="s">
        <v>2712</v>
      </c>
      <c r="AZ311" s="455" t="s">
        <v>1038</v>
      </c>
      <c r="BA311" s="455" t="s">
        <v>2701</v>
      </c>
      <c r="BB311" s="455" t="s">
        <v>2701</v>
      </c>
    </row>
    <row r="312" spans="1:54">
      <c r="A312" s="254" t="s">
        <v>482</v>
      </c>
      <c r="B312" s="254" t="s">
        <v>1031</v>
      </c>
      <c r="C312" s="254"/>
      <c r="D312" s="254" t="s">
        <v>1032</v>
      </c>
      <c r="E312" s="254" t="s">
        <v>1033</v>
      </c>
      <c r="F312" s="254"/>
      <c r="G312" s="254" t="s">
        <v>457</v>
      </c>
      <c r="H312" s="254" t="s">
        <v>457</v>
      </c>
      <c r="I312" s="254"/>
      <c r="J312" s="254" t="s">
        <v>1034</v>
      </c>
      <c r="K312" s="254" t="s">
        <v>1035</v>
      </c>
      <c r="L312" s="254" t="s">
        <v>1036</v>
      </c>
      <c r="M312" s="254"/>
      <c r="N312" s="254" t="s">
        <v>1037</v>
      </c>
      <c r="O312" s="254" t="s">
        <v>462</v>
      </c>
      <c r="P312" s="254" t="s">
        <v>462</v>
      </c>
      <c r="Q312" s="254"/>
      <c r="R312" s="254" t="s">
        <v>463</v>
      </c>
      <c r="S312" s="254" t="s">
        <v>1038</v>
      </c>
      <c r="T312" s="455" t="s">
        <v>2712</v>
      </c>
      <c r="U312" s="455" t="s">
        <v>1044</v>
      </c>
      <c r="V312" s="455" t="s">
        <v>1045</v>
      </c>
      <c r="W312" s="254" t="s">
        <v>1039</v>
      </c>
      <c r="X312" s="254" t="s">
        <v>1040</v>
      </c>
      <c r="Y312" s="254" t="s">
        <v>1041</v>
      </c>
      <c r="Z312" s="455" t="s">
        <v>2701</v>
      </c>
      <c r="AA312" s="455" t="s">
        <v>2701</v>
      </c>
      <c r="AB312" s="455" t="s">
        <v>2701</v>
      </c>
      <c r="AC312" s="254" t="s">
        <v>469</v>
      </c>
      <c r="AD312" s="254" t="s">
        <v>1042</v>
      </c>
      <c r="AE312" s="254" t="s">
        <v>1041</v>
      </c>
      <c r="AF312" s="254" t="s">
        <v>1043</v>
      </c>
      <c r="AG312" s="254" t="s">
        <v>453</v>
      </c>
      <c r="AH312" s="254" t="s">
        <v>1044</v>
      </c>
      <c r="AI312" s="254" t="s">
        <v>453</v>
      </c>
      <c r="AJ312" s="254" t="s">
        <v>1045</v>
      </c>
      <c r="AK312" s="254" t="s">
        <v>1126</v>
      </c>
      <c r="AL312" s="254" t="s">
        <v>475</v>
      </c>
      <c r="AM312" s="254" t="s">
        <v>548</v>
      </c>
      <c r="AN312" s="254" t="s">
        <v>477</v>
      </c>
      <c r="AO312" s="254" t="s">
        <v>584</v>
      </c>
      <c r="AP312" s="254" t="s">
        <v>585</v>
      </c>
      <c r="AQ312" s="254" t="s">
        <v>586</v>
      </c>
      <c r="AR312" s="254" t="s">
        <v>1223</v>
      </c>
      <c r="AS312" s="254" t="s">
        <v>484</v>
      </c>
      <c r="AT312" s="254" t="s">
        <v>2651</v>
      </c>
      <c r="AU312" s="254" t="s">
        <v>2650</v>
      </c>
      <c r="AV312" s="254"/>
      <c r="AW312" s="455"/>
      <c r="AX312" s="455" t="s">
        <v>2719</v>
      </c>
      <c r="AY312" s="455" t="s">
        <v>2712</v>
      </c>
      <c r="AZ312" s="455" t="s">
        <v>1038</v>
      </c>
      <c r="BA312" s="455" t="s">
        <v>2701</v>
      </c>
      <c r="BB312" s="455" t="s">
        <v>2701</v>
      </c>
    </row>
    <row r="313" spans="1:54">
      <c r="A313" s="254" t="s">
        <v>482</v>
      </c>
      <c r="B313" s="254" t="s">
        <v>1031</v>
      </c>
      <c r="C313" s="254"/>
      <c r="D313" s="254" t="s">
        <v>1032</v>
      </c>
      <c r="E313" s="254" t="s">
        <v>1033</v>
      </c>
      <c r="F313" s="254"/>
      <c r="G313" s="254" t="s">
        <v>457</v>
      </c>
      <c r="H313" s="254" t="s">
        <v>457</v>
      </c>
      <c r="I313" s="254"/>
      <c r="J313" s="254" t="s">
        <v>1034</v>
      </c>
      <c r="K313" s="254" t="s">
        <v>1035</v>
      </c>
      <c r="L313" s="254" t="s">
        <v>1036</v>
      </c>
      <c r="M313" s="254"/>
      <c r="N313" s="254" t="s">
        <v>1037</v>
      </c>
      <c r="O313" s="254" t="s">
        <v>462</v>
      </c>
      <c r="P313" s="254" t="s">
        <v>462</v>
      </c>
      <c r="Q313" s="254"/>
      <c r="R313" s="254" t="s">
        <v>463</v>
      </c>
      <c r="S313" s="254" t="s">
        <v>1038</v>
      </c>
      <c r="T313" s="455" t="s">
        <v>2712</v>
      </c>
      <c r="U313" s="455" t="s">
        <v>1044</v>
      </c>
      <c r="V313" s="455" t="s">
        <v>1045</v>
      </c>
      <c r="W313" s="254" t="s">
        <v>1039</v>
      </c>
      <c r="X313" s="254" t="s">
        <v>1040</v>
      </c>
      <c r="Y313" s="254" t="s">
        <v>1041</v>
      </c>
      <c r="Z313" s="455" t="s">
        <v>2701</v>
      </c>
      <c r="AA313" s="455" t="s">
        <v>2701</v>
      </c>
      <c r="AB313" s="455" t="s">
        <v>2701</v>
      </c>
      <c r="AC313" s="254" t="s">
        <v>469</v>
      </c>
      <c r="AD313" s="254" t="s">
        <v>1042</v>
      </c>
      <c r="AE313" s="254" t="s">
        <v>1041</v>
      </c>
      <c r="AF313" s="254" t="s">
        <v>1043</v>
      </c>
      <c r="AG313" s="254" t="s">
        <v>453</v>
      </c>
      <c r="AH313" s="254" t="s">
        <v>1044</v>
      </c>
      <c r="AI313" s="254" t="s">
        <v>453</v>
      </c>
      <c r="AJ313" s="254" t="s">
        <v>1045</v>
      </c>
      <c r="AK313" s="254" t="s">
        <v>1127</v>
      </c>
      <c r="AL313" s="254" t="s">
        <v>475</v>
      </c>
      <c r="AM313" s="254" t="s">
        <v>683</v>
      </c>
      <c r="AN313" s="254" t="s">
        <v>477</v>
      </c>
      <c r="AO313" s="254" t="s">
        <v>1230</v>
      </c>
      <c r="AP313" s="254" t="s">
        <v>1231</v>
      </c>
      <c r="AQ313" s="254" t="s">
        <v>1232</v>
      </c>
      <c r="AR313" s="254" t="s">
        <v>1223</v>
      </c>
      <c r="AS313" s="254" t="s">
        <v>484</v>
      </c>
      <c r="AT313" s="254" t="s">
        <v>2651</v>
      </c>
      <c r="AU313" s="254" t="s">
        <v>2650</v>
      </c>
      <c r="AV313" s="254"/>
      <c r="AW313" s="455"/>
      <c r="AX313" s="455" t="s">
        <v>2719</v>
      </c>
      <c r="AY313" s="455" t="s">
        <v>2712</v>
      </c>
      <c r="AZ313" s="455" t="s">
        <v>1038</v>
      </c>
      <c r="BA313" s="455" t="s">
        <v>2701</v>
      </c>
      <c r="BB313" s="455" t="s">
        <v>2701</v>
      </c>
    </row>
    <row r="314" spans="1:54">
      <c r="A314" s="254" t="s">
        <v>482</v>
      </c>
      <c r="B314" s="254" t="s">
        <v>1031</v>
      </c>
      <c r="C314" s="254"/>
      <c r="D314" s="254" t="s">
        <v>1032</v>
      </c>
      <c r="E314" s="254" t="s">
        <v>1033</v>
      </c>
      <c r="F314" s="254"/>
      <c r="G314" s="254" t="s">
        <v>457</v>
      </c>
      <c r="H314" s="254" t="s">
        <v>457</v>
      </c>
      <c r="I314" s="254"/>
      <c r="J314" s="254" t="s">
        <v>1034</v>
      </c>
      <c r="K314" s="254" t="s">
        <v>1035</v>
      </c>
      <c r="L314" s="254" t="s">
        <v>1036</v>
      </c>
      <c r="M314" s="254"/>
      <c r="N314" s="254" t="s">
        <v>1037</v>
      </c>
      <c r="O314" s="254" t="s">
        <v>462</v>
      </c>
      <c r="P314" s="254" t="s">
        <v>462</v>
      </c>
      <c r="Q314" s="254"/>
      <c r="R314" s="254" t="s">
        <v>463</v>
      </c>
      <c r="S314" s="254" t="s">
        <v>1038</v>
      </c>
      <c r="T314" s="455" t="s">
        <v>2712</v>
      </c>
      <c r="U314" s="455" t="s">
        <v>1044</v>
      </c>
      <c r="V314" s="455" t="s">
        <v>1045</v>
      </c>
      <c r="W314" s="254" t="s">
        <v>1039</v>
      </c>
      <c r="X314" s="254" t="s">
        <v>1040</v>
      </c>
      <c r="Y314" s="254" t="s">
        <v>1041</v>
      </c>
      <c r="Z314" s="455" t="s">
        <v>2701</v>
      </c>
      <c r="AA314" s="455" t="s">
        <v>2701</v>
      </c>
      <c r="AB314" s="455" t="s">
        <v>2701</v>
      </c>
      <c r="AC314" s="254" t="s">
        <v>469</v>
      </c>
      <c r="AD314" s="254" t="s">
        <v>1042</v>
      </c>
      <c r="AE314" s="254" t="s">
        <v>1041</v>
      </c>
      <c r="AF314" s="254" t="s">
        <v>1043</v>
      </c>
      <c r="AG314" s="254" t="s">
        <v>453</v>
      </c>
      <c r="AH314" s="254" t="s">
        <v>1044</v>
      </c>
      <c r="AI314" s="254" t="s">
        <v>453</v>
      </c>
      <c r="AJ314" s="254" t="s">
        <v>1045</v>
      </c>
      <c r="AK314" s="254" t="s">
        <v>1128</v>
      </c>
      <c r="AL314" s="254" t="s">
        <v>475</v>
      </c>
      <c r="AM314" s="254" t="s">
        <v>1229</v>
      </c>
      <c r="AN314" s="254" t="s">
        <v>477</v>
      </c>
      <c r="AO314" s="254" t="s">
        <v>1233</v>
      </c>
      <c r="AP314" s="254" t="s">
        <v>1234</v>
      </c>
      <c r="AQ314" s="254" t="s">
        <v>1235</v>
      </c>
      <c r="AR314" s="254" t="s">
        <v>1223</v>
      </c>
      <c r="AS314" s="254" t="s">
        <v>484</v>
      </c>
      <c r="AT314" s="254" t="s">
        <v>2651</v>
      </c>
      <c r="AU314" s="254" t="s">
        <v>2650</v>
      </c>
      <c r="AV314" s="254"/>
      <c r="AW314" s="455"/>
      <c r="AX314" s="455" t="s">
        <v>2719</v>
      </c>
      <c r="AY314" s="455" t="s">
        <v>2712</v>
      </c>
      <c r="AZ314" s="455" t="s">
        <v>1038</v>
      </c>
      <c r="BA314" s="455" t="s">
        <v>2701</v>
      </c>
      <c r="BB314" s="455" t="s">
        <v>2701</v>
      </c>
    </row>
    <row r="315" spans="1:54">
      <c r="A315" s="254" t="s">
        <v>482</v>
      </c>
      <c r="B315" s="254" t="s">
        <v>1031</v>
      </c>
      <c r="C315" s="254"/>
      <c r="D315" s="254" t="s">
        <v>1032</v>
      </c>
      <c r="E315" s="254" t="s">
        <v>1033</v>
      </c>
      <c r="F315" s="254"/>
      <c r="G315" s="254" t="s">
        <v>457</v>
      </c>
      <c r="H315" s="254" t="s">
        <v>457</v>
      </c>
      <c r="I315" s="254"/>
      <c r="J315" s="254" t="s">
        <v>1034</v>
      </c>
      <c r="K315" s="254" t="s">
        <v>1035</v>
      </c>
      <c r="L315" s="254" t="s">
        <v>1036</v>
      </c>
      <c r="M315" s="254"/>
      <c r="N315" s="254" t="s">
        <v>1037</v>
      </c>
      <c r="O315" s="254" t="s">
        <v>462</v>
      </c>
      <c r="P315" s="254" t="s">
        <v>462</v>
      </c>
      <c r="Q315" s="254"/>
      <c r="R315" s="254" t="s">
        <v>463</v>
      </c>
      <c r="S315" s="254" t="s">
        <v>1038</v>
      </c>
      <c r="T315" s="455" t="s">
        <v>2712</v>
      </c>
      <c r="U315" s="455" t="s">
        <v>1044</v>
      </c>
      <c r="V315" s="455" t="s">
        <v>1045</v>
      </c>
      <c r="W315" s="254" t="s">
        <v>1039</v>
      </c>
      <c r="X315" s="254" t="s">
        <v>1040</v>
      </c>
      <c r="Y315" s="254" t="s">
        <v>1041</v>
      </c>
      <c r="Z315" s="455" t="s">
        <v>2701</v>
      </c>
      <c r="AA315" s="455" t="s">
        <v>2701</v>
      </c>
      <c r="AB315" s="455" t="s">
        <v>2701</v>
      </c>
      <c r="AC315" s="254" t="s">
        <v>469</v>
      </c>
      <c r="AD315" s="254" t="s">
        <v>1042</v>
      </c>
      <c r="AE315" s="254" t="s">
        <v>1041</v>
      </c>
      <c r="AF315" s="254" t="s">
        <v>1043</v>
      </c>
      <c r="AG315" s="254" t="s">
        <v>453</v>
      </c>
      <c r="AH315" s="254" t="s">
        <v>1044</v>
      </c>
      <c r="AI315" s="254" t="s">
        <v>453</v>
      </c>
      <c r="AJ315" s="254" t="s">
        <v>1045</v>
      </c>
      <c r="AK315" s="254" t="s">
        <v>1090</v>
      </c>
      <c r="AL315" s="254" t="s">
        <v>475</v>
      </c>
      <c r="AM315" s="254" t="s">
        <v>595</v>
      </c>
      <c r="AN315" s="254" t="s">
        <v>477</v>
      </c>
      <c r="AO315" s="254" t="s">
        <v>1143</v>
      </c>
      <c r="AP315" s="254" t="s">
        <v>1144</v>
      </c>
      <c r="AQ315" s="254" t="s">
        <v>1132</v>
      </c>
      <c r="AR315" s="254" t="s">
        <v>1223</v>
      </c>
      <c r="AS315" s="254" t="s">
        <v>484</v>
      </c>
      <c r="AT315" s="254" t="s">
        <v>2651</v>
      </c>
      <c r="AU315" s="254" t="s">
        <v>2650</v>
      </c>
      <c r="AV315" s="254"/>
      <c r="AW315" s="455"/>
      <c r="AX315" s="455" t="s">
        <v>2719</v>
      </c>
      <c r="AY315" s="455" t="s">
        <v>2712</v>
      </c>
      <c r="AZ315" s="455" t="s">
        <v>1038</v>
      </c>
      <c r="BA315" s="455" t="s">
        <v>2701</v>
      </c>
      <c r="BB315" s="455" t="s">
        <v>2701</v>
      </c>
    </row>
    <row r="316" spans="1:54">
      <c r="A316" s="254" t="s">
        <v>482</v>
      </c>
      <c r="B316" s="254" t="s">
        <v>1031</v>
      </c>
      <c r="C316" s="254"/>
      <c r="D316" s="254" t="s">
        <v>1032</v>
      </c>
      <c r="E316" s="254" t="s">
        <v>1033</v>
      </c>
      <c r="F316" s="254"/>
      <c r="G316" s="254" t="s">
        <v>457</v>
      </c>
      <c r="H316" s="254" t="s">
        <v>457</v>
      </c>
      <c r="I316" s="254"/>
      <c r="J316" s="254" t="s">
        <v>1034</v>
      </c>
      <c r="K316" s="254" t="s">
        <v>1035</v>
      </c>
      <c r="L316" s="254" t="s">
        <v>1036</v>
      </c>
      <c r="M316" s="254"/>
      <c r="N316" s="254" t="s">
        <v>1037</v>
      </c>
      <c r="O316" s="254" t="s">
        <v>462</v>
      </c>
      <c r="P316" s="254" t="s">
        <v>462</v>
      </c>
      <c r="Q316" s="254"/>
      <c r="R316" s="254" t="s">
        <v>463</v>
      </c>
      <c r="S316" s="254" t="s">
        <v>1038</v>
      </c>
      <c r="T316" s="455" t="s">
        <v>2712</v>
      </c>
      <c r="U316" s="455" t="s">
        <v>1044</v>
      </c>
      <c r="V316" s="455" t="s">
        <v>1045</v>
      </c>
      <c r="W316" s="254" t="s">
        <v>1039</v>
      </c>
      <c r="X316" s="254" t="s">
        <v>1040</v>
      </c>
      <c r="Y316" s="254" t="s">
        <v>1041</v>
      </c>
      <c r="Z316" s="455" t="s">
        <v>2701</v>
      </c>
      <c r="AA316" s="455" t="s">
        <v>2701</v>
      </c>
      <c r="AB316" s="455" t="s">
        <v>2701</v>
      </c>
      <c r="AC316" s="254" t="s">
        <v>469</v>
      </c>
      <c r="AD316" s="254" t="s">
        <v>1042</v>
      </c>
      <c r="AE316" s="254" t="s">
        <v>1041</v>
      </c>
      <c r="AF316" s="254" t="s">
        <v>1043</v>
      </c>
      <c r="AG316" s="254" t="s">
        <v>453</v>
      </c>
      <c r="AH316" s="254" t="s">
        <v>1044</v>
      </c>
      <c r="AI316" s="254" t="s">
        <v>453</v>
      </c>
      <c r="AJ316" s="254" t="s">
        <v>1045</v>
      </c>
      <c r="AK316" s="254" t="s">
        <v>1133</v>
      </c>
      <c r="AL316" s="254" t="s">
        <v>475</v>
      </c>
      <c r="AM316" s="254" t="s">
        <v>486</v>
      </c>
      <c r="AN316" s="254" t="s">
        <v>477</v>
      </c>
      <c r="AO316" s="254" t="s">
        <v>487</v>
      </c>
      <c r="AP316" s="254" t="s">
        <v>488</v>
      </c>
      <c r="AQ316" s="254" t="s">
        <v>489</v>
      </c>
      <c r="AR316" s="254" t="s">
        <v>1223</v>
      </c>
      <c r="AS316" s="254" t="s">
        <v>484</v>
      </c>
      <c r="AT316" s="254" t="s">
        <v>2651</v>
      </c>
      <c r="AU316" s="254" t="s">
        <v>2650</v>
      </c>
      <c r="AV316" s="254"/>
      <c r="AW316" s="455"/>
      <c r="AX316" s="455" t="s">
        <v>2719</v>
      </c>
      <c r="AY316" s="455" t="s">
        <v>2712</v>
      </c>
      <c r="AZ316" s="455" t="s">
        <v>1038</v>
      </c>
      <c r="BA316" s="455" t="s">
        <v>2701</v>
      </c>
      <c r="BB316" s="455" t="s">
        <v>2701</v>
      </c>
    </row>
    <row r="317" spans="1:54">
      <c r="A317" s="254" t="s">
        <v>482</v>
      </c>
      <c r="B317" s="254" t="s">
        <v>1031</v>
      </c>
      <c r="C317" s="254"/>
      <c r="D317" s="254" t="s">
        <v>1032</v>
      </c>
      <c r="E317" s="254" t="s">
        <v>1033</v>
      </c>
      <c r="F317" s="254"/>
      <c r="G317" s="254" t="s">
        <v>457</v>
      </c>
      <c r="H317" s="254" t="s">
        <v>457</v>
      </c>
      <c r="I317" s="254"/>
      <c r="J317" s="254" t="s">
        <v>1034</v>
      </c>
      <c r="K317" s="254" t="s">
        <v>1035</v>
      </c>
      <c r="L317" s="254" t="s">
        <v>1036</v>
      </c>
      <c r="M317" s="254"/>
      <c r="N317" s="254" t="s">
        <v>1037</v>
      </c>
      <c r="O317" s="254" t="s">
        <v>462</v>
      </c>
      <c r="P317" s="254" t="s">
        <v>462</v>
      </c>
      <c r="Q317" s="254"/>
      <c r="R317" s="254" t="s">
        <v>463</v>
      </c>
      <c r="S317" s="254" t="s">
        <v>1038</v>
      </c>
      <c r="T317" s="455" t="s">
        <v>2712</v>
      </c>
      <c r="U317" s="455" t="s">
        <v>1044</v>
      </c>
      <c r="V317" s="455" t="s">
        <v>1045</v>
      </c>
      <c r="W317" s="254" t="s">
        <v>1039</v>
      </c>
      <c r="X317" s="254" t="s">
        <v>1040</v>
      </c>
      <c r="Y317" s="254" t="s">
        <v>1041</v>
      </c>
      <c r="Z317" s="455" t="s">
        <v>2701</v>
      </c>
      <c r="AA317" s="455" t="s">
        <v>2701</v>
      </c>
      <c r="AB317" s="455" t="s">
        <v>2701</v>
      </c>
      <c r="AC317" s="254" t="s">
        <v>469</v>
      </c>
      <c r="AD317" s="254" t="s">
        <v>1042</v>
      </c>
      <c r="AE317" s="254" t="s">
        <v>1041</v>
      </c>
      <c r="AF317" s="254" t="s">
        <v>1043</v>
      </c>
      <c r="AG317" s="254" t="s">
        <v>453</v>
      </c>
      <c r="AH317" s="254" t="s">
        <v>1044</v>
      </c>
      <c r="AI317" s="254" t="s">
        <v>453</v>
      </c>
      <c r="AJ317" s="254" t="s">
        <v>1045</v>
      </c>
      <c r="AK317" s="254" t="s">
        <v>1137</v>
      </c>
      <c r="AL317" s="254" t="s">
        <v>475</v>
      </c>
      <c r="AM317" s="254" t="s">
        <v>1236</v>
      </c>
      <c r="AN317" s="254" t="s">
        <v>477</v>
      </c>
      <c r="AO317" s="254" t="s">
        <v>1237</v>
      </c>
      <c r="AP317" s="254" t="s">
        <v>1238</v>
      </c>
      <c r="AQ317" s="254" t="s">
        <v>1239</v>
      </c>
      <c r="AR317" s="254" t="s">
        <v>1223</v>
      </c>
      <c r="AS317" s="254" t="s">
        <v>484</v>
      </c>
      <c r="AT317" s="254" t="s">
        <v>2651</v>
      </c>
      <c r="AU317" s="254" t="s">
        <v>2650</v>
      </c>
      <c r="AV317" s="254"/>
      <c r="AW317" s="455"/>
      <c r="AX317" s="455" t="s">
        <v>2719</v>
      </c>
      <c r="AY317" s="455" t="s">
        <v>2712</v>
      </c>
      <c r="AZ317" s="455" t="s">
        <v>1038</v>
      </c>
      <c r="BA317" s="455" t="s">
        <v>2701</v>
      </c>
      <c r="BB317" s="455" t="s">
        <v>2701</v>
      </c>
    </row>
    <row r="318" spans="1:54">
      <c r="A318" s="254" t="s">
        <v>482</v>
      </c>
      <c r="B318" s="254" t="s">
        <v>1031</v>
      </c>
      <c r="C318" s="254"/>
      <c r="D318" s="254" t="s">
        <v>1032</v>
      </c>
      <c r="E318" s="254" t="s">
        <v>1033</v>
      </c>
      <c r="F318" s="254"/>
      <c r="G318" s="254" t="s">
        <v>457</v>
      </c>
      <c r="H318" s="254" t="s">
        <v>457</v>
      </c>
      <c r="I318" s="254"/>
      <c r="J318" s="254" t="s">
        <v>1034</v>
      </c>
      <c r="K318" s="254" t="s">
        <v>1035</v>
      </c>
      <c r="L318" s="254" t="s">
        <v>1036</v>
      </c>
      <c r="M318" s="254"/>
      <c r="N318" s="254" t="s">
        <v>1037</v>
      </c>
      <c r="O318" s="254" t="s">
        <v>462</v>
      </c>
      <c r="P318" s="254" t="s">
        <v>462</v>
      </c>
      <c r="Q318" s="254"/>
      <c r="R318" s="254" t="s">
        <v>463</v>
      </c>
      <c r="S318" s="254" t="s">
        <v>1038</v>
      </c>
      <c r="T318" s="455" t="s">
        <v>2712</v>
      </c>
      <c r="U318" s="455" t="s">
        <v>1044</v>
      </c>
      <c r="V318" s="455" t="s">
        <v>1045</v>
      </c>
      <c r="W318" s="254" t="s">
        <v>1039</v>
      </c>
      <c r="X318" s="254" t="s">
        <v>1040</v>
      </c>
      <c r="Y318" s="254" t="s">
        <v>1041</v>
      </c>
      <c r="Z318" s="455" t="s">
        <v>2701</v>
      </c>
      <c r="AA318" s="455" t="s">
        <v>2701</v>
      </c>
      <c r="AB318" s="455" t="s">
        <v>2701</v>
      </c>
      <c r="AC318" s="254" t="s">
        <v>469</v>
      </c>
      <c r="AD318" s="254" t="s">
        <v>1042</v>
      </c>
      <c r="AE318" s="254" t="s">
        <v>1041</v>
      </c>
      <c r="AF318" s="254" t="s">
        <v>1043</v>
      </c>
      <c r="AG318" s="254" t="s">
        <v>453</v>
      </c>
      <c r="AH318" s="254" t="s">
        <v>1044</v>
      </c>
      <c r="AI318" s="254" t="s">
        <v>453</v>
      </c>
      <c r="AJ318" s="254" t="s">
        <v>1045</v>
      </c>
      <c r="AK318" s="254" t="s">
        <v>588</v>
      </c>
      <c r="AL318" s="254"/>
      <c r="AM318" s="254" t="s">
        <v>1240</v>
      </c>
      <c r="AN318" s="254" t="s">
        <v>477</v>
      </c>
      <c r="AO318" s="254" t="s">
        <v>1241</v>
      </c>
      <c r="AP318" s="254" t="s">
        <v>1242</v>
      </c>
      <c r="AQ318" s="254" t="s">
        <v>1243</v>
      </c>
      <c r="AR318" s="254" t="s">
        <v>1223</v>
      </c>
      <c r="AS318" s="254" t="s">
        <v>484</v>
      </c>
      <c r="AT318" s="254" t="s">
        <v>2651</v>
      </c>
      <c r="AU318" s="254" t="s">
        <v>2650</v>
      </c>
      <c r="AV318" s="254"/>
      <c r="AW318" s="455"/>
      <c r="AX318" s="455" t="s">
        <v>2719</v>
      </c>
      <c r="AY318" s="455" t="s">
        <v>2712</v>
      </c>
      <c r="AZ318" s="455" t="s">
        <v>1038</v>
      </c>
      <c r="BA318" s="455" t="s">
        <v>2701</v>
      </c>
      <c r="BB318" s="455" t="s">
        <v>2701</v>
      </c>
    </row>
    <row r="319" spans="1:54">
      <c r="A319" s="254" t="s">
        <v>482</v>
      </c>
      <c r="B319" s="254" t="s">
        <v>1031</v>
      </c>
      <c r="C319" s="254"/>
      <c r="D319" s="254" t="s">
        <v>1032</v>
      </c>
      <c r="E319" s="254" t="s">
        <v>1033</v>
      </c>
      <c r="F319" s="254"/>
      <c r="G319" s="254" t="s">
        <v>457</v>
      </c>
      <c r="H319" s="254" t="s">
        <v>457</v>
      </c>
      <c r="I319" s="254"/>
      <c r="J319" s="254" t="s">
        <v>1034</v>
      </c>
      <c r="K319" s="254" t="s">
        <v>1035</v>
      </c>
      <c r="L319" s="254" t="s">
        <v>1036</v>
      </c>
      <c r="M319" s="254"/>
      <c r="N319" s="254" t="s">
        <v>1037</v>
      </c>
      <c r="O319" s="254" t="s">
        <v>462</v>
      </c>
      <c r="P319" s="254" t="s">
        <v>462</v>
      </c>
      <c r="Q319" s="254"/>
      <c r="R319" s="254" t="s">
        <v>463</v>
      </c>
      <c r="S319" s="254" t="s">
        <v>1038</v>
      </c>
      <c r="T319" s="455" t="s">
        <v>2712</v>
      </c>
      <c r="U319" s="455" t="s">
        <v>1044</v>
      </c>
      <c r="V319" s="455" t="s">
        <v>1045</v>
      </c>
      <c r="W319" s="254" t="s">
        <v>1039</v>
      </c>
      <c r="X319" s="254" t="s">
        <v>1040</v>
      </c>
      <c r="Y319" s="254" t="s">
        <v>1041</v>
      </c>
      <c r="Z319" s="455" t="s">
        <v>2701</v>
      </c>
      <c r="AA319" s="455" t="s">
        <v>2701</v>
      </c>
      <c r="AB319" s="455" t="s">
        <v>2701</v>
      </c>
      <c r="AC319" s="254" t="s">
        <v>469</v>
      </c>
      <c r="AD319" s="254" t="s">
        <v>1042</v>
      </c>
      <c r="AE319" s="254" t="s">
        <v>1041</v>
      </c>
      <c r="AF319" s="254" t="s">
        <v>1043</v>
      </c>
      <c r="AG319" s="254" t="s">
        <v>453</v>
      </c>
      <c r="AH319" s="254" t="s">
        <v>1044</v>
      </c>
      <c r="AI319" s="254" t="s">
        <v>453</v>
      </c>
      <c r="AJ319" s="254" t="s">
        <v>1045</v>
      </c>
      <c r="AK319" s="254" t="s">
        <v>1107</v>
      </c>
      <c r="AL319" s="254" t="s">
        <v>475</v>
      </c>
      <c r="AM319" s="254" t="s">
        <v>637</v>
      </c>
      <c r="AN319" s="254" t="s">
        <v>477</v>
      </c>
      <c r="AO319" s="254" t="s">
        <v>1244</v>
      </c>
      <c r="AP319" s="254" t="s">
        <v>1245</v>
      </c>
      <c r="AQ319" s="254" t="s">
        <v>905</v>
      </c>
      <c r="AR319" s="254" t="s">
        <v>1246</v>
      </c>
      <c r="AS319" s="254" t="s">
        <v>484</v>
      </c>
      <c r="AT319" s="254" t="s">
        <v>2651</v>
      </c>
      <c r="AU319" s="254" t="s">
        <v>2650</v>
      </c>
      <c r="AV319" s="254"/>
      <c r="AW319" s="455"/>
      <c r="AX319" s="455" t="s">
        <v>2719</v>
      </c>
      <c r="AY319" s="455" t="s">
        <v>2712</v>
      </c>
      <c r="AZ319" s="455" t="s">
        <v>1038</v>
      </c>
      <c r="BA319" s="455" t="s">
        <v>2701</v>
      </c>
      <c r="BB319" s="455" t="s">
        <v>2701</v>
      </c>
    </row>
    <row r="320" spans="1:54">
      <c r="A320" s="254" t="s">
        <v>482</v>
      </c>
      <c r="B320" s="254" t="s">
        <v>1031</v>
      </c>
      <c r="C320" s="254"/>
      <c r="D320" s="254" t="s">
        <v>1032</v>
      </c>
      <c r="E320" s="254" t="s">
        <v>1033</v>
      </c>
      <c r="F320" s="254"/>
      <c r="G320" s="254" t="s">
        <v>457</v>
      </c>
      <c r="H320" s="254" t="s">
        <v>457</v>
      </c>
      <c r="I320" s="254"/>
      <c r="J320" s="254" t="s">
        <v>1034</v>
      </c>
      <c r="K320" s="254" t="s">
        <v>1035</v>
      </c>
      <c r="L320" s="254" t="s">
        <v>1036</v>
      </c>
      <c r="M320" s="254"/>
      <c r="N320" s="254" t="s">
        <v>1037</v>
      </c>
      <c r="O320" s="254" t="s">
        <v>462</v>
      </c>
      <c r="P320" s="254" t="s">
        <v>462</v>
      </c>
      <c r="Q320" s="254"/>
      <c r="R320" s="254" t="s">
        <v>463</v>
      </c>
      <c r="S320" s="254" t="s">
        <v>1038</v>
      </c>
      <c r="T320" s="455" t="s">
        <v>2712</v>
      </c>
      <c r="U320" s="455" t="s">
        <v>1044</v>
      </c>
      <c r="V320" s="455" t="s">
        <v>1045</v>
      </c>
      <c r="W320" s="254" t="s">
        <v>1039</v>
      </c>
      <c r="X320" s="254" t="s">
        <v>1040</v>
      </c>
      <c r="Y320" s="254" t="s">
        <v>1041</v>
      </c>
      <c r="Z320" s="455" t="s">
        <v>2701</v>
      </c>
      <c r="AA320" s="455" t="s">
        <v>2701</v>
      </c>
      <c r="AB320" s="455" t="s">
        <v>2701</v>
      </c>
      <c r="AC320" s="254" t="s">
        <v>469</v>
      </c>
      <c r="AD320" s="254" t="s">
        <v>1042</v>
      </c>
      <c r="AE320" s="254" t="s">
        <v>1041</v>
      </c>
      <c r="AF320" s="254" t="s">
        <v>1043</v>
      </c>
      <c r="AG320" s="254" t="s">
        <v>453</v>
      </c>
      <c r="AH320" s="254" t="s">
        <v>1044</v>
      </c>
      <c r="AI320" s="254" t="s">
        <v>453</v>
      </c>
      <c r="AJ320" s="254" t="s">
        <v>1045</v>
      </c>
      <c r="AK320" s="254" t="s">
        <v>1110</v>
      </c>
      <c r="AL320" s="254" t="s">
        <v>475</v>
      </c>
      <c r="AM320" s="254" t="s">
        <v>604</v>
      </c>
      <c r="AN320" s="254" t="s">
        <v>477</v>
      </c>
      <c r="AO320" s="254" t="s">
        <v>1156</v>
      </c>
      <c r="AP320" s="254" t="s">
        <v>1157</v>
      </c>
      <c r="AQ320" s="254" t="s">
        <v>1158</v>
      </c>
      <c r="AR320" s="254" t="s">
        <v>1246</v>
      </c>
      <c r="AS320" s="254" t="s">
        <v>484</v>
      </c>
      <c r="AT320" s="254" t="s">
        <v>2651</v>
      </c>
      <c r="AU320" s="254" t="s">
        <v>2650</v>
      </c>
      <c r="AV320" s="254"/>
      <c r="AW320" s="455"/>
      <c r="AX320" s="455" t="s">
        <v>2719</v>
      </c>
      <c r="AY320" s="455" t="s">
        <v>2712</v>
      </c>
      <c r="AZ320" s="455" t="s">
        <v>1038</v>
      </c>
      <c r="BA320" s="455" t="s">
        <v>2701</v>
      </c>
      <c r="BB320" s="455" t="s">
        <v>2701</v>
      </c>
    </row>
    <row r="321" spans="1:54">
      <c r="A321" s="254" t="s">
        <v>482</v>
      </c>
      <c r="B321" s="254" t="s">
        <v>1031</v>
      </c>
      <c r="C321" s="254"/>
      <c r="D321" s="254" t="s">
        <v>1032</v>
      </c>
      <c r="E321" s="254" t="s">
        <v>1033</v>
      </c>
      <c r="F321" s="254"/>
      <c r="G321" s="254" t="s">
        <v>457</v>
      </c>
      <c r="H321" s="254" t="s">
        <v>457</v>
      </c>
      <c r="I321" s="254"/>
      <c r="J321" s="254" t="s">
        <v>1034</v>
      </c>
      <c r="K321" s="254" t="s">
        <v>1035</v>
      </c>
      <c r="L321" s="254" t="s">
        <v>1036</v>
      </c>
      <c r="M321" s="254"/>
      <c r="N321" s="254" t="s">
        <v>1037</v>
      </c>
      <c r="O321" s="254" t="s">
        <v>462</v>
      </c>
      <c r="P321" s="254" t="s">
        <v>462</v>
      </c>
      <c r="Q321" s="254"/>
      <c r="R321" s="254" t="s">
        <v>463</v>
      </c>
      <c r="S321" s="254" t="s">
        <v>1038</v>
      </c>
      <c r="T321" s="455" t="s">
        <v>2712</v>
      </c>
      <c r="U321" s="455" t="s">
        <v>1044</v>
      </c>
      <c r="V321" s="455" t="s">
        <v>1045</v>
      </c>
      <c r="W321" s="254" t="s">
        <v>1039</v>
      </c>
      <c r="X321" s="254" t="s">
        <v>1040</v>
      </c>
      <c r="Y321" s="254" t="s">
        <v>1041</v>
      </c>
      <c r="Z321" s="455" t="s">
        <v>2701</v>
      </c>
      <c r="AA321" s="455" t="s">
        <v>2701</v>
      </c>
      <c r="AB321" s="455" t="s">
        <v>2701</v>
      </c>
      <c r="AC321" s="254" t="s">
        <v>469</v>
      </c>
      <c r="AD321" s="254" t="s">
        <v>1042</v>
      </c>
      <c r="AE321" s="254" t="s">
        <v>1041</v>
      </c>
      <c r="AF321" s="254" t="s">
        <v>1043</v>
      </c>
      <c r="AG321" s="254" t="s">
        <v>453</v>
      </c>
      <c r="AH321" s="254" t="s">
        <v>1044</v>
      </c>
      <c r="AI321" s="254" t="s">
        <v>453</v>
      </c>
      <c r="AJ321" s="254" t="s">
        <v>1045</v>
      </c>
      <c r="AK321" s="254" t="s">
        <v>1112</v>
      </c>
      <c r="AL321" s="254" t="s">
        <v>475</v>
      </c>
      <c r="AM321" s="254" t="s">
        <v>647</v>
      </c>
      <c r="AN321" s="254" t="s">
        <v>477</v>
      </c>
      <c r="AO321" s="254" t="s">
        <v>1247</v>
      </c>
      <c r="AP321" s="254" t="s">
        <v>1248</v>
      </c>
      <c r="AQ321" s="254" t="s">
        <v>1249</v>
      </c>
      <c r="AR321" s="254" t="s">
        <v>1246</v>
      </c>
      <c r="AS321" s="254" t="s">
        <v>484</v>
      </c>
      <c r="AT321" s="254" t="s">
        <v>2651</v>
      </c>
      <c r="AU321" s="254" t="s">
        <v>2650</v>
      </c>
      <c r="AV321" s="254"/>
      <c r="AW321" s="455"/>
      <c r="AX321" s="455" t="s">
        <v>2719</v>
      </c>
      <c r="AY321" s="455" t="s">
        <v>2712</v>
      </c>
      <c r="AZ321" s="455" t="s">
        <v>1038</v>
      </c>
      <c r="BA321" s="455" t="s">
        <v>2701</v>
      </c>
      <c r="BB321" s="455" t="s">
        <v>2701</v>
      </c>
    </row>
    <row r="322" spans="1:54">
      <c r="A322" s="254" t="s">
        <v>482</v>
      </c>
      <c r="B322" s="254" t="s">
        <v>1031</v>
      </c>
      <c r="C322" s="254"/>
      <c r="D322" s="254" t="s">
        <v>1032</v>
      </c>
      <c r="E322" s="254" t="s">
        <v>1033</v>
      </c>
      <c r="F322" s="254"/>
      <c r="G322" s="254" t="s">
        <v>457</v>
      </c>
      <c r="H322" s="254" t="s">
        <v>457</v>
      </c>
      <c r="I322" s="254"/>
      <c r="J322" s="254" t="s">
        <v>1034</v>
      </c>
      <c r="K322" s="254" t="s">
        <v>1035</v>
      </c>
      <c r="L322" s="254" t="s">
        <v>1036</v>
      </c>
      <c r="M322" s="254"/>
      <c r="N322" s="254" t="s">
        <v>1037</v>
      </c>
      <c r="O322" s="254" t="s">
        <v>462</v>
      </c>
      <c r="P322" s="254" t="s">
        <v>462</v>
      </c>
      <c r="Q322" s="254"/>
      <c r="R322" s="254" t="s">
        <v>463</v>
      </c>
      <c r="S322" s="254" t="s">
        <v>1038</v>
      </c>
      <c r="T322" s="455" t="s">
        <v>2712</v>
      </c>
      <c r="U322" s="455" t="s">
        <v>1044</v>
      </c>
      <c r="V322" s="455" t="s">
        <v>1045</v>
      </c>
      <c r="W322" s="254" t="s">
        <v>1039</v>
      </c>
      <c r="X322" s="254" t="s">
        <v>1040</v>
      </c>
      <c r="Y322" s="254" t="s">
        <v>1041</v>
      </c>
      <c r="Z322" s="455" t="s">
        <v>2701</v>
      </c>
      <c r="AA322" s="455" t="s">
        <v>2701</v>
      </c>
      <c r="AB322" s="455" t="s">
        <v>2701</v>
      </c>
      <c r="AC322" s="254" t="s">
        <v>469</v>
      </c>
      <c r="AD322" s="254" t="s">
        <v>1042</v>
      </c>
      <c r="AE322" s="254" t="s">
        <v>1041</v>
      </c>
      <c r="AF322" s="254" t="s">
        <v>1043</v>
      </c>
      <c r="AG322" s="254" t="s">
        <v>453</v>
      </c>
      <c r="AH322" s="254" t="s">
        <v>1044</v>
      </c>
      <c r="AI322" s="254" t="s">
        <v>453</v>
      </c>
      <c r="AJ322" s="254" t="s">
        <v>1045</v>
      </c>
      <c r="AK322" s="254" t="s">
        <v>1114</v>
      </c>
      <c r="AL322" s="254" t="s">
        <v>475</v>
      </c>
      <c r="AM322" s="254" t="s">
        <v>621</v>
      </c>
      <c r="AN322" s="254" t="s">
        <v>477</v>
      </c>
      <c r="AO322" s="254" t="s">
        <v>1250</v>
      </c>
      <c r="AP322" s="254" t="s">
        <v>788</v>
      </c>
      <c r="AQ322" s="254" t="s">
        <v>1251</v>
      </c>
      <c r="AR322" s="254" t="s">
        <v>1246</v>
      </c>
      <c r="AS322" s="254" t="s">
        <v>484</v>
      </c>
      <c r="AT322" s="254" t="s">
        <v>2651</v>
      </c>
      <c r="AU322" s="254" t="s">
        <v>2650</v>
      </c>
      <c r="AV322" s="254"/>
      <c r="AW322" s="455"/>
      <c r="AX322" s="455" t="s">
        <v>2719</v>
      </c>
      <c r="AY322" s="455" t="s">
        <v>2712</v>
      </c>
      <c r="AZ322" s="455" t="s">
        <v>1038</v>
      </c>
      <c r="BA322" s="455" t="s">
        <v>2701</v>
      </c>
      <c r="BB322" s="455" t="s">
        <v>2701</v>
      </c>
    </row>
    <row r="323" spans="1:54">
      <c r="A323" s="254" t="s">
        <v>482</v>
      </c>
      <c r="B323" s="254" t="s">
        <v>1031</v>
      </c>
      <c r="C323" s="254"/>
      <c r="D323" s="254" t="s">
        <v>1032</v>
      </c>
      <c r="E323" s="254" t="s">
        <v>1033</v>
      </c>
      <c r="F323" s="254"/>
      <c r="G323" s="254" t="s">
        <v>457</v>
      </c>
      <c r="H323" s="254" t="s">
        <v>457</v>
      </c>
      <c r="I323" s="254"/>
      <c r="J323" s="254" t="s">
        <v>1034</v>
      </c>
      <c r="K323" s="254" t="s">
        <v>1035</v>
      </c>
      <c r="L323" s="254" t="s">
        <v>1036</v>
      </c>
      <c r="M323" s="254"/>
      <c r="N323" s="254" t="s">
        <v>1037</v>
      </c>
      <c r="O323" s="254" t="s">
        <v>462</v>
      </c>
      <c r="P323" s="254" t="s">
        <v>462</v>
      </c>
      <c r="Q323" s="254"/>
      <c r="R323" s="254" t="s">
        <v>463</v>
      </c>
      <c r="S323" s="254" t="s">
        <v>1038</v>
      </c>
      <c r="T323" s="455" t="s">
        <v>2712</v>
      </c>
      <c r="U323" s="455" t="s">
        <v>1044</v>
      </c>
      <c r="V323" s="455" t="s">
        <v>1045</v>
      </c>
      <c r="W323" s="254" t="s">
        <v>1039</v>
      </c>
      <c r="X323" s="254" t="s">
        <v>1040</v>
      </c>
      <c r="Y323" s="254" t="s">
        <v>1041</v>
      </c>
      <c r="Z323" s="455" t="s">
        <v>2701</v>
      </c>
      <c r="AA323" s="455" t="s">
        <v>2701</v>
      </c>
      <c r="AB323" s="455" t="s">
        <v>2701</v>
      </c>
      <c r="AC323" s="254" t="s">
        <v>469</v>
      </c>
      <c r="AD323" s="254" t="s">
        <v>1042</v>
      </c>
      <c r="AE323" s="254" t="s">
        <v>1041</v>
      </c>
      <c r="AF323" s="254" t="s">
        <v>1043</v>
      </c>
      <c r="AG323" s="254" t="s">
        <v>453</v>
      </c>
      <c r="AH323" s="254" t="s">
        <v>1044</v>
      </c>
      <c r="AI323" s="254" t="s">
        <v>453</v>
      </c>
      <c r="AJ323" s="254" t="s">
        <v>1045</v>
      </c>
      <c r="AK323" s="254" t="s">
        <v>1116</v>
      </c>
      <c r="AL323" s="254" t="s">
        <v>475</v>
      </c>
      <c r="AM323" s="254" t="s">
        <v>699</v>
      </c>
      <c r="AN323" s="254" t="s">
        <v>477</v>
      </c>
      <c r="AO323" s="254" t="s">
        <v>1252</v>
      </c>
      <c r="AP323" s="254" t="s">
        <v>487</v>
      </c>
      <c r="AQ323" s="254" t="s">
        <v>1253</v>
      </c>
      <c r="AR323" s="254" t="s">
        <v>1246</v>
      </c>
      <c r="AS323" s="254" t="s">
        <v>484</v>
      </c>
      <c r="AT323" s="254" t="s">
        <v>2651</v>
      </c>
      <c r="AU323" s="254" t="s">
        <v>2650</v>
      </c>
      <c r="AV323" s="254"/>
      <c r="AW323" s="455"/>
      <c r="AX323" s="455" t="s">
        <v>2719</v>
      </c>
      <c r="AY323" s="455" t="s">
        <v>2712</v>
      </c>
      <c r="AZ323" s="455" t="s">
        <v>1038</v>
      </c>
      <c r="BA323" s="455" t="s">
        <v>2701</v>
      </c>
      <c r="BB323" s="455" t="s">
        <v>2701</v>
      </c>
    </row>
    <row r="324" spans="1:54">
      <c r="A324" s="254" t="s">
        <v>482</v>
      </c>
      <c r="B324" s="254" t="s">
        <v>1031</v>
      </c>
      <c r="C324" s="254"/>
      <c r="D324" s="254" t="s">
        <v>1032</v>
      </c>
      <c r="E324" s="254" t="s">
        <v>1033</v>
      </c>
      <c r="F324" s="254"/>
      <c r="G324" s="254" t="s">
        <v>457</v>
      </c>
      <c r="H324" s="254" t="s">
        <v>457</v>
      </c>
      <c r="I324" s="254"/>
      <c r="J324" s="254" t="s">
        <v>1034</v>
      </c>
      <c r="K324" s="254" t="s">
        <v>1035</v>
      </c>
      <c r="L324" s="254" t="s">
        <v>1036</v>
      </c>
      <c r="M324" s="254"/>
      <c r="N324" s="254" t="s">
        <v>1037</v>
      </c>
      <c r="O324" s="254" t="s">
        <v>462</v>
      </c>
      <c r="P324" s="254" t="s">
        <v>462</v>
      </c>
      <c r="Q324" s="254"/>
      <c r="R324" s="254" t="s">
        <v>463</v>
      </c>
      <c r="S324" s="254" t="s">
        <v>1038</v>
      </c>
      <c r="T324" s="455" t="s">
        <v>2712</v>
      </c>
      <c r="U324" s="455" t="s">
        <v>1044</v>
      </c>
      <c r="V324" s="455" t="s">
        <v>1045</v>
      </c>
      <c r="W324" s="254" t="s">
        <v>1039</v>
      </c>
      <c r="X324" s="254" t="s">
        <v>1040</v>
      </c>
      <c r="Y324" s="254" t="s">
        <v>1041</v>
      </c>
      <c r="Z324" s="455" t="s">
        <v>2701</v>
      </c>
      <c r="AA324" s="455" t="s">
        <v>2701</v>
      </c>
      <c r="AB324" s="455" t="s">
        <v>2701</v>
      </c>
      <c r="AC324" s="254" t="s">
        <v>469</v>
      </c>
      <c r="AD324" s="254" t="s">
        <v>1042</v>
      </c>
      <c r="AE324" s="254" t="s">
        <v>1041</v>
      </c>
      <c r="AF324" s="254" t="s">
        <v>1043</v>
      </c>
      <c r="AG324" s="254" t="s">
        <v>453</v>
      </c>
      <c r="AH324" s="254" t="s">
        <v>1044</v>
      </c>
      <c r="AI324" s="254" t="s">
        <v>453</v>
      </c>
      <c r="AJ324" s="254" t="s">
        <v>1045</v>
      </c>
      <c r="AK324" s="254" t="s">
        <v>1120</v>
      </c>
      <c r="AL324" s="254" t="s">
        <v>475</v>
      </c>
      <c r="AM324" s="254" t="s">
        <v>595</v>
      </c>
      <c r="AN324" s="254" t="s">
        <v>477</v>
      </c>
      <c r="AO324" s="254" t="s">
        <v>1130</v>
      </c>
      <c r="AP324" s="254" t="s">
        <v>1131</v>
      </c>
      <c r="AQ324" s="254" t="s">
        <v>1132</v>
      </c>
      <c r="AR324" s="254" t="s">
        <v>1246</v>
      </c>
      <c r="AS324" s="254" t="s">
        <v>484</v>
      </c>
      <c r="AT324" s="254" t="s">
        <v>2651</v>
      </c>
      <c r="AU324" s="254" t="s">
        <v>2650</v>
      </c>
      <c r="AV324" s="254"/>
      <c r="AW324" s="455"/>
      <c r="AX324" s="455" t="s">
        <v>2719</v>
      </c>
      <c r="AY324" s="455" t="s">
        <v>2712</v>
      </c>
      <c r="AZ324" s="455" t="s">
        <v>1038</v>
      </c>
      <c r="BA324" s="455" t="s">
        <v>2701</v>
      </c>
      <c r="BB324" s="455" t="s">
        <v>2701</v>
      </c>
    </row>
    <row r="325" spans="1:54">
      <c r="A325" s="254" t="s">
        <v>482</v>
      </c>
      <c r="B325" s="254" t="s">
        <v>1031</v>
      </c>
      <c r="C325" s="254"/>
      <c r="D325" s="254" t="s">
        <v>1032</v>
      </c>
      <c r="E325" s="254" t="s">
        <v>1033</v>
      </c>
      <c r="F325" s="254"/>
      <c r="G325" s="254" t="s">
        <v>457</v>
      </c>
      <c r="H325" s="254" t="s">
        <v>457</v>
      </c>
      <c r="I325" s="254"/>
      <c r="J325" s="254" t="s">
        <v>1034</v>
      </c>
      <c r="K325" s="254" t="s">
        <v>1035</v>
      </c>
      <c r="L325" s="254" t="s">
        <v>1036</v>
      </c>
      <c r="M325" s="254"/>
      <c r="N325" s="254" t="s">
        <v>1037</v>
      </c>
      <c r="O325" s="254" t="s">
        <v>462</v>
      </c>
      <c r="P325" s="254" t="s">
        <v>462</v>
      </c>
      <c r="Q325" s="254"/>
      <c r="R325" s="254" t="s">
        <v>463</v>
      </c>
      <c r="S325" s="254" t="s">
        <v>1038</v>
      </c>
      <c r="T325" s="455" t="s">
        <v>2712</v>
      </c>
      <c r="U325" s="455" t="s">
        <v>1044</v>
      </c>
      <c r="V325" s="455" t="s">
        <v>1045</v>
      </c>
      <c r="W325" s="254" t="s">
        <v>1039</v>
      </c>
      <c r="X325" s="254" t="s">
        <v>1040</v>
      </c>
      <c r="Y325" s="254" t="s">
        <v>1041</v>
      </c>
      <c r="Z325" s="455" t="s">
        <v>2701</v>
      </c>
      <c r="AA325" s="455" t="s">
        <v>2701</v>
      </c>
      <c r="AB325" s="455" t="s">
        <v>2701</v>
      </c>
      <c r="AC325" s="254" t="s">
        <v>469</v>
      </c>
      <c r="AD325" s="254" t="s">
        <v>1042</v>
      </c>
      <c r="AE325" s="254" t="s">
        <v>1041</v>
      </c>
      <c r="AF325" s="254" t="s">
        <v>1043</v>
      </c>
      <c r="AG325" s="254" t="s">
        <v>453</v>
      </c>
      <c r="AH325" s="254" t="s">
        <v>1044</v>
      </c>
      <c r="AI325" s="254" t="s">
        <v>453</v>
      </c>
      <c r="AJ325" s="254" t="s">
        <v>1045</v>
      </c>
      <c r="AK325" s="254" t="s">
        <v>1123</v>
      </c>
      <c r="AL325" s="254" t="s">
        <v>475</v>
      </c>
      <c r="AM325" s="254" t="s">
        <v>695</v>
      </c>
      <c r="AN325" s="254" t="s">
        <v>477</v>
      </c>
      <c r="AO325" s="254" t="s">
        <v>1254</v>
      </c>
      <c r="AP325" s="254" t="s">
        <v>1255</v>
      </c>
      <c r="AQ325" s="254" t="s">
        <v>815</v>
      </c>
      <c r="AR325" s="254" t="s">
        <v>1246</v>
      </c>
      <c r="AS325" s="254" t="s">
        <v>484</v>
      </c>
      <c r="AT325" s="254" t="s">
        <v>2651</v>
      </c>
      <c r="AU325" s="254" t="s">
        <v>2650</v>
      </c>
      <c r="AV325" s="254"/>
      <c r="AW325" s="455"/>
      <c r="AX325" s="455" t="s">
        <v>2719</v>
      </c>
      <c r="AY325" s="455" t="s">
        <v>2712</v>
      </c>
      <c r="AZ325" s="455" t="s">
        <v>1038</v>
      </c>
      <c r="BA325" s="455" t="s">
        <v>2701</v>
      </c>
      <c r="BB325" s="455" t="s">
        <v>2701</v>
      </c>
    </row>
    <row r="326" spans="1:54">
      <c r="A326" s="254" t="s">
        <v>482</v>
      </c>
      <c r="B326" s="254" t="s">
        <v>1031</v>
      </c>
      <c r="C326" s="254"/>
      <c r="D326" s="254" t="s">
        <v>1032</v>
      </c>
      <c r="E326" s="254" t="s">
        <v>1033</v>
      </c>
      <c r="F326" s="254"/>
      <c r="G326" s="254" t="s">
        <v>457</v>
      </c>
      <c r="H326" s="254" t="s">
        <v>457</v>
      </c>
      <c r="I326" s="254"/>
      <c r="J326" s="254" t="s">
        <v>1034</v>
      </c>
      <c r="K326" s="254" t="s">
        <v>1035</v>
      </c>
      <c r="L326" s="254" t="s">
        <v>1036</v>
      </c>
      <c r="M326" s="254"/>
      <c r="N326" s="254" t="s">
        <v>1037</v>
      </c>
      <c r="O326" s="254" t="s">
        <v>462</v>
      </c>
      <c r="P326" s="254" t="s">
        <v>462</v>
      </c>
      <c r="Q326" s="254"/>
      <c r="R326" s="254" t="s">
        <v>463</v>
      </c>
      <c r="S326" s="254" t="s">
        <v>1038</v>
      </c>
      <c r="T326" s="455" t="s">
        <v>2712</v>
      </c>
      <c r="U326" s="455" t="s">
        <v>1044</v>
      </c>
      <c r="V326" s="455" t="s">
        <v>1045</v>
      </c>
      <c r="W326" s="254" t="s">
        <v>1039</v>
      </c>
      <c r="X326" s="254" t="s">
        <v>1040</v>
      </c>
      <c r="Y326" s="254" t="s">
        <v>1041</v>
      </c>
      <c r="Z326" s="455" t="s">
        <v>2701</v>
      </c>
      <c r="AA326" s="455" t="s">
        <v>2701</v>
      </c>
      <c r="AB326" s="455" t="s">
        <v>2701</v>
      </c>
      <c r="AC326" s="254" t="s">
        <v>469</v>
      </c>
      <c r="AD326" s="254" t="s">
        <v>1042</v>
      </c>
      <c r="AE326" s="254" t="s">
        <v>1041</v>
      </c>
      <c r="AF326" s="254" t="s">
        <v>1043</v>
      </c>
      <c r="AG326" s="254" t="s">
        <v>453</v>
      </c>
      <c r="AH326" s="254" t="s">
        <v>1044</v>
      </c>
      <c r="AI326" s="254" t="s">
        <v>453</v>
      </c>
      <c r="AJ326" s="254" t="s">
        <v>1045</v>
      </c>
      <c r="AK326" s="254" t="s">
        <v>1151</v>
      </c>
      <c r="AL326" s="254" t="s">
        <v>475</v>
      </c>
      <c r="AM326" s="254" t="s">
        <v>740</v>
      </c>
      <c r="AN326" s="254" t="s">
        <v>477</v>
      </c>
      <c r="AO326" s="254" t="s">
        <v>1256</v>
      </c>
      <c r="AP326" s="254" t="s">
        <v>1257</v>
      </c>
      <c r="AQ326" s="254" t="s">
        <v>1192</v>
      </c>
      <c r="AR326" s="254" t="s">
        <v>1246</v>
      </c>
      <c r="AS326" s="254" t="s">
        <v>484</v>
      </c>
      <c r="AT326" s="254" t="s">
        <v>2651</v>
      </c>
      <c r="AU326" s="254" t="s">
        <v>2650</v>
      </c>
      <c r="AV326" s="254"/>
      <c r="AW326" s="455"/>
      <c r="AX326" s="455" t="s">
        <v>2719</v>
      </c>
      <c r="AY326" s="455" t="s">
        <v>2712</v>
      </c>
      <c r="AZ326" s="455" t="s">
        <v>1038</v>
      </c>
      <c r="BA326" s="455" t="s">
        <v>2701</v>
      </c>
      <c r="BB326" s="455" t="s">
        <v>2701</v>
      </c>
    </row>
    <row r="327" spans="1:54">
      <c r="A327" s="254" t="s">
        <v>482</v>
      </c>
      <c r="B327" s="254" t="s">
        <v>1031</v>
      </c>
      <c r="C327" s="254"/>
      <c r="D327" s="254" t="s">
        <v>1032</v>
      </c>
      <c r="E327" s="254" t="s">
        <v>1033</v>
      </c>
      <c r="F327" s="254"/>
      <c r="G327" s="254" t="s">
        <v>457</v>
      </c>
      <c r="H327" s="254" t="s">
        <v>457</v>
      </c>
      <c r="I327" s="254"/>
      <c r="J327" s="254" t="s">
        <v>1034</v>
      </c>
      <c r="K327" s="254" t="s">
        <v>1035</v>
      </c>
      <c r="L327" s="254" t="s">
        <v>1036</v>
      </c>
      <c r="M327" s="254"/>
      <c r="N327" s="254" t="s">
        <v>1037</v>
      </c>
      <c r="O327" s="254" t="s">
        <v>462</v>
      </c>
      <c r="P327" s="254" t="s">
        <v>462</v>
      </c>
      <c r="Q327" s="254"/>
      <c r="R327" s="254" t="s">
        <v>463</v>
      </c>
      <c r="S327" s="254" t="s">
        <v>1038</v>
      </c>
      <c r="T327" s="455" t="s">
        <v>2712</v>
      </c>
      <c r="U327" s="455" t="s">
        <v>1044</v>
      </c>
      <c r="V327" s="455" t="s">
        <v>1045</v>
      </c>
      <c r="W327" s="254" t="s">
        <v>1039</v>
      </c>
      <c r="X327" s="254" t="s">
        <v>1040</v>
      </c>
      <c r="Y327" s="254" t="s">
        <v>1041</v>
      </c>
      <c r="Z327" s="455" t="s">
        <v>2701</v>
      </c>
      <c r="AA327" s="455" t="s">
        <v>2701</v>
      </c>
      <c r="AB327" s="455" t="s">
        <v>2701</v>
      </c>
      <c r="AC327" s="254" t="s">
        <v>469</v>
      </c>
      <c r="AD327" s="254" t="s">
        <v>1042</v>
      </c>
      <c r="AE327" s="254" t="s">
        <v>1041</v>
      </c>
      <c r="AF327" s="254" t="s">
        <v>1043</v>
      </c>
      <c r="AG327" s="254" t="s">
        <v>453</v>
      </c>
      <c r="AH327" s="254" t="s">
        <v>1044</v>
      </c>
      <c r="AI327" s="254" t="s">
        <v>453</v>
      </c>
      <c r="AJ327" s="254" t="s">
        <v>1045</v>
      </c>
      <c r="AK327" s="254" t="s">
        <v>1124</v>
      </c>
      <c r="AL327" s="254" t="s">
        <v>475</v>
      </c>
      <c r="AM327" s="254" t="s">
        <v>479</v>
      </c>
      <c r="AN327" s="254" t="s">
        <v>477</v>
      </c>
      <c r="AO327" s="254" t="s">
        <v>616</v>
      </c>
      <c r="AP327" s="254" t="s">
        <v>617</v>
      </c>
      <c r="AQ327" s="254" t="s">
        <v>618</v>
      </c>
      <c r="AR327" s="254" t="s">
        <v>1246</v>
      </c>
      <c r="AS327" s="254" t="s">
        <v>484</v>
      </c>
      <c r="AT327" s="254" t="s">
        <v>2651</v>
      </c>
      <c r="AU327" s="254" t="s">
        <v>2650</v>
      </c>
      <c r="AV327" s="254"/>
      <c r="AW327" s="455"/>
      <c r="AX327" s="455" t="s">
        <v>2719</v>
      </c>
      <c r="AY327" s="455" t="s">
        <v>2712</v>
      </c>
      <c r="AZ327" s="455" t="s">
        <v>1038</v>
      </c>
      <c r="BA327" s="455" t="s">
        <v>2701</v>
      </c>
      <c r="BB327" s="455" t="s">
        <v>2701</v>
      </c>
    </row>
    <row r="328" spans="1:54">
      <c r="A328" s="254" t="s">
        <v>482</v>
      </c>
      <c r="B328" s="254" t="s">
        <v>1031</v>
      </c>
      <c r="C328" s="254"/>
      <c r="D328" s="254" t="s">
        <v>1032</v>
      </c>
      <c r="E328" s="254" t="s">
        <v>1033</v>
      </c>
      <c r="F328" s="254"/>
      <c r="G328" s="254" t="s">
        <v>457</v>
      </c>
      <c r="H328" s="254" t="s">
        <v>457</v>
      </c>
      <c r="I328" s="254"/>
      <c r="J328" s="254" t="s">
        <v>1034</v>
      </c>
      <c r="K328" s="254" t="s">
        <v>1035</v>
      </c>
      <c r="L328" s="254" t="s">
        <v>1036</v>
      </c>
      <c r="M328" s="254"/>
      <c r="N328" s="254" t="s">
        <v>1037</v>
      </c>
      <c r="O328" s="254" t="s">
        <v>462</v>
      </c>
      <c r="P328" s="254" t="s">
        <v>462</v>
      </c>
      <c r="Q328" s="254"/>
      <c r="R328" s="254" t="s">
        <v>463</v>
      </c>
      <c r="S328" s="254" t="s">
        <v>1038</v>
      </c>
      <c r="T328" s="455" t="s">
        <v>2712</v>
      </c>
      <c r="U328" s="455" t="s">
        <v>1044</v>
      </c>
      <c r="V328" s="455" t="s">
        <v>1045</v>
      </c>
      <c r="W328" s="254" t="s">
        <v>1039</v>
      </c>
      <c r="X328" s="254" t="s">
        <v>1040</v>
      </c>
      <c r="Y328" s="254" t="s">
        <v>1041</v>
      </c>
      <c r="Z328" s="455" t="s">
        <v>2701</v>
      </c>
      <c r="AA328" s="455" t="s">
        <v>2701</v>
      </c>
      <c r="AB328" s="455" t="s">
        <v>2701</v>
      </c>
      <c r="AC328" s="254" t="s">
        <v>469</v>
      </c>
      <c r="AD328" s="254" t="s">
        <v>1042</v>
      </c>
      <c r="AE328" s="254" t="s">
        <v>1041</v>
      </c>
      <c r="AF328" s="254" t="s">
        <v>1043</v>
      </c>
      <c r="AG328" s="254" t="s">
        <v>453</v>
      </c>
      <c r="AH328" s="254" t="s">
        <v>1044</v>
      </c>
      <c r="AI328" s="254" t="s">
        <v>453</v>
      </c>
      <c r="AJ328" s="254" t="s">
        <v>1045</v>
      </c>
      <c r="AK328" s="254" t="s">
        <v>1126</v>
      </c>
      <c r="AL328" s="254" t="s">
        <v>475</v>
      </c>
      <c r="AM328" s="254" t="s">
        <v>502</v>
      </c>
      <c r="AN328" s="254" t="s">
        <v>477</v>
      </c>
      <c r="AO328" s="254" t="s">
        <v>1258</v>
      </c>
      <c r="AP328" s="254" t="s">
        <v>713</v>
      </c>
      <c r="AQ328" s="254" t="s">
        <v>1259</v>
      </c>
      <c r="AR328" s="254" t="s">
        <v>1246</v>
      </c>
      <c r="AS328" s="254" t="s">
        <v>484</v>
      </c>
      <c r="AT328" s="254" t="s">
        <v>2651</v>
      </c>
      <c r="AU328" s="254" t="s">
        <v>2650</v>
      </c>
      <c r="AV328" s="254"/>
      <c r="AW328" s="455"/>
      <c r="AX328" s="455" t="s">
        <v>2719</v>
      </c>
      <c r="AY328" s="455" t="s">
        <v>2712</v>
      </c>
      <c r="AZ328" s="455" t="s">
        <v>1038</v>
      </c>
      <c r="BA328" s="455" t="s">
        <v>2701</v>
      </c>
      <c r="BB328" s="455" t="s">
        <v>2701</v>
      </c>
    </row>
    <row r="329" spans="1:54">
      <c r="A329" s="254" t="s">
        <v>482</v>
      </c>
      <c r="B329" s="254" t="s">
        <v>1031</v>
      </c>
      <c r="C329" s="254"/>
      <c r="D329" s="254" t="s">
        <v>1032</v>
      </c>
      <c r="E329" s="254" t="s">
        <v>1033</v>
      </c>
      <c r="F329" s="254"/>
      <c r="G329" s="254" t="s">
        <v>457</v>
      </c>
      <c r="H329" s="254" t="s">
        <v>457</v>
      </c>
      <c r="I329" s="254"/>
      <c r="J329" s="254" t="s">
        <v>1034</v>
      </c>
      <c r="K329" s="254" t="s">
        <v>1035</v>
      </c>
      <c r="L329" s="254" t="s">
        <v>1036</v>
      </c>
      <c r="M329" s="254"/>
      <c r="N329" s="254" t="s">
        <v>1037</v>
      </c>
      <c r="O329" s="254" t="s">
        <v>462</v>
      </c>
      <c r="P329" s="254" t="s">
        <v>462</v>
      </c>
      <c r="Q329" s="254"/>
      <c r="R329" s="254" t="s">
        <v>463</v>
      </c>
      <c r="S329" s="254" t="s">
        <v>1038</v>
      </c>
      <c r="T329" s="455" t="s">
        <v>2712</v>
      </c>
      <c r="U329" s="455" t="s">
        <v>1044</v>
      </c>
      <c r="V329" s="455" t="s">
        <v>1045</v>
      </c>
      <c r="W329" s="254" t="s">
        <v>1039</v>
      </c>
      <c r="X329" s="254" t="s">
        <v>1040</v>
      </c>
      <c r="Y329" s="254" t="s">
        <v>1041</v>
      </c>
      <c r="Z329" s="455" t="s">
        <v>2701</v>
      </c>
      <c r="AA329" s="455" t="s">
        <v>2701</v>
      </c>
      <c r="AB329" s="455" t="s">
        <v>2701</v>
      </c>
      <c r="AC329" s="254" t="s">
        <v>469</v>
      </c>
      <c r="AD329" s="254" t="s">
        <v>1042</v>
      </c>
      <c r="AE329" s="254" t="s">
        <v>1041</v>
      </c>
      <c r="AF329" s="254" t="s">
        <v>1043</v>
      </c>
      <c r="AG329" s="254" t="s">
        <v>453</v>
      </c>
      <c r="AH329" s="254" t="s">
        <v>1044</v>
      </c>
      <c r="AI329" s="254" t="s">
        <v>453</v>
      </c>
      <c r="AJ329" s="254" t="s">
        <v>1045</v>
      </c>
      <c r="AK329" s="254" t="s">
        <v>1127</v>
      </c>
      <c r="AL329" s="254" t="s">
        <v>475</v>
      </c>
      <c r="AM329" s="254" t="s">
        <v>683</v>
      </c>
      <c r="AN329" s="254" t="s">
        <v>477</v>
      </c>
      <c r="AO329" s="254" t="s">
        <v>1260</v>
      </c>
      <c r="AP329" s="254" t="s">
        <v>901</v>
      </c>
      <c r="AQ329" s="254" t="s">
        <v>1232</v>
      </c>
      <c r="AR329" s="254" t="s">
        <v>1246</v>
      </c>
      <c r="AS329" s="254" t="s">
        <v>484</v>
      </c>
      <c r="AT329" s="254" t="s">
        <v>2651</v>
      </c>
      <c r="AU329" s="254" t="s">
        <v>2650</v>
      </c>
      <c r="AV329" s="254"/>
      <c r="AW329" s="455"/>
      <c r="AX329" s="455" t="s">
        <v>2719</v>
      </c>
      <c r="AY329" s="455" t="s">
        <v>2712</v>
      </c>
      <c r="AZ329" s="455" t="s">
        <v>1038</v>
      </c>
      <c r="BA329" s="455" t="s">
        <v>2701</v>
      </c>
      <c r="BB329" s="455" t="s">
        <v>2701</v>
      </c>
    </row>
    <row r="330" spans="1:54">
      <c r="A330" s="254" t="s">
        <v>482</v>
      </c>
      <c r="B330" s="254" t="s">
        <v>1031</v>
      </c>
      <c r="C330" s="254"/>
      <c r="D330" s="254" t="s">
        <v>1032</v>
      </c>
      <c r="E330" s="254" t="s">
        <v>1033</v>
      </c>
      <c r="F330" s="254"/>
      <c r="G330" s="254" t="s">
        <v>457</v>
      </c>
      <c r="H330" s="254" t="s">
        <v>457</v>
      </c>
      <c r="I330" s="254"/>
      <c r="J330" s="254" t="s">
        <v>1034</v>
      </c>
      <c r="K330" s="254" t="s">
        <v>1035</v>
      </c>
      <c r="L330" s="254" t="s">
        <v>1036</v>
      </c>
      <c r="M330" s="254"/>
      <c r="N330" s="254" t="s">
        <v>1037</v>
      </c>
      <c r="O330" s="254" t="s">
        <v>462</v>
      </c>
      <c r="P330" s="254" t="s">
        <v>462</v>
      </c>
      <c r="Q330" s="254"/>
      <c r="R330" s="254" t="s">
        <v>463</v>
      </c>
      <c r="S330" s="254" t="s">
        <v>1038</v>
      </c>
      <c r="T330" s="455" t="s">
        <v>2712</v>
      </c>
      <c r="U330" s="455" t="s">
        <v>1044</v>
      </c>
      <c r="V330" s="455" t="s">
        <v>1045</v>
      </c>
      <c r="W330" s="254" t="s">
        <v>1039</v>
      </c>
      <c r="X330" s="254" t="s">
        <v>1040</v>
      </c>
      <c r="Y330" s="254" t="s">
        <v>1041</v>
      </c>
      <c r="Z330" s="455" t="s">
        <v>2701</v>
      </c>
      <c r="AA330" s="455" t="s">
        <v>2701</v>
      </c>
      <c r="AB330" s="455" t="s">
        <v>2701</v>
      </c>
      <c r="AC330" s="254" t="s">
        <v>469</v>
      </c>
      <c r="AD330" s="254" t="s">
        <v>1042</v>
      </c>
      <c r="AE330" s="254" t="s">
        <v>1041</v>
      </c>
      <c r="AF330" s="254" t="s">
        <v>1043</v>
      </c>
      <c r="AG330" s="254" t="s">
        <v>453</v>
      </c>
      <c r="AH330" s="254" t="s">
        <v>1044</v>
      </c>
      <c r="AI330" s="254" t="s">
        <v>453</v>
      </c>
      <c r="AJ330" s="254" t="s">
        <v>1045</v>
      </c>
      <c r="AK330" s="254" t="s">
        <v>1128</v>
      </c>
      <c r="AL330" s="254" t="s">
        <v>475</v>
      </c>
      <c r="AM330" s="254" t="s">
        <v>1167</v>
      </c>
      <c r="AN330" s="254" t="s">
        <v>477</v>
      </c>
      <c r="AO330" s="254" t="s">
        <v>1261</v>
      </c>
      <c r="AP330" s="254" t="s">
        <v>690</v>
      </c>
      <c r="AQ330" s="254" t="s">
        <v>1262</v>
      </c>
      <c r="AR330" s="254" t="s">
        <v>1246</v>
      </c>
      <c r="AS330" s="254" t="s">
        <v>484</v>
      </c>
      <c r="AT330" s="254" t="s">
        <v>2651</v>
      </c>
      <c r="AU330" s="254" t="s">
        <v>2650</v>
      </c>
      <c r="AV330" s="254"/>
      <c r="AW330" s="455"/>
      <c r="AX330" s="455" t="s">
        <v>2719</v>
      </c>
      <c r="AY330" s="455" t="s">
        <v>2712</v>
      </c>
      <c r="AZ330" s="455" t="s">
        <v>1038</v>
      </c>
      <c r="BA330" s="455" t="s">
        <v>2701</v>
      </c>
      <c r="BB330" s="455" t="s">
        <v>2701</v>
      </c>
    </row>
    <row r="331" spans="1:54">
      <c r="A331" s="254" t="s">
        <v>482</v>
      </c>
      <c r="B331" s="254" t="s">
        <v>1031</v>
      </c>
      <c r="C331" s="254"/>
      <c r="D331" s="254" t="s">
        <v>1032</v>
      </c>
      <c r="E331" s="254" t="s">
        <v>1033</v>
      </c>
      <c r="F331" s="254"/>
      <c r="G331" s="254" t="s">
        <v>457</v>
      </c>
      <c r="H331" s="254" t="s">
        <v>457</v>
      </c>
      <c r="I331" s="254"/>
      <c r="J331" s="254" t="s">
        <v>1034</v>
      </c>
      <c r="K331" s="254" t="s">
        <v>1035</v>
      </c>
      <c r="L331" s="254" t="s">
        <v>1036</v>
      </c>
      <c r="M331" s="254"/>
      <c r="N331" s="254" t="s">
        <v>1037</v>
      </c>
      <c r="O331" s="254" t="s">
        <v>462</v>
      </c>
      <c r="P331" s="254" t="s">
        <v>462</v>
      </c>
      <c r="Q331" s="254"/>
      <c r="R331" s="254" t="s">
        <v>463</v>
      </c>
      <c r="S331" s="254" t="s">
        <v>1038</v>
      </c>
      <c r="T331" s="455" t="s">
        <v>2712</v>
      </c>
      <c r="U331" s="455" t="s">
        <v>1044</v>
      </c>
      <c r="V331" s="455" t="s">
        <v>1045</v>
      </c>
      <c r="W331" s="254" t="s">
        <v>1039</v>
      </c>
      <c r="X331" s="254" t="s">
        <v>1040</v>
      </c>
      <c r="Y331" s="254" t="s">
        <v>1041</v>
      </c>
      <c r="Z331" s="455" t="s">
        <v>2701</v>
      </c>
      <c r="AA331" s="455" t="s">
        <v>2701</v>
      </c>
      <c r="AB331" s="455" t="s">
        <v>2701</v>
      </c>
      <c r="AC331" s="254" t="s">
        <v>469</v>
      </c>
      <c r="AD331" s="254" t="s">
        <v>1042</v>
      </c>
      <c r="AE331" s="254" t="s">
        <v>1041</v>
      </c>
      <c r="AF331" s="254" t="s">
        <v>1043</v>
      </c>
      <c r="AG331" s="254" t="s">
        <v>453</v>
      </c>
      <c r="AH331" s="254" t="s">
        <v>1044</v>
      </c>
      <c r="AI331" s="254" t="s">
        <v>453</v>
      </c>
      <c r="AJ331" s="254" t="s">
        <v>1045</v>
      </c>
      <c r="AK331" s="254" t="s">
        <v>1090</v>
      </c>
      <c r="AL331" s="254" t="s">
        <v>475</v>
      </c>
      <c r="AM331" s="254" t="s">
        <v>1197</v>
      </c>
      <c r="AN331" s="254" t="s">
        <v>477</v>
      </c>
      <c r="AO331" s="254" t="s">
        <v>1263</v>
      </c>
      <c r="AP331" s="254" t="s">
        <v>1264</v>
      </c>
      <c r="AQ331" s="254" t="s">
        <v>1200</v>
      </c>
      <c r="AR331" s="254" t="s">
        <v>1246</v>
      </c>
      <c r="AS331" s="254" t="s">
        <v>484</v>
      </c>
      <c r="AT331" s="254" t="s">
        <v>2651</v>
      </c>
      <c r="AU331" s="254" t="s">
        <v>2650</v>
      </c>
      <c r="AV331" s="254"/>
      <c r="AW331" s="455"/>
      <c r="AX331" s="455" t="s">
        <v>2719</v>
      </c>
      <c r="AY331" s="455" t="s">
        <v>2712</v>
      </c>
      <c r="AZ331" s="455" t="s">
        <v>1038</v>
      </c>
      <c r="BA331" s="455" t="s">
        <v>2701</v>
      </c>
      <c r="BB331" s="455" t="s">
        <v>2701</v>
      </c>
    </row>
    <row r="332" spans="1:54">
      <c r="A332" s="254" t="s">
        <v>482</v>
      </c>
      <c r="B332" s="254" t="s">
        <v>1031</v>
      </c>
      <c r="C332" s="254"/>
      <c r="D332" s="254" t="s">
        <v>1032</v>
      </c>
      <c r="E332" s="254" t="s">
        <v>1033</v>
      </c>
      <c r="F332" s="254"/>
      <c r="G332" s="254" t="s">
        <v>457</v>
      </c>
      <c r="H332" s="254" t="s">
        <v>457</v>
      </c>
      <c r="I332" s="254"/>
      <c r="J332" s="254" t="s">
        <v>1034</v>
      </c>
      <c r="K332" s="254" t="s">
        <v>1035</v>
      </c>
      <c r="L332" s="254" t="s">
        <v>1036</v>
      </c>
      <c r="M332" s="254"/>
      <c r="N332" s="254" t="s">
        <v>1037</v>
      </c>
      <c r="O332" s="254" t="s">
        <v>462</v>
      </c>
      <c r="P332" s="254" t="s">
        <v>462</v>
      </c>
      <c r="Q332" s="254"/>
      <c r="R332" s="254" t="s">
        <v>463</v>
      </c>
      <c r="S332" s="254" t="s">
        <v>1038</v>
      </c>
      <c r="T332" s="455" t="s">
        <v>2712</v>
      </c>
      <c r="U332" s="455" t="s">
        <v>1044</v>
      </c>
      <c r="V332" s="455" t="s">
        <v>1045</v>
      </c>
      <c r="W332" s="254" t="s">
        <v>1039</v>
      </c>
      <c r="X332" s="254" t="s">
        <v>1040</v>
      </c>
      <c r="Y332" s="254" t="s">
        <v>1041</v>
      </c>
      <c r="Z332" s="455" t="s">
        <v>2701</v>
      </c>
      <c r="AA332" s="455" t="s">
        <v>2701</v>
      </c>
      <c r="AB332" s="455" t="s">
        <v>2701</v>
      </c>
      <c r="AC332" s="254" t="s">
        <v>469</v>
      </c>
      <c r="AD332" s="254" t="s">
        <v>1042</v>
      </c>
      <c r="AE332" s="254" t="s">
        <v>1041</v>
      </c>
      <c r="AF332" s="254" t="s">
        <v>1043</v>
      </c>
      <c r="AG332" s="254" t="s">
        <v>453</v>
      </c>
      <c r="AH332" s="254" t="s">
        <v>1044</v>
      </c>
      <c r="AI332" s="254" t="s">
        <v>453</v>
      </c>
      <c r="AJ332" s="254" t="s">
        <v>1045</v>
      </c>
      <c r="AK332" s="254" t="s">
        <v>1133</v>
      </c>
      <c r="AL332" s="254" t="s">
        <v>475</v>
      </c>
      <c r="AM332" s="254" t="s">
        <v>910</v>
      </c>
      <c r="AN332" s="254" t="s">
        <v>477</v>
      </c>
      <c r="AO332" s="254" t="s">
        <v>1265</v>
      </c>
      <c r="AP332" s="254" t="s">
        <v>1266</v>
      </c>
      <c r="AQ332" s="254" t="s">
        <v>1267</v>
      </c>
      <c r="AR332" s="254" t="s">
        <v>1246</v>
      </c>
      <c r="AS332" s="254" t="s">
        <v>484</v>
      </c>
      <c r="AT332" s="254" t="s">
        <v>2651</v>
      </c>
      <c r="AU332" s="254" t="s">
        <v>2650</v>
      </c>
      <c r="AV332" s="254"/>
      <c r="AW332" s="455"/>
      <c r="AX332" s="455" t="s">
        <v>2719</v>
      </c>
      <c r="AY332" s="455" t="s">
        <v>2712</v>
      </c>
      <c r="AZ332" s="455" t="s">
        <v>1038</v>
      </c>
      <c r="BA332" s="455" t="s">
        <v>2701</v>
      </c>
      <c r="BB332" s="455" t="s">
        <v>2701</v>
      </c>
    </row>
    <row r="333" spans="1:54">
      <c r="A333" s="254" t="s">
        <v>482</v>
      </c>
      <c r="B333" s="254" t="s">
        <v>1031</v>
      </c>
      <c r="C333" s="254"/>
      <c r="D333" s="254" t="s">
        <v>1032</v>
      </c>
      <c r="E333" s="254" t="s">
        <v>1033</v>
      </c>
      <c r="F333" s="254"/>
      <c r="G333" s="254" t="s">
        <v>457</v>
      </c>
      <c r="H333" s="254" t="s">
        <v>457</v>
      </c>
      <c r="I333" s="254"/>
      <c r="J333" s="254" t="s">
        <v>1034</v>
      </c>
      <c r="K333" s="254" t="s">
        <v>1035</v>
      </c>
      <c r="L333" s="254" t="s">
        <v>1036</v>
      </c>
      <c r="M333" s="254"/>
      <c r="N333" s="254" t="s">
        <v>1037</v>
      </c>
      <c r="O333" s="254" t="s">
        <v>462</v>
      </c>
      <c r="P333" s="254" t="s">
        <v>462</v>
      </c>
      <c r="Q333" s="254"/>
      <c r="R333" s="254" t="s">
        <v>463</v>
      </c>
      <c r="S333" s="254" t="s">
        <v>1038</v>
      </c>
      <c r="T333" s="455" t="s">
        <v>2712</v>
      </c>
      <c r="U333" s="455" t="s">
        <v>1044</v>
      </c>
      <c r="V333" s="455" t="s">
        <v>1045</v>
      </c>
      <c r="W333" s="254" t="s">
        <v>1039</v>
      </c>
      <c r="X333" s="254" t="s">
        <v>1040</v>
      </c>
      <c r="Y333" s="254" t="s">
        <v>1041</v>
      </c>
      <c r="Z333" s="455" t="s">
        <v>2701</v>
      </c>
      <c r="AA333" s="455" t="s">
        <v>2701</v>
      </c>
      <c r="AB333" s="455" t="s">
        <v>2701</v>
      </c>
      <c r="AC333" s="254" t="s">
        <v>469</v>
      </c>
      <c r="AD333" s="254" t="s">
        <v>1042</v>
      </c>
      <c r="AE333" s="254" t="s">
        <v>1041</v>
      </c>
      <c r="AF333" s="254" t="s">
        <v>1043</v>
      </c>
      <c r="AG333" s="254" t="s">
        <v>453</v>
      </c>
      <c r="AH333" s="254" t="s">
        <v>1044</v>
      </c>
      <c r="AI333" s="254" t="s">
        <v>453</v>
      </c>
      <c r="AJ333" s="254" t="s">
        <v>1045</v>
      </c>
      <c r="AK333" s="254" t="s">
        <v>1268</v>
      </c>
      <c r="AL333" s="254" t="s">
        <v>453</v>
      </c>
      <c r="AM333" s="254" t="s">
        <v>482</v>
      </c>
      <c r="AN333" s="254" t="s">
        <v>477</v>
      </c>
      <c r="AO333" s="254" t="s">
        <v>453</v>
      </c>
      <c r="AP333" s="254" t="s">
        <v>453</v>
      </c>
      <c r="AQ333" s="254" t="s">
        <v>453</v>
      </c>
      <c r="AR333" s="254" t="s">
        <v>1246</v>
      </c>
      <c r="AS333" s="254" t="s">
        <v>484</v>
      </c>
      <c r="AT333" s="254" t="s">
        <v>2651</v>
      </c>
      <c r="AU333" s="254" t="s">
        <v>2650</v>
      </c>
      <c r="AV333" s="254"/>
      <c r="AW333" s="455"/>
      <c r="AX333" s="455" t="s">
        <v>2719</v>
      </c>
      <c r="AY333" s="455" t="s">
        <v>2712</v>
      </c>
      <c r="AZ333" s="455" t="s">
        <v>1038</v>
      </c>
      <c r="BA333" s="455" t="s">
        <v>2701</v>
      </c>
      <c r="BB333" s="455" t="s">
        <v>2701</v>
      </c>
    </row>
    <row r="334" spans="1:54">
      <c r="A334" s="254" t="s">
        <v>482</v>
      </c>
      <c r="B334" s="254" t="s">
        <v>1031</v>
      </c>
      <c r="C334" s="254"/>
      <c r="D334" s="254" t="s">
        <v>1032</v>
      </c>
      <c r="E334" s="254" t="s">
        <v>1033</v>
      </c>
      <c r="F334" s="254"/>
      <c r="G334" s="254" t="s">
        <v>457</v>
      </c>
      <c r="H334" s="254" t="s">
        <v>457</v>
      </c>
      <c r="I334" s="254"/>
      <c r="J334" s="254" t="s">
        <v>1034</v>
      </c>
      <c r="K334" s="254" t="s">
        <v>1035</v>
      </c>
      <c r="L334" s="254" t="s">
        <v>1036</v>
      </c>
      <c r="M334" s="254"/>
      <c r="N334" s="254" t="s">
        <v>1037</v>
      </c>
      <c r="O334" s="254" t="s">
        <v>462</v>
      </c>
      <c r="P334" s="254" t="s">
        <v>462</v>
      </c>
      <c r="Q334" s="254"/>
      <c r="R334" s="254" t="s">
        <v>463</v>
      </c>
      <c r="S334" s="254" t="s">
        <v>1038</v>
      </c>
      <c r="T334" s="455" t="s">
        <v>2712</v>
      </c>
      <c r="U334" s="455" t="s">
        <v>1044</v>
      </c>
      <c r="V334" s="455" t="s">
        <v>1045</v>
      </c>
      <c r="W334" s="254" t="s">
        <v>1039</v>
      </c>
      <c r="X334" s="254" t="s">
        <v>1040</v>
      </c>
      <c r="Y334" s="254" t="s">
        <v>1041</v>
      </c>
      <c r="Z334" s="455" t="s">
        <v>2701</v>
      </c>
      <c r="AA334" s="455" t="s">
        <v>2701</v>
      </c>
      <c r="AB334" s="455" t="s">
        <v>2701</v>
      </c>
      <c r="AC334" s="254" t="s">
        <v>469</v>
      </c>
      <c r="AD334" s="254" t="s">
        <v>1042</v>
      </c>
      <c r="AE334" s="254" t="s">
        <v>1041</v>
      </c>
      <c r="AF334" s="254" t="s">
        <v>1043</v>
      </c>
      <c r="AG334" s="254" t="s">
        <v>453</v>
      </c>
      <c r="AH334" s="254" t="s">
        <v>1044</v>
      </c>
      <c r="AI334" s="254" t="s">
        <v>453</v>
      </c>
      <c r="AJ334" s="254" t="s">
        <v>1045</v>
      </c>
      <c r="AK334" s="254" t="s">
        <v>1268</v>
      </c>
      <c r="AL334" s="254" t="s">
        <v>539</v>
      </c>
      <c r="AM334" s="254" t="s">
        <v>572</v>
      </c>
      <c r="AN334" s="254" t="s">
        <v>477</v>
      </c>
      <c r="AO334" s="254" t="s">
        <v>1269</v>
      </c>
      <c r="AP334" s="254" t="s">
        <v>1095</v>
      </c>
      <c r="AQ334" s="254" t="s">
        <v>1270</v>
      </c>
      <c r="AR334" s="254" t="s">
        <v>1246</v>
      </c>
      <c r="AS334" s="254" t="s">
        <v>484</v>
      </c>
      <c r="AT334" s="254" t="s">
        <v>2651</v>
      </c>
      <c r="AU334" s="254" t="s">
        <v>2650</v>
      </c>
      <c r="AV334" s="254"/>
      <c r="AW334" s="455"/>
      <c r="AX334" s="455" t="s">
        <v>2719</v>
      </c>
      <c r="AY334" s="455" t="s">
        <v>2712</v>
      </c>
      <c r="AZ334" s="455" t="s">
        <v>1038</v>
      </c>
      <c r="BA334" s="455" t="s">
        <v>2701</v>
      </c>
      <c r="BB334" s="455" t="s">
        <v>2701</v>
      </c>
    </row>
    <row r="335" spans="1:54">
      <c r="A335" s="254" t="s">
        <v>482</v>
      </c>
      <c r="B335" s="254" t="s">
        <v>1031</v>
      </c>
      <c r="C335" s="254"/>
      <c r="D335" s="254" t="s">
        <v>1032</v>
      </c>
      <c r="E335" s="254" t="s">
        <v>1033</v>
      </c>
      <c r="F335" s="254"/>
      <c r="G335" s="254" t="s">
        <v>457</v>
      </c>
      <c r="H335" s="254" t="s">
        <v>457</v>
      </c>
      <c r="I335" s="254"/>
      <c r="J335" s="254" t="s">
        <v>1034</v>
      </c>
      <c r="K335" s="254" t="s">
        <v>1035</v>
      </c>
      <c r="L335" s="254" t="s">
        <v>1036</v>
      </c>
      <c r="M335" s="254"/>
      <c r="N335" s="254" t="s">
        <v>1037</v>
      </c>
      <c r="O335" s="254" t="s">
        <v>462</v>
      </c>
      <c r="P335" s="254" t="s">
        <v>462</v>
      </c>
      <c r="Q335" s="254"/>
      <c r="R335" s="254" t="s">
        <v>463</v>
      </c>
      <c r="S335" s="254" t="s">
        <v>1038</v>
      </c>
      <c r="T335" s="455" t="s">
        <v>2712</v>
      </c>
      <c r="U335" s="455" t="s">
        <v>1044</v>
      </c>
      <c r="V335" s="455" t="s">
        <v>1045</v>
      </c>
      <c r="W335" s="254" t="s">
        <v>1039</v>
      </c>
      <c r="X335" s="254" t="s">
        <v>1040</v>
      </c>
      <c r="Y335" s="254" t="s">
        <v>1041</v>
      </c>
      <c r="Z335" s="455" t="s">
        <v>2701</v>
      </c>
      <c r="AA335" s="455" t="s">
        <v>2701</v>
      </c>
      <c r="AB335" s="455" t="s">
        <v>2701</v>
      </c>
      <c r="AC335" s="254" t="s">
        <v>469</v>
      </c>
      <c r="AD335" s="254" t="s">
        <v>1042</v>
      </c>
      <c r="AE335" s="254" t="s">
        <v>1041</v>
      </c>
      <c r="AF335" s="254" t="s">
        <v>1043</v>
      </c>
      <c r="AG335" s="254" t="s">
        <v>453</v>
      </c>
      <c r="AH335" s="254" t="s">
        <v>1044</v>
      </c>
      <c r="AI335" s="254" t="s">
        <v>453</v>
      </c>
      <c r="AJ335" s="254" t="s">
        <v>1045</v>
      </c>
      <c r="AK335" s="254" t="s">
        <v>1137</v>
      </c>
      <c r="AL335" s="254" t="s">
        <v>475</v>
      </c>
      <c r="AM335" s="254" t="s">
        <v>604</v>
      </c>
      <c r="AN335" s="254" t="s">
        <v>477</v>
      </c>
      <c r="AO335" s="254" t="s">
        <v>1156</v>
      </c>
      <c r="AP335" s="254" t="s">
        <v>1157</v>
      </c>
      <c r="AQ335" s="254" t="s">
        <v>1158</v>
      </c>
      <c r="AR335" s="254" t="s">
        <v>1246</v>
      </c>
      <c r="AS335" s="254" t="s">
        <v>484</v>
      </c>
      <c r="AT335" s="254" t="s">
        <v>2651</v>
      </c>
      <c r="AU335" s="254" t="s">
        <v>2650</v>
      </c>
      <c r="AV335" s="254"/>
      <c r="AW335" s="455"/>
      <c r="AX335" s="455" t="s">
        <v>2719</v>
      </c>
      <c r="AY335" s="455" t="s">
        <v>2712</v>
      </c>
      <c r="AZ335" s="455" t="s">
        <v>1038</v>
      </c>
      <c r="BA335" s="455" t="s">
        <v>2701</v>
      </c>
      <c r="BB335" s="455" t="s">
        <v>2701</v>
      </c>
    </row>
    <row r="336" spans="1:54">
      <c r="A336" s="254" t="s">
        <v>482</v>
      </c>
      <c r="B336" s="254" t="s">
        <v>1031</v>
      </c>
      <c r="C336" s="254"/>
      <c r="D336" s="254" t="s">
        <v>1032</v>
      </c>
      <c r="E336" s="254" t="s">
        <v>1033</v>
      </c>
      <c r="F336" s="254"/>
      <c r="G336" s="254" t="s">
        <v>457</v>
      </c>
      <c r="H336" s="254" t="s">
        <v>457</v>
      </c>
      <c r="I336" s="254"/>
      <c r="J336" s="254" t="s">
        <v>1034</v>
      </c>
      <c r="K336" s="254" t="s">
        <v>1035</v>
      </c>
      <c r="L336" s="254" t="s">
        <v>1036</v>
      </c>
      <c r="M336" s="254"/>
      <c r="N336" s="254" t="s">
        <v>1037</v>
      </c>
      <c r="O336" s="254" t="s">
        <v>462</v>
      </c>
      <c r="P336" s="254" t="s">
        <v>462</v>
      </c>
      <c r="Q336" s="254"/>
      <c r="R336" s="254" t="s">
        <v>463</v>
      </c>
      <c r="S336" s="254" t="s">
        <v>1038</v>
      </c>
      <c r="T336" s="455" t="s">
        <v>2712</v>
      </c>
      <c r="U336" s="455" t="s">
        <v>1044</v>
      </c>
      <c r="V336" s="455" t="s">
        <v>1045</v>
      </c>
      <c r="W336" s="254" t="s">
        <v>1039</v>
      </c>
      <c r="X336" s="254" t="s">
        <v>1040</v>
      </c>
      <c r="Y336" s="254" t="s">
        <v>1041</v>
      </c>
      <c r="Z336" s="455" t="s">
        <v>2701</v>
      </c>
      <c r="AA336" s="455" t="s">
        <v>2701</v>
      </c>
      <c r="AB336" s="455" t="s">
        <v>2701</v>
      </c>
      <c r="AC336" s="254" t="s">
        <v>469</v>
      </c>
      <c r="AD336" s="254" t="s">
        <v>1042</v>
      </c>
      <c r="AE336" s="254" t="s">
        <v>1041</v>
      </c>
      <c r="AF336" s="254" t="s">
        <v>1043</v>
      </c>
      <c r="AG336" s="254" t="s">
        <v>453</v>
      </c>
      <c r="AH336" s="254" t="s">
        <v>1044</v>
      </c>
      <c r="AI336" s="254" t="s">
        <v>453</v>
      </c>
      <c r="AJ336" s="254" t="s">
        <v>1045</v>
      </c>
      <c r="AK336" s="254" t="s">
        <v>1138</v>
      </c>
      <c r="AL336" s="254" t="s">
        <v>475</v>
      </c>
      <c r="AM336" s="254" t="s">
        <v>1095</v>
      </c>
      <c r="AN336" s="254" t="s">
        <v>477</v>
      </c>
      <c r="AO336" s="254" t="s">
        <v>1271</v>
      </c>
      <c r="AP336" s="254" t="s">
        <v>1272</v>
      </c>
      <c r="AQ336" s="254" t="s">
        <v>1227</v>
      </c>
      <c r="AR336" s="254" t="s">
        <v>1246</v>
      </c>
      <c r="AS336" s="254" t="s">
        <v>484</v>
      </c>
      <c r="AT336" s="254" t="s">
        <v>2651</v>
      </c>
      <c r="AU336" s="254" t="s">
        <v>2650</v>
      </c>
      <c r="AV336" s="254"/>
      <c r="AW336" s="455"/>
      <c r="AX336" s="455" t="s">
        <v>2719</v>
      </c>
      <c r="AY336" s="455" t="s">
        <v>2712</v>
      </c>
      <c r="AZ336" s="455" t="s">
        <v>1038</v>
      </c>
      <c r="BA336" s="455" t="s">
        <v>2701</v>
      </c>
      <c r="BB336" s="455" t="s">
        <v>2701</v>
      </c>
    </row>
    <row r="337" spans="1:54">
      <c r="A337" s="254" t="s">
        <v>482</v>
      </c>
      <c r="B337" s="254" t="s">
        <v>1031</v>
      </c>
      <c r="C337" s="254"/>
      <c r="D337" s="254" t="s">
        <v>1032</v>
      </c>
      <c r="E337" s="254" t="s">
        <v>1033</v>
      </c>
      <c r="F337" s="254"/>
      <c r="G337" s="254" t="s">
        <v>457</v>
      </c>
      <c r="H337" s="254" t="s">
        <v>457</v>
      </c>
      <c r="I337" s="254"/>
      <c r="J337" s="254" t="s">
        <v>1034</v>
      </c>
      <c r="K337" s="254" t="s">
        <v>1035</v>
      </c>
      <c r="L337" s="254" t="s">
        <v>1036</v>
      </c>
      <c r="M337" s="254"/>
      <c r="N337" s="254" t="s">
        <v>1037</v>
      </c>
      <c r="O337" s="254" t="s">
        <v>462</v>
      </c>
      <c r="P337" s="254" t="s">
        <v>462</v>
      </c>
      <c r="Q337" s="254"/>
      <c r="R337" s="254" t="s">
        <v>463</v>
      </c>
      <c r="S337" s="254" t="s">
        <v>1038</v>
      </c>
      <c r="T337" s="455" t="s">
        <v>2712</v>
      </c>
      <c r="U337" s="455" t="s">
        <v>1044</v>
      </c>
      <c r="V337" s="455" t="s">
        <v>1045</v>
      </c>
      <c r="W337" s="254" t="s">
        <v>1039</v>
      </c>
      <c r="X337" s="254" t="s">
        <v>1040</v>
      </c>
      <c r="Y337" s="254" t="s">
        <v>1041</v>
      </c>
      <c r="Z337" s="455" t="s">
        <v>2701</v>
      </c>
      <c r="AA337" s="455" t="s">
        <v>2701</v>
      </c>
      <c r="AB337" s="455" t="s">
        <v>2701</v>
      </c>
      <c r="AC337" s="254" t="s">
        <v>469</v>
      </c>
      <c r="AD337" s="254" t="s">
        <v>1042</v>
      </c>
      <c r="AE337" s="254" t="s">
        <v>1041</v>
      </c>
      <c r="AF337" s="254" t="s">
        <v>1043</v>
      </c>
      <c r="AG337" s="254" t="s">
        <v>453</v>
      </c>
      <c r="AH337" s="254" t="s">
        <v>1044</v>
      </c>
      <c r="AI337" s="254" t="s">
        <v>453</v>
      </c>
      <c r="AJ337" s="254" t="s">
        <v>1045</v>
      </c>
      <c r="AK337" s="254" t="s">
        <v>1165</v>
      </c>
      <c r="AL337" s="254" t="s">
        <v>475</v>
      </c>
      <c r="AM337" s="254" t="s">
        <v>1167</v>
      </c>
      <c r="AN337" s="254" t="s">
        <v>477</v>
      </c>
      <c r="AO337" s="254" t="s">
        <v>1261</v>
      </c>
      <c r="AP337" s="254" t="s">
        <v>690</v>
      </c>
      <c r="AQ337" s="254" t="s">
        <v>1262</v>
      </c>
      <c r="AR337" s="254" t="s">
        <v>1246</v>
      </c>
      <c r="AS337" s="254" t="s">
        <v>484</v>
      </c>
      <c r="AT337" s="254" t="s">
        <v>2651</v>
      </c>
      <c r="AU337" s="254" t="s">
        <v>2650</v>
      </c>
      <c r="AV337" s="254"/>
      <c r="AW337" s="455"/>
      <c r="AX337" s="455" t="s">
        <v>2719</v>
      </c>
      <c r="AY337" s="455" t="s">
        <v>2712</v>
      </c>
      <c r="AZ337" s="455" t="s">
        <v>1038</v>
      </c>
      <c r="BA337" s="455" t="s">
        <v>2701</v>
      </c>
      <c r="BB337" s="455" t="s">
        <v>2701</v>
      </c>
    </row>
    <row r="338" spans="1:54">
      <c r="A338" s="254" t="s">
        <v>482</v>
      </c>
      <c r="B338" s="254" t="s">
        <v>1031</v>
      </c>
      <c r="C338" s="254"/>
      <c r="D338" s="254" t="s">
        <v>1032</v>
      </c>
      <c r="E338" s="254" t="s">
        <v>1033</v>
      </c>
      <c r="F338" s="254"/>
      <c r="G338" s="254" t="s">
        <v>457</v>
      </c>
      <c r="H338" s="254" t="s">
        <v>457</v>
      </c>
      <c r="I338" s="254"/>
      <c r="J338" s="254" t="s">
        <v>1034</v>
      </c>
      <c r="K338" s="254" t="s">
        <v>1035</v>
      </c>
      <c r="L338" s="254" t="s">
        <v>1036</v>
      </c>
      <c r="M338" s="254"/>
      <c r="N338" s="254" t="s">
        <v>1037</v>
      </c>
      <c r="O338" s="254" t="s">
        <v>462</v>
      </c>
      <c r="P338" s="254" t="s">
        <v>462</v>
      </c>
      <c r="Q338" s="254"/>
      <c r="R338" s="254" t="s">
        <v>463</v>
      </c>
      <c r="S338" s="254" t="s">
        <v>1038</v>
      </c>
      <c r="T338" s="455" t="s">
        <v>2712</v>
      </c>
      <c r="U338" s="455" t="s">
        <v>1044</v>
      </c>
      <c r="V338" s="455" t="s">
        <v>1045</v>
      </c>
      <c r="W338" s="254" t="s">
        <v>1039</v>
      </c>
      <c r="X338" s="254" t="s">
        <v>1040</v>
      </c>
      <c r="Y338" s="254" t="s">
        <v>1041</v>
      </c>
      <c r="Z338" s="455" t="s">
        <v>2701</v>
      </c>
      <c r="AA338" s="455" t="s">
        <v>2701</v>
      </c>
      <c r="AB338" s="455" t="s">
        <v>2701</v>
      </c>
      <c r="AC338" s="254" t="s">
        <v>469</v>
      </c>
      <c r="AD338" s="254" t="s">
        <v>1042</v>
      </c>
      <c r="AE338" s="254" t="s">
        <v>1041</v>
      </c>
      <c r="AF338" s="254" t="s">
        <v>1043</v>
      </c>
      <c r="AG338" s="254" t="s">
        <v>453</v>
      </c>
      <c r="AH338" s="254" t="s">
        <v>1044</v>
      </c>
      <c r="AI338" s="254" t="s">
        <v>453</v>
      </c>
      <c r="AJ338" s="254" t="s">
        <v>1045</v>
      </c>
      <c r="AK338" s="254" t="s">
        <v>588</v>
      </c>
      <c r="AL338" s="254"/>
      <c r="AM338" s="254" t="s">
        <v>1273</v>
      </c>
      <c r="AN338" s="254" t="s">
        <v>477</v>
      </c>
      <c r="AO338" s="254" t="s">
        <v>1274</v>
      </c>
      <c r="AP338" s="254" t="s">
        <v>1275</v>
      </c>
      <c r="AQ338" s="254" t="s">
        <v>1276</v>
      </c>
      <c r="AR338" s="254" t="s">
        <v>1246</v>
      </c>
      <c r="AS338" s="254" t="s">
        <v>484</v>
      </c>
      <c r="AT338" s="254" t="s">
        <v>2651</v>
      </c>
      <c r="AU338" s="254" t="s">
        <v>2650</v>
      </c>
      <c r="AV338" s="254"/>
      <c r="AW338" s="455"/>
      <c r="AX338" s="455" t="s">
        <v>2719</v>
      </c>
      <c r="AY338" s="455" t="s">
        <v>2712</v>
      </c>
      <c r="AZ338" s="455" t="s">
        <v>1038</v>
      </c>
      <c r="BA338" s="455" t="s">
        <v>2701</v>
      </c>
      <c r="BB338" s="455" t="s">
        <v>2701</v>
      </c>
    </row>
    <row r="339" spans="1:54">
      <c r="A339" s="254" t="s">
        <v>482</v>
      </c>
      <c r="B339" s="254" t="s">
        <v>1031</v>
      </c>
      <c r="C339" s="254"/>
      <c r="D339" s="254" t="s">
        <v>1032</v>
      </c>
      <c r="E339" s="254" t="s">
        <v>1033</v>
      </c>
      <c r="F339" s="254"/>
      <c r="G339" s="254" t="s">
        <v>457</v>
      </c>
      <c r="H339" s="254" t="s">
        <v>457</v>
      </c>
      <c r="I339" s="254"/>
      <c r="J339" s="254" t="s">
        <v>1034</v>
      </c>
      <c r="K339" s="254" t="s">
        <v>1035</v>
      </c>
      <c r="L339" s="254" t="s">
        <v>1036</v>
      </c>
      <c r="M339" s="254"/>
      <c r="N339" s="254" t="s">
        <v>1037</v>
      </c>
      <c r="O339" s="254" t="s">
        <v>462</v>
      </c>
      <c r="P339" s="254" t="s">
        <v>462</v>
      </c>
      <c r="Q339" s="254"/>
      <c r="R339" s="254" t="s">
        <v>463</v>
      </c>
      <c r="S339" s="254" t="s">
        <v>1038</v>
      </c>
      <c r="T339" s="455" t="s">
        <v>2712</v>
      </c>
      <c r="U339" s="455" t="s">
        <v>1044</v>
      </c>
      <c r="V339" s="455" t="s">
        <v>1045</v>
      </c>
      <c r="W339" s="254" t="s">
        <v>1039</v>
      </c>
      <c r="X339" s="254" t="s">
        <v>1040</v>
      </c>
      <c r="Y339" s="254" t="s">
        <v>1041</v>
      </c>
      <c r="Z339" s="455" t="s">
        <v>2701</v>
      </c>
      <c r="AA339" s="455" t="s">
        <v>2701</v>
      </c>
      <c r="AB339" s="455" t="s">
        <v>2701</v>
      </c>
      <c r="AC339" s="254" t="s">
        <v>469</v>
      </c>
      <c r="AD339" s="254" t="s">
        <v>1042</v>
      </c>
      <c r="AE339" s="254" t="s">
        <v>1041</v>
      </c>
      <c r="AF339" s="254" t="s">
        <v>1043</v>
      </c>
      <c r="AG339" s="254" t="s">
        <v>453</v>
      </c>
      <c r="AH339" s="254" t="s">
        <v>1044</v>
      </c>
      <c r="AI339" s="254" t="s">
        <v>453</v>
      </c>
      <c r="AJ339" s="254" t="s">
        <v>1045</v>
      </c>
      <c r="AK339" s="254" t="s">
        <v>474</v>
      </c>
      <c r="AL339" s="254" t="s">
        <v>501</v>
      </c>
      <c r="AM339" s="254" t="s">
        <v>740</v>
      </c>
      <c r="AN339" s="254" t="s">
        <v>477</v>
      </c>
      <c r="AO339" s="254" t="s">
        <v>1277</v>
      </c>
      <c r="AP339" s="254" t="s">
        <v>901</v>
      </c>
      <c r="AQ339" s="254" t="s">
        <v>1278</v>
      </c>
      <c r="AR339" s="254" t="s">
        <v>1279</v>
      </c>
      <c r="AS339" s="254" t="s">
        <v>484</v>
      </c>
      <c r="AT339" s="254" t="s">
        <v>2651</v>
      </c>
      <c r="AU339" s="254" t="s">
        <v>2650</v>
      </c>
      <c r="AV339" s="254"/>
      <c r="AW339" s="455"/>
      <c r="AX339" s="455" t="s">
        <v>2719</v>
      </c>
      <c r="AY339" s="455" t="s">
        <v>2712</v>
      </c>
      <c r="AZ339" s="455" t="s">
        <v>1038</v>
      </c>
      <c r="BA339" s="455" t="s">
        <v>2701</v>
      </c>
      <c r="BB339" s="455" t="s">
        <v>2701</v>
      </c>
    </row>
    <row r="340" spans="1:54">
      <c r="A340" s="254" t="s">
        <v>482</v>
      </c>
      <c r="B340" s="254" t="s">
        <v>1031</v>
      </c>
      <c r="C340" s="254"/>
      <c r="D340" s="254" t="s">
        <v>1032</v>
      </c>
      <c r="E340" s="254" t="s">
        <v>1033</v>
      </c>
      <c r="F340" s="254"/>
      <c r="G340" s="254" t="s">
        <v>457</v>
      </c>
      <c r="H340" s="254" t="s">
        <v>457</v>
      </c>
      <c r="I340" s="254"/>
      <c r="J340" s="254" t="s">
        <v>1034</v>
      </c>
      <c r="K340" s="254" t="s">
        <v>1035</v>
      </c>
      <c r="L340" s="254" t="s">
        <v>1036</v>
      </c>
      <c r="M340" s="254"/>
      <c r="N340" s="254" t="s">
        <v>1037</v>
      </c>
      <c r="O340" s="254" t="s">
        <v>462</v>
      </c>
      <c r="P340" s="254" t="s">
        <v>462</v>
      </c>
      <c r="Q340" s="254"/>
      <c r="R340" s="254" t="s">
        <v>463</v>
      </c>
      <c r="S340" s="254" t="s">
        <v>1038</v>
      </c>
      <c r="T340" s="455" t="s">
        <v>2712</v>
      </c>
      <c r="U340" s="455" t="s">
        <v>1044</v>
      </c>
      <c r="V340" s="455" t="s">
        <v>1045</v>
      </c>
      <c r="W340" s="254" t="s">
        <v>1039</v>
      </c>
      <c r="X340" s="254" t="s">
        <v>1040</v>
      </c>
      <c r="Y340" s="254" t="s">
        <v>1041</v>
      </c>
      <c r="Z340" s="455" t="s">
        <v>2701</v>
      </c>
      <c r="AA340" s="455" t="s">
        <v>2701</v>
      </c>
      <c r="AB340" s="455" t="s">
        <v>2701</v>
      </c>
      <c r="AC340" s="254" t="s">
        <v>469</v>
      </c>
      <c r="AD340" s="254" t="s">
        <v>1042</v>
      </c>
      <c r="AE340" s="254" t="s">
        <v>1041</v>
      </c>
      <c r="AF340" s="254" t="s">
        <v>1043</v>
      </c>
      <c r="AG340" s="254" t="s">
        <v>453</v>
      </c>
      <c r="AH340" s="254" t="s">
        <v>1044</v>
      </c>
      <c r="AI340" s="254" t="s">
        <v>453</v>
      </c>
      <c r="AJ340" s="254" t="s">
        <v>1045</v>
      </c>
      <c r="AK340" s="254" t="s">
        <v>485</v>
      </c>
      <c r="AL340" s="254" t="s">
        <v>501</v>
      </c>
      <c r="AM340" s="254" t="s">
        <v>491</v>
      </c>
      <c r="AN340" s="254" t="s">
        <v>477</v>
      </c>
      <c r="AO340" s="254" t="s">
        <v>1280</v>
      </c>
      <c r="AP340" s="254" t="s">
        <v>1178</v>
      </c>
      <c r="AQ340" s="254" t="s">
        <v>610</v>
      </c>
      <c r="AR340" s="254" t="s">
        <v>1279</v>
      </c>
      <c r="AS340" s="254" t="s">
        <v>484</v>
      </c>
      <c r="AT340" s="254" t="s">
        <v>2651</v>
      </c>
      <c r="AU340" s="254" t="s">
        <v>2650</v>
      </c>
      <c r="AV340" s="254"/>
      <c r="AW340" s="455"/>
      <c r="AX340" s="455" t="s">
        <v>2719</v>
      </c>
      <c r="AY340" s="455" t="s">
        <v>2712</v>
      </c>
      <c r="AZ340" s="455" t="s">
        <v>1038</v>
      </c>
      <c r="BA340" s="455" t="s">
        <v>2701</v>
      </c>
      <c r="BB340" s="455" t="s">
        <v>2701</v>
      </c>
    </row>
    <row r="341" spans="1:54">
      <c r="A341" s="254" t="s">
        <v>482</v>
      </c>
      <c r="B341" s="254" t="s">
        <v>1031</v>
      </c>
      <c r="C341" s="254"/>
      <c r="D341" s="254" t="s">
        <v>1032</v>
      </c>
      <c r="E341" s="254" t="s">
        <v>1033</v>
      </c>
      <c r="F341" s="254"/>
      <c r="G341" s="254" t="s">
        <v>457</v>
      </c>
      <c r="H341" s="254" t="s">
        <v>457</v>
      </c>
      <c r="I341" s="254"/>
      <c r="J341" s="254" t="s">
        <v>1034</v>
      </c>
      <c r="K341" s="254" t="s">
        <v>1035</v>
      </c>
      <c r="L341" s="254" t="s">
        <v>1036</v>
      </c>
      <c r="M341" s="254"/>
      <c r="N341" s="254" t="s">
        <v>1037</v>
      </c>
      <c r="O341" s="254" t="s">
        <v>462</v>
      </c>
      <c r="P341" s="254" t="s">
        <v>462</v>
      </c>
      <c r="Q341" s="254"/>
      <c r="R341" s="254" t="s">
        <v>463</v>
      </c>
      <c r="S341" s="254" t="s">
        <v>1038</v>
      </c>
      <c r="T341" s="455" t="s">
        <v>2712</v>
      </c>
      <c r="U341" s="455" t="s">
        <v>1044</v>
      </c>
      <c r="V341" s="455" t="s">
        <v>1045</v>
      </c>
      <c r="W341" s="254" t="s">
        <v>1039</v>
      </c>
      <c r="X341" s="254" t="s">
        <v>1040</v>
      </c>
      <c r="Y341" s="254" t="s">
        <v>1041</v>
      </c>
      <c r="Z341" s="455" t="s">
        <v>2701</v>
      </c>
      <c r="AA341" s="455" t="s">
        <v>2701</v>
      </c>
      <c r="AB341" s="455" t="s">
        <v>2701</v>
      </c>
      <c r="AC341" s="254" t="s">
        <v>469</v>
      </c>
      <c r="AD341" s="254" t="s">
        <v>1042</v>
      </c>
      <c r="AE341" s="254" t="s">
        <v>1041</v>
      </c>
      <c r="AF341" s="254" t="s">
        <v>1043</v>
      </c>
      <c r="AG341" s="254" t="s">
        <v>453</v>
      </c>
      <c r="AH341" s="254" t="s">
        <v>1044</v>
      </c>
      <c r="AI341" s="254" t="s">
        <v>453</v>
      </c>
      <c r="AJ341" s="254" t="s">
        <v>1045</v>
      </c>
      <c r="AK341" s="254" t="s">
        <v>490</v>
      </c>
      <c r="AL341" s="254" t="s">
        <v>501</v>
      </c>
      <c r="AM341" s="254" t="s">
        <v>683</v>
      </c>
      <c r="AN341" s="254" t="s">
        <v>477</v>
      </c>
      <c r="AO341" s="254" t="s">
        <v>854</v>
      </c>
      <c r="AP341" s="254" t="s">
        <v>855</v>
      </c>
      <c r="AQ341" s="254" t="s">
        <v>521</v>
      </c>
      <c r="AR341" s="254" t="s">
        <v>1279</v>
      </c>
      <c r="AS341" s="254" t="s">
        <v>484</v>
      </c>
      <c r="AT341" s="254" t="s">
        <v>2651</v>
      </c>
      <c r="AU341" s="254" t="s">
        <v>2650</v>
      </c>
      <c r="AV341" s="254"/>
      <c r="AW341" s="455"/>
      <c r="AX341" s="455" t="s">
        <v>2719</v>
      </c>
      <c r="AY341" s="455" t="s">
        <v>2712</v>
      </c>
      <c r="AZ341" s="455" t="s">
        <v>1038</v>
      </c>
      <c r="BA341" s="455" t="s">
        <v>2701</v>
      </c>
      <c r="BB341" s="455" t="s">
        <v>2701</v>
      </c>
    </row>
    <row r="342" spans="1:54">
      <c r="A342" s="254" t="s">
        <v>482</v>
      </c>
      <c r="B342" s="254" t="s">
        <v>1031</v>
      </c>
      <c r="C342" s="254"/>
      <c r="D342" s="254" t="s">
        <v>1032</v>
      </c>
      <c r="E342" s="254" t="s">
        <v>1033</v>
      </c>
      <c r="F342" s="254"/>
      <c r="G342" s="254" t="s">
        <v>457</v>
      </c>
      <c r="H342" s="254" t="s">
        <v>457</v>
      </c>
      <c r="I342" s="254"/>
      <c r="J342" s="254" t="s">
        <v>1034</v>
      </c>
      <c r="K342" s="254" t="s">
        <v>1035</v>
      </c>
      <c r="L342" s="254" t="s">
        <v>1036</v>
      </c>
      <c r="M342" s="254"/>
      <c r="N342" s="254" t="s">
        <v>1037</v>
      </c>
      <c r="O342" s="254" t="s">
        <v>462</v>
      </c>
      <c r="P342" s="254" t="s">
        <v>462</v>
      </c>
      <c r="Q342" s="254"/>
      <c r="R342" s="254" t="s">
        <v>463</v>
      </c>
      <c r="S342" s="254" t="s">
        <v>1038</v>
      </c>
      <c r="T342" s="455" t="s">
        <v>2712</v>
      </c>
      <c r="U342" s="455" t="s">
        <v>1044</v>
      </c>
      <c r="V342" s="455" t="s">
        <v>1045</v>
      </c>
      <c r="W342" s="254" t="s">
        <v>1039</v>
      </c>
      <c r="X342" s="254" t="s">
        <v>1040</v>
      </c>
      <c r="Y342" s="254" t="s">
        <v>1041</v>
      </c>
      <c r="Z342" s="455" t="s">
        <v>2701</v>
      </c>
      <c r="AA342" s="455" t="s">
        <v>2701</v>
      </c>
      <c r="AB342" s="455" t="s">
        <v>2701</v>
      </c>
      <c r="AC342" s="254" t="s">
        <v>469</v>
      </c>
      <c r="AD342" s="254" t="s">
        <v>1042</v>
      </c>
      <c r="AE342" s="254" t="s">
        <v>1041</v>
      </c>
      <c r="AF342" s="254" t="s">
        <v>1043</v>
      </c>
      <c r="AG342" s="254" t="s">
        <v>453</v>
      </c>
      <c r="AH342" s="254" t="s">
        <v>1044</v>
      </c>
      <c r="AI342" s="254" t="s">
        <v>453</v>
      </c>
      <c r="AJ342" s="254" t="s">
        <v>1045</v>
      </c>
      <c r="AK342" s="254" t="s">
        <v>495</v>
      </c>
      <c r="AL342" s="254" t="s">
        <v>475</v>
      </c>
      <c r="AM342" s="254" t="s">
        <v>555</v>
      </c>
      <c r="AN342" s="254" t="s">
        <v>477</v>
      </c>
      <c r="AO342" s="254" t="s">
        <v>1281</v>
      </c>
      <c r="AP342" s="254" t="s">
        <v>1282</v>
      </c>
      <c r="AQ342" s="254" t="s">
        <v>1283</v>
      </c>
      <c r="AR342" s="254" t="s">
        <v>1279</v>
      </c>
      <c r="AS342" s="254" t="s">
        <v>484</v>
      </c>
      <c r="AT342" s="254" t="s">
        <v>2651</v>
      </c>
      <c r="AU342" s="254" t="s">
        <v>2650</v>
      </c>
      <c r="AV342" s="254"/>
      <c r="AW342" s="455"/>
      <c r="AX342" s="455" t="s">
        <v>2719</v>
      </c>
      <c r="AY342" s="455" t="s">
        <v>2712</v>
      </c>
      <c r="AZ342" s="455" t="s">
        <v>1038</v>
      </c>
      <c r="BA342" s="455" t="s">
        <v>2701</v>
      </c>
      <c r="BB342" s="455" t="s">
        <v>2701</v>
      </c>
    </row>
    <row r="343" spans="1:54">
      <c r="A343" s="254" t="s">
        <v>482</v>
      </c>
      <c r="B343" s="254" t="s">
        <v>1031</v>
      </c>
      <c r="C343" s="254"/>
      <c r="D343" s="254" t="s">
        <v>1032</v>
      </c>
      <c r="E343" s="254" t="s">
        <v>1033</v>
      </c>
      <c r="F343" s="254"/>
      <c r="G343" s="254" t="s">
        <v>457</v>
      </c>
      <c r="H343" s="254" t="s">
        <v>457</v>
      </c>
      <c r="I343" s="254"/>
      <c r="J343" s="254" t="s">
        <v>1034</v>
      </c>
      <c r="K343" s="254" t="s">
        <v>1035</v>
      </c>
      <c r="L343" s="254" t="s">
        <v>1036</v>
      </c>
      <c r="M343" s="254"/>
      <c r="N343" s="254" t="s">
        <v>1037</v>
      </c>
      <c r="O343" s="254" t="s">
        <v>462</v>
      </c>
      <c r="P343" s="254" t="s">
        <v>462</v>
      </c>
      <c r="Q343" s="254"/>
      <c r="R343" s="254" t="s">
        <v>463</v>
      </c>
      <c r="S343" s="254" t="s">
        <v>1038</v>
      </c>
      <c r="T343" s="455" t="s">
        <v>2712</v>
      </c>
      <c r="U343" s="455" t="s">
        <v>1044</v>
      </c>
      <c r="V343" s="455" t="s">
        <v>1045</v>
      </c>
      <c r="W343" s="254" t="s">
        <v>1039</v>
      </c>
      <c r="X343" s="254" t="s">
        <v>1040</v>
      </c>
      <c r="Y343" s="254" t="s">
        <v>1041</v>
      </c>
      <c r="Z343" s="455" t="s">
        <v>2701</v>
      </c>
      <c r="AA343" s="455" t="s">
        <v>2701</v>
      </c>
      <c r="AB343" s="455" t="s">
        <v>2701</v>
      </c>
      <c r="AC343" s="254" t="s">
        <v>469</v>
      </c>
      <c r="AD343" s="254" t="s">
        <v>1042</v>
      </c>
      <c r="AE343" s="254" t="s">
        <v>1041</v>
      </c>
      <c r="AF343" s="254" t="s">
        <v>1043</v>
      </c>
      <c r="AG343" s="254" t="s">
        <v>453</v>
      </c>
      <c r="AH343" s="254" t="s">
        <v>1044</v>
      </c>
      <c r="AI343" s="254" t="s">
        <v>453</v>
      </c>
      <c r="AJ343" s="254" t="s">
        <v>1045</v>
      </c>
      <c r="AK343" s="254" t="s">
        <v>500</v>
      </c>
      <c r="AL343" s="254" t="s">
        <v>594</v>
      </c>
      <c r="AM343" s="254" t="s">
        <v>1284</v>
      </c>
      <c r="AN343" s="254" t="s">
        <v>477</v>
      </c>
      <c r="AO343" s="254" t="s">
        <v>1285</v>
      </c>
      <c r="AP343" s="254" t="s">
        <v>1286</v>
      </c>
      <c r="AQ343" s="254" t="s">
        <v>1287</v>
      </c>
      <c r="AR343" s="254" t="s">
        <v>1279</v>
      </c>
      <c r="AS343" s="254" t="s">
        <v>484</v>
      </c>
      <c r="AT343" s="254" t="s">
        <v>2651</v>
      </c>
      <c r="AU343" s="254" t="s">
        <v>2650</v>
      </c>
      <c r="AV343" s="254"/>
      <c r="AW343" s="455"/>
      <c r="AX343" s="455" t="s">
        <v>2719</v>
      </c>
      <c r="AY343" s="455" t="s">
        <v>2712</v>
      </c>
      <c r="AZ343" s="455" t="s">
        <v>1038</v>
      </c>
      <c r="BA343" s="455" t="s">
        <v>2701</v>
      </c>
      <c r="BB343" s="455" t="s">
        <v>2701</v>
      </c>
    </row>
    <row r="344" spans="1:54">
      <c r="A344" s="254" t="s">
        <v>482</v>
      </c>
      <c r="B344" s="254" t="s">
        <v>1031</v>
      </c>
      <c r="C344" s="254"/>
      <c r="D344" s="254" t="s">
        <v>1032</v>
      </c>
      <c r="E344" s="254" t="s">
        <v>1033</v>
      </c>
      <c r="F344" s="254"/>
      <c r="G344" s="254" t="s">
        <v>457</v>
      </c>
      <c r="H344" s="254" t="s">
        <v>457</v>
      </c>
      <c r="I344" s="254"/>
      <c r="J344" s="254" t="s">
        <v>1034</v>
      </c>
      <c r="K344" s="254" t="s">
        <v>1035</v>
      </c>
      <c r="L344" s="254" t="s">
        <v>1036</v>
      </c>
      <c r="M344" s="254"/>
      <c r="N344" s="254" t="s">
        <v>1037</v>
      </c>
      <c r="O344" s="254" t="s">
        <v>462</v>
      </c>
      <c r="P344" s="254" t="s">
        <v>462</v>
      </c>
      <c r="Q344" s="254"/>
      <c r="R344" s="254" t="s">
        <v>463</v>
      </c>
      <c r="S344" s="254" t="s">
        <v>1038</v>
      </c>
      <c r="T344" s="455" t="s">
        <v>2712</v>
      </c>
      <c r="U344" s="455" t="s">
        <v>1044</v>
      </c>
      <c r="V344" s="455" t="s">
        <v>1045</v>
      </c>
      <c r="W344" s="254" t="s">
        <v>1039</v>
      </c>
      <c r="X344" s="254" t="s">
        <v>1040</v>
      </c>
      <c r="Y344" s="254" t="s">
        <v>1041</v>
      </c>
      <c r="Z344" s="455" t="s">
        <v>2701</v>
      </c>
      <c r="AA344" s="455" t="s">
        <v>2701</v>
      </c>
      <c r="AB344" s="455" t="s">
        <v>2701</v>
      </c>
      <c r="AC344" s="254" t="s">
        <v>469</v>
      </c>
      <c r="AD344" s="254" t="s">
        <v>1042</v>
      </c>
      <c r="AE344" s="254" t="s">
        <v>1041</v>
      </c>
      <c r="AF344" s="254" t="s">
        <v>1043</v>
      </c>
      <c r="AG344" s="254" t="s">
        <v>453</v>
      </c>
      <c r="AH344" s="254" t="s">
        <v>1044</v>
      </c>
      <c r="AI344" s="254" t="s">
        <v>453</v>
      </c>
      <c r="AJ344" s="254" t="s">
        <v>1045</v>
      </c>
      <c r="AK344" s="254" t="s">
        <v>739</v>
      </c>
      <c r="AL344" s="254" t="s">
        <v>774</v>
      </c>
      <c r="AM344" s="254" t="s">
        <v>1288</v>
      </c>
      <c r="AN344" s="254" t="s">
        <v>477</v>
      </c>
      <c r="AO344" s="254" t="s">
        <v>1289</v>
      </c>
      <c r="AP344" s="254" t="s">
        <v>1290</v>
      </c>
      <c r="AQ344" s="254" t="s">
        <v>738</v>
      </c>
      <c r="AR344" s="254" t="s">
        <v>1279</v>
      </c>
      <c r="AS344" s="254" t="s">
        <v>484</v>
      </c>
      <c r="AT344" s="254" t="s">
        <v>2651</v>
      </c>
      <c r="AU344" s="254" t="s">
        <v>2650</v>
      </c>
      <c r="AV344" s="254"/>
      <c r="AW344" s="455"/>
      <c r="AX344" s="455" t="s">
        <v>2719</v>
      </c>
      <c r="AY344" s="455" t="s">
        <v>2712</v>
      </c>
      <c r="AZ344" s="455" t="s">
        <v>1038</v>
      </c>
      <c r="BA344" s="455" t="s">
        <v>2701</v>
      </c>
      <c r="BB344" s="455" t="s">
        <v>2701</v>
      </c>
    </row>
    <row r="345" spans="1:54">
      <c r="A345" s="254" t="s">
        <v>482</v>
      </c>
      <c r="B345" s="254" t="s">
        <v>1031</v>
      </c>
      <c r="C345" s="254"/>
      <c r="D345" s="254" t="s">
        <v>1032</v>
      </c>
      <c r="E345" s="254" t="s">
        <v>1033</v>
      </c>
      <c r="F345" s="254"/>
      <c r="G345" s="254" t="s">
        <v>457</v>
      </c>
      <c r="H345" s="254" t="s">
        <v>457</v>
      </c>
      <c r="I345" s="254"/>
      <c r="J345" s="254" t="s">
        <v>1034</v>
      </c>
      <c r="K345" s="254" t="s">
        <v>1035</v>
      </c>
      <c r="L345" s="254" t="s">
        <v>1036</v>
      </c>
      <c r="M345" s="254"/>
      <c r="N345" s="254" t="s">
        <v>1037</v>
      </c>
      <c r="O345" s="254" t="s">
        <v>462</v>
      </c>
      <c r="P345" s="254" t="s">
        <v>462</v>
      </c>
      <c r="Q345" s="254"/>
      <c r="R345" s="254" t="s">
        <v>463</v>
      </c>
      <c r="S345" s="254" t="s">
        <v>1038</v>
      </c>
      <c r="T345" s="455" t="s">
        <v>2712</v>
      </c>
      <c r="U345" s="455" t="s">
        <v>1044</v>
      </c>
      <c r="V345" s="455" t="s">
        <v>1045</v>
      </c>
      <c r="W345" s="254" t="s">
        <v>1039</v>
      </c>
      <c r="X345" s="254" t="s">
        <v>1040</v>
      </c>
      <c r="Y345" s="254" t="s">
        <v>1041</v>
      </c>
      <c r="Z345" s="455" t="s">
        <v>2701</v>
      </c>
      <c r="AA345" s="455" t="s">
        <v>2701</v>
      </c>
      <c r="AB345" s="455" t="s">
        <v>2701</v>
      </c>
      <c r="AC345" s="254" t="s">
        <v>469</v>
      </c>
      <c r="AD345" s="254" t="s">
        <v>1042</v>
      </c>
      <c r="AE345" s="254" t="s">
        <v>1041</v>
      </c>
      <c r="AF345" s="254" t="s">
        <v>1043</v>
      </c>
      <c r="AG345" s="254" t="s">
        <v>453</v>
      </c>
      <c r="AH345" s="254" t="s">
        <v>1044</v>
      </c>
      <c r="AI345" s="254" t="s">
        <v>453</v>
      </c>
      <c r="AJ345" s="254" t="s">
        <v>1045</v>
      </c>
      <c r="AK345" s="254" t="s">
        <v>506</v>
      </c>
      <c r="AL345" s="254" t="s">
        <v>594</v>
      </c>
      <c r="AM345" s="254" t="s">
        <v>572</v>
      </c>
      <c r="AN345" s="254" t="s">
        <v>477</v>
      </c>
      <c r="AO345" s="254" t="s">
        <v>930</v>
      </c>
      <c r="AP345" s="254" t="s">
        <v>931</v>
      </c>
      <c r="AQ345" s="254" t="s">
        <v>878</v>
      </c>
      <c r="AR345" s="254" t="s">
        <v>1279</v>
      </c>
      <c r="AS345" s="254" t="s">
        <v>484</v>
      </c>
      <c r="AT345" s="254" t="s">
        <v>2651</v>
      </c>
      <c r="AU345" s="254" t="s">
        <v>2650</v>
      </c>
      <c r="AV345" s="254"/>
      <c r="AW345" s="455"/>
      <c r="AX345" s="455" t="s">
        <v>2719</v>
      </c>
      <c r="AY345" s="455" t="s">
        <v>2712</v>
      </c>
      <c r="AZ345" s="455" t="s">
        <v>1038</v>
      </c>
      <c r="BA345" s="455" t="s">
        <v>2701</v>
      </c>
      <c r="BB345" s="455" t="s">
        <v>2701</v>
      </c>
    </row>
    <row r="346" spans="1:54">
      <c r="A346" s="254" t="s">
        <v>482</v>
      </c>
      <c r="B346" s="254" t="s">
        <v>1031</v>
      </c>
      <c r="C346" s="254"/>
      <c r="D346" s="254" t="s">
        <v>1032</v>
      </c>
      <c r="E346" s="254" t="s">
        <v>1033</v>
      </c>
      <c r="F346" s="254"/>
      <c r="G346" s="254" t="s">
        <v>457</v>
      </c>
      <c r="H346" s="254" t="s">
        <v>457</v>
      </c>
      <c r="I346" s="254"/>
      <c r="J346" s="254" t="s">
        <v>1034</v>
      </c>
      <c r="K346" s="254" t="s">
        <v>1035</v>
      </c>
      <c r="L346" s="254" t="s">
        <v>1036</v>
      </c>
      <c r="M346" s="254"/>
      <c r="N346" s="254" t="s">
        <v>1037</v>
      </c>
      <c r="O346" s="254" t="s">
        <v>462</v>
      </c>
      <c r="P346" s="254" t="s">
        <v>462</v>
      </c>
      <c r="Q346" s="254"/>
      <c r="R346" s="254" t="s">
        <v>463</v>
      </c>
      <c r="S346" s="254" t="s">
        <v>1038</v>
      </c>
      <c r="T346" s="455" t="s">
        <v>2712</v>
      </c>
      <c r="U346" s="455" t="s">
        <v>1044</v>
      </c>
      <c r="V346" s="455" t="s">
        <v>1045</v>
      </c>
      <c r="W346" s="254" t="s">
        <v>1039</v>
      </c>
      <c r="X346" s="254" t="s">
        <v>1040</v>
      </c>
      <c r="Y346" s="254" t="s">
        <v>1041</v>
      </c>
      <c r="Z346" s="455" t="s">
        <v>2701</v>
      </c>
      <c r="AA346" s="455" t="s">
        <v>2701</v>
      </c>
      <c r="AB346" s="455" t="s">
        <v>2701</v>
      </c>
      <c r="AC346" s="254" t="s">
        <v>469</v>
      </c>
      <c r="AD346" s="254" t="s">
        <v>1042</v>
      </c>
      <c r="AE346" s="254" t="s">
        <v>1041</v>
      </c>
      <c r="AF346" s="254" t="s">
        <v>1043</v>
      </c>
      <c r="AG346" s="254" t="s">
        <v>453</v>
      </c>
      <c r="AH346" s="254" t="s">
        <v>1044</v>
      </c>
      <c r="AI346" s="254" t="s">
        <v>453</v>
      </c>
      <c r="AJ346" s="254" t="s">
        <v>1045</v>
      </c>
      <c r="AK346" s="254" t="s">
        <v>512</v>
      </c>
      <c r="AL346" s="254" t="s">
        <v>501</v>
      </c>
      <c r="AM346" s="254" t="s">
        <v>615</v>
      </c>
      <c r="AN346" s="254" t="s">
        <v>477</v>
      </c>
      <c r="AO346" s="254" t="s">
        <v>1291</v>
      </c>
      <c r="AP346" s="254" t="s">
        <v>1292</v>
      </c>
      <c r="AQ346" s="254" t="s">
        <v>1079</v>
      </c>
      <c r="AR346" s="254" t="s">
        <v>1279</v>
      </c>
      <c r="AS346" s="254" t="s">
        <v>484</v>
      </c>
      <c r="AT346" s="254" t="s">
        <v>2651</v>
      </c>
      <c r="AU346" s="254" t="s">
        <v>2650</v>
      </c>
      <c r="AV346" s="254"/>
      <c r="AW346" s="455"/>
      <c r="AX346" s="455" t="s">
        <v>2719</v>
      </c>
      <c r="AY346" s="455" t="s">
        <v>2712</v>
      </c>
      <c r="AZ346" s="455" t="s">
        <v>1038</v>
      </c>
      <c r="BA346" s="455" t="s">
        <v>2701</v>
      </c>
      <c r="BB346" s="455" t="s">
        <v>2701</v>
      </c>
    </row>
    <row r="347" spans="1:54">
      <c r="A347" s="254" t="s">
        <v>482</v>
      </c>
      <c r="B347" s="254" t="s">
        <v>1031</v>
      </c>
      <c r="C347" s="254"/>
      <c r="D347" s="254" t="s">
        <v>1032</v>
      </c>
      <c r="E347" s="254" t="s">
        <v>1033</v>
      </c>
      <c r="F347" s="254"/>
      <c r="G347" s="254" t="s">
        <v>457</v>
      </c>
      <c r="H347" s="254" t="s">
        <v>457</v>
      </c>
      <c r="I347" s="254"/>
      <c r="J347" s="254" t="s">
        <v>1034</v>
      </c>
      <c r="K347" s="254" t="s">
        <v>1035</v>
      </c>
      <c r="L347" s="254" t="s">
        <v>1036</v>
      </c>
      <c r="M347" s="254"/>
      <c r="N347" s="254" t="s">
        <v>1037</v>
      </c>
      <c r="O347" s="254" t="s">
        <v>462</v>
      </c>
      <c r="P347" s="254" t="s">
        <v>462</v>
      </c>
      <c r="Q347" s="254"/>
      <c r="R347" s="254" t="s">
        <v>463</v>
      </c>
      <c r="S347" s="254" t="s">
        <v>1038</v>
      </c>
      <c r="T347" s="455" t="s">
        <v>2712</v>
      </c>
      <c r="U347" s="455" t="s">
        <v>1044</v>
      </c>
      <c r="V347" s="455" t="s">
        <v>1045</v>
      </c>
      <c r="W347" s="254" t="s">
        <v>1039</v>
      </c>
      <c r="X347" s="254" t="s">
        <v>1040</v>
      </c>
      <c r="Y347" s="254" t="s">
        <v>1041</v>
      </c>
      <c r="Z347" s="455" t="s">
        <v>2701</v>
      </c>
      <c r="AA347" s="455" t="s">
        <v>2701</v>
      </c>
      <c r="AB347" s="455" t="s">
        <v>2701</v>
      </c>
      <c r="AC347" s="254" t="s">
        <v>469</v>
      </c>
      <c r="AD347" s="254" t="s">
        <v>1042</v>
      </c>
      <c r="AE347" s="254" t="s">
        <v>1041</v>
      </c>
      <c r="AF347" s="254" t="s">
        <v>1043</v>
      </c>
      <c r="AG347" s="254" t="s">
        <v>453</v>
      </c>
      <c r="AH347" s="254" t="s">
        <v>1044</v>
      </c>
      <c r="AI347" s="254" t="s">
        <v>453</v>
      </c>
      <c r="AJ347" s="254" t="s">
        <v>1045</v>
      </c>
      <c r="AK347" s="254" t="s">
        <v>517</v>
      </c>
      <c r="AL347" s="254" t="s">
        <v>507</v>
      </c>
      <c r="AM347" s="254" t="s">
        <v>513</v>
      </c>
      <c r="AN347" s="254" t="s">
        <v>477</v>
      </c>
      <c r="AO347" s="254" t="s">
        <v>839</v>
      </c>
      <c r="AP347" s="254" t="s">
        <v>683</v>
      </c>
      <c r="AQ347" s="254" t="s">
        <v>763</v>
      </c>
      <c r="AR347" s="254" t="s">
        <v>1279</v>
      </c>
      <c r="AS347" s="254" t="s">
        <v>484</v>
      </c>
      <c r="AT347" s="254" t="s">
        <v>2651</v>
      </c>
      <c r="AU347" s="254" t="s">
        <v>2650</v>
      </c>
      <c r="AV347" s="254"/>
      <c r="AW347" s="455"/>
      <c r="AX347" s="455" t="s">
        <v>2719</v>
      </c>
      <c r="AY347" s="455" t="s">
        <v>2712</v>
      </c>
      <c r="AZ347" s="455" t="s">
        <v>1038</v>
      </c>
      <c r="BA347" s="455" t="s">
        <v>2701</v>
      </c>
      <c r="BB347" s="455" t="s">
        <v>2701</v>
      </c>
    </row>
    <row r="348" spans="1:54">
      <c r="A348" s="254" t="s">
        <v>482</v>
      </c>
      <c r="B348" s="254" t="s">
        <v>1031</v>
      </c>
      <c r="C348" s="254"/>
      <c r="D348" s="254" t="s">
        <v>1032</v>
      </c>
      <c r="E348" s="254" t="s">
        <v>1033</v>
      </c>
      <c r="F348" s="254"/>
      <c r="G348" s="254" t="s">
        <v>457</v>
      </c>
      <c r="H348" s="254" t="s">
        <v>457</v>
      </c>
      <c r="I348" s="254"/>
      <c r="J348" s="254" t="s">
        <v>1034</v>
      </c>
      <c r="K348" s="254" t="s">
        <v>1035</v>
      </c>
      <c r="L348" s="254" t="s">
        <v>1036</v>
      </c>
      <c r="M348" s="254"/>
      <c r="N348" s="254" t="s">
        <v>1037</v>
      </c>
      <c r="O348" s="254" t="s">
        <v>462</v>
      </c>
      <c r="P348" s="254" t="s">
        <v>462</v>
      </c>
      <c r="Q348" s="254"/>
      <c r="R348" s="254" t="s">
        <v>463</v>
      </c>
      <c r="S348" s="254" t="s">
        <v>1038</v>
      </c>
      <c r="T348" s="455" t="s">
        <v>2712</v>
      </c>
      <c r="U348" s="455" t="s">
        <v>1044</v>
      </c>
      <c r="V348" s="455" t="s">
        <v>1045</v>
      </c>
      <c r="W348" s="254" t="s">
        <v>1039</v>
      </c>
      <c r="X348" s="254" t="s">
        <v>1040</v>
      </c>
      <c r="Y348" s="254" t="s">
        <v>1041</v>
      </c>
      <c r="Z348" s="455" t="s">
        <v>2701</v>
      </c>
      <c r="AA348" s="455" t="s">
        <v>2701</v>
      </c>
      <c r="AB348" s="455" t="s">
        <v>2701</v>
      </c>
      <c r="AC348" s="254" t="s">
        <v>469</v>
      </c>
      <c r="AD348" s="254" t="s">
        <v>1042</v>
      </c>
      <c r="AE348" s="254" t="s">
        <v>1041</v>
      </c>
      <c r="AF348" s="254" t="s">
        <v>1043</v>
      </c>
      <c r="AG348" s="254" t="s">
        <v>453</v>
      </c>
      <c r="AH348" s="254" t="s">
        <v>1044</v>
      </c>
      <c r="AI348" s="254" t="s">
        <v>453</v>
      </c>
      <c r="AJ348" s="254" t="s">
        <v>1045</v>
      </c>
      <c r="AK348" s="254" t="s">
        <v>522</v>
      </c>
      <c r="AL348" s="254" t="s">
        <v>594</v>
      </c>
      <c r="AM348" s="254" t="s">
        <v>562</v>
      </c>
      <c r="AN348" s="254" t="s">
        <v>477</v>
      </c>
      <c r="AO348" s="254" t="s">
        <v>1293</v>
      </c>
      <c r="AP348" s="254" t="s">
        <v>577</v>
      </c>
      <c r="AQ348" s="254" t="s">
        <v>663</v>
      </c>
      <c r="AR348" s="254" t="s">
        <v>1279</v>
      </c>
      <c r="AS348" s="254" t="s">
        <v>484</v>
      </c>
      <c r="AT348" s="254" t="s">
        <v>2651</v>
      </c>
      <c r="AU348" s="254" t="s">
        <v>2650</v>
      </c>
      <c r="AV348" s="254"/>
      <c r="AW348" s="455"/>
      <c r="AX348" s="455" t="s">
        <v>2719</v>
      </c>
      <c r="AY348" s="455" t="s">
        <v>2712</v>
      </c>
      <c r="AZ348" s="455" t="s">
        <v>1038</v>
      </c>
      <c r="BA348" s="455" t="s">
        <v>2701</v>
      </c>
      <c r="BB348" s="455" t="s">
        <v>2701</v>
      </c>
    </row>
    <row r="349" spans="1:54">
      <c r="A349" s="254" t="s">
        <v>482</v>
      </c>
      <c r="B349" s="254" t="s">
        <v>1031</v>
      </c>
      <c r="C349" s="254"/>
      <c r="D349" s="254" t="s">
        <v>1032</v>
      </c>
      <c r="E349" s="254" t="s">
        <v>1033</v>
      </c>
      <c r="F349" s="254"/>
      <c r="G349" s="254" t="s">
        <v>457</v>
      </c>
      <c r="H349" s="254" t="s">
        <v>457</v>
      </c>
      <c r="I349" s="254"/>
      <c r="J349" s="254" t="s">
        <v>1034</v>
      </c>
      <c r="K349" s="254" t="s">
        <v>1035</v>
      </c>
      <c r="L349" s="254" t="s">
        <v>1036</v>
      </c>
      <c r="M349" s="254"/>
      <c r="N349" s="254" t="s">
        <v>1037</v>
      </c>
      <c r="O349" s="254" t="s">
        <v>462</v>
      </c>
      <c r="P349" s="254" t="s">
        <v>462</v>
      </c>
      <c r="Q349" s="254"/>
      <c r="R349" s="254" t="s">
        <v>463</v>
      </c>
      <c r="S349" s="254" t="s">
        <v>1038</v>
      </c>
      <c r="T349" s="455" t="s">
        <v>2712</v>
      </c>
      <c r="U349" s="455" t="s">
        <v>1044</v>
      </c>
      <c r="V349" s="455" t="s">
        <v>1045</v>
      </c>
      <c r="W349" s="254" t="s">
        <v>1039</v>
      </c>
      <c r="X349" s="254" t="s">
        <v>1040</v>
      </c>
      <c r="Y349" s="254" t="s">
        <v>1041</v>
      </c>
      <c r="Z349" s="455" t="s">
        <v>2701</v>
      </c>
      <c r="AA349" s="455" t="s">
        <v>2701</v>
      </c>
      <c r="AB349" s="455" t="s">
        <v>2701</v>
      </c>
      <c r="AC349" s="254" t="s">
        <v>469</v>
      </c>
      <c r="AD349" s="254" t="s">
        <v>1042</v>
      </c>
      <c r="AE349" s="254" t="s">
        <v>1041</v>
      </c>
      <c r="AF349" s="254" t="s">
        <v>1043</v>
      </c>
      <c r="AG349" s="254" t="s">
        <v>453</v>
      </c>
      <c r="AH349" s="254" t="s">
        <v>1044</v>
      </c>
      <c r="AI349" s="254" t="s">
        <v>453</v>
      </c>
      <c r="AJ349" s="254" t="s">
        <v>1045</v>
      </c>
      <c r="AK349" s="254" t="s">
        <v>526</v>
      </c>
      <c r="AL349" s="254" t="s">
        <v>594</v>
      </c>
      <c r="AM349" s="254" t="s">
        <v>945</v>
      </c>
      <c r="AN349" s="254" t="s">
        <v>477</v>
      </c>
      <c r="AO349" s="254" t="s">
        <v>1294</v>
      </c>
      <c r="AP349" s="254" t="s">
        <v>1295</v>
      </c>
      <c r="AQ349" s="254" t="s">
        <v>1296</v>
      </c>
      <c r="AR349" s="254" t="s">
        <v>1279</v>
      </c>
      <c r="AS349" s="254" t="s">
        <v>484</v>
      </c>
      <c r="AT349" s="254" t="s">
        <v>2651</v>
      </c>
      <c r="AU349" s="254" t="s">
        <v>2650</v>
      </c>
      <c r="AV349" s="254"/>
      <c r="AW349" s="455"/>
      <c r="AX349" s="455" t="s">
        <v>2719</v>
      </c>
      <c r="AY349" s="455" t="s">
        <v>2712</v>
      </c>
      <c r="AZ349" s="455" t="s">
        <v>1038</v>
      </c>
      <c r="BA349" s="455" t="s">
        <v>2701</v>
      </c>
      <c r="BB349" s="455" t="s">
        <v>2701</v>
      </c>
    </row>
    <row r="350" spans="1:54">
      <c r="A350" s="254" t="s">
        <v>482</v>
      </c>
      <c r="B350" s="254" t="s">
        <v>1031</v>
      </c>
      <c r="C350" s="254"/>
      <c r="D350" s="254" t="s">
        <v>1032</v>
      </c>
      <c r="E350" s="254" t="s">
        <v>1033</v>
      </c>
      <c r="F350" s="254"/>
      <c r="G350" s="254" t="s">
        <v>457</v>
      </c>
      <c r="H350" s="254" t="s">
        <v>457</v>
      </c>
      <c r="I350" s="254"/>
      <c r="J350" s="254" t="s">
        <v>1034</v>
      </c>
      <c r="K350" s="254" t="s">
        <v>1035</v>
      </c>
      <c r="L350" s="254" t="s">
        <v>1036</v>
      </c>
      <c r="M350" s="254"/>
      <c r="N350" s="254" t="s">
        <v>1037</v>
      </c>
      <c r="O350" s="254" t="s">
        <v>462</v>
      </c>
      <c r="P350" s="254" t="s">
        <v>462</v>
      </c>
      <c r="Q350" s="254"/>
      <c r="R350" s="254" t="s">
        <v>463</v>
      </c>
      <c r="S350" s="254" t="s">
        <v>1038</v>
      </c>
      <c r="T350" s="455" t="s">
        <v>2712</v>
      </c>
      <c r="U350" s="455" t="s">
        <v>1044</v>
      </c>
      <c r="V350" s="455" t="s">
        <v>1045</v>
      </c>
      <c r="W350" s="254" t="s">
        <v>1039</v>
      </c>
      <c r="X350" s="254" t="s">
        <v>1040</v>
      </c>
      <c r="Y350" s="254" t="s">
        <v>1041</v>
      </c>
      <c r="Z350" s="455" t="s">
        <v>2701</v>
      </c>
      <c r="AA350" s="455" t="s">
        <v>2701</v>
      </c>
      <c r="AB350" s="455" t="s">
        <v>2701</v>
      </c>
      <c r="AC350" s="254" t="s">
        <v>469</v>
      </c>
      <c r="AD350" s="254" t="s">
        <v>1042</v>
      </c>
      <c r="AE350" s="254" t="s">
        <v>1041</v>
      </c>
      <c r="AF350" s="254" t="s">
        <v>1043</v>
      </c>
      <c r="AG350" s="254" t="s">
        <v>453</v>
      </c>
      <c r="AH350" s="254" t="s">
        <v>1044</v>
      </c>
      <c r="AI350" s="254" t="s">
        <v>453</v>
      </c>
      <c r="AJ350" s="254" t="s">
        <v>1045</v>
      </c>
      <c r="AK350" s="254" t="s">
        <v>531</v>
      </c>
      <c r="AL350" s="254" t="s">
        <v>507</v>
      </c>
      <c r="AM350" s="254" t="s">
        <v>1178</v>
      </c>
      <c r="AN350" s="254" t="s">
        <v>477</v>
      </c>
      <c r="AO350" s="254" t="s">
        <v>1297</v>
      </c>
      <c r="AP350" s="254" t="s">
        <v>1298</v>
      </c>
      <c r="AQ350" s="254" t="s">
        <v>1299</v>
      </c>
      <c r="AR350" s="254" t="s">
        <v>1279</v>
      </c>
      <c r="AS350" s="254" t="s">
        <v>484</v>
      </c>
      <c r="AT350" s="254" t="s">
        <v>2651</v>
      </c>
      <c r="AU350" s="254" t="s">
        <v>2650</v>
      </c>
      <c r="AV350" s="254"/>
      <c r="AW350" s="455"/>
      <c r="AX350" s="455" t="s">
        <v>2719</v>
      </c>
      <c r="AY350" s="455" t="s">
        <v>2712</v>
      </c>
      <c r="AZ350" s="455" t="s">
        <v>1038</v>
      </c>
      <c r="BA350" s="455" t="s">
        <v>2701</v>
      </c>
      <c r="BB350" s="455" t="s">
        <v>2701</v>
      </c>
    </row>
    <row r="351" spans="1:54">
      <c r="A351" s="254" t="s">
        <v>482</v>
      </c>
      <c r="B351" s="254" t="s">
        <v>1031</v>
      </c>
      <c r="C351" s="254"/>
      <c r="D351" s="254" t="s">
        <v>1032</v>
      </c>
      <c r="E351" s="254" t="s">
        <v>1033</v>
      </c>
      <c r="F351" s="254"/>
      <c r="G351" s="254" t="s">
        <v>457</v>
      </c>
      <c r="H351" s="254" t="s">
        <v>457</v>
      </c>
      <c r="I351" s="254"/>
      <c r="J351" s="254" t="s">
        <v>1034</v>
      </c>
      <c r="K351" s="254" t="s">
        <v>1035</v>
      </c>
      <c r="L351" s="254" t="s">
        <v>1036</v>
      </c>
      <c r="M351" s="254"/>
      <c r="N351" s="254" t="s">
        <v>1037</v>
      </c>
      <c r="O351" s="254" t="s">
        <v>462</v>
      </c>
      <c r="P351" s="254" t="s">
        <v>462</v>
      </c>
      <c r="Q351" s="254"/>
      <c r="R351" s="254" t="s">
        <v>463</v>
      </c>
      <c r="S351" s="254" t="s">
        <v>1038</v>
      </c>
      <c r="T351" s="455" t="s">
        <v>2712</v>
      </c>
      <c r="U351" s="455" t="s">
        <v>1044</v>
      </c>
      <c r="V351" s="455" t="s">
        <v>1045</v>
      </c>
      <c r="W351" s="254" t="s">
        <v>1039</v>
      </c>
      <c r="X351" s="254" t="s">
        <v>1040</v>
      </c>
      <c r="Y351" s="254" t="s">
        <v>1041</v>
      </c>
      <c r="Z351" s="455" t="s">
        <v>2701</v>
      </c>
      <c r="AA351" s="455" t="s">
        <v>2701</v>
      </c>
      <c r="AB351" s="455" t="s">
        <v>2701</v>
      </c>
      <c r="AC351" s="254" t="s">
        <v>469</v>
      </c>
      <c r="AD351" s="254" t="s">
        <v>1042</v>
      </c>
      <c r="AE351" s="254" t="s">
        <v>1041</v>
      </c>
      <c r="AF351" s="254" t="s">
        <v>1043</v>
      </c>
      <c r="AG351" s="254" t="s">
        <v>453</v>
      </c>
      <c r="AH351" s="254" t="s">
        <v>1044</v>
      </c>
      <c r="AI351" s="254" t="s">
        <v>453</v>
      </c>
      <c r="AJ351" s="254" t="s">
        <v>1045</v>
      </c>
      <c r="AK351" s="254" t="s">
        <v>682</v>
      </c>
      <c r="AL351" s="254" t="s">
        <v>475</v>
      </c>
      <c r="AM351" s="254" t="s">
        <v>532</v>
      </c>
      <c r="AN351" s="254" t="s">
        <v>477</v>
      </c>
      <c r="AO351" s="254" t="s">
        <v>1300</v>
      </c>
      <c r="AP351" s="254" t="s">
        <v>1052</v>
      </c>
      <c r="AQ351" s="254" t="s">
        <v>1301</v>
      </c>
      <c r="AR351" s="254" t="s">
        <v>1279</v>
      </c>
      <c r="AS351" s="254" t="s">
        <v>484</v>
      </c>
      <c r="AT351" s="254" t="s">
        <v>2651</v>
      </c>
      <c r="AU351" s="254" t="s">
        <v>2650</v>
      </c>
      <c r="AV351" s="254"/>
      <c r="AW351" s="455"/>
      <c r="AX351" s="455" t="s">
        <v>2719</v>
      </c>
      <c r="AY351" s="455" t="s">
        <v>2712</v>
      </c>
      <c r="AZ351" s="455" t="s">
        <v>1038</v>
      </c>
      <c r="BA351" s="455" t="s">
        <v>2701</v>
      </c>
      <c r="BB351" s="455" t="s">
        <v>2701</v>
      </c>
    </row>
    <row r="352" spans="1:54">
      <c r="A352" s="254" t="s">
        <v>482</v>
      </c>
      <c r="B352" s="254" t="s">
        <v>1031</v>
      </c>
      <c r="C352" s="254"/>
      <c r="D352" s="254" t="s">
        <v>1032</v>
      </c>
      <c r="E352" s="254" t="s">
        <v>1033</v>
      </c>
      <c r="F352" s="254"/>
      <c r="G352" s="254" t="s">
        <v>457</v>
      </c>
      <c r="H352" s="254" t="s">
        <v>457</v>
      </c>
      <c r="I352" s="254"/>
      <c r="J352" s="254" t="s">
        <v>1034</v>
      </c>
      <c r="K352" s="254" t="s">
        <v>1035</v>
      </c>
      <c r="L352" s="254" t="s">
        <v>1036</v>
      </c>
      <c r="M352" s="254"/>
      <c r="N352" s="254" t="s">
        <v>1037</v>
      </c>
      <c r="O352" s="254" t="s">
        <v>462</v>
      </c>
      <c r="P352" s="254" t="s">
        <v>462</v>
      </c>
      <c r="Q352" s="254"/>
      <c r="R352" s="254" t="s">
        <v>463</v>
      </c>
      <c r="S352" s="254" t="s">
        <v>1038</v>
      </c>
      <c r="T352" s="455" t="s">
        <v>2712</v>
      </c>
      <c r="U352" s="455" t="s">
        <v>1044</v>
      </c>
      <c r="V352" s="455" t="s">
        <v>1045</v>
      </c>
      <c r="W352" s="254" t="s">
        <v>1039</v>
      </c>
      <c r="X352" s="254" t="s">
        <v>1040</v>
      </c>
      <c r="Y352" s="254" t="s">
        <v>1041</v>
      </c>
      <c r="Z352" s="455" t="s">
        <v>2701</v>
      </c>
      <c r="AA352" s="455" t="s">
        <v>2701</v>
      </c>
      <c r="AB352" s="455" t="s">
        <v>2701</v>
      </c>
      <c r="AC352" s="254" t="s">
        <v>469</v>
      </c>
      <c r="AD352" s="254" t="s">
        <v>1042</v>
      </c>
      <c r="AE352" s="254" t="s">
        <v>1041</v>
      </c>
      <c r="AF352" s="254" t="s">
        <v>1043</v>
      </c>
      <c r="AG352" s="254" t="s">
        <v>453</v>
      </c>
      <c r="AH352" s="254" t="s">
        <v>1044</v>
      </c>
      <c r="AI352" s="254" t="s">
        <v>453</v>
      </c>
      <c r="AJ352" s="254" t="s">
        <v>1045</v>
      </c>
      <c r="AK352" s="254" t="s">
        <v>537</v>
      </c>
      <c r="AL352" s="254" t="s">
        <v>501</v>
      </c>
      <c r="AM352" s="254" t="s">
        <v>496</v>
      </c>
      <c r="AN352" s="254" t="s">
        <v>477</v>
      </c>
      <c r="AO352" s="254" t="s">
        <v>1302</v>
      </c>
      <c r="AP352" s="254" t="s">
        <v>1303</v>
      </c>
      <c r="AQ352" s="254" t="s">
        <v>779</v>
      </c>
      <c r="AR352" s="254" t="s">
        <v>1279</v>
      </c>
      <c r="AS352" s="254" t="s">
        <v>484</v>
      </c>
      <c r="AT352" s="254" t="s">
        <v>2651</v>
      </c>
      <c r="AU352" s="254" t="s">
        <v>2650</v>
      </c>
      <c r="AV352" s="254"/>
      <c r="AW352" s="455"/>
      <c r="AX352" s="455" t="s">
        <v>2719</v>
      </c>
      <c r="AY352" s="455" t="s">
        <v>2712</v>
      </c>
      <c r="AZ352" s="455" t="s">
        <v>1038</v>
      </c>
      <c r="BA352" s="455" t="s">
        <v>2701</v>
      </c>
      <c r="BB352" s="455" t="s">
        <v>2701</v>
      </c>
    </row>
    <row r="353" spans="1:54">
      <c r="A353" s="254" t="s">
        <v>482</v>
      </c>
      <c r="B353" s="254" t="s">
        <v>1031</v>
      </c>
      <c r="C353" s="254"/>
      <c r="D353" s="254" t="s">
        <v>1032</v>
      </c>
      <c r="E353" s="254" t="s">
        <v>1033</v>
      </c>
      <c r="F353" s="254"/>
      <c r="G353" s="254" t="s">
        <v>457</v>
      </c>
      <c r="H353" s="254" t="s">
        <v>457</v>
      </c>
      <c r="I353" s="254"/>
      <c r="J353" s="254" t="s">
        <v>1034</v>
      </c>
      <c r="K353" s="254" t="s">
        <v>1035</v>
      </c>
      <c r="L353" s="254" t="s">
        <v>1036</v>
      </c>
      <c r="M353" s="254"/>
      <c r="N353" s="254" t="s">
        <v>1037</v>
      </c>
      <c r="O353" s="254" t="s">
        <v>462</v>
      </c>
      <c r="P353" s="254" t="s">
        <v>462</v>
      </c>
      <c r="Q353" s="254"/>
      <c r="R353" s="254" t="s">
        <v>463</v>
      </c>
      <c r="S353" s="254" t="s">
        <v>1038</v>
      </c>
      <c r="T353" s="455" t="s">
        <v>2712</v>
      </c>
      <c r="U353" s="455" t="s">
        <v>1044</v>
      </c>
      <c r="V353" s="455" t="s">
        <v>1045</v>
      </c>
      <c r="W353" s="254" t="s">
        <v>1039</v>
      </c>
      <c r="X353" s="254" t="s">
        <v>1040</v>
      </c>
      <c r="Y353" s="254" t="s">
        <v>1041</v>
      </c>
      <c r="Z353" s="455" t="s">
        <v>2701</v>
      </c>
      <c r="AA353" s="455" t="s">
        <v>2701</v>
      </c>
      <c r="AB353" s="455" t="s">
        <v>2701</v>
      </c>
      <c r="AC353" s="254" t="s">
        <v>469</v>
      </c>
      <c r="AD353" s="254" t="s">
        <v>1042</v>
      </c>
      <c r="AE353" s="254" t="s">
        <v>1041</v>
      </c>
      <c r="AF353" s="254" t="s">
        <v>1043</v>
      </c>
      <c r="AG353" s="254" t="s">
        <v>453</v>
      </c>
      <c r="AH353" s="254" t="s">
        <v>1044</v>
      </c>
      <c r="AI353" s="254" t="s">
        <v>453</v>
      </c>
      <c r="AJ353" s="254" t="s">
        <v>1045</v>
      </c>
      <c r="AK353" s="254" t="s">
        <v>538</v>
      </c>
      <c r="AL353" s="254" t="s">
        <v>539</v>
      </c>
      <c r="AM353" s="254" t="s">
        <v>491</v>
      </c>
      <c r="AN353" s="254" t="s">
        <v>477</v>
      </c>
      <c r="AO353" s="254" t="s">
        <v>1304</v>
      </c>
      <c r="AP353" s="254" t="s">
        <v>841</v>
      </c>
      <c r="AQ353" s="254" t="s">
        <v>1305</v>
      </c>
      <c r="AR353" s="254" t="s">
        <v>1279</v>
      </c>
      <c r="AS353" s="254" t="s">
        <v>484</v>
      </c>
      <c r="AT353" s="254" t="s">
        <v>2651</v>
      </c>
      <c r="AU353" s="254" t="s">
        <v>2650</v>
      </c>
      <c r="AV353" s="254"/>
      <c r="AW353" s="455"/>
      <c r="AX353" s="455" t="s">
        <v>2719</v>
      </c>
      <c r="AY353" s="455" t="s">
        <v>2712</v>
      </c>
      <c r="AZ353" s="455" t="s">
        <v>1038</v>
      </c>
      <c r="BA353" s="455" t="s">
        <v>2701</v>
      </c>
      <c r="BB353" s="455" t="s">
        <v>2701</v>
      </c>
    </row>
    <row r="354" spans="1:54">
      <c r="A354" s="254" t="s">
        <v>482</v>
      </c>
      <c r="B354" s="254" t="s">
        <v>1031</v>
      </c>
      <c r="C354" s="254"/>
      <c r="D354" s="254" t="s">
        <v>1032</v>
      </c>
      <c r="E354" s="254" t="s">
        <v>1033</v>
      </c>
      <c r="F354" s="254"/>
      <c r="G354" s="254" t="s">
        <v>457</v>
      </c>
      <c r="H354" s="254" t="s">
        <v>457</v>
      </c>
      <c r="I354" s="254"/>
      <c r="J354" s="254" t="s">
        <v>1034</v>
      </c>
      <c r="K354" s="254" t="s">
        <v>1035</v>
      </c>
      <c r="L354" s="254" t="s">
        <v>1036</v>
      </c>
      <c r="M354" s="254"/>
      <c r="N354" s="254" t="s">
        <v>1037</v>
      </c>
      <c r="O354" s="254" t="s">
        <v>462</v>
      </c>
      <c r="P354" s="254" t="s">
        <v>462</v>
      </c>
      <c r="Q354" s="254"/>
      <c r="R354" s="254" t="s">
        <v>463</v>
      </c>
      <c r="S354" s="254" t="s">
        <v>1038</v>
      </c>
      <c r="T354" s="455" t="s">
        <v>2712</v>
      </c>
      <c r="U354" s="455" t="s">
        <v>1044</v>
      </c>
      <c r="V354" s="455" t="s">
        <v>1045</v>
      </c>
      <c r="W354" s="254" t="s">
        <v>1039</v>
      </c>
      <c r="X354" s="254" t="s">
        <v>1040</v>
      </c>
      <c r="Y354" s="254" t="s">
        <v>1041</v>
      </c>
      <c r="Z354" s="455" t="s">
        <v>2701</v>
      </c>
      <c r="AA354" s="455" t="s">
        <v>2701</v>
      </c>
      <c r="AB354" s="455" t="s">
        <v>2701</v>
      </c>
      <c r="AC354" s="254" t="s">
        <v>469</v>
      </c>
      <c r="AD354" s="254" t="s">
        <v>1042</v>
      </c>
      <c r="AE354" s="254" t="s">
        <v>1041</v>
      </c>
      <c r="AF354" s="254" t="s">
        <v>1043</v>
      </c>
      <c r="AG354" s="254" t="s">
        <v>453</v>
      </c>
      <c r="AH354" s="254" t="s">
        <v>1044</v>
      </c>
      <c r="AI354" s="254" t="s">
        <v>453</v>
      </c>
      <c r="AJ354" s="254" t="s">
        <v>1045</v>
      </c>
      <c r="AK354" s="254" t="s">
        <v>547</v>
      </c>
      <c r="AL354" s="254" t="s">
        <v>507</v>
      </c>
      <c r="AM354" s="254" t="s">
        <v>553</v>
      </c>
      <c r="AN354" s="254" t="s">
        <v>477</v>
      </c>
      <c r="AO354" s="254" t="s">
        <v>1306</v>
      </c>
      <c r="AP354" s="254" t="s">
        <v>582</v>
      </c>
      <c r="AQ354" s="254" t="s">
        <v>1307</v>
      </c>
      <c r="AR354" s="254" t="s">
        <v>1279</v>
      </c>
      <c r="AS354" s="254" t="s">
        <v>484</v>
      </c>
      <c r="AT354" s="254" t="s">
        <v>2651</v>
      </c>
      <c r="AU354" s="254" t="s">
        <v>2650</v>
      </c>
      <c r="AV354" s="254"/>
      <c r="AW354" s="455"/>
      <c r="AX354" s="455" t="s">
        <v>2719</v>
      </c>
      <c r="AY354" s="455" t="s">
        <v>2712</v>
      </c>
      <c r="AZ354" s="455" t="s">
        <v>1038</v>
      </c>
      <c r="BA354" s="455" t="s">
        <v>2701</v>
      </c>
      <c r="BB354" s="455" t="s">
        <v>2701</v>
      </c>
    </row>
    <row r="355" spans="1:54">
      <c r="A355" s="254" t="s">
        <v>482</v>
      </c>
      <c r="B355" s="254" t="s">
        <v>1031</v>
      </c>
      <c r="C355" s="254"/>
      <c r="D355" s="254" t="s">
        <v>1032</v>
      </c>
      <c r="E355" s="254" t="s">
        <v>1033</v>
      </c>
      <c r="F355" s="254"/>
      <c r="G355" s="254" t="s">
        <v>457</v>
      </c>
      <c r="H355" s="254" t="s">
        <v>457</v>
      </c>
      <c r="I355" s="254"/>
      <c r="J355" s="254" t="s">
        <v>1034</v>
      </c>
      <c r="K355" s="254" t="s">
        <v>1035</v>
      </c>
      <c r="L355" s="254" t="s">
        <v>1036</v>
      </c>
      <c r="M355" s="254"/>
      <c r="N355" s="254" t="s">
        <v>1037</v>
      </c>
      <c r="O355" s="254" t="s">
        <v>462</v>
      </c>
      <c r="P355" s="254" t="s">
        <v>462</v>
      </c>
      <c r="Q355" s="254"/>
      <c r="R355" s="254" t="s">
        <v>463</v>
      </c>
      <c r="S355" s="254" t="s">
        <v>1038</v>
      </c>
      <c r="T355" s="455" t="s">
        <v>2712</v>
      </c>
      <c r="U355" s="455" t="s">
        <v>1044</v>
      </c>
      <c r="V355" s="455" t="s">
        <v>1045</v>
      </c>
      <c r="W355" s="254" t="s">
        <v>1039</v>
      </c>
      <c r="X355" s="254" t="s">
        <v>1040</v>
      </c>
      <c r="Y355" s="254" t="s">
        <v>1041</v>
      </c>
      <c r="Z355" s="455" t="s">
        <v>2701</v>
      </c>
      <c r="AA355" s="455" t="s">
        <v>2701</v>
      </c>
      <c r="AB355" s="455" t="s">
        <v>2701</v>
      </c>
      <c r="AC355" s="254" t="s">
        <v>469</v>
      </c>
      <c r="AD355" s="254" t="s">
        <v>1042</v>
      </c>
      <c r="AE355" s="254" t="s">
        <v>1041</v>
      </c>
      <c r="AF355" s="254" t="s">
        <v>1043</v>
      </c>
      <c r="AG355" s="254" t="s">
        <v>453</v>
      </c>
      <c r="AH355" s="254" t="s">
        <v>1044</v>
      </c>
      <c r="AI355" s="254" t="s">
        <v>453</v>
      </c>
      <c r="AJ355" s="254" t="s">
        <v>1045</v>
      </c>
      <c r="AK355" s="254" t="s">
        <v>552</v>
      </c>
      <c r="AL355" s="254" t="s">
        <v>774</v>
      </c>
      <c r="AM355" s="254" t="s">
        <v>627</v>
      </c>
      <c r="AN355" s="254" t="s">
        <v>477</v>
      </c>
      <c r="AO355" s="254" t="s">
        <v>1308</v>
      </c>
      <c r="AP355" s="254" t="s">
        <v>1309</v>
      </c>
      <c r="AQ355" s="254" t="s">
        <v>1310</v>
      </c>
      <c r="AR355" s="254" t="s">
        <v>1279</v>
      </c>
      <c r="AS355" s="254" t="s">
        <v>484</v>
      </c>
      <c r="AT355" s="254" t="s">
        <v>2651</v>
      </c>
      <c r="AU355" s="254" t="s">
        <v>2650</v>
      </c>
      <c r="AV355" s="254"/>
      <c r="AW355" s="455"/>
      <c r="AX355" s="455" t="s">
        <v>2719</v>
      </c>
      <c r="AY355" s="455" t="s">
        <v>2712</v>
      </c>
      <c r="AZ355" s="455" t="s">
        <v>1038</v>
      </c>
      <c r="BA355" s="455" t="s">
        <v>2701</v>
      </c>
      <c r="BB355" s="455" t="s">
        <v>2701</v>
      </c>
    </row>
    <row r="356" spans="1:54">
      <c r="A356" s="254" t="s">
        <v>482</v>
      </c>
      <c r="B356" s="254" t="s">
        <v>1031</v>
      </c>
      <c r="C356" s="254"/>
      <c r="D356" s="254" t="s">
        <v>1032</v>
      </c>
      <c r="E356" s="254" t="s">
        <v>1033</v>
      </c>
      <c r="F356" s="254"/>
      <c r="G356" s="254" t="s">
        <v>457</v>
      </c>
      <c r="H356" s="254" t="s">
        <v>457</v>
      </c>
      <c r="I356" s="254"/>
      <c r="J356" s="254" t="s">
        <v>1034</v>
      </c>
      <c r="K356" s="254" t="s">
        <v>1035</v>
      </c>
      <c r="L356" s="254" t="s">
        <v>1036</v>
      </c>
      <c r="M356" s="254"/>
      <c r="N356" s="254" t="s">
        <v>1037</v>
      </c>
      <c r="O356" s="254" t="s">
        <v>462</v>
      </c>
      <c r="P356" s="254" t="s">
        <v>462</v>
      </c>
      <c r="Q356" s="254"/>
      <c r="R356" s="254" t="s">
        <v>463</v>
      </c>
      <c r="S356" s="254" t="s">
        <v>1038</v>
      </c>
      <c r="T356" s="455" t="s">
        <v>2712</v>
      </c>
      <c r="U356" s="455" t="s">
        <v>1044</v>
      </c>
      <c r="V356" s="455" t="s">
        <v>1045</v>
      </c>
      <c r="W356" s="254" t="s">
        <v>1039</v>
      </c>
      <c r="X356" s="254" t="s">
        <v>1040</v>
      </c>
      <c r="Y356" s="254" t="s">
        <v>1041</v>
      </c>
      <c r="Z356" s="455" t="s">
        <v>2701</v>
      </c>
      <c r="AA356" s="455" t="s">
        <v>2701</v>
      </c>
      <c r="AB356" s="455" t="s">
        <v>2701</v>
      </c>
      <c r="AC356" s="254" t="s">
        <v>469</v>
      </c>
      <c r="AD356" s="254" t="s">
        <v>1042</v>
      </c>
      <c r="AE356" s="254" t="s">
        <v>1041</v>
      </c>
      <c r="AF356" s="254" t="s">
        <v>1043</v>
      </c>
      <c r="AG356" s="254" t="s">
        <v>453</v>
      </c>
      <c r="AH356" s="254" t="s">
        <v>1044</v>
      </c>
      <c r="AI356" s="254" t="s">
        <v>453</v>
      </c>
      <c r="AJ356" s="254" t="s">
        <v>1045</v>
      </c>
      <c r="AK356" s="254" t="s">
        <v>557</v>
      </c>
      <c r="AL356" s="254" t="s">
        <v>475</v>
      </c>
      <c r="AM356" s="254" t="s">
        <v>615</v>
      </c>
      <c r="AN356" s="254" t="s">
        <v>477</v>
      </c>
      <c r="AO356" s="254" t="s">
        <v>1311</v>
      </c>
      <c r="AP356" s="254" t="s">
        <v>774</v>
      </c>
      <c r="AQ356" s="254" t="s">
        <v>1179</v>
      </c>
      <c r="AR356" s="254" t="s">
        <v>1279</v>
      </c>
      <c r="AS356" s="254" t="s">
        <v>484</v>
      </c>
      <c r="AT356" s="254" t="s">
        <v>2651</v>
      </c>
      <c r="AU356" s="254" t="s">
        <v>2650</v>
      </c>
      <c r="AV356" s="254"/>
      <c r="AW356" s="455"/>
      <c r="AX356" s="455" t="s">
        <v>2719</v>
      </c>
      <c r="AY356" s="455" t="s">
        <v>2712</v>
      </c>
      <c r="AZ356" s="455" t="s">
        <v>1038</v>
      </c>
      <c r="BA356" s="455" t="s">
        <v>2701</v>
      </c>
      <c r="BB356" s="455" t="s">
        <v>2701</v>
      </c>
    </row>
    <row r="357" spans="1:54">
      <c r="A357" s="254" t="s">
        <v>482</v>
      </c>
      <c r="B357" s="254" t="s">
        <v>1031</v>
      </c>
      <c r="C357" s="254"/>
      <c r="D357" s="254" t="s">
        <v>1032</v>
      </c>
      <c r="E357" s="254" t="s">
        <v>1033</v>
      </c>
      <c r="F357" s="254"/>
      <c r="G357" s="254" t="s">
        <v>457</v>
      </c>
      <c r="H357" s="254" t="s">
        <v>457</v>
      </c>
      <c r="I357" s="254"/>
      <c r="J357" s="254" t="s">
        <v>1034</v>
      </c>
      <c r="K357" s="254" t="s">
        <v>1035</v>
      </c>
      <c r="L357" s="254" t="s">
        <v>1036</v>
      </c>
      <c r="M357" s="254"/>
      <c r="N357" s="254" t="s">
        <v>1037</v>
      </c>
      <c r="O357" s="254" t="s">
        <v>462</v>
      </c>
      <c r="P357" s="254" t="s">
        <v>462</v>
      </c>
      <c r="Q357" s="254"/>
      <c r="R357" s="254" t="s">
        <v>463</v>
      </c>
      <c r="S357" s="254" t="s">
        <v>1038</v>
      </c>
      <c r="T357" s="455" t="s">
        <v>2712</v>
      </c>
      <c r="U357" s="455" t="s">
        <v>1044</v>
      </c>
      <c r="V357" s="455" t="s">
        <v>1045</v>
      </c>
      <c r="W357" s="254" t="s">
        <v>1039</v>
      </c>
      <c r="X357" s="254" t="s">
        <v>1040</v>
      </c>
      <c r="Y357" s="254" t="s">
        <v>1041</v>
      </c>
      <c r="Z357" s="455" t="s">
        <v>2701</v>
      </c>
      <c r="AA357" s="455" t="s">
        <v>2701</v>
      </c>
      <c r="AB357" s="455" t="s">
        <v>2701</v>
      </c>
      <c r="AC357" s="254" t="s">
        <v>469</v>
      </c>
      <c r="AD357" s="254" t="s">
        <v>1042</v>
      </c>
      <c r="AE357" s="254" t="s">
        <v>1041</v>
      </c>
      <c r="AF357" s="254" t="s">
        <v>1043</v>
      </c>
      <c r="AG357" s="254" t="s">
        <v>453</v>
      </c>
      <c r="AH357" s="254" t="s">
        <v>1044</v>
      </c>
      <c r="AI357" s="254" t="s">
        <v>453</v>
      </c>
      <c r="AJ357" s="254" t="s">
        <v>1045</v>
      </c>
      <c r="AK357" s="254" t="s">
        <v>557</v>
      </c>
      <c r="AL357" s="254" t="s">
        <v>774</v>
      </c>
      <c r="AM357" s="254" t="s">
        <v>513</v>
      </c>
      <c r="AN357" s="254" t="s">
        <v>477</v>
      </c>
      <c r="AO357" s="254" t="s">
        <v>1088</v>
      </c>
      <c r="AP357" s="254" t="s">
        <v>740</v>
      </c>
      <c r="AQ357" s="254" t="s">
        <v>1089</v>
      </c>
      <c r="AR357" s="254" t="s">
        <v>1279</v>
      </c>
      <c r="AS357" s="254" t="s">
        <v>484</v>
      </c>
      <c r="AT357" s="254" t="s">
        <v>2651</v>
      </c>
      <c r="AU357" s="254" t="s">
        <v>2650</v>
      </c>
      <c r="AV357" s="254"/>
      <c r="AW357" s="455"/>
      <c r="AX357" s="455" t="s">
        <v>2719</v>
      </c>
      <c r="AY357" s="455" t="s">
        <v>2712</v>
      </c>
      <c r="AZ357" s="455" t="s">
        <v>1038</v>
      </c>
      <c r="BA357" s="455" t="s">
        <v>2701</v>
      </c>
      <c r="BB357" s="455" t="s">
        <v>2701</v>
      </c>
    </row>
    <row r="358" spans="1:54">
      <c r="A358" s="254" t="s">
        <v>482</v>
      </c>
      <c r="B358" s="254" t="s">
        <v>1031</v>
      </c>
      <c r="C358" s="254"/>
      <c r="D358" s="254" t="s">
        <v>1032</v>
      </c>
      <c r="E358" s="254" t="s">
        <v>1033</v>
      </c>
      <c r="F358" s="254"/>
      <c r="G358" s="254" t="s">
        <v>457</v>
      </c>
      <c r="H358" s="254" t="s">
        <v>457</v>
      </c>
      <c r="I358" s="254"/>
      <c r="J358" s="254" t="s">
        <v>1034</v>
      </c>
      <c r="K358" s="254" t="s">
        <v>1035</v>
      </c>
      <c r="L358" s="254" t="s">
        <v>1036</v>
      </c>
      <c r="M358" s="254"/>
      <c r="N358" s="254" t="s">
        <v>1037</v>
      </c>
      <c r="O358" s="254" t="s">
        <v>462</v>
      </c>
      <c r="P358" s="254" t="s">
        <v>462</v>
      </c>
      <c r="Q358" s="254"/>
      <c r="R358" s="254" t="s">
        <v>463</v>
      </c>
      <c r="S358" s="254" t="s">
        <v>1038</v>
      </c>
      <c r="T358" s="455" t="s">
        <v>2712</v>
      </c>
      <c r="U358" s="455" t="s">
        <v>1044</v>
      </c>
      <c r="V358" s="455" t="s">
        <v>1045</v>
      </c>
      <c r="W358" s="254" t="s">
        <v>1039</v>
      </c>
      <c r="X358" s="254" t="s">
        <v>1040</v>
      </c>
      <c r="Y358" s="254" t="s">
        <v>1041</v>
      </c>
      <c r="Z358" s="455" t="s">
        <v>2701</v>
      </c>
      <c r="AA358" s="455" t="s">
        <v>2701</v>
      </c>
      <c r="AB358" s="455" t="s">
        <v>2701</v>
      </c>
      <c r="AC358" s="254" t="s">
        <v>469</v>
      </c>
      <c r="AD358" s="254" t="s">
        <v>1042</v>
      </c>
      <c r="AE358" s="254" t="s">
        <v>1041</v>
      </c>
      <c r="AF358" s="254" t="s">
        <v>1043</v>
      </c>
      <c r="AG358" s="254" t="s">
        <v>453</v>
      </c>
      <c r="AH358" s="254" t="s">
        <v>1044</v>
      </c>
      <c r="AI358" s="254" t="s">
        <v>453</v>
      </c>
      <c r="AJ358" s="254" t="s">
        <v>1045</v>
      </c>
      <c r="AK358" s="254" t="s">
        <v>1075</v>
      </c>
      <c r="AL358" s="254" t="s">
        <v>475</v>
      </c>
      <c r="AM358" s="254" t="s">
        <v>553</v>
      </c>
      <c r="AN358" s="254" t="s">
        <v>477</v>
      </c>
      <c r="AO358" s="254" t="s">
        <v>1312</v>
      </c>
      <c r="AP358" s="254" t="s">
        <v>1313</v>
      </c>
      <c r="AQ358" s="254" t="s">
        <v>556</v>
      </c>
      <c r="AR358" s="254" t="s">
        <v>1279</v>
      </c>
      <c r="AS358" s="254" t="s">
        <v>484</v>
      </c>
      <c r="AT358" s="254" t="s">
        <v>2651</v>
      </c>
      <c r="AU358" s="254" t="s">
        <v>2650</v>
      </c>
      <c r="AV358" s="254"/>
      <c r="AW358" s="455"/>
      <c r="AX358" s="455" t="s">
        <v>2719</v>
      </c>
      <c r="AY358" s="455" t="s">
        <v>2712</v>
      </c>
      <c r="AZ358" s="455" t="s">
        <v>1038</v>
      </c>
      <c r="BA358" s="455" t="s">
        <v>2701</v>
      </c>
      <c r="BB358" s="455" t="s">
        <v>2701</v>
      </c>
    </row>
    <row r="359" spans="1:54">
      <c r="A359" s="254" t="s">
        <v>482</v>
      </c>
      <c r="B359" s="254" t="s">
        <v>1031</v>
      </c>
      <c r="C359" s="254"/>
      <c r="D359" s="254" t="s">
        <v>1032</v>
      </c>
      <c r="E359" s="254" t="s">
        <v>1033</v>
      </c>
      <c r="F359" s="254"/>
      <c r="G359" s="254" t="s">
        <v>457</v>
      </c>
      <c r="H359" s="254" t="s">
        <v>457</v>
      </c>
      <c r="I359" s="254"/>
      <c r="J359" s="254" t="s">
        <v>1034</v>
      </c>
      <c r="K359" s="254" t="s">
        <v>1035</v>
      </c>
      <c r="L359" s="254" t="s">
        <v>1036</v>
      </c>
      <c r="M359" s="254"/>
      <c r="N359" s="254" t="s">
        <v>1037</v>
      </c>
      <c r="O359" s="254" t="s">
        <v>462</v>
      </c>
      <c r="P359" s="254" t="s">
        <v>462</v>
      </c>
      <c r="Q359" s="254"/>
      <c r="R359" s="254" t="s">
        <v>463</v>
      </c>
      <c r="S359" s="254" t="s">
        <v>1038</v>
      </c>
      <c r="T359" s="455" t="s">
        <v>2712</v>
      </c>
      <c r="U359" s="455" t="s">
        <v>1044</v>
      </c>
      <c r="V359" s="455" t="s">
        <v>1045</v>
      </c>
      <c r="W359" s="254" t="s">
        <v>1039</v>
      </c>
      <c r="X359" s="254" t="s">
        <v>1040</v>
      </c>
      <c r="Y359" s="254" t="s">
        <v>1041</v>
      </c>
      <c r="Z359" s="455" t="s">
        <v>2701</v>
      </c>
      <c r="AA359" s="455" t="s">
        <v>2701</v>
      </c>
      <c r="AB359" s="455" t="s">
        <v>2701</v>
      </c>
      <c r="AC359" s="254" t="s">
        <v>469</v>
      </c>
      <c r="AD359" s="254" t="s">
        <v>1042</v>
      </c>
      <c r="AE359" s="254" t="s">
        <v>1041</v>
      </c>
      <c r="AF359" s="254" t="s">
        <v>1043</v>
      </c>
      <c r="AG359" s="254" t="s">
        <v>453</v>
      </c>
      <c r="AH359" s="254" t="s">
        <v>1044</v>
      </c>
      <c r="AI359" s="254" t="s">
        <v>453</v>
      </c>
      <c r="AJ359" s="254" t="s">
        <v>1045</v>
      </c>
      <c r="AK359" s="254" t="s">
        <v>1075</v>
      </c>
      <c r="AL359" s="254" t="s">
        <v>774</v>
      </c>
      <c r="AM359" s="254" t="s">
        <v>513</v>
      </c>
      <c r="AN359" s="254" t="s">
        <v>477</v>
      </c>
      <c r="AO359" s="254" t="s">
        <v>1088</v>
      </c>
      <c r="AP359" s="254" t="s">
        <v>740</v>
      </c>
      <c r="AQ359" s="254" t="s">
        <v>1089</v>
      </c>
      <c r="AR359" s="254" t="s">
        <v>1279</v>
      </c>
      <c r="AS359" s="254" t="s">
        <v>484</v>
      </c>
      <c r="AT359" s="254" t="s">
        <v>2651</v>
      </c>
      <c r="AU359" s="254" t="s">
        <v>2650</v>
      </c>
      <c r="AV359" s="254"/>
      <c r="AW359" s="455"/>
      <c r="AX359" s="455" t="s">
        <v>2719</v>
      </c>
      <c r="AY359" s="455" t="s">
        <v>2712</v>
      </c>
      <c r="AZ359" s="455" t="s">
        <v>1038</v>
      </c>
      <c r="BA359" s="455" t="s">
        <v>2701</v>
      </c>
      <c r="BB359" s="455" t="s">
        <v>2701</v>
      </c>
    </row>
    <row r="360" spans="1:54">
      <c r="A360" s="254" t="s">
        <v>482</v>
      </c>
      <c r="B360" s="254" t="s">
        <v>1031</v>
      </c>
      <c r="C360" s="254"/>
      <c r="D360" s="254" t="s">
        <v>1032</v>
      </c>
      <c r="E360" s="254" t="s">
        <v>1033</v>
      </c>
      <c r="F360" s="254"/>
      <c r="G360" s="254" t="s">
        <v>457</v>
      </c>
      <c r="H360" s="254" t="s">
        <v>457</v>
      </c>
      <c r="I360" s="254"/>
      <c r="J360" s="254" t="s">
        <v>1034</v>
      </c>
      <c r="K360" s="254" t="s">
        <v>1035</v>
      </c>
      <c r="L360" s="254" t="s">
        <v>1036</v>
      </c>
      <c r="M360" s="254"/>
      <c r="N360" s="254" t="s">
        <v>1037</v>
      </c>
      <c r="O360" s="254" t="s">
        <v>462</v>
      </c>
      <c r="P360" s="254" t="s">
        <v>462</v>
      </c>
      <c r="Q360" s="254"/>
      <c r="R360" s="254" t="s">
        <v>463</v>
      </c>
      <c r="S360" s="254" t="s">
        <v>1038</v>
      </c>
      <c r="T360" s="455" t="s">
        <v>2712</v>
      </c>
      <c r="U360" s="455" t="s">
        <v>1044</v>
      </c>
      <c r="V360" s="455" t="s">
        <v>1045</v>
      </c>
      <c r="W360" s="254" t="s">
        <v>1039</v>
      </c>
      <c r="X360" s="254" t="s">
        <v>1040</v>
      </c>
      <c r="Y360" s="254" t="s">
        <v>1041</v>
      </c>
      <c r="Z360" s="455" t="s">
        <v>2701</v>
      </c>
      <c r="AA360" s="455" t="s">
        <v>2701</v>
      </c>
      <c r="AB360" s="455" t="s">
        <v>2701</v>
      </c>
      <c r="AC360" s="254" t="s">
        <v>469</v>
      </c>
      <c r="AD360" s="254" t="s">
        <v>1042</v>
      </c>
      <c r="AE360" s="254" t="s">
        <v>1041</v>
      </c>
      <c r="AF360" s="254" t="s">
        <v>1043</v>
      </c>
      <c r="AG360" s="254" t="s">
        <v>453</v>
      </c>
      <c r="AH360" s="254" t="s">
        <v>1044</v>
      </c>
      <c r="AI360" s="254" t="s">
        <v>453</v>
      </c>
      <c r="AJ360" s="254" t="s">
        <v>1045</v>
      </c>
      <c r="AK360" s="254" t="s">
        <v>703</v>
      </c>
      <c r="AL360" s="254" t="s">
        <v>507</v>
      </c>
      <c r="AM360" s="254" t="s">
        <v>695</v>
      </c>
      <c r="AN360" s="254" t="s">
        <v>477</v>
      </c>
      <c r="AO360" s="254" t="s">
        <v>1314</v>
      </c>
      <c r="AP360" s="254" t="s">
        <v>1315</v>
      </c>
      <c r="AQ360" s="254" t="s">
        <v>848</v>
      </c>
      <c r="AR360" s="254" t="s">
        <v>1279</v>
      </c>
      <c r="AS360" s="254" t="s">
        <v>484</v>
      </c>
      <c r="AT360" s="254" t="s">
        <v>2651</v>
      </c>
      <c r="AU360" s="254" t="s">
        <v>2650</v>
      </c>
      <c r="AV360" s="254"/>
      <c r="AW360" s="455"/>
      <c r="AX360" s="455" t="s">
        <v>2719</v>
      </c>
      <c r="AY360" s="455" t="s">
        <v>2712</v>
      </c>
      <c r="AZ360" s="455" t="s">
        <v>1038</v>
      </c>
      <c r="BA360" s="455" t="s">
        <v>2701</v>
      </c>
      <c r="BB360" s="455" t="s">
        <v>2701</v>
      </c>
    </row>
    <row r="361" spans="1:54">
      <c r="A361" s="254" t="s">
        <v>482</v>
      </c>
      <c r="B361" s="254" t="s">
        <v>1031</v>
      </c>
      <c r="C361" s="254"/>
      <c r="D361" s="254" t="s">
        <v>1032</v>
      </c>
      <c r="E361" s="254" t="s">
        <v>1033</v>
      </c>
      <c r="F361" s="254"/>
      <c r="G361" s="254" t="s">
        <v>457</v>
      </c>
      <c r="H361" s="254" t="s">
        <v>457</v>
      </c>
      <c r="I361" s="254"/>
      <c r="J361" s="254" t="s">
        <v>1034</v>
      </c>
      <c r="K361" s="254" t="s">
        <v>1035</v>
      </c>
      <c r="L361" s="254" t="s">
        <v>1036</v>
      </c>
      <c r="M361" s="254"/>
      <c r="N361" s="254" t="s">
        <v>1037</v>
      </c>
      <c r="O361" s="254" t="s">
        <v>462</v>
      </c>
      <c r="P361" s="254" t="s">
        <v>462</v>
      </c>
      <c r="Q361" s="254"/>
      <c r="R361" s="254" t="s">
        <v>463</v>
      </c>
      <c r="S361" s="254" t="s">
        <v>1038</v>
      </c>
      <c r="T361" s="455" t="s">
        <v>2712</v>
      </c>
      <c r="U361" s="455" t="s">
        <v>1044</v>
      </c>
      <c r="V361" s="455" t="s">
        <v>1045</v>
      </c>
      <c r="W361" s="254" t="s">
        <v>1039</v>
      </c>
      <c r="X361" s="254" t="s">
        <v>1040</v>
      </c>
      <c r="Y361" s="254" t="s">
        <v>1041</v>
      </c>
      <c r="Z361" s="455" t="s">
        <v>2701</v>
      </c>
      <c r="AA361" s="455" t="s">
        <v>2701</v>
      </c>
      <c r="AB361" s="455" t="s">
        <v>2701</v>
      </c>
      <c r="AC361" s="254" t="s">
        <v>469</v>
      </c>
      <c r="AD361" s="254" t="s">
        <v>1042</v>
      </c>
      <c r="AE361" s="254" t="s">
        <v>1041</v>
      </c>
      <c r="AF361" s="254" t="s">
        <v>1043</v>
      </c>
      <c r="AG361" s="254" t="s">
        <v>453</v>
      </c>
      <c r="AH361" s="254" t="s">
        <v>1044</v>
      </c>
      <c r="AI361" s="254" t="s">
        <v>453</v>
      </c>
      <c r="AJ361" s="254" t="s">
        <v>1045</v>
      </c>
      <c r="AK361" s="254" t="s">
        <v>707</v>
      </c>
      <c r="AL361" s="254" t="s">
        <v>475</v>
      </c>
      <c r="AM361" s="254" t="s">
        <v>1316</v>
      </c>
      <c r="AN361" s="254" t="s">
        <v>477</v>
      </c>
      <c r="AO361" s="254" t="s">
        <v>1317</v>
      </c>
      <c r="AP361" s="254" t="s">
        <v>1318</v>
      </c>
      <c r="AQ361" s="254" t="s">
        <v>1319</v>
      </c>
      <c r="AR361" s="254" t="s">
        <v>1279</v>
      </c>
      <c r="AS361" s="254" t="s">
        <v>484</v>
      </c>
      <c r="AT361" s="254" t="s">
        <v>2651</v>
      </c>
      <c r="AU361" s="254" t="s">
        <v>2650</v>
      </c>
      <c r="AV361" s="254"/>
      <c r="AW361" s="455"/>
      <c r="AX361" s="455" t="s">
        <v>2719</v>
      </c>
      <c r="AY361" s="455" t="s">
        <v>2712</v>
      </c>
      <c r="AZ361" s="455" t="s">
        <v>1038</v>
      </c>
      <c r="BA361" s="455" t="s">
        <v>2701</v>
      </c>
      <c r="BB361" s="455" t="s">
        <v>2701</v>
      </c>
    </row>
    <row r="362" spans="1:54">
      <c r="A362" s="254" t="s">
        <v>482</v>
      </c>
      <c r="B362" s="254" t="s">
        <v>1031</v>
      </c>
      <c r="C362" s="254"/>
      <c r="D362" s="254" t="s">
        <v>1032</v>
      </c>
      <c r="E362" s="254" t="s">
        <v>1033</v>
      </c>
      <c r="F362" s="254"/>
      <c r="G362" s="254" t="s">
        <v>457</v>
      </c>
      <c r="H362" s="254" t="s">
        <v>457</v>
      </c>
      <c r="I362" s="254"/>
      <c r="J362" s="254" t="s">
        <v>1034</v>
      </c>
      <c r="K362" s="254" t="s">
        <v>1035</v>
      </c>
      <c r="L362" s="254" t="s">
        <v>1036</v>
      </c>
      <c r="M362" s="254"/>
      <c r="N362" s="254" t="s">
        <v>1037</v>
      </c>
      <c r="O362" s="254" t="s">
        <v>462</v>
      </c>
      <c r="P362" s="254" t="s">
        <v>462</v>
      </c>
      <c r="Q362" s="254"/>
      <c r="R362" s="254" t="s">
        <v>463</v>
      </c>
      <c r="S362" s="254" t="s">
        <v>1038</v>
      </c>
      <c r="T362" s="455" t="s">
        <v>2712</v>
      </c>
      <c r="U362" s="455" t="s">
        <v>1044</v>
      </c>
      <c r="V362" s="455" t="s">
        <v>1045</v>
      </c>
      <c r="W362" s="254" t="s">
        <v>1039</v>
      </c>
      <c r="X362" s="254" t="s">
        <v>1040</v>
      </c>
      <c r="Y362" s="254" t="s">
        <v>1041</v>
      </c>
      <c r="Z362" s="455" t="s">
        <v>2701</v>
      </c>
      <c r="AA362" s="455" t="s">
        <v>2701</v>
      </c>
      <c r="AB362" s="455" t="s">
        <v>2701</v>
      </c>
      <c r="AC362" s="254" t="s">
        <v>469</v>
      </c>
      <c r="AD362" s="254" t="s">
        <v>1042</v>
      </c>
      <c r="AE362" s="254" t="s">
        <v>1041</v>
      </c>
      <c r="AF362" s="254" t="s">
        <v>1043</v>
      </c>
      <c r="AG362" s="254" t="s">
        <v>453</v>
      </c>
      <c r="AH362" s="254" t="s">
        <v>1044</v>
      </c>
      <c r="AI362" s="254" t="s">
        <v>453</v>
      </c>
      <c r="AJ362" s="254" t="s">
        <v>1045</v>
      </c>
      <c r="AK362" s="254" t="s">
        <v>1080</v>
      </c>
      <c r="AL362" s="254" t="s">
        <v>475</v>
      </c>
      <c r="AM362" s="254" t="s">
        <v>1208</v>
      </c>
      <c r="AN362" s="254" t="s">
        <v>477</v>
      </c>
      <c r="AO362" s="254" t="s">
        <v>1320</v>
      </c>
      <c r="AP362" s="254" t="s">
        <v>1215</v>
      </c>
      <c r="AQ362" s="254" t="s">
        <v>1321</v>
      </c>
      <c r="AR362" s="254" t="s">
        <v>1279</v>
      </c>
      <c r="AS362" s="254" t="s">
        <v>484</v>
      </c>
      <c r="AT362" s="254" t="s">
        <v>2651</v>
      </c>
      <c r="AU362" s="254" t="s">
        <v>2650</v>
      </c>
      <c r="AV362" s="254"/>
      <c r="AW362" s="455"/>
      <c r="AX362" s="455" t="s">
        <v>2719</v>
      </c>
      <c r="AY362" s="455" t="s">
        <v>2712</v>
      </c>
      <c r="AZ362" s="455" t="s">
        <v>1038</v>
      </c>
      <c r="BA362" s="455" t="s">
        <v>2701</v>
      </c>
      <c r="BB362" s="455" t="s">
        <v>2701</v>
      </c>
    </row>
    <row r="363" spans="1:54">
      <c r="A363" s="254" t="s">
        <v>482</v>
      </c>
      <c r="B363" s="254" t="s">
        <v>1031</v>
      </c>
      <c r="C363" s="254"/>
      <c r="D363" s="254" t="s">
        <v>1032</v>
      </c>
      <c r="E363" s="254" t="s">
        <v>1033</v>
      </c>
      <c r="F363" s="254"/>
      <c r="G363" s="254" t="s">
        <v>457</v>
      </c>
      <c r="H363" s="254" t="s">
        <v>457</v>
      </c>
      <c r="I363" s="254"/>
      <c r="J363" s="254" t="s">
        <v>1034</v>
      </c>
      <c r="K363" s="254" t="s">
        <v>1035</v>
      </c>
      <c r="L363" s="254" t="s">
        <v>1036</v>
      </c>
      <c r="M363" s="254"/>
      <c r="N363" s="254" t="s">
        <v>1037</v>
      </c>
      <c r="O363" s="254" t="s">
        <v>462</v>
      </c>
      <c r="P363" s="254" t="s">
        <v>462</v>
      </c>
      <c r="Q363" s="254"/>
      <c r="R363" s="254" t="s">
        <v>463</v>
      </c>
      <c r="S363" s="254" t="s">
        <v>1038</v>
      </c>
      <c r="T363" s="455" t="s">
        <v>2712</v>
      </c>
      <c r="U363" s="455" t="s">
        <v>1044</v>
      </c>
      <c r="V363" s="455" t="s">
        <v>1045</v>
      </c>
      <c r="W363" s="254" t="s">
        <v>1039</v>
      </c>
      <c r="X363" s="254" t="s">
        <v>1040</v>
      </c>
      <c r="Y363" s="254" t="s">
        <v>1041</v>
      </c>
      <c r="Z363" s="455" t="s">
        <v>2701</v>
      </c>
      <c r="AA363" s="455" t="s">
        <v>2701</v>
      </c>
      <c r="AB363" s="455" t="s">
        <v>2701</v>
      </c>
      <c r="AC363" s="254" t="s">
        <v>469</v>
      </c>
      <c r="AD363" s="254" t="s">
        <v>1042</v>
      </c>
      <c r="AE363" s="254" t="s">
        <v>1041</v>
      </c>
      <c r="AF363" s="254" t="s">
        <v>1043</v>
      </c>
      <c r="AG363" s="254" t="s">
        <v>453</v>
      </c>
      <c r="AH363" s="254" t="s">
        <v>1044</v>
      </c>
      <c r="AI363" s="254" t="s">
        <v>453</v>
      </c>
      <c r="AJ363" s="254" t="s">
        <v>1045</v>
      </c>
      <c r="AK363" s="254" t="s">
        <v>561</v>
      </c>
      <c r="AL363" s="254" t="s">
        <v>475</v>
      </c>
      <c r="AM363" s="254" t="s">
        <v>852</v>
      </c>
      <c r="AN363" s="254" t="s">
        <v>477</v>
      </c>
      <c r="AO363" s="254" t="s">
        <v>934</v>
      </c>
      <c r="AP363" s="254" t="s">
        <v>694</v>
      </c>
      <c r="AQ363" s="254" t="s">
        <v>1322</v>
      </c>
      <c r="AR363" s="254" t="s">
        <v>1279</v>
      </c>
      <c r="AS363" s="254" t="s">
        <v>484</v>
      </c>
      <c r="AT363" s="254" t="s">
        <v>2651</v>
      </c>
      <c r="AU363" s="254" t="s">
        <v>2650</v>
      </c>
      <c r="AV363" s="254"/>
      <c r="AW363" s="455"/>
      <c r="AX363" s="455" t="s">
        <v>2719</v>
      </c>
      <c r="AY363" s="455" t="s">
        <v>2712</v>
      </c>
      <c r="AZ363" s="455" t="s">
        <v>1038</v>
      </c>
      <c r="BA363" s="455" t="s">
        <v>2701</v>
      </c>
      <c r="BB363" s="455" t="s">
        <v>2701</v>
      </c>
    </row>
    <row r="364" spans="1:54">
      <c r="A364" s="254" t="s">
        <v>482</v>
      </c>
      <c r="B364" s="254" t="s">
        <v>1031</v>
      </c>
      <c r="C364" s="254"/>
      <c r="D364" s="254" t="s">
        <v>1032</v>
      </c>
      <c r="E364" s="254" t="s">
        <v>1033</v>
      </c>
      <c r="F364" s="254"/>
      <c r="G364" s="254" t="s">
        <v>457</v>
      </c>
      <c r="H364" s="254" t="s">
        <v>457</v>
      </c>
      <c r="I364" s="254"/>
      <c r="J364" s="254" t="s">
        <v>1034</v>
      </c>
      <c r="K364" s="254" t="s">
        <v>1035</v>
      </c>
      <c r="L364" s="254" t="s">
        <v>1036</v>
      </c>
      <c r="M364" s="254"/>
      <c r="N364" s="254" t="s">
        <v>1037</v>
      </c>
      <c r="O364" s="254" t="s">
        <v>462</v>
      </c>
      <c r="P364" s="254" t="s">
        <v>462</v>
      </c>
      <c r="Q364" s="254"/>
      <c r="R364" s="254" t="s">
        <v>463</v>
      </c>
      <c r="S364" s="254" t="s">
        <v>1038</v>
      </c>
      <c r="T364" s="455" t="s">
        <v>2712</v>
      </c>
      <c r="U364" s="455" t="s">
        <v>1044</v>
      </c>
      <c r="V364" s="455" t="s">
        <v>1045</v>
      </c>
      <c r="W364" s="254" t="s">
        <v>1039</v>
      </c>
      <c r="X364" s="254" t="s">
        <v>1040</v>
      </c>
      <c r="Y364" s="254" t="s">
        <v>1041</v>
      </c>
      <c r="Z364" s="455" t="s">
        <v>2701</v>
      </c>
      <c r="AA364" s="455" t="s">
        <v>2701</v>
      </c>
      <c r="AB364" s="455" t="s">
        <v>2701</v>
      </c>
      <c r="AC364" s="254" t="s">
        <v>469</v>
      </c>
      <c r="AD364" s="254" t="s">
        <v>1042</v>
      </c>
      <c r="AE364" s="254" t="s">
        <v>1041</v>
      </c>
      <c r="AF364" s="254" t="s">
        <v>1043</v>
      </c>
      <c r="AG364" s="254" t="s">
        <v>453</v>
      </c>
      <c r="AH364" s="254" t="s">
        <v>1044</v>
      </c>
      <c r="AI364" s="254" t="s">
        <v>453</v>
      </c>
      <c r="AJ364" s="254" t="s">
        <v>1045</v>
      </c>
      <c r="AK364" s="254" t="s">
        <v>1087</v>
      </c>
      <c r="AL364" s="254" t="s">
        <v>475</v>
      </c>
      <c r="AM364" s="254" t="s">
        <v>482</v>
      </c>
      <c r="AN364" s="254" t="s">
        <v>477</v>
      </c>
      <c r="AO364" s="254" t="s">
        <v>529</v>
      </c>
      <c r="AP364" s="254" t="s">
        <v>543</v>
      </c>
      <c r="AQ364" s="254" t="s">
        <v>475</v>
      </c>
      <c r="AR364" s="254" t="s">
        <v>1279</v>
      </c>
      <c r="AS364" s="254" t="s">
        <v>484</v>
      </c>
      <c r="AT364" s="254" t="s">
        <v>2651</v>
      </c>
      <c r="AU364" s="254" t="s">
        <v>2650</v>
      </c>
      <c r="AV364" s="254"/>
      <c r="AW364" s="455"/>
      <c r="AX364" s="455" t="s">
        <v>2719</v>
      </c>
      <c r="AY364" s="455" t="s">
        <v>2712</v>
      </c>
      <c r="AZ364" s="455" t="s">
        <v>1038</v>
      </c>
      <c r="BA364" s="455" t="s">
        <v>2701</v>
      </c>
      <c r="BB364" s="455" t="s">
        <v>2701</v>
      </c>
    </row>
    <row r="365" spans="1:54">
      <c r="A365" s="254" t="s">
        <v>482</v>
      </c>
      <c r="B365" s="254" t="s">
        <v>1031</v>
      </c>
      <c r="C365" s="254"/>
      <c r="D365" s="254" t="s">
        <v>1032</v>
      </c>
      <c r="E365" s="254" t="s">
        <v>1033</v>
      </c>
      <c r="F365" s="254"/>
      <c r="G365" s="254" t="s">
        <v>457</v>
      </c>
      <c r="H365" s="254" t="s">
        <v>457</v>
      </c>
      <c r="I365" s="254"/>
      <c r="J365" s="254" t="s">
        <v>1034</v>
      </c>
      <c r="K365" s="254" t="s">
        <v>1035</v>
      </c>
      <c r="L365" s="254" t="s">
        <v>1036</v>
      </c>
      <c r="M365" s="254"/>
      <c r="N365" s="254" t="s">
        <v>1037</v>
      </c>
      <c r="O365" s="254" t="s">
        <v>462</v>
      </c>
      <c r="P365" s="254" t="s">
        <v>462</v>
      </c>
      <c r="Q365" s="254"/>
      <c r="R365" s="254" t="s">
        <v>463</v>
      </c>
      <c r="S365" s="254" t="s">
        <v>1038</v>
      </c>
      <c r="T365" s="455" t="s">
        <v>2712</v>
      </c>
      <c r="U365" s="455" t="s">
        <v>1044</v>
      </c>
      <c r="V365" s="455" t="s">
        <v>1045</v>
      </c>
      <c r="W365" s="254" t="s">
        <v>1039</v>
      </c>
      <c r="X365" s="254" t="s">
        <v>1040</v>
      </c>
      <c r="Y365" s="254" t="s">
        <v>1041</v>
      </c>
      <c r="Z365" s="455" t="s">
        <v>2701</v>
      </c>
      <c r="AA365" s="455" t="s">
        <v>2701</v>
      </c>
      <c r="AB365" s="455" t="s">
        <v>2701</v>
      </c>
      <c r="AC365" s="254" t="s">
        <v>469</v>
      </c>
      <c r="AD365" s="254" t="s">
        <v>1042</v>
      </c>
      <c r="AE365" s="254" t="s">
        <v>1041</v>
      </c>
      <c r="AF365" s="254" t="s">
        <v>1043</v>
      </c>
      <c r="AG365" s="254" t="s">
        <v>453</v>
      </c>
      <c r="AH365" s="254" t="s">
        <v>1044</v>
      </c>
      <c r="AI365" s="254" t="s">
        <v>453</v>
      </c>
      <c r="AJ365" s="254" t="s">
        <v>1045</v>
      </c>
      <c r="AK365" s="254" t="s">
        <v>1087</v>
      </c>
      <c r="AL365" s="254" t="s">
        <v>774</v>
      </c>
      <c r="AM365" s="254" t="s">
        <v>482</v>
      </c>
      <c r="AN365" s="254" t="s">
        <v>477</v>
      </c>
      <c r="AO365" s="254" t="s">
        <v>1323</v>
      </c>
      <c r="AP365" s="254" t="s">
        <v>483</v>
      </c>
      <c r="AQ365" s="254" t="s">
        <v>774</v>
      </c>
      <c r="AR365" s="254" t="s">
        <v>1279</v>
      </c>
      <c r="AS365" s="254" t="s">
        <v>484</v>
      </c>
      <c r="AT365" s="254" t="s">
        <v>2651</v>
      </c>
      <c r="AU365" s="254" t="s">
        <v>2650</v>
      </c>
      <c r="AV365" s="254"/>
      <c r="AW365" s="455"/>
      <c r="AX365" s="455" t="s">
        <v>2719</v>
      </c>
      <c r="AY365" s="455" t="s">
        <v>2712</v>
      </c>
      <c r="AZ365" s="455" t="s">
        <v>1038</v>
      </c>
      <c r="BA365" s="455" t="s">
        <v>2701</v>
      </c>
      <c r="BB365" s="455" t="s">
        <v>2701</v>
      </c>
    </row>
    <row r="366" spans="1:54">
      <c r="A366" s="254" t="s">
        <v>482</v>
      </c>
      <c r="B366" s="254" t="s">
        <v>1031</v>
      </c>
      <c r="C366" s="254"/>
      <c r="D366" s="254" t="s">
        <v>1032</v>
      </c>
      <c r="E366" s="254" t="s">
        <v>1033</v>
      </c>
      <c r="F366" s="254"/>
      <c r="G366" s="254" t="s">
        <v>457</v>
      </c>
      <c r="H366" s="254" t="s">
        <v>457</v>
      </c>
      <c r="I366" s="254"/>
      <c r="J366" s="254" t="s">
        <v>1034</v>
      </c>
      <c r="K366" s="254" t="s">
        <v>1035</v>
      </c>
      <c r="L366" s="254" t="s">
        <v>1036</v>
      </c>
      <c r="M366" s="254"/>
      <c r="N366" s="254" t="s">
        <v>1037</v>
      </c>
      <c r="O366" s="254" t="s">
        <v>462</v>
      </c>
      <c r="P366" s="254" t="s">
        <v>462</v>
      </c>
      <c r="Q366" s="254"/>
      <c r="R366" s="254" t="s">
        <v>463</v>
      </c>
      <c r="S366" s="254" t="s">
        <v>1038</v>
      </c>
      <c r="T366" s="455" t="s">
        <v>2712</v>
      </c>
      <c r="U366" s="455" t="s">
        <v>1044</v>
      </c>
      <c r="V366" s="455" t="s">
        <v>1045</v>
      </c>
      <c r="W366" s="254" t="s">
        <v>1039</v>
      </c>
      <c r="X366" s="254" t="s">
        <v>1040</v>
      </c>
      <c r="Y366" s="254" t="s">
        <v>1041</v>
      </c>
      <c r="Z366" s="455" t="s">
        <v>2701</v>
      </c>
      <c r="AA366" s="455" t="s">
        <v>2701</v>
      </c>
      <c r="AB366" s="455" t="s">
        <v>2701</v>
      </c>
      <c r="AC366" s="254" t="s">
        <v>469</v>
      </c>
      <c r="AD366" s="254" t="s">
        <v>1042</v>
      </c>
      <c r="AE366" s="254" t="s">
        <v>1041</v>
      </c>
      <c r="AF366" s="254" t="s">
        <v>1043</v>
      </c>
      <c r="AG366" s="254" t="s">
        <v>453</v>
      </c>
      <c r="AH366" s="254" t="s">
        <v>1044</v>
      </c>
      <c r="AI366" s="254" t="s">
        <v>453</v>
      </c>
      <c r="AJ366" s="254" t="s">
        <v>1045</v>
      </c>
      <c r="AK366" s="254" t="s">
        <v>1090</v>
      </c>
      <c r="AL366" s="254" t="s">
        <v>475</v>
      </c>
      <c r="AM366" s="254" t="s">
        <v>639</v>
      </c>
      <c r="AN366" s="254" t="s">
        <v>477</v>
      </c>
      <c r="AO366" s="254" t="s">
        <v>1324</v>
      </c>
      <c r="AP366" s="254" t="s">
        <v>1325</v>
      </c>
      <c r="AQ366" s="254" t="s">
        <v>1326</v>
      </c>
      <c r="AR366" s="254" t="s">
        <v>1279</v>
      </c>
      <c r="AS366" s="254" t="s">
        <v>484</v>
      </c>
      <c r="AT366" s="254" t="s">
        <v>2651</v>
      </c>
      <c r="AU366" s="254" t="s">
        <v>2650</v>
      </c>
      <c r="AV366" s="254"/>
      <c r="AW366" s="455"/>
      <c r="AX366" s="455" t="s">
        <v>2719</v>
      </c>
      <c r="AY366" s="455" t="s">
        <v>2712</v>
      </c>
      <c r="AZ366" s="455" t="s">
        <v>1038</v>
      </c>
      <c r="BA366" s="455" t="s">
        <v>2701</v>
      </c>
      <c r="BB366" s="455" t="s">
        <v>2701</v>
      </c>
    </row>
    <row r="367" spans="1:54">
      <c r="A367" s="254" t="s">
        <v>482</v>
      </c>
      <c r="B367" s="254" t="s">
        <v>1031</v>
      </c>
      <c r="C367" s="254"/>
      <c r="D367" s="254" t="s">
        <v>1032</v>
      </c>
      <c r="E367" s="254" t="s">
        <v>1033</v>
      </c>
      <c r="F367" s="254"/>
      <c r="G367" s="254" t="s">
        <v>457</v>
      </c>
      <c r="H367" s="254" t="s">
        <v>457</v>
      </c>
      <c r="I367" s="254"/>
      <c r="J367" s="254" t="s">
        <v>1034</v>
      </c>
      <c r="K367" s="254" t="s">
        <v>1035</v>
      </c>
      <c r="L367" s="254" t="s">
        <v>1036</v>
      </c>
      <c r="M367" s="254"/>
      <c r="N367" s="254" t="s">
        <v>1037</v>
      </c>
      <c r="O367" s="254" t="s">
        <v>462</v>
      </c>
      <c r="P367" s="254" t="s">
        <v>462</v>
      </c>
      <c r="Q367" s="254"/>
      <c r="R367" s="254" t="s">
        <v>463</v>
      </c>
      <c r="S367" s="254" t="s">
        <v>1038</v>
      </c>
      <c r="T367" s="455" t="s">
        <v>2712</v>
      </c>
      <c r="U367" s="455" t="s">
        <v>1044</v>
      </c>
      <c r="V367" s="455" t="s">
        <v>1045</v>
      </c>
      <c r="W367" s="254" t="s">
        <v>1039</v>
      </c>
      <c r="X367" s="254" t="s">
        <v>1040</v>
      </c>
      <c r="Y367" s="254" t="s">
        <v>1041</v>
      </c>
      <c r="Z367" s="455" t="s">
        <v>2701</v>
      </c>
      <c r="AA367" s="455" t="s">
        <v>2701</v>
      </c>
      <c r="AB367" s="455" t="s">
        <v>2701</v>
      </c>
      <c r="AC367" s="254" t="s">
        <v>469</v>
      </c>
      <c r="AD367" s="254" t="s">
        <v>1042</v>
      </c>
      <c r="AE367" s="254" t="s">
        <v>1041</v>
      </c>
      <c r="AF367" s="254" t="s">
        <v>1043</v>
      </c>
      <c r="AG367" s="254" t="s">
        <v>453</v>
      </c>
      <c r="AH367" s="254" t="s">
        <v>1044</v>
      </c>
      <c r="AI367" s="254" t="s">
        <v>453</v>
      </c>
      <c r="AJ367" s="254" t="s">
        <v>1045</v>
      </c>
      <c r="AK367" s="254" t="s">
        <v>625</v>
      </c>
      <c r="AL367" s="254" t="s">
        <v>501</v>
      </c>
      <c r="AM367" s="254" t="s">
        <v>548</v>
      </c>
      <c r="AN367" s="254" t="s">
        <v>477</v>
      </c>
      <c r="AO367" s="254" t="s">
        <v>1327</v>
      </c>
      <c r="AP367" s="254" t="s">
        <v>1288</v>
      </c>
      <c r="AQ367" s="254" t="s">
        <v>551</v>
      </c>
      <c r="AR367" s="254" t="s">
        <v>1279</v>
      </c>
      <c r="AS367" s="254" t="s">
        <v>484</v>
      </c>
      <c r="AT367" s="254" t="s">
        <v>2651</v>
      </c>
      <c r="AU367" s="254" t="s">
        <v>2650</v>
      </c>
      <c r="AV367" s="254"/>
      <c r="AW367" s="455"/>
      <c r="AX367" s="455" t="s">
        <v>2719</v>
      </c>
      <c r="AY367" s="455" t="s">
        <v>2712</v>
      </c>
      <c r="AZ367" s="455" t="s">
        <v>1038</v>
      </c>
      <c r="BA367" s="455" t="s">
        <v>2701</v>
      </c>
      <c r="BB367" s="455" t="s">
        <v>2701</v>
      </c>
    </row>
    <row r="368" spans="1:54">
      <c r="A368" s="254" t="s">
        <v>482</v>
      </c>
      <c r="B368" s="254" t="s">
        <v>1031</v>
      </c>
      <c r="C368" s="254"/>
      <c r="D368" s="254" t="s">
        <v>1032</v>
      </c>
      <c r="E368" s="254" t="s">
        <v>1033</v>
      </c>
      <c r="F368" s="254"/>
      <c r="G368" s="254" t="s">
        <v>457</v>
      </c>
      <c r="H368" s="254" t="s">
        <v>457</v>
      </c>
      <c r="I368" s="254"/>
      <c r="J368" s="254" t="s">
        <v>1034</v>
      </c>
      <c r="K368" s="254" t="s">
        <v>1035</v>
      </c>
      <c r="L368" s="254" t="s">
        <v>1036</v>
      </c>
      <c r="M368" s="254"/>
      <c r="N368" s="254" t="s">
        <v>1037</v>
      </c>
      <c r="O368" s="254" t="s">
        <v>462</v>
      </c>
      <c r="P368" s="254" t="s">
        <v>462</v>
      </c>
      <c r="Q368" s="254"/>
      <c r="R368" s="254" t="s">
        <v>463</v>
      </c>
      <c r="S368" s="254" t="s">
        <v>1038</v>
      </c>
      <c r="T368" s="455" t="s">
        <v>2712</v>
      </c>
      <c r="U368" s="455" t="s">
        <v>1044</v>
      </c>
      <c r="V368" s="455" t="s">
        <v>1045</v>
      </c>
      <c r="W368" s="254" t="s">
        <v>1039</v>
      </c>
      <c r="X368" s="254" t="s">
        <v>1040</v>
      </c>
      <c r="Y368" s="254" t="s">
        <v>1041</v>
      </c>
      <c r="Z368" s="455" t="s">
        <v>2701</v>
      </c>
      <c r="AA368" s="455" t="s">
        <v>2701</v>
      </c>
      <c r="AB368" s="455" t="s">
        <v>2701</v>
      </c>
      <c r="AC368" s="254" t="s">
        <v>469</v>
      </c>
      <c r="AD368" s="254" t="s">
        <v>1042</v>
      </c>
      <c r="AE368" s="254" t="s">
        <v>1041</v>
      </c>
      <c r="AF368" s="254" t="s">
        <v>1043</v>
      </c>
      <c r="AG368" s="254" t="s">
        <v>453</v>
      </c>
      <c r="AH368" s="254" t="s">
        <v>1044</v>
      </c>
      <c r="AI368" s="254" t="s">
        <v>453</v>
      </c>
      <c r="AJ368" s="254" t="s">
        <v>1045</v>
      </c>
      <c r="AK368" s="254" t="s">
        <v>631</v>
      </c>
      <c r="AL368" s="254" t="s">
        <v>475</v>
      </c>
      <c r="AM368" s="254" t="s">
        <v>482</v>
      </c>
      <c r="AN368" s="254" t="s">
        <v>477</v>
      </c>
      <c r="AO368" s="254" t="s">
        <v>529</v>
      </c>
      <c r="AP368" s="254" t="s">
        <v>543</v>
      </c>
      <c r="AQ368" s="254" t="s">
        <v>475</v>
      </c>
      <c r="AR368" s="254" t="s">
        <v>1279</v>
      </c>
      <c r="AS368" s="254" t="s">
        <v>484</v>
      </c>
      <c r="AT368" s="254" t="s">
        <v>2651</v>
      </c>
      <c r="AU368" s="254" t="s">
        <v>2650</v>
      </c>
      <c r="AV368" s="254"/>
      <c r="AW368" s="455"/>
      <c r="AX368" s="455" t="s">
        <v>2719</v>
      </c>
      <c r="AY368" s="455" t="s">
        <v>2712</v>
      </c>
      <c r="AZ368" s="455" t="s">
        <v>1038</v>
      </c>
      <c r="BA368" s="455" t="s">
        <v>2701</v>
      </c>
      <c r="BB368" s="455" t="s">
        <v>2701</v>
      </c>
    </row>
    <row r="369" spans="1:54">
      <c r="A369" s="254" t="s">
        <v>482</v>
      </c>
      <c r="B369" s="254" t="s">
        <v>1031</v>
      </c>
      <c r="C369" s="254"/>
      <c r="D369" s="254" t="s">
        <v>1032</v>
      </c>
      <c r="E369" s="254" t="s">
        <v>1033</v>
      </c>
      <c r="F369" s="254"/>
      <c r="G369" s="254" t="s">
        <v>457</v>
      </c>
      <c r="H369" s="254" t="s">
        <v>457</v>
      </c>
      <c r="I369" s="254"/>
      <c r="J369" s="254" t="s">
        <v>1034</v>
      </c>
      <c r="K369" s="254" t="s">
        <v>1035</v>
      </c>
      <c r="L369" s="254" t="s">
        <v>1036</v>
      </c>
      <c r="M369" s="254"/>
      <c r="N369" s="254" t="s">
        <v>1037</v>
      </c>
      <c r="O369" s="254" t="s">
        <v>462</v>
      </c>
      <c r="P369" s="254" t="s">
        <v>462</v>
      </c>
      <c r="Q369" s="254"/>
      <c r="R369" s="254" t="s">
        <v>463</v>
      </c>
      <c r="S369" s="254" t="s">
        <v>1038</v>
      </c>
      <c r="T369" s="455" t="s">
        <v>2712</v>
      </c>
      <c r="U369" s="455" t="s">
        <v>1044</v>
      </c>
      <c r="V369" s="455" t="s">
        <v>1045</v>
      </c>
      <c r="W369" s="254" t="s">
        <v>1039</v>
      </c>
      <c r="X369" s="254" t="s">
        <v>1040</v>
      </c>
      <c r="Y369" s="254" t="s">
        <v>1041</v>
      </c>
      <c r="Z369" s="455" t="s">
        <v>2701</v>
      </c>
      <c r="AA369" s="455" t="s">
        <v>2701</v>
      </c>
      <c r="AB369" s="455" t="s">
        <v>2701</v>
      </c>
      <c r="AC369" s="254" t="s">
        <v>469</v>
      </c>
      <c r="AD369" s="254" t="s">
        <v>1042</v>
      </c>
      <c r="AE369" s="254" t="s">
        <v>1041</v>
      </c>
      <c r="AF369" s="254" t="s">
        <v>1043</v>
      </c>
      <c r="AG369" s="254" t="s">
        <v>453</v>
      </c>
      <c r="AH369" s="254" t="s">
        <v>1044</v>
      </c>
      <c r="AI369" s="254" t="s">
        <v>453</v>
      </c>
      <c r="AJ369" s="254" t="s">
        <v>1045</v>
      </c>
      <c r="AK369" s="254" t="s">
        <v>631</v>
      </c>
      <c r="AL369" s="254" t="s">
        <v>774</v>
      </c>
      <c r="AM369" s="254" t="s">
        <v>513</v>
      </c>
      <c r="AN369" s="254" t="s">
        <v>477</v>
      </c>
      <c r="AO369" s="254" t="s">
        <v>1088</v>
      </c>
      <c r="AP369" s="254" t="s">
        <v>740</v>
      </c>
      <c r="AQ369" s="254" t="s">
        <v>1089</v>
      </c>
      <c r="AR369" s="254" t="s">
        <v>1279</v>
      </c>
      <c r="AS369" s="254" t="s">
        <v>484</v>
      </c>
      <c r="AT369" s="254" t="s">
        <v>2651</v>
      </c>
      <c r="AU369" s="254" t="s">
        <v>2650</v>
      </c>
      <c r="AV369" s="254"/>
      <c r="AW369" s="455"/>
      <c r="AX369" s="455" t="s">
        <v>2719</v>
      </c>
      <c r="AY369" s="455" t="s">
        <v>2712</v>
      </c>
      <c r="AZ369" s="455" t="s">
        <v>1038</v>
      </c>
      <c r="BA369" s="455" t="s">
        <v>2701</v>
      </c>
      <c r="BB369" s="455" t="s">
        <v>2701</v>
      </c>
    </row>
    <row r="370" spans="1:54">
      <c r="A370" s="254" t="s">
        <v>482</v>
      </c>
      <c r="B370" s="254" t="s">
        <v>1031</v>
      </c>
      <c r="C370" s="254"/>
      <c r="D370" s="254" t="s">
        <v>1032</v>
      </c>
      <c r="E370" s="254" t="s">
        <v>1033</v>
      </c>
      <c r="F370" s="254"/>
      <c r="G370" s="254" t="s">
        <v>457</v>
      </c>
      <c r="H370" s="254" t="s">
        <v>457</v>
      </c>
      <c r="I370" s="254"/>
      <c r="J370" s="254" t="s">
        <v>1034</v>
      </c>
      <c r="K370" s="254" t="s">
        <v>1035</v>
      </c>
      <c r="L370" s="254" t="s">
        <v>1036</v>
      </c>
      <c r="M370" s="254"/>
      <c r="N370" s="254" t="s">
        <v>1037</v>
      </c>
      <c r="O370" s="254" t="s">
        <v>462</v>
      </c>
      <c r="P370" s="254" t="s">
        <v>462</v>
      </c>
      <c r="Q370" s="254"/>
      <c r="R370" s="254" t="s">
        <v>463</v>
      </c>
      <c r="S370" s="254" t="s">
        <v>1038</v>
      </c>
      <c r="T370" s="455" t="s">
        <v>2712</v>
      </c>
      <c r="U370" s="455" t="s">
        <v>1044</v>
      </c>
      <c r="V370" s="455" t="s">
        <v>1045</v>
      </c>
      <c r="W370" s="254" t="s">
        <v>1039</v>
      </c>
      <c r="X370" s="254" t="s">
        <v>1040</v>
      </c>
      <c r="Y370" s="254" t="s">
        <v>1041</v>
      </c>
      <c r="Z370" s="455" t="s">
        <v>2701</v>
      </c>
      <c r="AA370" s="455" t="s">
        <v>2701</v>
      </c>
      <c r="AB370" s="455" t="s">
        <v>2701</v>
      </c>
      <c r="AC370" s="254" t="s">
        <v>469</v>
      </c>
      <c r="AD370" s="254" t="s">
        <v>1042</v>
      </c>
      <c r="AE370" s="254" t="s">
        <v>1041</v>
      </c>
      <c r="AF370" s="254" t="s">
        <v>1043</v>
      </c>
      <c r="AG370" s="254" t="s">
        <v>453</v>
      </c>
      <c r="AH370" s="254" t="s">
        <v>1044</v>
      </c>
      <c r="AI370" s="254" t="s">
        <v>453</v>
      </c>
      <c r="AJ370" s="254" t="s">
        <v>1045</v>
      </c>
      <c r="AK370" s="254" t="s">
        <v>856</v>
      </c>
      <c r="AL370" s="254" t="s">
        <v>501</v>
      </c>
      <c r="AM370" s="254" t="s">
        <v>791</v>
      </c>
      <c r="AN370" s="254" t="s">
        <v>477</v>
      </c>
      <c r="AO370" s="254" t="s">
        <v>1328</v>
      </c>
      <c r="AP370" s="254" t="s">
        <v>1329</v>
      </c>
      <c r="AQ370" s="254" t="s">
        <v>1330</v>
      </c>
      <c r="AR370" s="254" t="s">
        <v>1279</v>
      </c>
      <c r="AS370" s="254" t="s">
        <v>484</v>
      </c>
      <c r="AT370" s="254" t="s">
        <v>2651</v>
      </c>
      <c r="AU370" s="254" t="s">
        <v>2650</v>
      </c>
      <c r="AV370" s="254"/>
      <c r="AW370" s="455"/>
      <c r="AX370" s="455" t="s">
        <v>2719</v>
      </c>
      <c r="AY370" s="455" t="s">
        <v>2712</v>
      </c>
      <c r="AZ370" s="455" t="s">
        <v>1038</v>
      </c>
      <c r="BA370" s="455" t="s">
        <v>2701</v>
      </c>
      <c r="BB370" s="455" t="s">
        <v>2701</v>
      </c>
    </row>
    <row r="371" spans="1:54">
      <c r="A371" s="254" t="s">
        <v>482</v>
      </c>
      <c r="B371" s="254" t="s">
        <v>1031</v>
      </c>
      <c r="C371" s="254"/>
      <c r="D371" s="254" t="s">
        <v>1032</v>
      </c>
      <c r="E371" s="254" t="s">
        <v>1033</v>
      </c>
      <c r="F371" s="254"/>
      <c r="G371" s="254" t="s">
        <v>457</v>
      </c>
      <c r="H371" s="254" t="s">
        <v>457</v>
      </c>
      <c r="I371" s="254"/>
      <c r="J371" s="254" t="s">
        <v>1034</v>
      </c>
      <c r="K371" s="254" t="s">
        <v>1035</v>
      </c>
      <c r="L371" s="254" t="s">
        <v>1036</v>
      </c>
      <c r="M371" s="254"/>
      <c r="N371" s="254" t="s">
        <v>1037</v>
      </c>
      <c r="O371" s="254" t="s">
        <v>462</v>
      </c>
      <c r="P371" s="254" t="s">
        <v>462</v>
      </c>
      <c r="Q371" s="254"/>
      <c r="R371" s="254" t="s">
        <v>463</v>
      </c>
      <c r="S371" s="254" t="s">
        <v>1038</v>
      </c>
      <c r="T371" s="455" t="s">
        <v>2712</v>
      </c>
      <c r="U371" s="455" t="s">
        <v>1044</v>
      </c>
      <c r="V371" s="455" t="s">
        <v>1045</v>
      </c>
      <c r="W371" s="254" t="s">
        <v>1039</v>
      </c>
      <c r="X371" s="254" t="s">
        <v>1040</v>
      </c>
      <c r="Y371" s="254" t="s">
        <v>1041</v>
      </c>
      <c r="Z371" s="455" t="s">
        <v>2701</v>
      </c>
      <c r="AA371" s="455" t="s">
        <v>2701</v>
      </c>
      <c r="AB371" s="455" t="s">
        <v>2701</v>
      </c>
      <c r="AC371" s="254" t="s">
        <v>469</v>
      </c>
      <c r="AD371" s="254" t="s">
        <v>1042</v>
      </c>
      <c r="AE371" s="254" t="s">
        <v>1041</v>
      </c>
      <c r="AF371" s="254" t="s">
        <v>1043</v>
      </c>
      <c r="AG371" s="254" t="s">
        <v>453</v>
      </c>
      <c r="AH371" s="254" t="s">
        <v>1044</v>
      </c>
      <c r="AI371" s="254" t="s">
        <v>453</v>
      </c>
      <c r="AJ371" s="254" t="s">
        <v>1045</v>
      </c>
      <c r="AK371" s="254" t="s">
        <v>575</v>
      </c>
      <c r="AL371" s="254" t="s">
        <v>501</v>
      </c>
      <c r="AM371" s="254" t="s">
        <v>543</v>
      </c>
      <c r="AN371" s="254" t="s">
        <v>477</v>
      </c>
      <c r="AO371" s="254" t="s">
        <v>1331</v>
      </c>
      <c r="AP371" s="254" t="s">
        <v>632</v>
      </c>
      <c r="AQ371" s="254" t="s">
        <v>878</v>
      </c>
      <c r="AR371" s="254" t="s">
        <v>1279</v>
      </c>
      <c r="AS371" s="254" t="s">
        <v>484</v>
      </c>
      <c r="AT371" s="254" t="s">
        <v>2651</v>
      </c>
      <c r="AU371" s="254" t="s">
        <v>2650</v>
      </c>
      <c r="AV371" s="254"/>
      <c r="AW371" s="455"/>
      <c r="AX371" s="455" t="s">
        <v>2719</v>
      </c>
      <c r="AY371" s="455" t="s">
        <v>2712</v>
      </c>
      <c r="AZ371" s="455" t="s">
        <v>1038</v>
      </c>
      <c r="BA371" s="455" t="s">
        <v>2701</v>
      </c>
      <c r="BB371" s="455" t="s">
        <v>2701</v>
      </c>
    </row>
    <row r="372" spans="1:54">
      <c r="A372" s="254" t="s">
        <v>482</v>
      </c>
      <c r="B372" s="254" t="s">
        <v>1031</v>
      </c>
      <c r="C372" s="254"/>
      <c r="D372" s="254" t="s">
        <v>1032</v>
      </c>
      <c r="E372" s="254" t="s">
        <v>1033</v>
      </c>
      <c r="F372" s="254"/>
      <c r="G372" s="254" t="s">
        <v>457</v>
      </c>
      <c r="H372" s="254" t="s">
        <v>457</v>
      </c>
      <c r="I372" s="254"/>
      <c r="J372" s="254" t="s">
        <v>1034</v>
      </c>
      <c r="K372" s="254" t="s">
        <v>1035</v>
      </c>
      <c r="L372" s="254" t="s">
        <v>1036</v>
      </c>
      <c r="M372" s="254"/>
      <c r="N372" s="254" t="s">
        <v>1037</v>
      </c>
      <c r="O372" s="254" t="s">
        <v>462</v>
      </c>
      <c r="P372" s="254" t="s">
        <v>462</v>
      </c>
      <c r="Q372" s="254"/>
      <c r="R372" s="254" t="s">
        <v>463</v>
      </c>
      <c r="S372" s="254" t="s">
        <v>1038</v>
      </c>
      <c r="T372" s="455" t="s">
        <v>2712</v>
      </c>
      <c r="U372" s="455" t="s">
        <v>1044</v>
      </c>
      <c r="V372" s="455" t="s">
        <v>1045</v>
      </c>
      <c r="W372" s="254" t="s">
        <v>1039</v>
      </c>
      <c r="X372" s="254" t="s">
        <v>1040</v>
      </c>
      <c r="Y372" s="254" t="s">
        <v>1041</v>
      </c>
      <c r="Z372" s="455" t="s">
        <v>2701</v>
      </c>
      <c r="AA372" s="455" t="s">
        <v>2701</v>
      </c>
      <c r="AB372" s="455" t="s">
        <v>2701</v>
      </c>
      <c r="AC372" s="254" t="s">
        <v>469</v>
      </c>
      <c r="AD372" s="254" t="s">
        <v>1042</v>
      </c>
      <c r="AE372" s="254" t="s">
        <v>1041</v>
      </c>
      <c r="AF372" s="254" t="s">
        <v>1043</v>
      </c>
      <c r="AG372" s="254" t="s">
        <v>453</v>
      </c>
      <c r="AH372" s="254" t="s">
        <v>1044</v>
      </c>
      <c r="AI372" s="254" t="s">
        <v>453</v>
      </c>
      <c r="AJ372" s="254" t="s">
        <v>1045</v>
      </c>
      <c r="AK372" s="254" t="s">
        <v>576</v>
      </c>
      <c r="AL372" s="254" t="s">
        <v>475</v>
      </c>
      <c r="AM372" s="254" t="s">
        <v>669</v>
      </c>
      <c r="AN372" s="254" t="s">
        <v>477</v>
      </c>
      <c r="AO372" s="254" t="s">
        <v>1332</v>
      </c>
      <c r="AP372" s="254" t="s">
        <v>1125</v>
      </c>
      <c r="AQ372" s="254" t="s">
        <v>1333</v>
      </c>
      <c r="AR372" s="254" t="s">
        <v>1279</v>
      </c>
      <c r="AS372" s="254" t="s">
        <v>484</v>
      </c>
      <c r="AT372" s="254" t="s">
        <v>2651</v>
      </c>
      <c r="AU372" s="254" t="s">
        <v>2650</v>
      </c>
      <c r="AV372" s="254"/>
      <c r="AW372" s="455"/>
      <c r="AX372" s="455" t="s">
        <v>2719</v>
      </c>
      <c r="AY372" s="455" t="s">
        <v>2712</v>
      </c>
      <c r="AZ372" s="455" t="s">
        <v>1038</v>
      </c>
      <c r="BA372" s="455" t="s">
        <v>2701</v>
      </c>
      <c r="BB372" s="455" t="s">
        <v>2701</v>
      </c>
    </row>
    <row r="373" spans="1:54">
      <c r="A373" s="254" t="s">
        <v>482</v>
      </c>
      <c r="B373" s="254" t="s">
        <v>1031</v>
      </c>
      <c r="C373" s="254"/>
      <c r="D373" s="254" t="s">
        <v>1032</v>
      </c>
      <c r="E373" s="254" t="s">
        <v>1033</v>
      </c>
      <c r="F373" s="254"/>
      <c r="G373" s="254" t="s">
        <v>457</v>
      </c>
      <c r="H373" s="254" t="s">
        <v>457</v>
      </c>
      <c r="I373" s="254"/>
      <c r="J373" s="254" t="s">
        <v>1034</v>
      </c>
      <c r="K373" s="254" t="s">
        <v>1035</v>
      </c>
      <c r="L373" s="254" t="s">
        <v>1036</v>
      </c>
      <c r="M373" s="254"/>
      <c r="N373" s="254" t="s">
        <v>1037</v>
      </c>
      <c r="O373" s="254" t="s">
        <v>462</v>
      </c>
      <c r="P373" s="254" t="s">
        <v>462</v>
      </c>
      <c r="Q373" s="254"/>
      <c r="R373" s="254" t="s">
        <v>463</v>
      </c>
      <c r="S373" s="254" t="s">
        <v>1038</v>
      </c>
      <c r="T373" s="455" t="s">
        <v>2712</v>
      </c>
      <c r="U373" s="455" t="s">
        <v>1044</v>
      </c>
      <c r="V373" s="455" t="s">
        <v>1045</v>
      </c>
      <c r="W373" s="254" t="s">
        <v>1039</v>
      </c>
      <c r="X373" s="254" t="s">
        <v>1040</v>
      </c>
      <c r="Y373" s="254" t="s">
        <v>1041</v>
      </c>
      <c r="Z373" s="455" t="s">
        <v>2701</v>
      </c>
      <c r="AA373" s="455" t="s">
        <v>2701</v>
      </c>
      <c r="AB373" s="455" t="s">
        <v>2701</v>
      </c>
      <c r="AC373" s="254" t="s">
        <v>469</v>
      </c>
      <c r="AD373" s="254" t="s">
        <v>1042</v>
      </c>
      <c r="AE373" s="254" t="s">
        <v>1041</v>
      </c>
      <c r="AF373" s="254" t="s">
        <v>1043</v>
      </c>
      <c r="AG373" s="254" t="s">
        <v>453</v>
      </c>
      <c r="AH373" s="254" t="s">
        <v>1044</v>
      </c>
      <c r="AI373" s="254" t="s">
        <v>453</v>
      </c>
      <c r="AJ373" s="254" t="s">
        <v>1045</v>
      </c>
      <c r="AK373" s="254" t="s">
        <v>951</v>
      </c>
      <c r="AL373" s="254" t="s">
        <v>501</v>
      </c>
      <c r="AM373" s="254" t="s">
        <v>496</v>
      </c>
      <c r="AN373" s="254" t="s">
        <v>477</v>
      </c>
      <c r="AO373" s="254" t="s">
        <v>1302</v>
      </c>
      <c r="AP373" s="254" t="s">
        <v>1303</v>
      </c>
      <c r="AQ373" s="254" t="s">
        <v>779</v>
      </c>
      <c r="AR373" s="254" t="s">
        <v>1279</v>
      </c>
      <c r="AS373" s="254" t="s">
        <v>484</v>
      </c>
      <c r="AT373" s="254" t="s">
        <v>2651</v>
      </c>
      <c r="AU373" s="254" t="s">
        <v>2650</v>
      </c>
      <c r="AV373" s="254"/>
      <c r="AW373" s="455"/>
      <c r="AX373" s="455" t="s">
        <v>2719</v>
      </c>
      <c r="AY373" s="455" t="s">
        <v>2712</v>
      </c>
      <c r="AZ373" s="455" t="s">
        <v>1038</v>
      </c>
      <c r="BA373" s="455" t="s">
        <v>2701</v>
      </c>
      <c r="BB373" s="455" t="s">
        <v>2701</v>
      </c>
    </row>
    <row r="374" spans="1:54">
      <c r="A374" s="254" t="s">
        <v>482</v>
      </c>
      <c r="B374" s="254" t="s">
        <v>1031</v>
      </c>
      <c r="C374" s="254"/>
      <c r="D374" s="254" t="s">
        <v>1032</v>
      </c>
      <c r="E374" s="254" t="s">
        <v>1033</v>
      </c>
      <c r="F374" s="254"/>
      <c r="G374" s="254" t="s">
        <v>457</v>
      </c>
      <c r="H374" s="254" t="s">
        <v>457</v>
      </c>
      <c r="I374" s="254"/>
      <c r="J374" s="254" t="s">
        <v>1034</v>
      </c>
      <c r="K374" s="254" t="s">
        <v>1035</v>
      </c>
      <c r="L374" s="254" t="s">
        <v>1036</v>
      </c>
      <c r="M374" s="254"/>
      <c r="N374" s="254" t="s">
        <v>1037</v>
      </c>
      <c r="O374" s="254" t="s">
        <v>462</v>
      </c>
      <c r="P374" s="254" t="s">
        <v>462</v>
      </c>
      <c r="Q374" s="254"/>
      <c r="R374" s="254" t="s">
        <v>463</v>
      </c>
      <c r="S374" s="254" t="s">
        <v>1038</v>
      </c>
      <c r="T374" s="455" t="s">
        <v>2712</v>
      </c>
      <c r="U374" s="455" t="s">
        <v>1044</v>
      </c>
      <c r="V374" s="455" t="s">
        <v>1045</v>
      </c>
      <c r="W374" s="254" t="s">
        <v>1039</v>
      </c>
      <c r="X374" s="254" t="s">
        <v>1040</v>
      </c>
      <c r="Y374" s="254" t="s">
        <v>1041</v>
      </c>
      <c r="Z374" s="455" t="s">
        <v>2701</v>
      </c>
      <c r="AA374" s="455" t="s">
        <v>2701</v>
      </c>
      <c r="AB374" s="455" t="s">
        <v>2701</v>
      </c>
      <c r="AC374" s="254" t="s">
        <v>469</v>
      </c>
      <c r="AD374" s="254" t="s">
        <v>1042</v>
      </c>
      <c r="AE374" s="254" t="s">
        <v>1041</v>
      </c>
      <c r="AF374" s="254" t="s">
        <v>1043</v>
      </c>
      <c r="AG374" s="254" t="s">
        <v>453</v>
      </c>
      <c r="AH374" s="254" t="s">
        <v>1044</v>
      </c>
      <c r="AI374" s="254" t="s">
        <v>453</v>
      </c>
      <c r="AJ374" s="254" t="s">
        <v>1045</v>
      </c>
      <c r="AK374" s="254" t="s">
        <v>583</v>
      </c>
      <c r="AL374" s="254" t="s">
        <v>501</v>
      </c>
      <c r="AM374" s="254" t="s">
        <v>1095</v>
      </c>
      <c r="AN374" s="254" t="s">
        <v>477</v>
      </c>
      <c r="AO374" s="254" t="s">
        <v>1334</v>
      </c>
      <c r="AP374" s="254" t="s">
        <v>1193</v>
      </c>
      <c r="AQ374" s="254" t="s">
        <v>1098</v>
      </c>
      <c r="AR374" s="254" t="s">
        <v>1279</v>
      </c>
      <c r="AS374" s="254" t="s">
        <v>484</v>
      </c>
      <c r="AT374" s="254" t="s">
        <v>2651</v>
      </c>
      <c r="AU374" s="254" t="s">
        <v>2650</v>
      </c>
      <c r="AV374" s="254"/>
      <c r="AW374" s="455"/>
      <c r="AX374" s="455" t="s">
        <v>2719</v>
      </c>
      <c r="AY374" s="455" t="s">
        <v>2712</v>
      </c>
      <c r="AZ374" s="455" t="s">
        <v>1038</v>
      </c>
      <c r="BA374" s="455" t="s">
        <v>2701</v>
      </c>
      <c r="BB374" s="455" t="s">
        <v>2701</v>
      </c>
    </row>
    <row r="375" spans="1:54">
      <c r="A375" s="254" t="s">
        <v>482</v>
      </c>
      <c r="B375" s="254" t="s">
        <v>1031</v>
      </c>
      <c r="C375" s="254"/>
      <c r="D375" s="254" t="s">
        <v>1032</v>
      </c>
      <c r="E375" s="254" t="s">
        <v>1033</v>
      </c>
      <c r="F375" s="254"/>
      <c r="G375" s="254" t="s">
        <v>457</v>
      </c>
      <c r="H375" s="254" t="s">
        <v>457</v>
      </c>
      <c r="I375" s="254"/>
      <c r="J375" s="254" t="s">
        <v>1034</v>
      </c>
      <c r="K375" s="254" t="s">
        <v>1035</v>
      </c>
      <c r="L375" s="254" t="s">
        <v>1036</v>
      </c>
      <c r="M375" s="254"/>
      <c r="N375" s="254" t="s">
        <v>1037</v>
      </c>
      <c r="O375" s="254" t="s">
        <v>462</v>
      </c>
      <c r="P375" s="254" t="s">
        <v>462</v>
      </c>
      <c r="Q375" s="254"/>
      <c r="R375" s="254" t="s">
        <v>463</v>
      </c>
      <c r="S375" s="254" t="s">
        <v>1038</v>
      </c>
      <c r="T375" s="455" t="s">
        <v>2712</v>
      </c>
      <c r="U375" s="455" t="s">
        <v>1044</v>
      </c>
      <c r="V375" s="455" t="s">
        <v>1045</v>
      </c>
      <c r="W375" s="254" t="s">
        <v>1039</v>
      </c>
      <c r="X375" s="254" t="s">
        <v>1040</v>
      </c>
      <c r="Y375" s="254" t="s">
        <v>1041</v>
      </c>
      <c r="Z375" s="455" t="s">
        <v>2701</v>
      </c>
      <c r="AA375" s="455" t="s">
        <v>2701</v>
      </c>
      <c r="AB375" s="455" t="s">
        <v>2701</v>
      </c>
      <c r="AC375" s="254" t="s">
        <v>469</v>
      </c>
      <c r="AD375" s="254" t="s">
        <v>1042</v>
      </c>
      <c r="AE375" s="254" t="s">
        <v>1041</v>
      </c>
      <c r="AF375" s="254" t="s">
        <v>1043</v>
      </c>
      <c r="AG375" s="254" t="s">
        <v>453</v>
      </c>
      <c r="AH375" s="254" t="s">
        <v>1044</v>
      </c>
      <c r="AI375" s="254" t="s">
        <v>453</v>
      </c>
      <c r="AJ375" s="254" t="s">
        <v>1045</v>
      </c>
      <c r="AK375" s="254" t="s">
        <v>588</v>
      </c>
      <c r="AL375" s="254"/>
      <c r="AM375" s="254" t="s">
        <v>1335</v>
      </c>
      <c r="AN375" s="254" t="s">
        <v>477</v>
      </c>
      <c r="AO375" s="254" t="s">
        <v>1336</v>
      </c>
      <c r="AP375" s="254" t="s">
        <v>1337</v>
      </c>
      <c r="AQ375" s="254" t="s">
        <v>1338</v>
      </c>
      <c r="AR375" s="254" t="s">
        <v>1279</v>
      </c>
      <c r="AS375" s="254" t="s">
        <v>484</v>
      </c>
      <c r="AT375" s="254" t="s">
        <v>2651</v>
      </c>
      <c r="AU375" s="254" t="s">
        <v>2650</v>
      </c>
      <c r="AV375" s="254"/>
      <c r="AW375" s="455"/>
      <c r="AX375" s="455" t="s">
        <v>2719</v>
      </c>
      <c r="AY375" s="455" t="s">
        <v>2712</v>
      </c>
      <c r="AZ375" s="455" t="s">
        <v>1038</v>
      </c>
      <c r="BA375" s="455" t="s">
        <v>2701</v>
      </c>
      <c r="BB375" s="455" t="s">
        <v>2701</v>
      </c>
    </row>
    <row r="376" spans="1:54">
      <c r="A376" s="254" t="s">
        <v>960</v>
      </c>
      <c r="B376" s="254" t="s">
        <v>961</v>
      </c>
      <c r="C376" s="254"/>
      <c r="D376" s="254"/>
      <c r="E376" s="254"/>
      <c r="F376" s="254"/>
      <c r="G376" s="254"/>
      <c r="H376" s="254"/>
      <c r="I376" s="254"/>
      <c r="J376" s="254"/>
      <c r="K376" s="254"/>
      <c r="L376" s="254"/>
      <c r="M376" s="254"/>
      <c r="N376" s="254"/>
      <c r="O376" s="254"/>
      <c r="P376" s="254"/>
      <c r="Q376" s="254"/>
      <c r="R376" s="254"/>
      <c r="S376" s="254"/>
      <c r="T376" s="254"/>
      <c r="U376" s="254"/>
      <c r="V376" s="455"/>
      <c r="W376" s="254"/>
      <c r="X376" s="254"/>
      <c r="Y376" s="254"/>
      <c r="Z376" s="254"/>
      <c r="AA376" s="254"/>
      <c r="AB376" s="254"/>
      <c r="AC376" s="254"/>
      <c r="AD376" s="254"/>
      <c r="AE376" s="254"/>
      <c r="AF376" s="254"/>
      <c r="AG376" s="254"/>
      <c r="AH376" s="254"/>
      <c r="AI376" s="254"/>
      <c r="AJ376" s="254"/>
      <c r="AK376" s="254"/>
      <c r="AL376" s="254"/>
      <c r="AM376" s="254"/>
      <c r="AN376" s="254"/>
      <c r="AO376" s="254"/>
      <c r="AP376" s="254"/>
      <c r="AQ376" s="254"/>
      <c r="AR376" s="254"/>
      <c r="AS376" s="254"/>
      <c r="AW376" s="255"/>
      <c r="AX376" s="255"/>
      <c r="AY376" s="255"/>
      <c r="AZ376" s="255"/>
      <c r="BA376" s="255"/>
      <c r="BB376" s="255"/>
    </row>
    <row r="377" spans="1:54">
      <c r="A377" s="254" t="s">
        <v>389</v>
      </c>
      <c r="B377" s="254" t="s">
        <v>398</v>
      </c>
      <c r="C377" s="254" t="s">
        <v>406</v>
      </c>
      <c r="D377" s="254" t="s">
        <v>412</v>
      </c>
      <c r="E377" s="254" t="s">
        <v>418</v>
      </c>
      <c r="F377" s="254" t="s">
        <v>422</v>
      </c>
      <c r="G377" s="254" t="s">
        <v>426</v>
      </c>
      <c r="H377" s="254" t="s">
        <v>432</v>
      </c>
      <c r="I377" s="254" t="s">
        <v>436</v>
      </c>
      <c r="J377" s="254" t="s">
        <v>440</v>
      </c>
      <c r="K377" s="254"/>
      <c r="L377" s="254"/>
      <c r="M377" s="254"/>
      <c r="N377" s="254"/>
      <c r="O377" s="254"/>
      <c r="P377" s="254"/>
      <c r="Q377" s="254"/>
      <c r="R377" s="254"/>
      <c r="S377" s="254"/>
      <c r="T377" s="254"/>
      <c r="U377" s="254"/>
      <c r="V377" s="455"/>
      <c r="W377" s="254"/>
      <c r="X377" s="254"/>
      <c r="Y377" s="254"/>
      <c r="Z377" s="254"/>
      <c r="AA377" s="254"/>
      <c r="AB377" s="254"/>
      <c r="AC377" s="254"/>
      <c r="AD377" s="254"/>
      <c r="AE377" s="254"/>
      <c r="AF377" s="254"/>
      <c r="AG377" s="254"/>
      <c r="AH377" s="254"/>
      <c r="AI377" s="254"/>
      <c r="AJ377" s="254"/>
      <c r="AK377" s="254"/>
      <c r="AL377" s="254"/>
      <c r="AM377" s="254"/>
      <c r="AN377" s="254"/>
      <c r="AO377" s="254"/>
      <c r="AP377" s="254"/>
      <c r="AQ377" s="254"/>
      <c r="AR377" s="254"/>
      <c r="AS377" s="254"/>
      <c r="AW377" s="255"/>
      <c r="AX377" s="255"/>
      <c r="AY377" s="255"/>
      <c r="AZ377" s="255"/>
      <c r="BA377" s="255"/>
      <c r="BB377" s="255"/>
    </row>
    <row r="378" spans="1:54">
      <c r="A378" s="254" t="s">
        <v>962</v>
      </c>
      <c r="B378" s="254" t="s">
        <v>1339</v>
      </c>
      <c r="C378" s="254"/>
      <c r="D378" s="254"/>
      <c r="E378" s="254"/>
      <c r="F378" s="254"/>
      <c r="G378" s="254"/>
      <c r="H378" s="254"/>
      <c r="I378" s="254"/>
      <c r="J378" s="254"/>
      <c r="K378" s="254"/>
      <c r="L378" s="254"/>
      <c r="M378" s="254"/>
      <c r="N378" s="254"/>
      <c r="O378" s="254"/>
      <c r="P378" s="254"/>
      <c r="Q378" s="254"/>
      <c r="R378" s="254"/>
      <c r="S378" s="254"/>
      <c r="T378" s="254"/>
      <c r="U378" s="254"/>
      <c r="V378" s="455"/>
      <c r="W378" s="254"/>
      <c r="X378" s="254"/>
      <c r="Y378" s="254"/>
      <c r="Z378" s="254"/>
      <c r="AA378" s="254"/>
      <c r="AB378" s="254"/>
      <c r="AC378" s="254"/>
      <c r="AD378" s="254"/>
      <c r="AE378" s="254"/>
      <c r="AF378" s="254"/>
      <c r="AG378" s="254"/>
      <c r="AH378" s="254"/>
      <c r="AI378" s="254"/>
      <c r="AJ378" s="254"/>
      <c r="AK378" s="254"/>
      <c r="AL378" s="254"/>
      <c r="AM378" s="254"/>
      <c r="AN378" s="254"/>
      <c r="AO378" s="254"/>
      <c r="AP378" s="254"/>
      <c r="AQ378" s="254"/>
      <c r="AR378" s="254"/>
      <c r="AS378" s="254"/>
      <c r="AW378" s="255"/>
      <c r="AX378" s="255"/>
      <c r="AY378" s="255"/>
      <c r="AZ378" s="255"/>
      <c r="BA378" s="255"/>
      <c r="BB378" s="255"/>
    </row>
    <row r="379" spans="1:54">
      <c r="A379" s="254" t="s">
        <v>962</v>
      </c>
      <c r="B379" s="254" t="s">
        <v>972</v>
      </c>
      <c r="C379" s="254" t="s">
        <v>1340</v>
      </c>
      <c r="D379" s="254" t="s">
        <v>781</v>
      </c>
      <c r="E379" s="254" t="s">
        <v>1341</v>
      </c>
      <c r="F379" s="254" t="s">
        <v>1342</v>
      </c>
      <c r="G379" s="254" t="s">
        <v>1343</v>
      </c>
      <c r="H379" s="254" t="s">
        <v>1344</v>
      </c>
      <c r="I379" s="254" t="s">
        <v>1345</v>
      </c>
      <c r="J379" s="254" t="s">
        <v>1346</v>
      </c>
      <c r="K379" s="254"/>
      <c r="L379" s="254"/>
      <c r="M379" s="254"/>
      <c r="N379" s="254"/>
      <c r="O379" s="254"/>
      <c r="P379" s="254"/>
      <c r="Q379" s="254"/>
      <c r="R379" s="254"/>
      <c r="S379" s="254"/>
      <c r="T379" s="254"/>
      <c r="U379" s="254"/>
      <c r="V379" s="455"/>
      <c r="W379" s="254"/>
      <c r="X379" s="254"/>
      <c r="Y379" s="254"/>
      <c r="Z379" s="254"/>
      <c r="AA379" s="254"/>
      <c r="AB379" s="254"/>
      <c r="AC379" s="254"/>
      <c r="AD379" s="254"/>
      <c r="AE379" s="254"/>
      <c r="AF379" s="254"/>
      <c r="AG379" s="254"/>
      <c r="AH379" s="254"/>
      <c r="AI379" s="254"/>
      <c r="AJ379" s="254"/>
      <c r="AK379" s="254"/>
      <c r="AL379" s="254"/>
      <c r="AM379" s="254"/>
      <c r="AN379" s="254"/>
      <c r="AO379" s="254"/>
      <c r="AP379" s="254"/>
      <c r="AQ379" s="254"/>
      <c r="AR379" s="254"/>
      <c r="AS379" s="254"/>
      <c r="AW379" s="255"/>
      <c r="AX379" s="255"/>
      <c r="AY379" s="255"/>
      <c r="AZ379" s="255"/>
      <c r="BA379" s="255"/>
      <c r="BB379" s="255"/>
    </row>
    <row r="380" spans="1:54">
      <c r="A380" s="254" t="s">
        <v>962</v>
      </c>
      <c r="B380" s="254"/>
      <c r="C380" s="254" t="s">
        <v>973</v>
      </c>
      <c r="D380" s="254" t="s">
        <v>1347</v>
      </c>
      <c r="E380" s="254" t="s">
        <v>1348</v>
      </c>
      <c r="F380" s="254" t="s">
        <v>1349</v>
      </c>
      <c r="G380" s="254" t="s">
        <v>1343</v>
      </c>
      <c r="H380" s="254" t="s">
        <v>1252</v>
      </c>
      <c r="I380" s="254" t="s">
        <v>1350</v>
      </c>
      <c r="J380" s="254" t="s">
        <v>1105</v>
      </c>
      <c r="K380" s="254"/>
      <c r="L380" s="254"/>
      <c r="M380" s="254"/>
      <c r="N380" s="254"/>
      <c r="O380" s="254"/>
      <c r="P380" s="254"/>
      <c r="Q380" s="254"/>
      <c r="R380" s="254"/>
      <c r="S380" s="254"/>
      <c r="T380" s="254"/>
      <c r="U380" s="254"/>
      <c r="V380" s="455"/>
      <c r="W380" s="254"/>
      <c r="X380" s="254"/>
      <c r="Y380" s="254"/>
      <c r="Z380" s="254"/>
      <c r="AA380" s="254"/>
      <c r="AB380" s="254"/>
      <c r="AC380" s="254"/>
      <c r="AD380" s="254"/>
      <c r="AE380" s="254"/>
      <c r="AF380" s="254"/>
      <c r="AG380" s="254"/>
      <c r="AH380" s="254"/>
      <c r="AI380" s="254"/>
      <c r="AJ380" s="254"/>
      <c r="AK380" s="254"/>
      <c r="AL380" s="254"/>
      <c r="AM380" s="254"/>
      <c r="AN380" s="254"/>
      <c r="AO380" s="254"/>
      <c r="AP380" s="254"/>
      <c r="AQ380" s="254"/>
      <c r="AR380" s="254"/>
      <c r="AS380" s="254"/>
      <c r="AW380" s="255"/>
      <c r="AX380" s="255"/>
      <c r="AY380" s="255"/>
      <c r="AZ380" s="255"/>
      <c r="BA380" s="255"/>
      <c r="BB380" s="255"/>
    </row>
    <row r="381" spans="1:54">
      <c r="A381" s="254" t="s">
        <v>962</v>
      </c>
      <c r="B381" s="254"/>
      <c r="C381" s="254" t="s">
        <v>981</v>
      </c>
      <c r="D381" s="254" t="s">
        <v>1351</v>
      </c>
      <c r="E381" s="254" t="s">
        <v>1352</v>
      </c>
      <c r="F381" s="254" t="s">
        <v>1353</v>
      </c>
      <c r="G381" s="254" t="s">
        <v>1343</v>
      </c>
      <c r="H381" s="254" t="s">
        <v>1354</v>
      </c>
      <c r="I381" s="254" t="s">
        <v>1139</v>
      </c>
      <c r="J381" s="254" t="s">
        <v>1355</v>
      </c>
      <c r="K381" s="254"/>
      <c r="L381" s="254"/>
      <c r="M381" s="254"/>
      <c r="N381" s="254"/>
      <c r="O381" s="254"/>
      <c r="P381" s="254"/>
      <c r="Q381" s="254"/>
      <c r="R381" s="254"/>
      <c r="S381" s="254"/>
      <c r="T381" s="254"/>
      <c r="U381" s="254"/>
      <c r="V381" s="455"/>
      <c r="W381" s="254"/>
      <c r="X381" s="254"/>
      <c r="Y381" s="254"/>
      <c r="Z381" s="254"/>
      <c r="AA381" s="254"/>
      <c r="AB381" s="254"/>
      <c r="AC381" s="254"/>
      <c r="AD381" s="254"/>
      <c r="AE381" s="254"/>
      <c r="AF381" s="254"/>
      <c r="AG381" s="254"/>
      <c r="AH381" s="254"/>
      <c r="AI381" s="254"/>
      <c r="AJ381" s="254"/>
      <c r="AK381" s="254"/>
      <c r="AL381" s="254"/>
      <c r="AM381" s="254"/>
      <c r="AN381" s="254"/>
      <c r="AO381" s="254"/>
      <c r="AP381" s="254"/>
      <c r="AQ381" s="254"/>
      <c r="AR381" s="254"/>
      <c r="AS381" s="254"/>
      <c r="AW381" s="255"/>
      <c r="AX381" s="255"/>
      <c r="AY381" s="255"/>
      <c r="AZ381" s="255"/>
      <c r="BA381" s="255"/>
      <c r="BB381" s="255"/>
    </row>
    <row r="382" spans="1:54">
      <c r="A382" s="254" t="s">
        <v>962</v>
      </c>
      <c r="B382" s="254"/>
      <c r="C382" s="254" t="s">
        <v>1356</v>
      </c>
      <c r="D382" s="254" t="s">
        <v>620</v>
      </c>
      <c r="E382" s="254" t="s">
        <v>530</v>
      </c>
      <c r="F382" s="254" t="s">
        <v>1357</v>
      </c>
      <c r="G382" s="254" t="s">
        <v>1343</v>
      </c>
      <c r="H382" s="254" t="s">
        <v>1358</v>
      </c>
      <c r="I382" s="254" t="s">
        <v>695</v>
      </c>
      <c r="J382" s="254" t="s">
        <v>504</v>
      </c>
      <c r="K382" s="254"/>
      <c r="L382" s="254"/>
      <c r="M382" s="254"/>
      <c r="N382" s="254"/>
      <c r="O382" s="254"/>
      <c r="P382" s="254"/>
      <c r="Q382" s="254"/>
      <c r="R382" s="254"/>
      <c r="S382" s="254"/>
      <c r="T382" s="254"/>
      <c r="U382" s="254"/>
      <c r="V382" s="455"/>
      <c r="W382" s="254"/>
      <c r="X382" s="254"/>
      <c r="Y382" s="254"/>
      <c r="Z382" s="254"/>
      <c r="AA382" s="254"/>
      <c r="AB382" s="254"/>
      <c r="AC382" s="254"/>
      <c r="AD382" s="254"/>
      <c r="AE382" s="254"/>
      <c r="AF382" s="254"/>
      <c r="AG382" s="254"/>
      <c r="AH382" s="254"/>
      <c r="AI382" s="254"/>
      <c r="AJ382" s="254"/>
      <c r="AK382" s="254"/>
      <c r="AL382" s="254"/>
      <c r="AM382" s="254"/>
      <c r="AN382" s="254"/>
      <c r="AO382" s="254"/>
      <c r="AP382" s="254"/>
      <c r="AQ382" s="254"/>
      <c r="AR382" s="254"/>
      <c r="AS382" s="254"/>
      <c r="AW382" s="255"/>
      <c r="AX382" s="255"/>
      <c r="AY382" s="255"/>
      <c r="AZ382" s="255"/>
      <c r="BA382" s="255"/>
      <c r="BB382" s="255"/>
    </row>
    <row r="383" spans="1:54">
      <c r="A383" s="254" t="s">
        <v>962</v>
      </c>
      <c r="B383" s="254"/>
      <c r="C383" s="254" t="s">
        <v>988</v>
      </c>
      <c r="D383" s="254" t="s">
        <v>1359</v>
      </c>
      <c r="E383" s="254" t="s">
        <v>1360</v>
      </c>
      <c r="F383" s="254" t="s">
        <v>1361</v>
      </c>
      <c r="G383" s="254"/>
      <c r="H383" s="254" t="s">
        <v>1362</v>
      </c>
      <c r="I383" s="254" t="s">
        <v>1363</v>
      </c>
      <c r="J383" s="254" t="s">
        <v>1364</v>
      </c>
      <c r="K383" s="254"/>
      <c r="L383" s="254"/>
      <c r="M383" s="254"/>
      <c r="N383" s="254"/>
      <c r="O383" s="254"/>
      <c r="P383" s="254"/>
      <c r="Q383" s="254"/>
      <c r="R383" s="254"/>
      <c r="S383" s="254"/>
      <c r="T383" s="254"/>
      <c r="U383" s="254"/>
      <c r="V383" s="455"/>
      <c r="W383" s="254"/>
      <c r="X383" s="254"/>
      <c r="Y383" s="254"/>
      <c r="Z383" s="254"/>
      <c r="AA383" s="254"/>
      <c r="AB383" s="254"/>
      <c r="AC383" s="254"/>
      <c r="AD383" s="254"/>
      <c r="AE383" s="254"/>
      <c r="AF383" s="254"/>
      <c r="AG383" s="254"/>
      <c r="AH383" s="254"/>
      <c r="AI383" s="254"/>
      <c r="AJ383" s="254"/>
      <c r="AK383" s="254"/>
      <c r="AL383" s="254"/>
      <c r="AM383" s="254"/>
      <c r="AN383" s="254"/>
      <c r="AO383" s="254"/>
      <c r="AP383" s="254"/>
      <c r="AQ383" s="254"/>
      <c r="AR383" s="254"/>
      <c r="AS383" s="254"/>
      <c r="AW383" s="255"/>
      <c r="AX383" s="255"/>
      <c r="AY383" s="255"/>
      <c r="AZ383" s="255"/>
      <c r="BA383" s="255"/>
      <c r="BB383" s="255"/>
    </row>
    <row r="384" spans="1:54">
      <c r="A384" s="254" t="s">
        <v>962</v>
      </c>
      <c r="B384" s="254"/>
      <c r="C384" s="254" t="s">
        <v>1365</v>
      </c>
      <c r="D384" s="254"/>
      <c r="E384" s="254"/>
      <c r="F384" s="254"/>
      <c r="G384" s="254"/>
      <c r="H384" s="254" t="s">
        <v>1366</v>
      </c>
      <c r="I384" s="254" t="s">
        <v>1367</v>
      </c>
      <c r="J384" s="254" t="s">
        <v>1368</v>
      </c>
      <c r="K384" s="254"/>
      <c r="L384" s="254"/>
      <c r="M384" s="254"/>
      <c r="N384" s="254"/>
      <c r="O384" s="254"/>
      <c r="P384" s="254"/>
      <c r="Q384" s="254"/>
      <c r="R384" s="254"/>
      <c r="S384" s="254"/>
      <c r="T384" s="254"/>
      <c r="U384" s="254"/>
      <c r="V384" s="455"/>
      <c r="W384" s="254"/>
      <c r="X384" s="254"/>
      <c r="Y384" s="254"/>
      <c r="Z384" s="254"/>
      <c r="AA384" s="254"/>
      <c r="AB384" s="254"/>
      <c r="AC384" s="254"/>
      <c r="AD384" s="254"/>
      <c r="AE384" s="254"/>
      <c r="AF384" s="254"/>
      <c r="AG384" s="254"/>
      <c r="AH384" s="254"/>
      <c r="AI384" s="254"/>
      <c r="AJ384" s="254"/>
      <c r="AK384" s="254"/>
      <c r="AL384" s="254"/>
      <c r="AM384" s="254"/>
      <c r="AN384" s="254"/>
      <c r="AO384" s="254"/>
      <c r="AP384" s="254"/>
      <c r="AQ384" s="254"/>
      <c r="AR384" s="254"/>
      <c r="AS384" s="254"/>
      <c r="AW384" s="255"/>
      <c r="AX384" s="255"/>
      <c r="AY384" s="255"/>
      <c r="AZ384" s="255"/>
      <c r="BA384" s="255"/>
      <c r="BB384" s="255"/>
    </row>
    <row r="385" spans="1:54">
      <c r="A385" s="254" t="s">
        <v>962</v>
      </c>
      <c r="B385" s="254" t="s">
        <v>1369</v>
      </c>
      <c r="C385" s="254" t="s">
        <v>971</v>
      </c>
      <c r="D385" s="254" t="s">
        <v>1359</v>
      </c>
      <c r="E385" s="254" t="s">
        <v>1360</v>
      </c>
      <c r="F385" s="254" t="s">
        <v>1361</v>
      </c>
      <c r="G385" s="254"/>
      <c r="H385" s="254" t="s">
        <v>1370</v>
      </c>
      <c r="I385" s="254" t="s">
        <v>1371</v>
      </c>
      <c r="J385" s="254" t="s">
        <v>1372</v>
      </c>
      <c r="K385" s="254"/>
      <c r="L385" s="254"/>
      <c r="M385" s="254"/>
      <c r="N385" s="254"/>
      <c r="O385" s="254"/>
      <c r="P385" s="254"/>
      <c r="Q385" s="254"/>
      <c r="R385" s="254"/>
      <c r="S385" s="254"/>
      <c r="T385" s="254"/>
      <c r="U385" s="254"/>
      <c r="V385" s="455"/>
      <c r="W385" s="254"/>
      <c r="X385" s="254"/>
      <c r="Y385" s="254"/>
      <c r="Z385" s="254"/>
      <c r="AA385" s="254"/>
      <c r="AB385" s="254"/>
      <c r="AC385" s="254"/>
      <c r="AD385" s="254"/>
      <c r="AE385" s="254"/>
      <c r="AF385" s="254"/>
      <c r="AG385" s="254"/>
      <c r="AH385" s="254"/>
      <c r="AI385" s="254"/>
      <c r="AJ385" s="254"/>
      <c r="AK385" s="254"/>
      <c r="AL385" s="254"/>
      <c r="AM385" s="254"/>
      <c r="AN385" s="254"/>
      <c r="AO385" s="254"/>
      <c r="AP385" s="254"/>
      <c r="AQ385" s="254"/>
      <c r="AR385" s="254"/>
      <c r="AS385" s="254"/>
      <c r="AW385" s="255"/>
      <c r="AX385" s="255"/>
      <c r="AY385" s="255"/>
      <c r="AZ385" s="255"/>
      <c r="BA385" s="255"/>
      <c r="BB385" s="255"/>
    </row>
    <row r="386" spans="1:54">
      <c r="A386" s="254" t="s">
        <v>962</v>
      </c>
      <c r="B386" s="254" t="s">
        <v>1373</v>
      </c>
      <c r="C386" s="254"/>
      <c r="D386" s="254"/>
      <c r="E386" s="254"/>
      <c r="F386" s="254"/>
      <c r="G386" s="254"/>
      <c r="H386" s="254"/>
      <c r="I386" s="254"/>
      <c r="J386" s="254"/>
      <c r="K386" s="254"/>
      <c r="L386" s="254"/>
      <c r="M386" s="254"/>
      <c r="N386" s="254"/>
      <c r="O386" s="254"/>
      <c r="P386" s="254"/>
      <c r="Q386" s="254"/>
      <c r="R386" s="254"/>
      <c r="S386" s="254"/>
      <c r="T386" s="254"/>
      <c r="U386" s="254"/>
      <c r="V386" s="455"/>
      <c r="W386" s="254"/>
      <c r="X386" s="254"/>
      <c r="Y386" s="254"/>
      <c r="Z386" s="254"/>
      <c r="AA386" s="254"/>
      <c r="AB386" s="254"/>
      <c r="AC386" s="254"/>
      <c r="AD386" s="254"/>
      <c r="AE386" s="254"/>
      <c r="AF386" s="254"/>
      <c r="AG386" s="254"/>
      <c r="AH386" s="254"/>
      <c r="AI386" s="254"/>
      <c r="AJ386" s="254"/>
      <c r="AK386" s="254"/>
      <c r="AL386" s="254"/>
      <c r="AM386" s="254"/>
      <c r="AN386" s="254"/>
      <c r="AO386" s="254"/>
      <c r="AP386" s="254"/>
      <c r="AQ386" s="254"/>
      <c r="AR386" s="254"/>
      <c r="AS386" s="254"/>
      <c r="AW386" s="255"/>
      <c r="AX386" s="255"/>
      <c r="AY386" s="255"/>
      <c r="AZ386" s="255"/>
      <c r="BA386" s="255"/>
      <c r="BB386" s="255"/>
    </row>
    <row r="387" spans="1:54">
      <c r="A387" s="254" t="s">
        <v>962</v>
      </c>
      <c r="B387" s="254" t="s">
        <v>972</v>
      </c>
      <c r="C387" s="254" t="s">
        <v>1340</v>
      </c>
      <c r="D387" s="254" t="s">
        <v>1374</v>
      </c>
      <c r="E387" s="254" t="s">
        <v>882</v>
      </c>
      <c r="F387" s="254" t="s">
        <v>1375</v>
      </c>
      <c r="G387" s="254" t="s">
        <v>1343</v>
      </c>
      <c r="H387" s="254" t="s">
        <v>1166</v>
      </c>
      <c r="I387" s="254" t="s">
        <v>664</v>
      </c>
      <c r="J387" s="254" t="s">
        <v>1376</v>
      </c>
      <c r="K387" s="254"/>
      <c r="L387" s="254"/>
      <c r="M387" s="254"/>
      <c r="N387" s="254"/>
      <c r="O387" s="254"/>
      <c r="P387" s="254"/>
      <c r="Q387" s="254"/>
      <c r="R387" s="254"/>
      <c r="S387" s="254"/>
      <c r="T387" s="254"/>
      <c r="U387" s="254"/>
      <c r="V387" s="455"/>
      <c r="W387" s="254"/>
      <c r="X387" s="254"/>
      <c r="Y387" s="254"/>
      <c r="Z387" s="254"/>
      <c r="AA387" s="254"/>
      <c r="AB387" s="254"/>
      <c r="AC387" s="254"/>
      <c r="AD387" s="254"/>
      <c r="AE387" s="254"/>
      <c r="AF387" s="254"/>
      <c r="AG387" s="254"/>
      <c r="AH387" s="254"/>
      <c r="AI387" s="254"/>
      <c r="AJ387" s="254"/>
      <c r="AK387" s="254"/>
      <c r="AL387" s="254"/>
      <c r="AM387" s="254"/>
      <c r="AN387" s="254"/>
      <c r="AO387" s="254"/>
      <c r="AP387" s="254"/>
      <c r="AQ387" s="254"/>
      <c r="AR387" s="254"/>
      <c r="AS387" s="254"/>
      <c r="AW387" s="255"/>
      <c r="AX387" s="255"/>
      <c r="AY387" s="255"/>
      <c r="AZ387" s="255"/>
      <c r="BA387" s="255"/>
      <c r="BB387" s="255"/>
    </row>
    <row r="388" spans="1:54">
      <c r="A388" s="254" t="s">
        <v>962</v>
      </c>
      <c r="B388" s="254"/>
      <c r="C388" s="254" t="s">
        <v>1377</v>
      </c>
      <c r="D388" s="254" t="s">
        <v>1378</v>
      </c>
      <c r="E388" s="254" t="s">
        <v>1379</v>
      </c>
      <c r="F388" s="254" t="s">
        <v>1380</v>
      </c>
      <c r="G388" s="254" t="s">
        <v>1343</v>
      </c>
      <c r="H388" s="254" t="s">
        <v>1381</v>
      </c>
      <c r="I388" s="254" t="s">
        <v>1382</v>
      </c>
      <c r="J388" s="254" t="s">
        <v>1383</v>
      </c>
      <c r="K388" s="254"/>
      <c r="L388" s="254"/>
      <c r="M388" s="254"/>
      <c r="N388" s="254"/>
      <c r="O388" s="254"/>
      <c r="P388" s="254"/>
      <c r="Q388" s="254"/>
      <c r="R388" s="254"/>
      <c r="S388" s="254"/>
      <c r="T388" s="254"/>
      <c r="U388" s="254"/>
      <c r="V388" s="455"/>
      <c r="W388" s="254"/>
      <c r="X388" s="254"/>
      <c r="Y388" s="254"/>
      <c r="Z388" s="254"/>
      <c r="AA388" s="254"/>
      <c r="AB388" s="254"/>
      <c r="AC388" s="254"/>
      <c r="AD388" s="254"/>
      <c r="AE388" s="254"/>
      <c r="AF388" s="254"/>
      <c r="AG388" s="254"/>
      <c r="AH388" s="254"/>
      <c r="AI388" s="254"/>
      <c r="AJ388" s="254"/>
      <c r="AK388" s="254"/>
      <c r="AL388" s="254"/>
      <c r="AM388" s="254"/>
      <c r="AN388" s="254"/>
      <c r="AO388" s="254"/>
      <c r="AP388" s="254"/>
      <c r="AQ388" s="254"/>
      <c r="AR388" s="254"/>
      <c r="AS388" s="254"/>
      <c r="AW388" s="255"/>
      <c r="AX388" s="255"/>
      <c r="AY388" s="255"/>
      <c r="AZ388" s="255"/>
      <c r="BA388" s="255"/>
      <c r="BB388" s="255"/>
    </row>
    <row r="389" spans="1:54">
      <c r="A389" s="254" t="s">
        <v>962</v>
      </c>
      <c r="B389" s="254"/>
      <c r="C389" s="254" t="s">
        <v>988</v>
      </c>
      <c r="D389" s="254" t="s">
        <v>1384</v>
      </c>
      <c r="E389" s="254" t="s">
        <v>1385</v>
      </c>
      <c r="F389" s="254" t="s">
        <v>1386</v>
      </c>
      <c r="G389" s="254"/>
      <c r="H389" s="254" t="s">
        <v>1387</v>
      </c>
      <c r="I389" s="254" t="s">
        <v>1388</v>
      </c>
      <c r="J389" s="254" t="s">
        <v>1389</v>
      </c>
      <c r="K389" s="254" t="s">
        <v>1390</v>
      </c>
      <c r="L389" s="254" t="s">
        <v>1391</v>
      </c>
      <c r="M389" s="254" t="s">
        <v>1392</v>
      </c>
      <c r="N389" s="254"/>
      <c r="O389" s="254"/>
      <c r="P389" s="254"/>
      <c r="Q389" s="254"/>
      <c r="R389" s="254"/>
      <c r="S389" s="254"/>
      <c r="T389" s="254"/>
      <c r="U389" s="254"/>
      <c r="V389" s="455"/>
      <c r="W389" s="254"/>
      <c r="X389" s="254"/>
      <c r="Y389" s="254"/>
      <c r="Z389" s="254"/>
      <c r="AA389" s="254"/>
      <c r="AB389" s="254"/>
      <c r="AC389" s="254"/>
      <c r="AD389" s="254"/>
      <c r="AE389" s="254"/>
      <c r="AF389" s="254"/>
      <c r="AG389" s="254"/>
      <c r="AH389" s="254"/>
      <c r="AI389" s="254"/>
      <c r="AJ389" s="254"/>
      <c r="AK389" s="254"/>
      <c r="AL389" s="254"/>
      <c r="AM389" s="254"/>
      <c r="AN389" s="254"/>
      <c r="AO389" s="254"/>
      <c r="AP389" s="254"/>
      <c r="AQ389" s="254"/>
      <c r="AR389" s="254"/>
      <c r="AS389" s="254"/>
      <c r="AW389" s="255"/>
      <c r="AX389" s="255"/>
      <c r="AY389" s="255"/>
      <c r="AZ389" s="255"/>
      <c r="BA389" s="255"/>
      <c r="BB389" s="255"/>
    </row>
    <row r="390" spans="1:54">
      <c r="A390" s="254" t="s">
        <v>962</v>
      </c>
      <c r="B390" s="254"/>
      <c r="C390" s="254" t="s">
        <v>1365</v>
      </c>
      <c r="D390" s="254"/>
      <c r="E390" s="254"/>
      <c r="F390" s="254"/>
      <c r="G390" s="254"/>
      <c r="H390" s="254" t="s">
        <v>1393</v>
      </c>
      <c r="I390" s="254" t="s">
        <v>1394</v>
      </c>
      <c r="J390" s="254" t="s">
        <v>1395</v>
      </c>
      <c r="K390" s="254" t="s">
        <v>1396</v>
      </c>
      <c r="L390" s="254" t="s">
        <v>1397</v>
      </c>
      <c r="M390" s="254" t="s">
        <v>1398</v>
      </c>
      <c r="N390" s="254"/>
      <c r="O390" s="254"/>
      <c r="P390" s="254"/>
      <c r="Q390" s="254"/>
      <c r="R390" s="254"/>
      <c r="S390" s="254"/>
      <c r="T390" s="254"/>
      <c r="U390" s="254"/>
      <c r="V390" s="455"/>
      <c r="W390" s="254"/>
      <c r="X390" s="254"/>
      <c r="Y390" s="254"/>
      <c r="Z390" s="254"/>
      <c r="AA390" s="254"/>
      <c r="AB390" s="254"/>
      <c r="AC390" s="254"/>
      <c r="AD390" s="254"/>
      <c r="AE390" s="254"/>
      <c r="AF390" s="254"/>
      <c r="AG390" s="254"/>
      <c r="AH390" s="254"/>
      <c r="AI390" s="254"/>
      <c r="AJ390" s="254"/>
      <c r="AK390" s="254"/>
      <c r="AL390" s="254"/>
      <c r="AM390" s="254"/>
      <c r="AN390" s="254"/>
      <c r="AO390" s="254"/>
      <c r="AP390" s="254"/>
      <c r="AQ390" s="254"/>
      <c r="AR390" s="254"/>
      <c r="AS390" s="254"/>
      <c r="AW390" s="255"/>
      <c r="AX390" s="255"/>
      <c r="AY390" s="255"/>
      <c r="AZ390" s="255"/>
      <c r="BA390" s="255"/>
      <c r="BB390" s="255"/>
    </row>
    <row r="391" spans="1:54">
      <c r="A391" s="254" t="s">
        <v>962</v>
      </c>
      <c r="B391" s="254" t="s">
        <v>1399</v>
      </c>
      <c r="C391" s="254" t="s">
        <v>971</v>
      </c>
      <c r="D391" s="254" t="s">
        <v>1384</v>
      </c>
      <c r="E391" s="254" t="s">
        <v>1385</v>
      </c>
      <c r="F391" s="254" t="s">
        <v>1386</v>
      </c>
      <c r="G391" s="254"/>
      <c r="H391" s="254" t="s">
        <v>1400</v>
      </c>
      <c r="I391" s="254" t="s">
        <v>1401</v>
      </c>
      <c r="J391" s="254" t="s">
        <v>1402</v>
      </c>
      <c r="K391" s="254" t="s">
        <v>1403</v>
      </c>
      <c r="L391" s="254" t="s">
        <v>1404</v>
      </c>
      <c r="M391" s="254" t="s">
        <v>1405</v>
      </c>
      <c r="N391" s="254"/>
      <c r="O391" s="254"/>
      <c r="P391" s="254"/>
      <c r="Q391" s="254"/>
      <c r="R391" s="254"/>
      <c r="S391" s="254"/>
      <c r="T391" s="254"/>
      <c r="U391" s="254"/>
      <c r="V391" s="455"/>
      <c r="W391" s="254"/>
      <c r="X391" s="254"/>
      <c r="Y391" s="254"/>
      <c r="Z391" s="254"/>
      <c r="AA391" s="254"/>
      <c r="AB391" s="254"/>
      <c r="AC391" s="254"/>
      <c r="AD391" s="254"/>
      <c r="AE391" s="254"/>
      <c r="AF391" s="254"/>
      <c r="AG391" s="254"/>
      <c r="AH391" s="254"/>
      <c r="AI391" s="254"/>
      <c r="AJ391" s="254"/>
      <c r="AK391" s="254"/>
      <c r="AL391" s="254"/>
      <c r="AM391" s="254"/>
      <c r="AN391" s="254"/>
      <c r="AO391" s="254"/>
      <c r="AP391" s="254"/>
      <c r="AQ391" s="254"/>
      <c r="AR391" s="254"/>
      <c r="AS391" s="254"/>
      <c r="AW391" s="255"/>
      <c r="AX391" s="255"/>
      <c r="AY391" s="255"/>
      <c r="AZ391" s="255"/>
      <c r="BA391" s="255"/>
      <c r="BB391" s="255"/>
    </row>
    <row r="392" spans="1:54">
      <c r="A392" s="254" t="s">
        <v>962</v>
      </c>
      <c r="B392" s="254" t="s">
        <v>1406</v>
      </c>
      <c r="C392" s="254"/>
      <c r="D392" s="254"/>
      <c r="E392" s="254"/>
      <c r="F392" s="254"/>
      <c r="G392" s="254"/>
      <c r="H392" s="254"/>
      <c r="I392" s="254"/>
      <c r="J392" s="254"/>
      <c r="K392" s="254"/>
      <c r="L392" s="254"/>
      <c r="M392" s="254"/>
      <c r="N392" s="254"/>
      <c r="O392" s="254"/>
      <c r="P392" s="254"/>
      <c r="Q392" s="254"/>
      <c r="R392" s="254"/>
      <c r="S392" s="254"/>
      <c r="T392" s="254"/>
      <c r="U392" s="254"/>
      <c r="V392" s="455"/>
      <c r="W392" s="254"/>
      <c r="X392" s="254"/>
      <c r="Y392" s="254"/>
      <c r="Z392" s="254"/>
      <c r="AA392" s="254"/>
      <c r="AB392" s="254"/>
      <c r="AC392" s="254"/>
      <c r="AD392" s="254"/>
      <c r="AE392" s="254"/>
      <c r="AF392" s="254"/>
      <c r="AG392" s="254"/>
      <c r="AH392" s="254"/>
      <c r="AI392" s="254"/>
      <c r="AJ392" s="254"/>
      <c r="AK392" s="254"/>
      <c r="AL392" s="254"/>
      <c r="AM392" s="254"/>
      <c r="AN392" s="254"/>
      <c r="AO392" s="254"/>
      <c r="AP392" s="254"/>
      <c r="AQ392" s="254"/>
      <c r="AR392" s="254"/>
      <c r="AS392" s="254"/>
      <c r="AW392" s="255"/>
      <c r="AX392" s="255"/>
      <c r="AY392" s="255"/>
      <c r="AZ392" s="255"/>
      <c r="BA392" s="255"/>
      <c r="BB392" s="255"/>
    </row>
    <row r="393" spans="1:54">
      <c r="A393" s="254" t="s">
        <v>962</v>
      </c>
      <c r="B393" s="254" t="s">
        <v>972</v>
      </c>
      <c r="C393" s="254" t="s">
        <v>1340</v>
      </c>
      <c r="D393" s="254" t="s">
        <v>604</v>
      </c>
      <c r="E393" s="254" t="s">
        <v>1158</v>
      </c>
      <c r="F393" s="254" t="s">
        <v>1407</v>
      </c>
      <c r="G393" s="254" t="s">
        <v>1343</v>
      </c>
      <c r="H393" s="254" t="s">
        <v>761</v>
      </c>
      <c r="I393" s="254" t="s">
        <v>611</v>
      </c>
      <c r="J393" s="254" t="s">
        <v>1408</v>
      </c>
      <c r="K393" s="254"/>
      <c r="L393" s="254"/>
      <c r="M393" s="254"/>
      <c r="N393" s="254"/>
      <c r="O393" s="254"/>
      <c r="P393" s="254"/>
      <c r="Q393" s="254"/>
      <c r="R393" s="254"/>
      <c r="S393" s="254"/>
      <c r="T393" s="254"/>
      <c r="U393" s="254"/>
      <c r="V393" s="455"/>
      <c r="W393" s="254"/>
      <c r="X393" s="254"/>
      <c r="Y393" s="254"/>
      <c r="Z393" s="254"/>
      <c r="AA393" s="254"/>
      <c r="AB393" s="254"/>
      <c r="AC393" s="254"/>
      <c r="AD393" s="254"/>
      <c r="AE393" s="254"/>
      <c r="AF393" s="254"/>
      <c r="AG393" s="254"/>
      <c r="AH393" s="254"/>
      <c r="AI393" s="254"/>
      <c r="AJ393" s="254"/>
      <c r="AK393" s="254"/>
      <c r="AL393" s="254"/>
      <c r="AM393" s="254"/>
      <c r="AN393" s="254"/>
      <c r="AO393" s="254"/>
      <c r="AP393" s="254"/>
      <c r="AQ393" s="254"/>
      <c r="AR393" s="254"/>
      <c r="AS393" s="254"/>
      <c r="AW393" s="255"/>
      <c r="AX393" s="255"/>
      <c r="AY393" s="255"/>
      <c r="AZ393" s="255"/>
      <c r="BA393" s="255"/>
      <c r="BB393" s="255"/>
    </row>
    <row r="394" spans="1:54">
      <c r="A394" s="254" t="s">
        <v>962</v>
      </c>
      <c r="B394" s="254"/>
      <c r="C394" s="254" t="s">
        <v>1377</v>
      </c>
      <c r="D394" s="254" t="s">
        <v>1409</v>
      </c>
      <c r="E394" s="254" t="s">
        <v>1410</v>
      </c>
      <c r="F394" s="254" t="s">
        <v>1411</v>
      </c>
      <c r="G394" s="254" t="s">
        <v>1343</v>
      </c>
      <c r="H394" s="254" t="s">
        <v>1412</v>
      </c>
      <c r="I394" s="254" t="s">
        <v>1413</v>
      </c>
      <c r="J394" s="254" t="s">
        <v>1414</v>
      </c>
      <c r="K394" s="254"/>
      <c r="L394" s="254"/>
      <c r="M394" s="254"/>
      <c r="N394" s="254"/>
      <c r="O394" s="254"/>
      <c r="P394" s="254"/>
      <c r="Q394" s="254"/>
      <c r="R394" s="254"/>
      <c r="S394" s="254"/>
      <c r="T394" s="254"/>
      <c r="U394" s="254"/>
      <c r="V394" s="455"/>
      <c r="W394" s="254"/>
      <c r="X394" s="254"/>
      <c r="Y394" s="254"/>
      <c r="Z394" s="254"/>
      <c r="AA394" s="254"/>
      <c r="AB394" s="254"/>
      <c r="AC394" s="254"/>
      <c r="AD394" s="254"/>
      <c r="AE394" s="254"/>
      <c r="AF394" s="254"/>
      <c r="AG394" s="254"/>
      <c r="AH394" s="254"/>
      <c r="AI394" s="254"/>
      <c r="AJ394" s="254"/>
      <c r="AK394" s="254"/>
      <c r="AL394" s="254"/>
      <c r="AM394" s="254"/>
      <c r="AN394" s="254"/>
      <c r="AO394" s="254"/>
      <c r="AP394" s="254"/>
      <c r="AQ394" s="254"/>
      <c r="AR394" s="254"/>
      <c r="AS394" s="254"/>
      <c r="AW394" s="255"/>
      <c r="AX394" s="255"/>
      <c r="AY394" s="255"/>
      <c r="AZ394" s="255"/>
      <c r="BA394" s="255"/>
      <c r="BB394" s="255"/>
    </row>
    <row r="395" spans="1:54">
      <c r="A395" s="254" t="s">
        <v>962</v>
      </c>
      <c r="B395" s="254"/>
      <c r="C395" s="254" t="s">
        <v>988</v>
      </c>
      <c r="D395" s="254" t="s">
        <v>1415</v>
      </c>
      <c r="E395" s="254" t="s">
        <v>1416</v>
      </c>
      <c r="F395" s="254" t="s">
        <v>1417</v>
      </c>
      <c r="G395" s="254"/>
      <c r="H395" s="254" t="s">
        <v>1418</v>
      </c>
      <c r="I395" s="254" t="s">
        <v>1419</v>
      </c>
      <c r="J395" s="254" t="s">
        <v>1420</v>
      </c>
      <c r="K395" s="254"/>
      <c r="L395" s="254"/>
      <c r="M395" s="254"/>
      <c r="N395" s="254"/>
      <c r="O395" s="254"/>
      <c r="P395" s="254"/>
      <c r="Q395" s="254"/>
      <c r="R395" s="254"/>
      <c r="S395" s="254"/>
      <c r="T395" s="254"/>
      <c r="U395" s="254"/>
      <c r="V395" s="455"/>
      <c r="W395" s="254"/>
      <c r="X395" s="254"/>
      <c r="Y395" s="254"/>
      <c r="Z395" s="254"/>
      <c r="AA395" s="254"/>
      <c r="AB395" s="254"/>
      <c r="AC395" s="254"/>
      <c r="AD395" s="254"/>
      <c r="AE395" s="254"/>
      <c r="AF395" s="254"/>
      <c r="AG395" s="254"/>
      <c r="AH395" s="254"/>
      <c r="AI395" s="254"/>
      <c r="AJ395" s="254"/>
      <c r="AK395" s="254"/>
      <c r="AL395" s="254"/>
      <c r="AM395" s="254"/>
      <c r="AN395" s="254"/>
      <c r="AO395" s="254"/>
      <c r="AP395" s="254"/>
      <c r="AQ395" s="254"/>
      <c r="AR395" s="254"/>
      <c r="AS395" s="254"/>
      <c r="AW395" s="255"/>
      <c r="AX395" s="255"/>
      <c r="AY395" s="255"/>
      <c r="AZ395" s="255"/>
      <c r="BA395" s="255"/>
      <c r="BB395" s="255"/>
    </row>
    <row r="396" spans="1:54">
      <c r="A396" s="254" t="s">
        <v>962</v>
      </c>
      <c r="B396" s="254"/>
      <c r="C396" s="254" t="s">
        <v>1365</v>
      </c>
      <c r="D396" s="254"/>
      <c r="E396" s="254"/>
      <c r="F396" s="254"/>
      <c r="G396" s="254"/>
      <c r="H396" s="254" t="s">
        <v>1393</v>
      </c>
      <c r="I396" s="254" t="s">
        <v>1394</v>
      </c>
      <c r="J396" s="254" t="s">
        <v>1395</v>
      </c>
      <c r="K396" s="254"/>
      <c r="L396" s="254"/>
      <c r="M396" s="254"/>
      <c r="N396" s="254"/>
      <c r="O396" s="254"/>
      <c r="P396" s="254"/>
      <c r="Q396" s="254"/>
      <c r="R396" s="254"/>
      <c r="S396" s="254"/>
      <c r="T396" s="254"/>
      <c r="U396" s="254"/>
      <c r="V396" s="455"/>
      <c r="W396" s="254"/>
      <c r="X396" s="254"/>
      <c r="Y396" s="254"/>
      <c r="Z396" s="254"/>
      <c r="AA396" s="254"/>
      <c r="AB396" s="254"/>
      <c r="AC396" s="254"/>
      <c r="AD396" s="254"/>
      <c r="AE396" s="254"/>
      <c r="AF396" s="254"/>
      <c r="AG396" s="254"/>
      <c r="AH396" s="254"/>
      <c r="AI396" s="254"/>
      <c r="AJ396" s="254"/>
      <c r="AK396" s="254"/>
      <c r="AL396" s="254"/>
      <c r="AM396" s="254"/>
      <c r="AN396" s="254"/>
      <c r="AO396" s="254"/>
      <c r="AP396" s="254"/>
      <c r="AQ396" s="254"/>
      <c r="AR396" s="254"/>
      <c r="AS396" s="254"/>
      <c r="AW396" s="255"/>
      <c r="AX396" s="255"/>
      <c r="AY396" s="255"/>
      <c r="AZ396" s="255"/>
      <c r="BA396" s="255"/>
      <c r="BB396" s="255"/>
    </row>
    <row r="397" spans="1:54">
      <c r="A397" s="254" t="s">
        <v>962</v>
      </c>
      <c r="B397" s="254" t="s">
        <v>1421</v>
      </c>
      <c r="C397" s="254" t="s">
        <v>971</v>
      </c>
      <c r="D397" s="254" t="s">
        <v>1415</v>
      </c>
      <c r="E397" s="254" t="s">
        <v>1416</v>
      </c>
      <c r="F397" s="254" t="s">
        <v>1417</v>
      </c>
      <c r="G397" s="254"/>
      <c r="H397" s="254" t="s">
        <v>1422</v>
      </c>
      <c r="I397" s="254" t="s">
        <v>1423</v>
      </c>
      <c r="J397" s="254" t="s">
        <v>1424</v>
      </c>
      <c r="K397" s="254"/>
      <c r="L397" s="254"/>
      <c r="M397" s="254"/>
      <c r="N397" s="254"/>
      <c r="O397" s="254"/>
      <c r="P397" s="254"/>
      <c r="Q397" s="254"/>
      <c r="R397" s="254"/>
      <c r="S397" s="254"/>
      <c r="T397" s="254"/>
      <c r="U397" s="254"/>
      <c r="V397" s="455"/>
      <c r="W397" s="254"/>
      <c r="X397" s="254"/>
      <c r="Y397" s="254"/>
      <c r="Z397" s="254"/>
      <c r="AA397" s="254"/>
      <c r="AB397" s="254"/>
      <c r="AC397" s="254"/>
      <c r="AD397" s="254"/>
      <c r="AE397" s="254"/>
      <c r="AF397" s="254"/>
      <c r="AG397" s="254"/>
      <c r="AH397" s="254"/>
      <c r="AI397" s="254"/>
      <c r="AJ397" s="254"/>
      <c r="AK397" s="254"/>
      <c r="AL397" s="254"/>
      <c r="AM397" s="254"/>
      <c r="AN397" s="254"/>
      <c r="AO397" s="254"/>
      <c r="AP397" s="254"/>
      <c r="AQ397" s="254"/>
      <c r="AR397" s="254"/>
      <c r="AS397" s="254"/>
      <c r="AW397" s="255"/>
      <c r="AX397" s="255"/>
      <c r="AY397" s="255"/>
      <c r="AZ397" s="255"/>
      <c r="BA397" s="255"/>
      <c r="BB397" s="255"/>
    </row>
    <row r="398" spans="1:54">
      <c r="A398" s="254" t="s">
        <v>962</v>
      </c>
      <c r="B398" s="254" t="s">
        <v>1425</v>
      </c>
      <c r="C398" s="254"/>
      <c r="D398" s="254"/>
      <c r="E398" s="254"/>
      <c r="F398" s="254"/>
      <c r="G398" s="254"/>
      <c r="H398" s="254"/>
      <c r="I398" s="254"/>
      <c r="J398" s="254"/>
      <c r="K398" s="254"/>
      <c r="L398" s="254"/>
      <c r="M398" s="254"/>
      <c r="N398" s="254"/>
      <c r="O398" s="254"/>
      <c r="P398" s="254"/>
      <c r="Q398" s="254"/>
      <c r="R398" s="254"/>
      <c r="S398" s="254"/>
      <c r="T398" s="254"/>
      <c r="U398" s="254"/>
      <c r="V398" s="455"/>
      <c r="W398" s="254"/>
      <c r="X398" s="254"/>
      <c r="Y398" s="254"/>
      <c r="Z398" s="254"/>
      <c r="AA398" s="254"/>
      <c r="AB398" s="254"/>
      <c r="AC398" s="254"/>
      <c r="AD398" s="254"/>
      <c r="AE398" s="254"/>
      <c r="AF398" s="254"/>
      <c r="AG398" s="254"/>
      <c r="AH398" s="254"/>
      <c r="AI398" s="254"/>
      <c r="AJ398" s="254"/>
      <c r="AK398" s="254"/>
      <c r="AL398" s="254"/>
      <c r="AM398" s="254"/>
      <c r="AN398" s="254"/>
      <c r="AO398" s="254"/>
      <c r="AP398" s="254"/>
      <c r="AQ398" s="254"/>
      <c r="AR398" s="254"/>
      <c r="AS398" s="254"/>
      <c r="AW398" s="255"/>
      <c r="AX398" s="255"/>
      <c r="AY398" s="255"/>
      <c r="AZ398" s="255"/>
      <c r="BA398" s="255"/>
      <c r="BB398" s="255"/>
    </row>
    <row r="399" spans="1:54">
      <c r="A399" s="254" t="s">
        <v>962</v>
      </c>
      <c r="B399" s="254" t="s">
        <v>972</v>
      </c>
      <c r="C399" s="254" t="s">
        <v>1340</v>
      </c>
      <c r="D399" s="254" t="s">
        <v>632</v>
      </c>
      <c r="E399" s="254" t="s">
        <v>1119</v>
      </c>
      <c r="F399" s="254" t="s">
        <v>1426</v>
      </c>
      <c r="G399" s="254" t="s">
        <v>1343</v>
      </c>
      <c r="H399" s="254" t="s">
        <v>1427</v>
      </c>
      <c r="I399" s="254" t="s">
        <v>1231</v>
      </c>
      <c r="J399" s="254" t="s">
        <v>1428</v>
      </c>
      <c r="K399" s="254"/>
      <c r="L399" s="254"/>
      <c r="M399" s="254"/>
      <c r="N399" s="254"/>
      <c r="O399" s="254"/>
      <c r="P399" s="254"/>
      <c r="Q399" s="254"/>
      <c r="R399" s="254"/>
      <c r="S399" s="254"/>
      <c r="T399" s="254"/>
      <c r="U399" s="254"/>
      <c r="V399" s="455"/>
      <c r="W399" s="254"/>
      <c r="X399" s="254"/>
      <c r="Y399" s="254"/>
      <c r="Z399" s="254"/>
      <c r="AA399" s="254"/>
      <c r="AB399" s="254"/>
      <c r="AC399" s="254"/>
      <c r="AD399" s="254"/>
      <c r="AE399" s="254"/>
      <c r="AF399" s="254"/>
      <c r="AG399" s="254"/>
      <c r="AH399" s="254"/>
      <c r="AI399" s="254"/>
      <c r="AJ399" s="254"/>
      <c r="AK399" s="254"/>
      <c r="AL399" s="254"/>
      <c r="AM399" s="254"/>
      <c r="AN399" s="254"/>
      <c r="AO399" s="254"/>
      <c r="AP399" s="254"/>
      <c r="AQ399" s="254"/>
      <c r="AR399" s="254"/>
      <c r="AS399" s="254"/>
      <c r="AW399" s="255"/>
      <c r="AX399" s="255"/>
      <c r="AY399" s="255"/>
      <c r="AZ399" s="255"/>
      <c r="BA399" s="255"/>
      <c r="BB399" s="255"/>
    </row>
    <row r="400" spans="1:54">
      <c r="A400" s="254" t="s">
        <v>962</v>
      </c>
      <c r="B400" s="254"/>
      <c r="C400" s="254" t="s">
        <v>1377</v>
      </c>
      <c r="D400" s="254" t="s">
        <v>790</v>
      </c>
      <c r="E400" s="254" t="s">
        <v>1429</v>
      </c>
      <c r="F400" s="254" t="s">
        <v>1430</v>
      </c>
      <c r="G400" s="254" t="s">
        <v>1343</v>
      </c>
      <c r="H400" s="254" t="s">
        <v>1431</v>
      </c>
      <c r="I400" s="254" t="s">
        <v>1129</v>
      </c>
      <c r="J400" s="254" t="s">
        <v>1432</v>
      </c>
      <c r="K400" s="254"/>
      <c r="L400" s="254"/>
      <c r="M400" s="254"/>
      <c r="N400" s="254"/>
      <c r="O400" s="254"/>
      <c r="P400" s="254"/>
      <c r="Q400" s="254"/>
      <c r="R400" s="254"/>
      <c r="S400" s="254"/>
      <c r="T400" s="254"/>
      <c r="U400" s="254"/>
      <c r="V400" s="455"/>
      <c r="W400" s="254"/>
      <c r="X400" s="254"/>
      <c r="Y400" s="254"/>
      <c r="Z400" s="254"/>
      <c r="AA400" s="254"/>
      <c r="AB400" s="254"/>
      <c r="AC400" s="254"/>
      <c r="AD400" s="254"/>
      <c r="AE400" s="254"/>
      <c r="AF400" s="254"/>
      <c r="AG400" s="254"/>
      <c r="AH400" s="254"/>
      <c r="AI400" s="254"/>
      <c r="AJ400" s="254"/>
      <c r="AK400" s="254"/>
      <c r="AL400" s="254"/>
      <c r="AM400" s="254"/>
      <c r="AN400" s="254"/>
      <c r="AO400" s="254"/>
      <c r="AP400" s="254"/>
      <c r="AQ400" s="254"/>
      <c r="AR400" s="254"/>
      <c r="AS400" s="254"/>
      <c r="AW400" s="255"/>
      <c r="AX400" s="255"/>
      <c r="AY400" s="255"/>
      <c r="AZ400" s="255"/>
      <c r="BA400" s="255"/>
      <c r="BB400" s="255"/>
    </row>
    <row r="401" spans="1:54">
      <c r="A401" s="254" t="s">
        <v>962</v>
      </c>
      <c r="B401" s="254"/>
      <c r="C401" s="254" t="s">
        <v>988</v>
      </c>
      <c r="D401" s="254" t="s">
        <v>1433</v>
      </c>
      <c r="E401" s="254" t="s">
        <v>1434</v>
      </c>
      <c r="F401" s="254" t="s">
        <v>1435</v>
      </c>
      <c r="G401" s="254"/>
      <c r="H401" s="254" t="s">
        <v>1436</v>
      </c>
      <c r="I401" s="254" t="s">
        <v>1437</v>
      </c>
      <c r="J401" s="254" t="s">
        <v>1438</v>
      </c>
      <c r="K401" s="254"/>
      <c r="L401" s="254"/>
      <c r="M401" s="254"/>
      <c r="N401" s="254"/>
      <c r="O401" s="254"/>
      <c r="P401" s="254"/>
      <c r="Q401" s="254"/>
      <c r="R401" s="254"/>
      <c r="S401" s="254"/>
      <c r="T401" s="254"/>
      <c r="U401" s="254"/>
      <c r="V401" s="455"/>
      <c r="W401" s="254"/>
      <c r="X401" s="254"/>
      <c r="Y401" s="254"/>
      <c r="Z401" s="254"/>
      <c r="AA401" s="254"/>
      <c r="AB401" s="254"/>
      <c r="AC401" s="254"/>
      <c r="AD401" s="254"/>
      <c r="AE401" s="254"/>
      <c r="AF401" s="254"/>
      <c r="AG401" s="254"/>
      <c r="AH401" s="254"/>
      <c r="AI401" s="254"/>
      <c r="AJ401" s="254"/>
      <c r="AK401" s="254"/>
      <c r="AL401" s="254"/>
      <c r="AM401" s="254"/>
      <c r="AN401" s="254"/>
      <c r="AO401" s="254"/>
      <c r="AP401" s="254"/>
      <c r="AQ401" s="254"/>
      <c r="AR401" s="254"/>
      <c r="AS401" s="254"/>
      <c r="AW401" s="255"/>
      <c r="AX401" s="255"/>
      <c r="AY401" s="255"/>
      <c r="AZ401" s="255"/>
      <c r="BA401" s="255"/>
      <c r="BB401" s="255"/>
    </row>
    <row r="402" spans="1:54">
      <c r="A402" s="254" t="s">
        <v>962</v>
      </c>
      <c r="B402" s="254"/>
      <c r="C402" s="254" t="s">
        <v>1365</v>
      </c>
      <c r="D402" s="254"/>
      <c r="E402" s="254"/>
      <c r="F402" s="254"/>
      <c r="G402" s="254"/>
      <c r="H402" s="254" t="s">
        <v>1393</v>
      </c>
      <c r="I402" s="254" t="s">
        <v>1394</v>
      </c>
      <c r="J402" s="254" t="s">
        <v>1395</v>
      </c>
      <c r="K402" s="254"/>
      <c r="L402" s="254"/>
      <c r="M402" s="254"/>
      <c r="N402" s="254"/>
      <c r="O402" s="254"/>
      <c r="P402" s="254"/>
      <c r="Q402" s="254"/>
      <c r="R402" s="254"/>
      <c r="S402" s="254"/>
      <c r="T402" s="254"/>
      <c r="U402" s="254"/>
      <c r="V402" s="455"/>
      <c r="W402" s="254"/>
      <c r="X402" s="254"/>
      <c r="Y402" s="254"/>
      <c r="Z402" s="254"/>
      <c r="AA402" s="254"/>
      <c r="AB402" s="254"/>
      <c r="AC402" s="254"/>
      <c r="AD402" s="254"/>
      <c r="AE402" s="254"/>
      <c r="AF402" s="254"/>
      <c r="AG402" s="254"/>
      <c r="AH402" s="254"/>
      <c r="AI402" s="254"/>
      <c r="AJ402" s="254"/>
      <c r="AK402" s="254"/>
      <c r="AL402" s="254"/>
      <c r="AM402" s="254"/>
      <c r="AN402" s="254"/>
      <c r="AO402" s="254"/>
      <c r="AP402" s="254"/>
      <c r="AQ402" s="254"/>
      <c r="AR402" s="254"/>
      <c r="AS402" s="254"/>
      <c r="AW402" s="255"/>
      <c r="AX402" s="255"/>
      <c r="AY402" s="255"/>
      <c r="AZ402" s="255"/>
      <c r="BA402" s="255"/>
      <c r="BB402" s="255"/>
    </row>
    <row r="403" spans="1:54">
      <c r="A403" s="254" t="s">
        <v>962</v>
      </c>
      <c r="B403" s="254" t="s">
        <v>1439</v>
      </c>
      <c r="C403" s="254" t="s">
        <v>971</v>
      </c>
      <c r="D403" s="254" t="s">
        <v>1433</v>
      </c>
      <c r="E403" s="254" t="s">
        <v>1434</v>
      </c>
      <c r="F403" s="254" t="s">
        <v>1435</v>
      </c>
      <c r="G403" s="254"/>
      <c r="H403" s="254" t="s">
        <v>1440</v>
      </c>
      <c r="I403" s="254" t="s">
        <v>1441</v>
      </c>
      <c r="J403" s="254" t="s">
        <v>1442</v>
      </c>
      <c r="K403" s="254"/>
      <c r="L403" s="254"/>
      <c r="M403" s="254"/>
      <c r="N403" s="254"/>
      <c r="O403" s="254"/>
      <c r="P403" s="254"/>
      <c r="Q403" s="254"/>
      <c r="R403" s="254"/>
      <c r="S403" s="254"/>
      <c r="T403" s="254"/>
      <c r="U403" s="254"/>
      <c r="V403" s="455"/>
      <c r="W403" s="254"/>
      <c r="X403" s="254"/>
      <c r="Y403" s="254"/>
      <c r="Z403" s="254"/>
      <c r="AA403" s="254"/>
      <c r="AB403" s="254"/>
      <c r="AC403" s="254"/>
      <c r="AD403" s="254"/>
      <c r="AE403" s="254"/>
      <c r="AF403" s="254"/>
      <c r="AG403" s="254"/>
      <c r="AH403" s="254"/>
      <c r="AI403" s="254"/>
      <c r="AJ403" s="254"/>
      <c r="AK403" s="254"/>
      <c r="AL403" s="254"/>
      <c r="AM403" s="254"/>
      <c r="AN403" s="254"/>
      <c r="AO403" s="254"/>
      <c r="AP403" s="254"/>
      <c r="AQ403" s="254"/>
      <c r="AR403" s="254"/>
      <c r="AS403" s="254"/>
      <c r="AW403" s="255"/>
      <c r="AX403" s="255"/>
      <c r="AY403" s="255"/>
      <c r="AZ403" s="255"/>
      <c r="BA403" s="255"/>
      <c r="BB403" s="255"/>
    </row>
    <row r="404" spans="1:54">
      <c r="A404" s="254" t="s">
        <v>962</v>
      </c>
      <c r="B404" s="254" t="s">
        <v>1443</v>
      </c>
      <c r="C404" s="254"/>
      <c r="D404" s="254"/>
      <c r="E404" s="254"/>
      <c r="F404" s="254"/>
      <c r="G404" s="254"/>
      <c r="H404" s="254"/>
      <c r="I404" s="254"/>
      <c r="J404" s="254"/>
      <c r="K404" s="254"/>
      <c r="L404" s="254"/>
      <c r="M404" s="254"/>
      <c r="N404" s="254"/>
      <c r="O404" s="254"/>
      <c r="P404" s="254"/>
      <c r="Q404" s="254"/>
      <c r="R404" s="254"/>
      <c r="S404" s="254"/>
      <c r="T404" s="254"/>
      <c r="U404" s="254"/>
      <c r="V404" s="455"/>
      <c r="W404" s="254"/>
      <c r="X404" s="254"/>
      <c r="Y404" s="254"/>
      <c r="Z404" s="254"/>
      <c r="AA404" s="254"/>
      <c r="AB404" s="254"/>
      <c r="AC404" s="254"/>
      <c r="AD404" s="254"/>
      <c r="AE404" s="254"/>
      <c r="AF404" s="254"/>
      <c r="AG404" s="254"/>
      <c r="AH404" s="254"/>
      <c r="AI404" s="254"/>
      <c r="AJ404" s="254"/>
      <c r="AK404" s="254"/>
      <c r="AL404" s="254"/>
      <c r="AM404" s="254"/>
      <c r="AN404" s="254"/>
      <c r="AO404" s="254"/>
      <c r="AP404" s="254"/>
      <c r="AQ404" s="254"/>
      <c r="AR404" s="254"/>
      <c r="AS404" s="254"/>
      <c r="AW404" s="255"/>
      <c r="AX404" s="255"/>
      <c r="AY404" s="255"/>
      <c r="AZ404" s="255"/>
      <c r="BA404" s="255"/>
      <c r="BB404" s="255"/>
    </row>
    <row r="405" spans="1:54">
      <c r="A405" s="254" t="s">
        <v>962</v>
      </c>
      <c r="B405" s="254" t="s">
        <v>972</v>
      </c>
      <c r="C405" s="254" t="s">
        <v>1340</v>
      </c>
      <c r="D405" s="254" t="s">
        <v>825</v>
      </c>
      <c r="E405" s="254" t="s">
        <v>848</v>
      </c>
      <c r="F405" s="254" t="s">
        <v>1444</v>
      </c>
      <c r="G405" s="254" t="s">
        <v>1343</v>
      </c>
      <c r="H405" s="254" t="s">
        <v>1445</v>
      </c>
      <c r="I405" s="254" t="s">
        <v>845</v>
      </c>
      <c r="J405" s="254" t="s">
        <v>1446</v>
      </c>
      <c r="K405" s="254"/>
      <c r="L405" s="254"/>
      <c r="M405" s="254"/>
      <c r="N405" s="254"/>
      <c r="O405" s="254"/>
      <c r="P405" s="254"/>
      <c r="Q405" s="254"/>
      <c r="R405" s="254"/>
      <c r="S405" s="254"/>
      <c r="T405" s="254"/>
      <c r="U405" s="254"/>
      <c r="V405" s="455"/>
      <c r="W405" s="254"/>
      <c r="X405" s="254"/>
      <c r="Y405" s="254"/>
      <c r="Z405" s="254"/>
      <c r="AA405" s="254"/>
      <c r="AB405" s="254"/>
      <c r="AC405" s="254"/>
      <c r="AD405" s="254"/>
      <c r="AE405" s="254"/>
      <c r="AF405" s="254"/>
      <c r="AG405" s="254"/>
      <c r="AH405" s="254"/>
      <c r="AI405" s="254"/>
      <c r="AJ405" s="254"/>
      <c r="AK405" s="254"/>
      <c r="AL405" s="254"/>
      <c r="AM405" s="254"/>
      <c r="AN405" s="254"/>
      <c r="AO405" s="254"/>
      <c r="AP405" s="254"/>
      <c r="AQ405" s="254"/>
      <c r="AR405" s="254"/>
      <c r="AS405" s="254"/>
      <c r="AW405" s="255"/>
      <c r="AX405" s="255"/>
      <c r="AY405" s="255"/>
      <c r="AZ405" s="255"/>
      <c r="BA405" s="255"/>
      <c r="BB405" s="255"/>
    </row>
    <row r="406" spans="1:54">
      <c r="A406" s="254" t="s">
        <v>962</v>
      </c>
      <c r="B406" s="254"/>
      <c r="C406" s="254" t="s">
        <v>1377</v>
      </c>
      <c r="D406" s="254" t="s">
        <v>480</v>
      </c>
      <c r="E406" s="254" t="s">
        <v>1447</v>
      </c>
      <c r="F406" s="254" t="s">
        <v>1448</v>
      </c>
      <c r="G406" s="254" t="s">
        <v>1343</v>
      </c>
      <c r="H406" s="254" t="s">
        <v>1449</v>
      </c>
      <c r="I406" s="254" t="s">
        <v>1450</v>
      </c>
      <c r="J406" s="254" t="s">
        <v>1451</v>
      </c>
      <c r="K406" s="254"/>
      <c r="L406" s="254"/>
      <c r="M406" s="254"/>
      <c r="N406" s="254"/>
      <c r="O406" s="254"/>
      <c r="P406" s="254"/>
      <c r="Q406" s="254"/>
      <c r="R406" s="254"/>
      <c r="S406" s="254"/>
      <c r="T406" s="254"/>
      <c r="U406" s="254"/>
      <c r="V406" s="455"/>
      <c r="W406" s="254"/>
      <c r="X406" s="254"/>
      <c r="Y406" s="254"/>
      <c r="Z406" s="254"/>
      <c r="AA406" s="254"/>
      <c r="AB406" s="254"/>
      <c r="AC406" s="254"/>
      <c r="AD406" s="254"/>
      <c r="AE406" s="254"/>
      <c r="AF406" s="254"/>
      <c r="AG406" s="254"/>
      <c r="AH406" s="254"/>
      <c r="AI406" s="254"/>
      <c r="AJ406" s="254"/>
      <c r="AK406" s="254"/>
      <c r="AL406" s="254"/>
      <c r="AM406" s="254"/>
      <c r="AN406" s="254"/>
      <c r="AO406" s="254"/>
      <c r="AP406" s="254"/>
      <c r="AQ406" s="254"/>
      <c r="AR406" s="254"/>
      <c r="AS406" s="254"/>
      <c r="AW406" s="255"/>
      <c r="AX406" s="255"/>
      <c r="AY406" s="255"/>
      <c r="AZ406" s="255"/>
      <c r="BA406" s="255"/>
      <c r="BB406" s="255"/>
    </row>
    <row r="407" spans="1:54">
      <c r="A407" s="254" t="s">
        <v>962</v>
      </c>
      <c r="B407" s="254"/>
      <c r="C407" s="254" t="s">
        <v>988</v>
      </c>
      <c r="D407" s="254" t="s">
        <v>1452</v>
      </c>
      <c r="E407" s="254" t="s">
        <v>1453</v>
      </c>
      <c r="F407" s="254" t="s">
        <v>1454</v>
      </c>
      <c r="G407" s="254"/>
      <c r="H407" s="254" t="s">
        <v>1455</v>
      </c>
      <c r="I407" s="254" t="s">
        <v>1456</v>
      </c>
      <c r="J407" s="254" t="s">
        <v>1457</v>
      </c>
      <c r="K407" s="254"/>
      <c r="L407" s="254"/>
      <c r="M407" s="254"/>
      <c r="N407" s="254"/>
      <c r="O407" s="254"/>
      <c r="P407" s="254"/>
      <c r="Q407" s="254"/>
      <c r="R407" s="254"/>
      <c r="S407" s="254"/>
      <c r="T407" s="254"/>
      <c r="U407" s="254"/>
      <c r="V407" s="455"/>
      <c r="W407" s="254"/>
      <c r="X407" s="254"/>
      <c r="Y407" s="254"/>
      <c r="Z407" s="254"/>
      <c r="AA407" s="254"/>
      <c r="AB407" s="254"/>
      <c r="AC407" s="254"/>
      <c r="AD407" s="254"/>
      <c r="AE407" s="254"/>
      <c r="AF407" s="254"/>
      <c r="AG407" s="254"/>
      <c r="AH407" s="254"/>
      <c r="AI407" s="254"/>
      <c r="AJ407" s="254"/>
      <c r="AK407" s="254"/>
      <c r="AL407" s="254"/>
      <c r="AM407" s="254"/>
      <c r="AN407" s="254"/>
      <c r="AO407" s="254"/>
      <c r="AP407" s="254"/>
      <c r="AQ407" s="254"/>
      <c r="AR407" s="254"/>
      <c r="AS407" s="254"/>
      <c r="AW407" s="255"/>
      <c r="AX407" s="255"/>
      <c r="AY407" s="255"/>
      <c r="AZ407" s="255"/>
      <c r="BA407" s="255"/>
      <c r="BB407" s="255"/>
    </row>
    <row r="408" spans="1:54">
      <c r="A408" s="254" t="s">
        <v>962</v>
      </c>
      <c r="B408" s="254"/>
      <c r="C408" s="254" t="s">
        <v>1365</v>
      </c>
      <c r="D408" s="254"/>
      <c r="E408" s="254"/>
      <c r="F408" s="254"/>
      <c r="G408" s="254"/>
      <c r="H408" s="254" t="s">
        <v>1393</v>
      </c>
      <c r="I408" s="254" t="s">
        <v>1394</v>
      </c>
      <c r="J408" s="254" t="s">
        <v>1395</v>
      </c>
      <c r="K408" s="254"/>
      <c r="L408" s="254"/>
      <c r="M408" s="254"/>
      <c r="N408" s="254"/>
      <c r="O408" s="254"/>
      <c r="P408" s="254"/>
      <c r="Q408" s="254"/>
      <c r="R408" s="254"/>
      <c r="S408" s="254"/>
      <c r="T408" s="254"/>
      <c r="U408" s="254"/>
      <c r="V408" s="455"/>
      <c r="W408" s="254"/>
      <c r="X408" s="254"/>
      <c r="Y408" s="254"/>
      <c r="Z408" s="254"/>
      <c r="AA408" s="254"/>
      <c r="AB408" s="254"/>
      <c r="AC408" s="254"/>
      <c r="AD408" s="254"/>
      <c r="AE408" s="254"/>
      <c r="AF408" s="254"/>
      <c r="AG408" s="254"/>
      <c r="AH408" s="254"/>
      <c r="AI408" s="254"/>
      <c r="AJ408" s="254"/>
      <c r="AK408" s="254"/>
      <c r="AL408" s="254"/>
      <c r="AM408" s="254"/>
      <c r="AN408" s="254"/>
      <c r="AO408" s="254"/>
      <c r="AP408" s="254"/>
      <c r="AQ408" s="254"/>
      <c r="AR408" s="254"/>
      <c r="AS408" s="254"/>
      <c r="AW408" s="255"/>
      <c r="AX408" s="255"/>
      <c r="AY408" s="255"/>
      <c r="AZ408" s="255"/>
      <c r="BA408" s="255"/>
      <c r="BB408" s="255"/>
    </row>
    <row r="409" spans="1:54">
      <c r="A409" s="254" t="s">
        <v>962</v>
      </c>
      <c r="B409" s="254" t="s">
        <v>1458</v>
      </c>
      <c r="C409" s="254" t="s">
        <v>971</v>
      </c>
      <c r="D409" s="254" t="s">
        <v>1452</v>
      </c>
      <c r="E409" s="254" t="s">
        <v>1453</v>
      </c>
      <c r="F409" s="254" t="s">
        <v>1454</v>
      </c>
      <c r="G409" s="254"/>
      <c r="H409" s="254" t="s">
        <v>1459</v>
      </c>
      <c r="I409" s="254" t="s">
        <v>1460</v>
      </c>
      <c r="J409" s="254" t="s">
        <v>1461</v>
      </c>
      <c r="K409" s="254"/>
      <c r="L409" s="254"/>
      <c r="M409" s="254"/>
      <c r="N409" s="254"/>
      <c r="O409" s="254"/>
      <c r="P409" s="254"/>
      <c r="Q409" s="254"/>
      <c r="R409" s="254"/>
      <c r="S409" s="254"/>
      <c r="T409" s="254"/>
      <c r="U409" s="254"/>
      <c r="V409" s="455"/>
      <c r="W409" s="254"/>
      <c r="X409" s="254"/>
      <c r="Y409" s="254"/>
      <c r="Z409" s="254"/>
      <c r="AA409" s="254"/>
      <c r="AB409" s="254"/>
      <c r="AC409" s="254"/>
      <c r="AD409" s="254"/>
      <c r="AE409" s="254"/>
      <c r="AF409" s="254"/>
      <c r="AG409" s="254"/>
      <c r="AH409" s="254"/>
      <c r="AI409" s="254"/>
      <c r="AJ409" s="254"/>
      <c r="AK409" s="254"/>
      <c r="AL409" s="254"/>
      <c r="AM409" s="254"/>
      <c r="AN409" s="254"/>
      <c r="AO409" s="254"/>
      <c r="AP409" s="254"/>
      <c r="AQ409" s="254"/>
      <c r="AR409" s="254"/>
      <c r="AS409" s="254"/>
      <c r="AW409" s="255"/>
      <c r="AX409" s="255"/>
      <c r="AY409" s="255"/>
      <c r="AZ409" s="255"/>
      <c r="BA409" s="255"/>
      <c r="BB409" s="255"/>
    </row>
    <row r="410" spans="1:54">
      <c r="A410" s="254" t="s">
        <v>962</v>
      </c>
      <c r="B410" s="254" t="s">
        <v>1462</v>
      </c>
      <c r="C410" s="254"/>
      <c r="D410" s="254"/>
      <c r="E410" s="254"/>
      <c r="F410" s="254"/>
      <c r="G410" s="254"/>
      <c r="H410" s="254"/>
      <c r="I410" s="254"/>
      <c r="J410" s="254"/>
      <c r="K410" s="254"/>
      <c r="L410" s="254"/>
      <c r="M410" s="254"/>
      <c r="N410" s="254"/>
      <c r="O410" s="254"/>
      <c r="P410" s="254"/>
      <c r="Q410" s="254"/>
      <c r="R410" s="254"/>
      <c r="S410" s="254"/>
      <c r="T410" s="254"/>
      <c r="U410" s="254"/>
      <c r="V410" s="455"/>
      <c r="W410" s="254"/>
      <c r="X410" s="254"/>
      <c r="Y410" s="254"/>
      <c r="Z410" s="254"/>
      <c r="AA410" s="254"/>
      <c r="AB410" s="254"/>
      <c r="AC410" s="254"/>
      <c r="AD410" s="254"/>
      <c r="AE410" s="254"/>
      <c r="AF410" s="254"/>
      <c r="AG410" s="254"/>
      <c r="AH410" s="254"/>
      <c r="AI410" s="254"/>
      <c r="AJ410" s="254"/>
      <c r="AK410" s="254"/>
      <c r="AL410" s="254"/>
      <c r="AM410" s="254"/>
      <c r="AN410" s="254"/>
      <c r="AO410" s="254"/>
      <c r="AP410" s="254"/>
      <c r="AQ410" s="254"/>
      <c r="AR410" s="254"/>
      <c r="AS410" s="254"/>
      <c r="AW410" s="255"/>
      <c r="AX410" s="255"/>
      <c r="AY410" s="255"/>
      <c r="AZ410" s="255"/>
      <c r="BA410" s="255"/>
      <c r="BB410" s="255"/>
    </row>
    <row r="411" spans="1:54">
      <c r="A411" s="254" t="s">
        <v>962</v>
      </c>
      <c r="B411" s="254" t="s">
        <v>972</v>
      </c>
      <c r="C411" s="254" t="s">
        <v>1340</v>
      </c>
      <c r="D411" s="254" t="s">
        <v>595</v>
      </c>
      <c r="E411" s="254" t="s">
        <v>1132</v>
      </c>
      <c r="F411" s="254" t="s">
        <v>1463</v>
      </c>
      <c r="G411" s="254" t="s">
        <v>1343</v>
      </c>
      <c r="H411" s="254" t="s">
        <v>1464</v>
      </c>
      <c r="I411" s="254" t="s">
        <v>759</v>
      </c>
      <c r="J411" s="254" t="s">
        <v>1103</v>
      </c>
      <c r="K411" s="254"/>
      <c r="L411" s="254"/>
      <c r="M411" s="254"/>
      <c r="N411" s="254"/>
      <c r="O411" s="254"/>
      <c r="P411" s="254"/>
      <c r="Q411" s="254"/>
      <c r="R411" s="254"/>
      <c r="S411" s="254"/>
      <c r="T411" s="254"/>
      <c r="U411" s="254"/>
      <c r="V411" s="455"/>
      <c r="W411" s="254"/>
      <c r="X411" s="254"/>
      <c r="Y411" s="254"/>
      <c r="Z411" s="254"/>
      <c r="AA411" s="254"/>
      <c r="AB411" s="254"/>
      <c r="AC411" s="254"/>
      <c r="AD411" s="254"/>
      <c r="AE411" s="254"/>
      <c r="AF411" s="254"/>
      <c r="AG411" s="254"/>
      <c r="AH411" s="254"/>
      <c r="AI411" s="254"/>
      <c r="AJ411" s="254"/>
      <c r="AK411" s="254"/>
      <c r="AL411" s="254"/>
      <c r="AM411" s="254"/>
      <c r="AN411" s="254"/>
      <c r="AO411" s="254"/>
      <c r="AP411" s="254"/>
      <c r="AQ411" s="254"/>
      <c r="AR411" s="254"/>
      <c r="AS411" s="254"/>
      <c r="AW411" s="255"/>
      <c r="AX411" s="255"/>
      <c r="AY411" s="255"/>
      <c r="AZ411" s="255"/>
      <c r="BA411" s="255"/>
      <c r="BB411" s="255"/>
    </row>
    <row r="412" spans="1:54">
      <c r="A412" s="254" t="s">
        <v>962</v>
      </c>
      <c r="B412" s="254"/>
      <c r="C412" s="254" t="s">
        <v>1377</v>
      </c>
      <c r="D412" s="254" t="s">
        <v>749</v>
      </c>
      <c r="E412" s="254" t="s">
        <v>1465</v>
      </c>
      <c r="F412" s="254" t="s">
        <v>1466</v>
      </c>
      <c r="G412" s="254" t="s">
        <v>1343</v>
      </c>
      <c r="H412" s="254" t="s">
        <v>1467</v>
      </c>
      <c r="I412" s="254" t="s">
        <v>1445</v>
      </c>
      <c r="J412" s="254" t="s">
        <v>1468</v>
      </c>
      <c r="K412" s="254"/>
      <c r="L412" s="254"/>
      <c r="M412" s="254"/>
      <c r="N412" s="254"/>
      <c r="O412" s="254"/>
      <c r="P412" s="254"/>
      <c r="Q412" s="254"/>
      <c r="R412" s="254"/>
      <c r="S412" s="254"/>
      <c r="T412" s="254"/>
      <c r="U412" s="254"/>
      <c r="V412" s="455"/>
      <c r="W412" s="254"/>
      <c r="X412" s="254"/>
      <c r="Y412" s="254"/>
      <c r="Z412" s="254"/>
      <c r="AA412" s="254"/>
      <c r="AB412" s="254"/>
      <c r="AC412" s="254"/>
      <c r="AD412" s="254"/>
      <c r="AE412" s="254"/>
      <c r="AF412" s="254"/>
      <c r="AG412" s="254"/>
      <c r="AH412" s="254"/>
      <c r="AI412" s="254"/>
      <c r="AJ412" s="254"/>
      <c r="AK412" s="254"/>
      <c r="AL412" s="254"/>
      <c r="AM412" s="254"/>
      <c r="AN412" s="254"/>
      <c r="AO412" s="254"/>
      <c r="AP412" s="254"/>
      <c r="AQ412" s="254"/>
      <c r="AR412" s="254"/>
      <c r="AS412" s="254"/>
      <c r="AW412" s="255"/>
      <c r="AX412" s="255"/>
      <c r="AY412" s="255"/>
      <c r="AZ412" s="255"/>
      <c r="BA412" s="255"/>
      <c r="BB412" s="255"/>
    </row>
    <row r="413" spans="1:54">
      <c r="A413" s="254" t="s">
        <v>962</v>
      </c>
      <c r="B413" s="254"/>
      <c r="C413" s="254" t="s">
        <v>988</v>
      </c>
      <c r="D413" s="254" t="s">
        <v>1469</v>
      </c>
      <c r="E413" s="254" t="s">
        <v>1470</v>
      </c>
      <c r="F413" s="254" t="s">
        <v>1471</v>
      </c>
      <c r="G413" s="254"/>
      <c r="H413" s="254" t="s">
        <v>1472</v>
      </c>
      <c r="I413" s="254" t="s">
        <v>1473</v>
      </c>
      <c r="J413" s="254" t="s">
        <v>1474</v>
      </c>
      <c r="K413" s="254"/>
      <c r="L413" s="254"/>
      <c r="M413" s="254"/>
      <c r="N413" s="254"/>
      <c r="O413" s="254"/>
      <c r="P413" s="254"/>
      <c r="Q413" s="254"/>
      <c r="R413" s="254"/>
      <c r="S413" s="254"/>
      <c r="T413" s="254"/>
      <c r="U413" s="254"/>
      <c r="V413" s="455"/>
      <c r="W413" s="254"/>
      <c r="X413" s="254"/>
      <c r="Y413" s="254"/>
      <c r="Z413" s="254"/>
      <c r="AA413" s="254"/>
      <c r="AB413" s="254"/>
      <c r="AC413" s="254"/>
      <c r="AD413" s="254"/>
      <c r="AE413" s="254"/>
      <c r="AF413" s="254"/>
      <c r="AG413" s="254"/>
      <c r="AH413" s="254"/>
      <c r="AI413" s="254"/>
      <c r="AJ413" s="254"/>
      <c r="AK413" s="254"/>
      <c r="AL413" s="254"/>
      <c r="AM413" s="254"/>
      <c r="AN413" s="254"/>
      <c r="AO413" s="254"/>
      <c r="AP413" s="254"/>
      <c r="AQ413" s="254"/>
      <c r="AR413" s="254"/>
      <c r="AS413" s="254"/>
      <c r="AW413" s="255"/>
      <c r="AX413" s="255"/>
      <c r="AY413" s="255"/>
      <c r="AZ413" s="255"/>
      <c r="BA413" s="255"/>
      <c r="BB413" s="255"/>
    </row>
    <row r="414" spans="1:54">
      <c r="A414" s="254" t="s">
        <v>962</v>
      </c>
      <c r="B414" s="254"/>
      <c r="C414" s="254" t="s">
        <v>1365</v>
      </c>
      <c r="D414" s="254"/>
      <c r="E414" s="254"/>
      <c r="F414" s="254"/>
      <c r="G414" s="254"/>
      <c r="H414" s="254" t="s">
        <v>1393</v>
      </c>
      <c r="I414" s="254" t="s">
        <v>1394</v>
      </c>
      <c r="J414" s="254" t="s">
        <v>1395</v>
      </c>
      <c r="K414" s="254"/>
      <c r="L414" s="254"/>
      <c r="M414" s="254"/>
      <c r="N414" s="254"/>
      <c r="O414" s="254"/>
      <c r="P414" s="254"/>
      <c r="Q414" s="254"/>
      <c r="R414" s="254"/>
      <c r="S414" s="254"/>
      <c r="T414" s="254"/>
      <c r="U414" s="254"/>
      <c r="V414" s="455"/>
      <c r="W414" s="254"/>
      <c r="X414" s="254"/>
      <c r="Y414" s="254"/>
      <c r="Z414" s="254"/>
      <c r="AA414" s="254"/>
      <c r="AB414" s="254"/>
      <c r="AC414" s="254"/>
      <c r="AD414" s="254"/>
      <c r="AE414" s="254"/>
      <c r="AF414" s="254"/>
      <c r="AG414" s="254"/>
      <c r="AH414" s="254"/>
      <c r="AI414" s="254"/>
      <c r="AJ414" s="254"/>
      <c r="AK414" s="254"/>
      <c r="AL414" s="254"/>
      <c r="AM414" s="254"/>
      <c r="AN414" s="254"/>
      <c r="AO414" s="254"/>
      <c r="AP414" s="254"/>
      <c r="AQ414" s="254"/>
      <c r="AR414" s="254"/>
      <c r="AS414" s="254"/>
      <c r="AW414" s="255"/>
      <c r="AX414" s="255"/>
      <c r="AY414" s="255"/>
      <c r="AZ414" s="255"/>
      <c r="BA414" s="255"/>
      <c r="BB414" s="255"/>
    </row>
    <row r="415" spans="1:54">
      <c r="A415" s="254" t="s">
        <v>962</v>
      </c>
      <c r="B415" s="254" t="s">
        <v>1475</v>
      </c>
      <c r="C415" s="254" t="s">
        <v>971</v>
      </c>
      <c r="D415" s="254" t="s">
        <v>1469</v>
      </c>
      <c r="E415" s="254" t="s">
        <v>1470</v>
      </c>
      <c r="F415" s="254" t="s">
        <v>1471</v>
      </c>
      <c r="G415" s="254"/>
      <c r="H415" s="254" t="s">
        <v>1476</v>
      </c>
      <c r="I415" s="254" t="s">
        <v>1477</v>
      </c>
      <c r="J415" s="254" t="s">
        <v>1478</v>
      </c>
      <c r="K415" s="254"/>
      <c r="L415" s="254"/>
      <c r="M415" s="254"/>
      <c r="N415" s="254"/>
      <c r="O415" s="254"/>
      <c r="P415" s="254"/>
      <c r="Q415" s="254"/>
      <c r="R415" s="254"/>
      <c r="S415" s="254"/>
      <c r="T415" s="254"/>
      <c r="U415" s="254"/>
      <c r="V415" s="455"/>
      <c r="W415" s="254"/>
      <c r="X415" s="254"/>
      <c r="Y415" s="254"/>
      <c r="Z415" s="254"/>
      <c r="AA415" s="254"/>
      <c r="AB415" s="254"/>
      <c r="AC415" s="254"/>
      <c r="AD415" s="254"/>
      <c r="AE415" s="254"/>
      <c r="AF415" s="254"/>
      <c r="AG415" s="254"/>
      <c r="AH415" s="254"/>
      <c r="AI415" s="254"/>
      <c r="AJ415" s="254"/>
      <c r="AK415" s="254"/>
      <c r="AL415" s="254"/>
      <c r="AM415" s="254"/>
      <c r="AN415" s="254"/>
      <c r="AO415" s="254"/>
      <c r="AP415" s="254"/>
      <c r="AQ415" s="254"/>
      <c r="AR415" s="254"/>
      <c r="AS415" s="254"/>
      <c r="AW415" s="255"/>
      <c r="AX415" s="255"/>
      <c r="AY415" s="255"/>
      <c r="AZ415" s="255"/>
      <c r="BA415" s="255"/>
      <c r="BB415" s="255"/>
    </row>
    <row r="416" spans="1:54">
      <c r="A416" s="254" t="s">
        <v>962</v>
      </c>
      <c r="B416" s="254" t="s">
        <v>972</v>
      </c>
      <c r="C416" s="254" t="s">
        <v>1340</v>
      </c>
      <c r="D416" s="254" t="s">
        <v>1197</v>
      </c>
      <c r="E416" s="254" t="s">
        <v>1200</v>
      </c>
      <c r="F416" s="254" t="s">
        <v>1479</v>
      </c>
      <c r="G416" s="254" t="s">
        <v>1343</v>
      </c>
      <c r="H416" s="254" t="s">
        <v>1480</v>
      </c>
      <c r="I416" s="254" t="s">
        <v>678</v>
      </c>
      <c r="J416" s="254" t="s">
        <v>1481</v>
      </c>
      <c r="K416" s="254"/>
      <c r="L416" s="254"/>
      <c r="M416" s="254"/>
      <c r="N416" s="254"/>
      <c r="O416" s="254"/>
      <c r="P416" s="254"/>
      <c r="Q416" s="254"/>
      <c r="R416" s="254"/>
      <c r="S416" s="254"/>
      <c r="T416" s="254"/>
      <c r="U416" s="254"/>
      <c r="V416" s="455"/>
      <c r="W416" s="254"/>
      <c r="X416" s="254"/>
      <c r="Y416" s="254"/>
      <c r="Z416" s="254"/>
      <c r="AA416" s="254"/>
      <c r="AB416" s="254"/>
      <c r="AC416" s="254"/>
      <c r="AD416" s="254"/>
      <c r="AE416" s="254"/>
      <c r="AF416" s="254"/>
      <c r="AG416" s="254"/>
      <c r="AH416" s="254"/>
      <c r="AI416" s="254"/>
      <c r="AJ416" s="254"/>
      <c r="AK416" s="254"/>
      <c r="AL416" s="254"/>
      <c r="AM416" s="254"/>
      <c r="AN416" s="254"/>
      <c r="AO416" s="254"/>
      <c r="AP416" s="254"/>
      <c r="AQ416" s="254"/>
      <c r="AR416" s="254"/>
      <c r="AS416" s="254"/>
      <c r="AW416" s="255"/>
      <c r="AX416" s="255"/>
      <c r="AY416" s="255"/>
      <c r="AZ416" s="255"/>
      <c r="BA416" s="255"/>
      <c r="BB416" s="255"/>
    </row>
    <row r="417" spans="1:54">
      <c r="A417" s="254" t="s">
        <v>962</v>
      </c>
      <c r="B417" s="254"/>
      <c r="C417" s="254" t="s">
        <v>1377</v>
      </c>
      <c r="D417" s="254" t="s">
        <v>1482</v>
      </c>
      <c r="E417" s="254" t="s">
        <v>1483</v>
      </c>
      <c r="F417" s="254" t="s">
        <v>1484</v>
      </c>
      <c r="G417" s="254" t="s">
        <v>1343</v>
      </c>
      <c r="H417" s="254" t="s">
        <v>1485</v>
      </c>
      <c r="I417" s="254" t="s">
        <v>1486</v>
      </c>
      <c r="J417" s="254" t="s">
        <v>1487</v>
      </c>
      <c r="K417" s="254"/>
      <c r="L417" s="254"/>
      <c r="M417" s="254"/>
      <c r="N417" s="254"/>
      <c r="O417" s="254"/>
      <c r="P417" s="254"/>
      <c r="Q417" s="254"/>
      <c r="R417" s="254"/>
      <c r="S417" s="254"/>
      <c r="T417" s="254"/>
      <c r="U417" s="254"/>
      <c r="V417" s="455"/>
      <c r="W417" s="254"/>
      <c r="X417" s="254"/>
      <c r="Y417" s="254"/>
      <c r="Z417" s="254"/>
      <c r="AA417" s="254"/>
      <c r="AB417" s="254"/>
      <c r="AC417" s="254"/>
      <c r="AD417" s="254"/>
      <c r="AE417" s="254"/>
      <c r="AF417" s="254"/>
      <c r="AG417" s="254"/>
      <c r="AH417" s="254"/>
      <c r="AI417" s="254"/>
      <c r="AJ417" s="254"/>
      <c r="AK417" s="254"/>
      <c r="AL417" s="254"/>
      <c r="AM417" s="254"/>
      <c r="AN417" s="254"/>
      <c r="AO417" s="254"/>
      <c r="AP417" s="254"/>
      <c r="AQ417" s="254"/>
      <c r="AR417" s="254"/>
      <c r="AS417" s="254"/>
      <c r="AW417" s="255"/>
      <c r="AX417" s="255"/>
      <c r="AY417" s="255"/>
      <c r="AZ417" s="255"/>
      <c r="BA417" s="255"/>
      <c r="BB417" s="255"/>
    </row>
    <row r="418" spans="1:54">
      <c r="A418" s="254" t="s">
        <v>962</v>
      </c>
      <c r="B418" s="254"/>
      <c r="C418" s="254" t="s">
        <v>988</v>
      </c>
      <c r="D418" s="254" t="s">
        <v>1488</v>
      </c>
      <c r="E418" s="254" t="s">
        <v>1489</v>
      </c>
      <c r="F418" s="254" t="s">
        <v>1490</v>
      </c>
      <c r="G418" s="254"/>
      <c r="H418" s="254" t="s">
        <v>1491</v>
      </c>
      <c r="I418" s="254" t="s">
        <v>1492</v>
      </c>
      <c r="J418" s="254" t="s">
        <v>1493</v>
      </c>
      <c r="K418" s="254"/>
      <c r="L418" s="254"/>
      <c r="M418" s="254"/>
      <c r="N418" s="254"/>
      <c r="O418" s="254"/>
      <c r="P418" s="254"/>
      <c r="Q418" s="254"/>
      <c r="R418" s="254"/>
      <c r="S418" s="254"/>
      <c r="T418" s="254"/>
      <c r="U418" s="254"/>
      <c r="V418" s="455"/>
      <c r="W418" s="254"/>
      <c r="X418" s="254"/>
      <c r="Y418" s="254"/>
      <c r="Z418" s="254"/>
      <c r="AA418" s="254"/>
      <c r="AB418" s="254"/>
      <c r="AC418" s="254"/>
      <c r="AD418" s="254"/>
      <c r="AE418" s="254"/>
      <c r="AF418" s="254"/>
      <c r="AG418" s="254"/>
      <c r="AH418" s="254"/>
      <c r="AI418" s="254"/>
      <c r="AJ418" s="254"/>
      <c r="AK418" s="254"/>
      <c r="AL418" s="254"/>
      <c r="AM418" s="254"/>
      <c r="AN418" s="254"/>
      <c r="AO418" s="254"/>
      <c r="AP418" s="254"/>
      <c r="AQ418" s="254"/>
      <c r="AR418" s="254"/>
      <c r="AS418" s="254"/>
      <c r="AW418" s="255"/>
      <c r="AX418" s="255"/>
      <c r="AY418" s="255"/>
      <c r="AZ418" s="255"/>
      <c r="BA418" s="255"/>
      <c r="BB418" s="255"/>
    </row>
    <row r="419" spans="1:54">
      <c r="A419" s="254" t="s">
        <v>962</v>
      </c>
      <c r="B419" s="254"/>
      <c r="C419" s="254" t="s">
        <v>1365</v>
      </c>
      <c r="D419" s="254"/>
      <c r="E419" s="254"/>
      <c r="F419" s="254"/>
      <c r="G419" s="254"/>
      <c r="H419" s="254" t="s">
        <v>1393</v>
      </c>
      <c r="I419" s="254" t="s">
        <v>1394</v>
      </c>
      <c r="J419" s="254" t="s">
        <v>1395</v>
      </c>
      <c r="K419" s="254"/>
      <c r="L419" s="254"/>
      <c r="M419" s="254"/>
      <c r="N419" s="254"/>
      <c r="O419" s="254"/>
      <c r="P419" s="254"/>
      <c r="Q419" s="254"/>
      <c r="R419" s="254"/>
      <c r="S419" s="254"/>
      <c r="T419" s="254"/>
      <c r="U419" s="254"/>
      <c r="V419" s="455"/>
      <c r="W419" s="254"/>
      <c r="X419" s="254"/>
      <c r="Y419" s="254"/>
      <c r="Z419" s="254"/>
      <c r="AA419" s="254"/>
      <c r="AB419" s="254"/>
      <c r="AC419" s="254"/>
      <c r="AD419" s="254"/>
      <c r="AE419" s="254"/>
      <c r="AF419" s="254"/>
      <c r="AG419" s="254"/>
      <c r="AH419" s="254"/>
      <c r="AI419" s="254"/>
      <c r="AJ419" s="254"/>
      <c r="AK419" s="254"/>
      <c r="AL419" s="254"/>
      <c r="AM419" s="254"/>
      <c r="AN419" s="254"/>
      <c r="AO419" s="254"/>
      <c r="AP419" s="254"/>
      <c r="AQ419" s="254"/>
      <c r="AR419" s="254"/>
      <c r="AS419" s="254"/>
      <c r="AW419" s="255"/>
      <c r="AX419" s="255"/>
      <c r="AY419" s="255"/>
      <c r="AZ419" s="255"/>
      <c r="BA419" s="255"/>
      <c r="BB419" s="255"/>
    </row>
    <row r="420" spans="1:54">
      <c r="A420" s="254" t="s">
        <v>962</v>
      </c>
      <c r="B420" s="254" t="s">
        <v>1494</v>
      </c>
      <c r="C420" s="254" t="s">
        <v>971</v>
      </c>
      <c r="D420" s="254" t="s">
        <v>1488</v>
      </c>
      <c r="E420" s="254" t="s">
        <v>1489</v>
      </c>
      <c r="F420" s="254" t="s">
        <v>1490</v>
      </c>
      <c r="G420" s="254"/>
      <c r="H420" s="254" t="s">
        <v>1495</v>
      </c>
      <c r="I420" s="254" t="s">
        <v>1496</v>
      </c>
      <c r="J420" s="254" t="s">
        <v>1497</v>
      </c>
      <c r="K420" s="254"/>
      <c r="L420" s="254"/>
      <c r="M420" s="254"/>
      <c r="N420" s="254"/>
      <c r="O420" s="254"/>
      <c r="P420" s="254"/>
      <c r="Q420" s="254"/>
      <c r="R420" s="254"/>
      <c r="S420" s="254"/>
      <c r="T420" s="254"/>
      <c r="U420" s="254"/>
      <c r="V420" s="455"/>
      <c r="W420" s="254"/>
      <c r="X420" s="254"/>
      <c r="Y420" s="254"/>
      <c r="Z420" s="254"/>
      <c r="AA420" s="254"/>
      <c r="AB420" s="254"/>
      <c r="AC420" s="254"/>
      <c r="AD420" s="254"/>
      <c r="AE420" s="254"/>
      <c r="AF420" s="254"/>
      <c r="AG420" s="254"/>
      <c r="AH420" s="254"/>
      <c r="AI420" s="254"/>
      <c r="AJ420" s="254"/>
      <c r="AK420" s="254"/>
      <c r="AL420" s="254"/>
      <c r="AM420" s="254"/>
      <c r="AN420" s="254"/>
      <c r="AO420" s="254"/>
      <c r="AP420" s="254"/>
      <c r="AQ420" s="254"/>
      <c r="AR420" s="254"/>
      <c r="AS420" s="254"/>
      <c r="AW420" s="255"/>
      <c r="AX420" s="255"/>
      <c r="AY420" s="255"/>
      <c r="AZ420" s="255"/>
      <c r="BA420" s="255"/>
      <c r="BB420" s="255"/>
    </row>
    <row r="421" spans="1:54">
      <c r="A421" s="254" t="s">
        <v>962</v>
      </c>
      <c r="B421" s="254" t="s">
        <v>1498</v>
      </c>
      <c r="C421" s="254"/>
      <c r="D421" s="254"/>
      <c r="E421" s="254"/>
      <c r="F421" s="254"/>
      <c r="G421" s="254"/>
      <c r="H421" s="254"/>
      <c r="I421" s="254"/>
      <c r="J421" s="254"/>
      <c r="K421" s="254"/>
      <c r="L421" s="254"/>
      <c r="M421" s="254"/>
      <c r="N421" s="254"/>
      <c r="O421" s="254"/>
      <c r="P421" s="254"/>
      <c r="Q421" s="254"/>
      <c r="R421" s="254"/>
      <c r="S421" s="254"/>
      <c r="T421" s="254"/>
      <c r="U421" s="254"/>
      <c r="V421" s="455"/>
      <c r="W421" s="254"/>
      <c r="X421" s="254"/>
      <c r="Y421" s="254"/>
      <c r="Z421" s="254"/>
      <c r="AA421" s="254"/>
      <c r="AB421" s="254"/>
      <c r="AC421" s="254"/>
      <c r="AD421" s="254"/>
      <c r="AE421" s="254"/>
      <c r="AF421" s="254"/>
      <c r="AG421" s="254"/>
      <c r="AH421" s="254"/>
      <c r="AI421" s="254"/>
      <c r="AJ421" s="254"/>
      <c r="AK421" s="254"/>
      <c r="AL421" s="254"/>
      <c r="AM421" s="254"/>
      <c r="AN421" s="254"/>
      <c r="AO421" s="254"/>
      <c r="AP421" s="254"/>
      <c r="AQ421" s="254"/>
      <c r="AR421" s="254"/>
      <c r="AS421" s="254"/>
      <c r="AW421" s="255"/>
      <c r="AX421" s="255"/>
      <c r="AY421" s="255"/>
      <c r="AZ421" s="255"/>
      <c r="BA421" s="255"/>
      <c r="BB421" s="255"/>
    </row>
    <row r="422" spans="1:54">
      <c r="A422" s="254" t="s">
        <v>962</v>
      </c>
      <c r="B422" s="254" t="s">
        <v>972</v>
      </c>
      <c r="C422" s="254" t="s">
        <v>1340</v>
      </c>
      <c r="D422" s="254" t="s">
        <v>1450</v>
      </c>
      <c r="E422" s="254" t="s">
        <v>1499</v>
      </c>
      <c r="F422" s="254" t="s">
        <v>1500</v>
      </c>
      <c r="G422" s="254" t="s">
        <v>1501</v>
      </c>
      <c r="H422" s="254" t="s">
        <v>1502</v>
      </c>
      <c r="I422" s="254" t="s">
        <v>1503</v>
      </c>
      <c r="J422" s="254" t="s">
        <v>1504</v>
      </c>
      <c r="K422" s="254"/>
      <c r="L422" s="254"/>
      <c r="M422" s="254"/>
      <c r="N422" s="254"/>
      <c r="O422" s="254"/>
      <c r="P422" s="254"/>
      <c r="Q422" s="254"/>
      <c r="R422" s="254"/>
      <c r="S422" s="254"/>
      <c r="T422" s="254"/>
      <c r="U422" s="254"/>
      <c r="V422" s="455"/>
      <c r="W422" s="254"/>
      <c r="X422" s="254"/>
      <c r="Y422" s="254"/>
      <c r="Z422" s="254"/>
      <c r="AA422" s="254"/>
      <c r="AB422" s="254"/>
      <c r="AC422" s="254"/>
      <c r="AD422" s="254"/>
      <c r="AE422" s="254"/>
      <c r="AF422" s="254"/>
      <c r="AG422" s="254"/>
      <c r="AH422" s="254"/>
      <c r="AI422" s="254"/>
      <c r="AJ422" s="254"/>
      <c r="AK422" s="254"/>
      <c r="AL422" s="254"/>
      <c r="AM422" s="254"/>
      <c r="AN422" s="254"/>
      <c r="AO422" s="254"/>
      <c r="AP422" s="254"/>
      <c r="AQ422" s="254"/>
      <c r="AR422" s="254"/>
      <c r="AS422" s="254"/>
      <c r="AW422" s="255"/>
      <c r="AX422" s="255"/>
      <c r="AY422" s="255"/>
      <c r="AZ422" s="255"/>
      <c r="BA422" s="255"/>
      <c r="BB422" s="255"/>
    </row>
    <row r="423" spans="1:54">
      <c r="A423" s="254" t="s">
        <v>962</v>
      </c>
      <c r="B423" s="254"/>
      <c r="C423" s="254" t="s">
        <v>973</v>
      </c>
      <c r="D423" s="254" t="s">
        <v>1505</v>
      </c>
      <c r="E423" s="254" t="s">
        <v>1506</v>
      </c>
      <c r="F423" s="254" t="s">
        <v>1507</v>
      </c>
      <c r="G423" s="254" t="s">
        <v>1501</v>
      </c>
      <c r="H423" s="254" t="s">
        <v>1508</v>
      </c>
      <c r="I423" s="254" t="s">
        <v>823</v>
      </c>
      <c r="J423" s="254" t="s">
        <v>1509</v>
      </c>
      <c r="K423" s="254"/>
      <c r="L423" s="254"/>
      <c r="M423" s="254"/>
      <c r="N423" s="254"/>
      <c r="O423" s="254"/>
      <c r="P423" s="254"/>
      <c r="Q423" s="254"/>
      <c r="R423" s="254"/>
      <c r="S423" s="254"/>
      <c r="T423" s="254"/>
      <c r="U423" s="254"/>
      <c r="V423" s="455"/>
      <c r="W423" s="254"/>
      <c r="X423" s="254"/>
      <c r="Y423" s="254"/>
      <c r="Z423" s="254"/>
      <c r="AA423" s="254"/>
      <c r="AB423" s="254"/>
      <c r="AC423" s="254"/>
      <c r="AD423" s="254"/>
      <c r="AE423" s="254"/>
      <c r="AF423" s="254"/>
      <c r="AG423" s="254"/>
      <c r="AH423" s="254"/>
      <c r="AI423" s="254"/>
      <c r="AJ423" s="254"/>
      <c r="AK423" s="254"/>
      <c r="AL423" s="254"/>
      <c r="AM423" s="254"/>
      <c r="AN423" s="254"/>
      <c r="AO423" s="254"/>
      <c r="AP423" s="254"/>
      <c r="AQ423" s="254"/>
      <c r="AR423" s="254"/>
      <c r="AS423" s="254"/>
      <c r="AW423" s="255"/>
      <c r="AX423" s="255"/>
      <c r="AY423" s="255"/>
      <c r="AZ423" s="255"/>
      <c r="BA423" s="255"/>
      <c r="BB423" s="255"/>
    </row>
    <row r="424" spans="1:54">
      <c r="A424" s="254" t="s">
        <v>962</v>
      </c>
      <c r="B424" s="254"/>
      <c r="C424" s="254" t="s">
        <v>981</v>
      </c>
      <c r="D424" s="254" t="s">
        <v>811</v>
      </c>
      <c r="E424" s="254" t="s">
        <v>1510</v>
      </c>
      <c r="F424" s="254" t="s">
        <v>1511</v>
      </c>
      <c r="G424" s="254" t="s">
        <v>1501</v>
      </c>
      <c r="H424" s="254" t="s">
        <v>771</v>
      </c>
      <c r="I424" s="254" t="s">
        <v>1512</v>
      </c>
      <c r="J424" s="254" t="s">
        <v>1513</v>
      </c>
      <c r="K424" s="254"/>
      <c r="L424" s="254"/>
      <c r="M424" s="254"/>
      <c r="N424" s="254"/>
      <c r="O424" s="254"/>
      <c r="P424" s="254"/>
      <c r="Q424" s="254"/>
      <c r="R424" s="254"/>
      <c r="S424" s="254"/>
      <c r="T424" s="254"/>
      <c r="U424" s="254"/>
      <c r="V424" s="455"/>
      <c r="W424" s="254"/>
      <c r="X424" s="254"/>
      <c r="Y424" s="254"/>
      <c r="Z424" s="254"/>
      <c r="AA424" s="254"/>
      <c r="AB424" s="254"/>
      <c r="AC424" s="254"/>
      <c r="AD424" s="254"/>
      <c r="AE424" s="254"/>
      <c r="AF424" s="254"/>
      <c r="AG424" s="254"/>
      <c r="AH424" s="254"/>
      <c r="AI424" s="254"/>
      <c r="AJ424" s="254"/>
      <c r="AK424" s="254"/>
      <c r="AL424" s="254"/>
      <c r="AM424" s="254"/>
      <c r="AN424" s="254"/>
      <c r="AO424" s="254"/>
      <c r="AP424" s="254"/>
      <c r="AQ424" s="254"/>
      <c r="AR424" s="254"/>
      <c r="AS424" s="254"/>
      <c r="AW424" s="255"/>
      <c r="AX424" s="255"/>
      <c r="AY424" s="255"/>
      <c r="AZ424" s="255"/>
      <c r="BA424" s="255"/>
      <c r="BB424" s="255"/>
    </row>
    <row r="425" spans="1:54">
      <c r="A425" s="254" t="s">
        <v>962</v>
      </c>
      <c r="B425" s="254"/>
      <c r="C425" s="254" t="s">
        <v>1356</v>
      </c>
      <c r="D425" s="254" t="s">
        <v>555</v>
      </c>
      <c r="E425" s="254" t="s">
        <v>1283</v>
      </c>
      <c r="F425" s="254" t="s">
        <v>1514</v>
      </c>
      <c r="G425" s="254" t="s">
        <v>1501</v>
      </c>
      <c r="H425" s="254" t="s">
        <v>1515</v>
      </c>
      <c r="I425" s="254" t="s">
        <v>719</v>
      </c>
      <c r="J425" s="254" t="s">
        <v>1516</v>
      </c>
      <c r="K425" s="254"/>
      <c r="L425" s="254"/>
      <c r="M425" s="254"/>
      <c r="N425" s="254"/>
      <c r="O425" s="254"/>
      <c r="P425" s="254"/>
      <c r="Q425" s="254"/>
      <c r="R425" s="254"/>
      <c r="S425" s="254"/>
      <c r="T425" s="254"/>
      <c r="U425" s="254"/>
      <c r="V425" s="455"/>
      <c r="W425" s="254"/>
      <c r="X425" s="254"/>
      <c r="Y425" s="254"/>
      <c r="Z425" s="254"/>
      <c r="AA425" s="254"/>
      <c r="AB425" s="254"/>
      <c r="AC425" s="254"/>
      <c r="AD425" s="254"/>
      <c r="AE425" s="254"/>
      <c r="AF425" s="254"/>
      <c r="AG425" s="254"/>
      <c r="AH425" s="254"/>
      <c r="AI425" s="254"/>
      <c r="AJ425" s="254"/>
      <c r="AK425" s="254"/>
      <c r="AL425" s="254"/>
      <c r="AM425" s="254"/>
      <c r="AN425" s="254"/>
      <c r="AO425" s="254"/>
      <c r="AP425" s="254"/>
      <c r="AQ425" s="254"/>
      <c r="AR425" s="254"/>
      <c r="AS425" s="254"/>
      <c r="AW425" s="255"/>
      <c r="AX425" s="255"/>
      <c r="AY425" s="255"/>
      <c r="AZ425" s="255"/>
      <c r="BA425" s="255"/>
      <c r="BB425" s="255"/>
    </row>
    <row r="426" spans="1:54">
      <c r="A426" s="254" t="s">
        <v>962</v>
      </c>
      <c r="B426" s="254"/>
      <c r="C426" s="254" t="s">
        <v>988</v>
      </c>
      <c r="D426" s="254" t="s">
        <v>1517</v>
      </c>
      <c r="E426" s="254" t="s">
        <v>1518</v>
      </c>
      <c r="F426" s="254" t="s">
        <v>1519</v>
      </c>
      <c r="G426" s="254"/>
      <c r="H426" s="254" t="s">
        <v>1520</v>
      </c>
      <c r="I426" s="254" t="s">
        <v>1521</v>
      </c>
      <c r="J426" s="254" t="s">
        <v>1522</v>
      </c>
      <c r="K426" s="254"/>
      <c r="L426" s="254"/>
      <c r="M426" s="254"/>
      <c r="N426" s="254"/>
      <c r="O426" s="254"/>
      <c r="P426" s="254"/>
      <c r="Q426" s="254"/>
      <c r="R426" s="254"/>
      <c r="S426" s="254"/>
      <c r="T426" s="254"/>
      <c r="U426" s="254"/>
      <c r="V426" s="455"/>
      <c r="W426" s="254"/>
      <c r="X426" s="254"/>
      <c r="Y426" s="254"/>
      <c r="Z426" s="254"/>
      <c r="AA426" s="254"/>
      <c r="AB426" s="254"/>
      <c r="AC426" s="254"/>
      <c r="AD426" s="254"/>
      <c r="AE426" s="254"/>
      <c r="AF426" s="254"/>
      <c r="AG426" s="254"/>
      <c r="AH426" s="254"/>
      <c r="AI426" s="254"/>
      <c r="AJ426" s="254"/>
      <c r="AK426" s="254"/>
      <c r="AL426" s="254"/>
      <c r="AM426" s="254"/>
      <c r="AN426" s="254"/>
      <c r="AO426" s="254"/>
      <c r="AP426" s="254"/>
      <c r="AQ426" s="254"/>
      <c r="AR426" s="254"/>
      <c r="AS426" s="254"/>
      <c r="AW426" s="255"/>
      <c r="AX426" s="255"/>
      <c r="AY426" s="255"/>
      <c r="AZ426" s="255"/>
      <c r="BA426" s="255"/>
      <c r="BB426" s="255"/>
    </row>
    <row r="427" spans="1:54">
      <c r="A427" s="254" t="s">
        <v>962</v>
      </c>
      <c r="B427" s="254"/>
      <c r="C427" s="254" t="s">
        <v>1365</v>
      </c>
      <c r="D427" s="254"/>
      <c r="E427" s="254"/>
      <c r="F427" s="254"/>
      <c r="G427" s="254"/>
      <c r="H427" s="254" t="s">
        <v>1366</v>
      </c>
      <c r="I427" s="254" t="s">
        <v>1367</v>
      </c>
      <c r="J427" s="254" t="s">
        <v>1368</v>
      </c>
      <c r="K427" s="254"/>
      <c r="L427" s="254"/>
      <c r="M427" s="254"/>
      <c r="N427" s="254"/>
      <c r="O427" s="254"/>
      <c r="P427" s="254"/>
      <c r="Q427" s="254"/>
      <c r="R427" s="254"/>
      <c r="S427" s="254"/>
      <c r="T427" s="254"/>
      <c r="U427" s="254"/>
      <c r="V427" s="455"/>
      <c r="W427" s="254"/>
      <c r="X427" s="254"/>
      <c r="Y427" s="254"/>
      <c r="Z427" s="254"/>
      <c r="AA427" s="254"/>
      <c r="AB427" s="254"/>
      <c r="AC427" s="254"/>
      <c r="AD427" s="254"/>
      <c r="AE427" s="254"/>
      <c r="AF427" s="254"/>
      <c r="AG427" s="254"/>
      <c r="AH427" s="254"/>
      <c r="AI427" s="254"/>
      <c r="AJ427" s="254"/>
      <c r="AK427" s="254"/>
      <c r="AL427" s="254"/>
      <c r="AM427" s="254"/>
      <c r="AN427" s="254"/>
      <c r="AO427" s="254"/>
      <c r="AP427" s="254"/>
      <c r="AQ427" s="254"/>
      <c r="AR427" s="254"/>
      <c r="AS427" s="254"/>
      <c r="AW427" s="255"/>
      <c r="AX427" s="255"/>
      <c r="AY427" s="255"/>
      <c r="AZ427" s="255"/>
      <c r="BA427" s="255"/>
      <c r="BB427" s="255"/>
    </row>
    <row r="428" spans="1:54">
      <c r="A428" s="254" t="s">
        <v>962</v>
      </c>
      <c r="B428" s="254" t="s">
        <v>1523</v>
      </c>
      <c r="C428" s="254" t="s">
        <v>971</v>
      </c>
      <c r="D428" s="254" t="s">
        <v>1517</v>
      </c>
      <c r="E428" s="254" t="s">
        <v>1518</v>
      </c>
      <c r="F428" s="254" t="s">
        <v>1519</v>
      </c>
      <c r="G428" s="254"/>
      <c r="H428" s="254" t="s">
        <v>1524</v>
      </c>
      <c r="I428" s="254" t="s">
        <v>1525</v>
      </c>
      <c r="J428" s="254" t="s">
        <v>1526</v>
      </c>
      <c r="K428" s="254"/>
      <c r="L428" s="254"/>
      <c r="M428" s="254"/>
      <c r="N428" s="254"/>
      <c r="O428" s="254"/>
      <c r="P428" s="254"/>
      <c r="Q428" s="254"/>
      <c r="R428" s="254"/>
      <c r="S428" s="254"/>
      <c r="T428" s="254"/>
      <c r="U428" s="254"/>
      <c r="V428" s="455"/>
      <c r="W428" s="254"/>
      <c r="X428" s="254"/>
      <c r="Y428" s="254"/>
      <c r="Z428" s="254"/>
      <c r="AA428" s="254"/>
      <c r="AB428" s="254"/>
      <c r="AC428" s="254"/>
      <c r="AD428" s="254"/>
      <c r="AE428" s="254"/>
      <c r="AF428" s="254"/>
      <c r="AG428" s="254"/>
      <c r="AH428" s="254"/>
      <c r="AI428" s="254"/>
      <c r="AJ428" s="254"/>
      <c r="AK428" s="254"/>
      <c r="AL428" s="254"/>
      <c r="AM428" s="254"/>
      <c r="AN428" s="254"/>
      <c r="AO428" s="254"/>
      <c r="AP428" s="254"/>
      <c r="AQ428" s="254"/>
      <c r="AR428" s="254"/>
      <c r="AS428" s="254"/>
      <c r="AW428" s="255"/>
      <c r="AX428" s="455"/>
      <c r="AY428" s="255"/>
      <c r="AZ428" s="255"/>
      <c r="BA428" s="255"/>
      <c r="BB428" s="255"/>
    </row>
    <row r="429" spans="1:54">
      <c r="A429" s="254" t="s">
        <v>453</v>
      </c>
      <c r="B429" s="254" t="s">
        <v>1527</v>
      </c>
      <c r="C429" s="254"/>
      <c r="D429" s="254" t="s">
        <v>1528</v>
      </c>
      <c r="E429" s="254" t="s">
        <v>1529</v>
      </c>
      <c r="F429" s="254"/>
      <c r="G429" s="254" t="s">
        <v>457</v>
      </c>
      <c r="H429" s="254" t="s">
        <v>457</v>
      </c>
      <c r="I429" s="254"/>
      <c r="J429" s="254" t="s">
        <v>1530</v>
      </c>
      <c r="K429" s="254" t="s">
        <v>1531</v>
      </c>
      <c r="L429" s="254" t="s">
        <v>1532</v>
      </c>
      <c r="M429" s="254"/>
      <c r="N429" s="254" t="s">
        <v>461</v>
      </c>
      <c r="O429" s="254" t="s">
        <v>462</v>
      </c>
      <c r="P429" s="254" t="s">
        <v>462</v>
      </c>
      <c r="Q429" s="254"/>
      <c r="R429" s="254" t="s">
        <v>463</v>
      </c>
      <c r="S429" s="254" t="s">
        <v>1533</v>
      </c>
      <c r="T429" s="455" t="s">
        <v>2713</v>
      </c>
      <c r="U429" s="455" t="s">
        <v>1538</v>
      </c>
      <c r="V429" s="455" t="s">
        <v>1539</v>
      </c>
      <c r="W429" s="254" t="s">
        <v>1534</v>
      </c>
      <c r="X429" s="254" t="s">
        <v>1535</v>
      </c>
      <c r="Y429" s="254" t="s">
        <v>1536</v>
      </c>
      <c r="Z429" s="455" t="s">
        <v>2701</v>
      </c>
      <c r="AA429" s="455" t="s">
        <v>2701</v>
      </c>
      <c r="AB429" s="455" t="s">
        <v>2701</v>
      </c>
      <c r="AC429" s="254" t="s">
        <v>469</v>
      </c>
      <c r="AD429" s="254" t="s">
        <v>858</v>
      </c>
      <c r="AE429" s="254" t="s">
        <v>1536</v>
      </c>
      <c r="AF429" s="254" t="s">
        <v>1537</v>
      </c>
      <c r="AG429" s="254" t="s">
        <v>453</v>
      </c>
      <c r="AH429" s="254" t="s">
        <v>1538</v>
      </c>
      <c r="AI429" s="254" t="s">
        <v>453</v>
      </c>
      <c r="AJ429" s="254" t="s">
        <v>1539</v>
      </c>
      <c r="AK429" s="254" t="s">
        <v>474</v>
      </c>
      <c r="AL429" s="254" t="s">
        <v>774</v>
      </c>
      <c r="AM429" s="254" t="s">
        <v>486</v>
      </c>
      <c r="AN429" s="254" t="s">
        <v>477</v>
      </c>
      <c r="AO429" s="254" t="s">
        <v>1540</v>
      </c>
      <c r="AP429" s="254" t="s">
        <v>1374</v>
      </c>
      <c r="AQ429" s="254" t="s">
        <v>1541</v>
      </c>
      <c r="AR429" s="254" t="s">
        <v>1542</v>
      </c>
      <c r="AS429" s="254" t="s">
        <v>484</v>
      </c>
      <c r="AT429" s="254" t="s">
        <v>2651</v>
      </c>
      <c r="AU429" s="254" t="s">
        <v>2650</v>
      </c>
      <c r="AV429" s="254"/>
      <c r="AW429" s="455" t="s">
        <v>2721</v>
      </c>
      <c r="AX429" s="455" t="s">
        <v>2719</v>
      </c>
      <c r="AY429" s="455" t="s">
        <v>2713</v>
      </c>
      <c r="AZ429" s="455" t="s">
        <v>1533</v>
      </c>
      <c r="BA429" s="455" t="s">
        <v>2701</v>
      </c>
      <c r="BB429" s="455" t="s">
        <v>2701</v>
      </c>
    </row>
    <row r="430" spans="1:54">
      <c r="A430" s="254" t="s">
        <v>453</v>
      </c>
      <c r="B430" s="254" t="s">
        <v>1527</v>
      </c>
      <c r="C430" s="254"/>
      <c r="D430" s="254" t="s">
        <v>1528</v>
      </c>
      <c r="E430" s="254" t="s">
        <v>1529</v>
      </c>
      <c r="F430" s="254"/>
      <c r="G430" s="254" t="s">
        <v>457</v>
      </c>
      <c r="H430" s="254" t="s">
        <v>457</v>
      </c>
      <c r="I430" s="254"/>
      <c r="J430" s="254" t="s">
        <v>1530</v>
      </c>
      <c r="K430" s="254" t="s">
        <v>1531</v>
      </c>
      <c r="L430" s="254" t="s">
        <v>1532</v>
      </c>
      <c r="M430" s="254"/>
      <c r="N430" s="254" t="s">
        <v>461</v>
      </c>
      <c r="O430" s="254" t="s">
        <v>462</v>
      </c>
      <c r="P430" s="254" t="s">
        <v>462</v>
      </c>
      <c r="Q430" s="254"/>
      <c r="R430" s="254" t="s">
        <v>463</v>
      </c>
      <c r="S430" s="254" t="s">
        <v>1533</v>
      </c>
      <c r="T430" s="455" t="s">
        <v>2713</v>
      </c>
      <c r="U430" s="455" t="s">
        <v>1538</v>
      </c>
      <c r="V430" s="455" t="s">
        <v>1539</v>
      </c>
      <c r="W430" s="254" t="s">
        <v>1534</v>
      </c>
      <c r="X430" s="254" t="s">
        <v>1535</v>
      </c>
      <c r="Y430" s="254" t="s">
        <v>1536</v>
      </c>
      <c r="Z430" s="455" t="s">
        <v>2701</v>
      </c>
      <c r="AA430" s="455" t="s">
        <v>2701</v>
      </c>
      <c r="AB430" s="455" t="s">
        <v>2701</v>
      </c>
      <c r="AC430" s="254" t="s">
        <v>469</v>
      </c>
      <c r="AD430" s="254" t="s">
        <v>858</v>
      </c>
      <c r="AE430" s="254" t="s">
        <v>1536</v>
      </c>
      <c r="AF430" s="254" t="s">
        <v>1537</v>
      </c>
      <c r="AG430" s="254" t="s">
        <v>453</v>
      </c>
      <c r="AH430" s="254" t="s">
        <v>1538</v>
      </c>
      <c r="AI430" s="254" t="s">
        <v>453</v>
      </c>
      <c r="AJ430" s="254" t="s">
        <v>1539</v>
      </c>
      <c r="AK430" s="254" t="s">
        <v>495</v>
      </c>
      <c r="AL430" s="254" t="s">
        <v>475</v>
      </c>
      <c r="AM430" s="254" t="s">
        <v>572</v>
      </c>
      <c r="AN430" s="254" t="s">
        <v>477</v>
      </c>
      <c r="AO430" s="254" t="s">
        <v>573</v>
      </c>
      <c r="AP430" s="254" t="s">
        <v>574</v>
      </c>
      <c r="AQ430" s="254" t="s">
        <v>551</v>
      </c>
      <c r="AR430" s="254" t="s">
        <v>1542</v>
      </c>
      <c r="AS430" s="254" t="s">
        <v>484</v>
      </c>
      <c r="AT430" s="254" t="s">
        <v>2651</v>
      </c>
      <c r="AU430" s="254" t="s">
        <v>2650</v>
      </c>
      <c r="AV430" s="254"/>
      <c r="AW430" s="455" t="s">
        <v>2721</v>
      </c>
      <c r="AX430" s="455" t="s">
        <v>2719</v>
      </c>
      <c r="AY430" s="455" t="s">
        <v>2713</v>
      </c>
      <c r="AZ430" s="455" t="s">
        <v>1533</v>
      </c>
      <c r="BA430" s="455" t="s">
        <v>2701</v>
      </c>
      <c r="BB430" s="455" t="s">
        <v>2701</v>
      </c>
    </row>
    <row r="431" spans="1:54">
      <c r="A431" s="254" t="s">
        <v>453</v>
      </c>
      <c r="B431" s="254" t="s">
        <v>1527</v>
      </c>
      <c r="C431" s="254"/>
      <c r="D431" s="254" t="s">
        <v>1528</v>
      </c>
      <c r="E431" s="254" t="s">
        <v>1529</v>
      </c>
      <c r="F431" s="254"/>
      <c r="G431" s="254" t="s">
        <v>457</v>
      </c>
      <c r="H431" s="254" t="s">
        <v>457</v>
      </c>
      <c r="I431" s="254"/>
      <c r="J431" s="254" t="s">
        <v>1530</v>
      </c>
      <c r="K431" s="254" t="s">
        <v>1531</v>
      </c>
      <c r="L431" s="254" t="s">
        <v>1532</v>
      </c>
      <c r="M431" s="254"/>
      <c r="N431" s="254" t="s">
        <v>461</v>
      </c>
      <c r="O431" s="254" t="s">
        <v>462</v>
      </c>
      <c r="P431" s="254" t="s">
        <v>462</v>
      </c>
      <c r="Q431" s="254"/>
      <c r="R431" s="254" t="s">
        <v>463</v>
      </c>
      <c r="S431" s="254" t="s">
        <v>1533</v>
      </c>
      <c r="T431" s="455" t="s">
        <v>2713</v>
      </c>
      <c r="U431" s="455" t="s">
        <v>1538</v>
      </c>
      <c r="V431" s="455" t="s">
        <v>1539</v>
      </c>
      <c r="W431" s="254" t="s">
        <v>1534</v>
      </c>
      <c r="X431" s="254" t="s">
        <v>1535</v>
      </c>
      <c r="Y431" s="254" t="s">
        <v>1536</v>
      </c>
      <c r="Z431" s="455" t="s">
        <v>2701</v>
      </c>
      <c r="AA431" s="455" t="s">
        <v>2701</v>
      </c>
      <c r="AB431" s="455" t="s">
        <v>2701</v>
      </c>
      <c r="AC431" s="254" t="s">
        <v>469</v>
      </c>
      <c r="AD431" s="254" t="s">
        <v>858</v>
      </c>
      <c r="AE431" s="254" t="s">
        <v>1536</v>
      </c>
      <c r="AF431" s="254" t="s">
        <v>1537</v>
      </c>
      <c r="AG431" s="254" t="s">
        <v>453</v>
      </c>
      <c r="AH431" s="254" t="s">
        <v>1538</v>
      </c>
      <c r="AI431" s="254" t="s">
        <v>453</v>
      </c>
      <c r="AJ431" s="254" t="s">
        <v>1539</v>
      </c>
      <c r="AK431" s="254" t="s">
        <v>820</v>
      </c>
      <c r="AL431" s="254" t="s">
        <v>475</v>
      </c>
      <c r="AM431" s="254" t="s">
        <v>548</v>
      </c>
      <c r="AN431" s="254" t="s">
        <v>477</v>
      </c>
      <c r="AO431" s="254" t="s">
        <v>1118</v>
      </c>
      <c r="AP431" s="254" t="s">
        <v>765</v>
      </c>
      <c r="AQ431" s="254" t="s">
        <v>586</v>
      </c>
      <c r="AR431" s="254" t="s">
        <v>1542</v>
      </c>
      <c r="AS431" s="254" t="s">
        <v>484</v>
      </c>
      <c r="AT431" s="254" t="s">
        <v>2651</v>
      </c>
      <c r="AU431" s="254" t="s">
        <v>2650</v>
      </c>
      <c r="AV431" s="254"/>
      <c r="AW431" s="455" t="s">
        <v>2721</v>
      </c>
      <c r="AX431" s="455" t="s">
        <v>2719</v>
      </c>
      <c r="AY431" s="455" t="s">
        <v>2713</v>
      </c>
      <c r="AZ431" s="455" t="s">
        <v>1533</v>
      </c>
      <c r="BA431" s="455" t="s">
        <v>2701</v>
      </c>
      <c r="BB431" s="455" t="s">
        <v>2701</v>
      </c>
    </row>
    <row r="432" spans="1:54">
      <c r="A432" s="254" t="s">
        <v>453</v>
      </c>
      <c r="B432" s="254" t="s">
        <v>1527</v>
      </c>
      <c r="C432" s="254"/>
      <c r="D432" s="254" t="s">
        <v>1528</v>
      </c>
      <c r="E432" s="254" t="s">
        <v>1529</v>
      </c>
      <c r="F432" s="254"/>
      <c r="G432" s="254" t="s">
        <v>457</v>
      </c>
      <c r="H432" s="254" t="s">
        <v>457</v>
      </c>
      <c r="I432" s="254"/>
      <c r="J432" s="254" t="s">
        <v>1530</v>
      </c>
      <c r="K432" s="254" t="s">
        <v>1531</v>
      </c>
      <c r="L432" s="254" t="s">
        <v>1532</v>
      </c>
      <c r="M432" s="254"/>
      <c r="N432" s="254" t="s">
        <v>461</v>
      </c>
      <c r="O432" s="254" t="s">
        <v>462</v>
      </c>
      <c r="P432" s="254" t="s">
        <v>462</v>
      </c>
      <c r="Q432" s="254"/>
      <c r="R432" s="254" t="s">
        <v>463</v>
      </c>
      <c r="S432" s="254" t="s">
        <v>1533</v>
      </c>
      <c r="T432" s="455" t="s">
        <v>2713</v>
      </c>
      <c r="U432" s="455" t="s">
        <v>1538</v>
      </c>
      <c r="V432" s="455" t="s">
        <v>1539</v>
      </c>
      <c r="W432" s="254" t="s">
        <v>1534</v>
      </c>
      <c r="X432" s="254" t="s">
        <v>1535</v>
      </c>
      <c r="Y432" s="254" t="s">
        <v>1536</v>
      </c>
      <c r="Z432" s="455" t="s">
        <v>2701</v>
      </c>
      <c r="AA432" s="455" t="s">
        <v>2701</v>
      </c>
      <c r="AB432" s="455" t="s">
        <v>2701</v>
      </c>
      <c r="AC432" s="254" t="s">
        <v>469</v>
      </c>
      <c r="AD432" s="254" t="s">
        <v>858</v>
      </c>
      <c r="AE432" s="254" t="s">
        <v>1536</v>
      </c>
      <c r="AF432" s="254" t="s">
        <v>1537</v>
      </c>
      <c r="AG432" s="254" t="s">
        <v>453</v>
      </c>
      <c r="AH432" s="254" t="s">
        <v>1538</v>
      </c>
      <c r="AI432" s="254" t="s">
        <v>453</v>
      </c>
      <c r="AJ432" s="254" t="s">
        <v>1539</v>
      </c>
      <c r="AK432" s="254" t="s">
        <v>506</v>
      </c>
      <c r="AL432" s="254" t="s">
        <v>507</v>
      </c>
      <c r="AM432" s="254" t="s">
        <v>482</v>
      </c>
      <c r="AN432" s="254" t="s">
        <v>477</v>
      </c>
      <c r="AO432" s="254" t="s">
        <v>862</v>
      </c>
      <c r="AP432" s="254" t="s">
        <v>553</v>
      </c>
      <c r="AQ432" s="254" t="s">
        <v>507</v>
      </c>
      <c r="AR432" s="254" t="s">
        <v>1542</v>
      </c>
      <c r="AS432" s="254" t="s">
        <v>484</v>
      </c>
      <c r="AT432" s="254" t="s">
        <v>2651</v>
      </c>
      <c r="AU432" s="254" t="s">
        <v>2650</v>
      </c>
      <c r="AV432" s="254"/>
      <c r="AW432" s="455" t="s">
        <v>2721</v>
      </c>
      <c r="AX432" s="455" t="s">
        <v>2719</v>
      </c>
      <c r="AY432" s="455" t="s">
        <v>2713</v>
      </c>
      <c r="AZ432" s="455" t="s">
        <v>1533</v>
      </c>
      <c r="BA432" s="455" t="s">
        <v>2701</v>
      </c>
      <c r="BB432" s="455" t="s">
        <v>2701</v>
      </c>
    </row>
    <row r="433" spans="1:54">
      <c r="A433" s="254" t="s">
        <v>453</v>
      </c>
      <c r="B433" s="254" t="s">
        <v>1527</v>
      </c>
      <c r="C433" s="254"/>
      <c r="D433" s="254" t="s">
        <v>1528</v>
      </c>
      <c r="E433" s="254" t="s">
        <v>1529</v>
      </c>
      <c r="F433" s="254"/>
      <c r="G433" s="254" t="s">
        <v>457</v>
      </c>
      <c r="H433" s="254" t="s">
        <v>457</v>
      </c>
      <c r="I433" s="254"/>
      <c r="J433" s="254" t="s">
        <v>1530</v>
      </c>
      <c r="K433" s="254" t="s">
        <v>1531</v>
      </c>
      <c r="L433" s="254" t="s">
        <v>1532</v>
      </c>
      <c r="M433" s="254"/>
      <c r="N433" s="254" t="s">
        <v>461</v>
      </c>
      <c r="O433" s="254" t="s">
        <v>462</v>
      </c>
      <c r="P433" s="254" t="s">
        <v>462</v>
      </c>
      <c r="Q433" s="254"/>
      <c r="R433" s="254" t="s">
        <v>463</v>
      </c>
      <c r="S433" s="254" t="s">
        <v>1533</v>
      </c>
      <c r="T433" s="455" t="s">
        <v>2713</v>
      </c>
      <c r="U433" s="455" t="s">
        <v>1538</v>
      </c>
      <c r="V433" s="455" t="s">
        <v>1539</v>
      </c>
      <c r="W433" s="254" t="s">
        <v>1534</v>
      </c>
      <c r="X433" s="254" t="s">
        <v>1535</v>
      </c>
      <c r="Y433" s="254" t="s">
        <v>1536</v>
      </c>
      <c r="Z433" s="455" t="s">
        <v>2701</v>
      </c>
      <c r="AA433" s="455" t="s">
        <v>2701</v>
      </c>
      <c r="AB433" s="455" t="s">
        <v>2701</v>
      </c>
      <c r="AC433" s="254" t="s">
        <v>469</v>
      </c>
      <c r="AD433" s="254" t="s">
        <v>858</v>
      </c>
      <c r="AE433" s="254" t="s">
        <v>1536</v>
      </c>
      <c r="AF433" s="254" t="s">
        <v>1537</v>
      </c>
      <c r="AG433" s="254" t="s">
        <v>453</v>
      </c>
      <c r="AH433" s="254" t="s">
        <v>1538</v>
      </c>
      <c r="AI433" s="254" t="s">
        <v>453</v>
      </c>
      <c r="AJ433" s="254" t="s">
        <v>1539</v>
      </c>
      <c r="AK433" s="254" t="s">
        <v>517</v>
      </c>
      <c r="AL433" s="254" t="s">
        <v>774</v>
      </c>
      <c r="AM433" s="254" t="s">
        <v>482</v>
      </c>
      <c r="AN433" s="254" t="s">
        <v>477</v>
      </c>
      <c r="AO433" s="254" t="s">
        <v>1323</v>
      </c>
      <c r="AP433" s="254" t="s">
        <v>483</v>
      </c>
      <c r="AQ433" s="254" t="s">
        <v>774</v>
      </c>
      <c r="AR433" s="254" t="s">
        <v>1542</v>
      </c>
      <c r="AS433" s="254" t="s">
        <v>484</v>
      </c>
      <c r="AT433" s="254" t="s">
        <v>2651</v>
      </c>
      <c r="AU433" s="254" t="s">
        <v>2650</v>
      </c>
      <c r="AV433" s="254"/>
      <c r="AW433" s="455" t="s">
        <v>2721</v>
      </c>
      <c r="AX433" s="455" t="s">
        <v>2719</v>
      </c>
      <c r="AY433" s="455" t="s">
        <v>2713</v>
      </c>
      <c r="AZ433" s="455" t="s">
        <v>1533</v>
      </c>
      <c r="BA433" s="455" t="s">
        <v>2701</v>
      </c>
      <c r="BB433" s="455" t="s">
        <v>2701</v>
      </c>
    </row>
    <row r="434" spans="1:54">
      <c r="A434" s="254" t="s">
        <v>453</v>
      </c>
      <c r="B434" s="254" t="s">
        <v>1527</v>
      </c>
      <c r="C434" s="254"/>
      <c r="D434" s="254" t="s">
        <v>1528</v>
      </c>
      <c r="E434" s="254" t="s">
        <v>1529</v>
      </c>
      <c r="F434" s="254"/>
      <c r="G434" s="254" t="s">
        <v>457</v>
      </c>
      <c r="H434" s="254" t="s">
        <v>457</v>
      </c>
      <c r="I434" s="254"/>
      <c r="J434" s="254" t="s">
        <v>1530</v>
      </c>
      <c r="K434" s="254" t="s">
        <v>1531</v>
      </c>
      <c r="L434" s="254" t="s">
        <v>1532</v>
      </c>
      <c r="M434" s="254"/>
      <c r="N434" s="254" t="s">
        <v>461</v>
      </c>
      <c r="O434" s="254" t="s">
        <v>462</v>
      </c>
      <c r="P434" s="254" t="s">
        <v>462</v>
      </c>
      <c r="Q434" s="254"/>
      <c r="R434" s="254" t="s">
        <v>463</v>
      </c>
      <c r="S434" s="254" t="s">
        <v>1533</v>
      </c>
      <c r="T434" s="455" t="s">
        <v>2713</v>
      </c>
      <c r="U434" s="455" t="s">
        <v>1538</v>
      </c>
      <c r="V434" s="455" t="s">
        <v>1539</v>
      </c>
      <c r="W434" s="254" t="s">
        <v>1534</v>
      </c>
      <c r="X434" s="254" t="s">
        <v>1535</v>
      </c>
      <c r="Y434" s="254" t="s">
        <v>1536</v>
      </c>
      <c r="Z434" s="455" t="s">
        <v>2701</v>
      </c>
      <c r="AA434" s="455" t="s">
        <v>2701</v>
      </c>
      <c r="AB434" s="455" t="s">
        <v>2701</v>
      </c>
      <c r="AC434" s="254" t="s">
        <v>469</v>
      </c>
      <c r="AD434" s="254" t="s">
        <v>858</v>
      </c>
      <c r="AE434" s="254" t="s">
        <v>1536</v>
      </c>
      <c r="AF434" s="254" t="s">
        <v>1537</v>
      </c>
      <c r="AG434" s="254" t="s">
        <v>453</v>
      </c>
      <c r="AH434" s="254" t="s">
        <v>1538</v>
      </c>
      <c r="AI434" s="254" t="s">
        <v>453</v>
      </c>
      <c r="AJ434" s="254" t="s">
        <v>1539</v>
      </c>
      <c r="AK434" s="254" t="s">
        <v>522</v>
      </c>
      <c r="AL434" s="254" t="s">
        <v>594</v>
      </c>
      <c r="AM434" s="254" t="s">
        <v>482</v>
      </c>
      <c r="AN434" s="254" t="s">
        <v>477</v>
      </c>
      <c r="AO434" s="254" t="s">
        <v>507</v>
      </c>
      <c r="AP434" s="254" t="s">
        <v>527</v>
      </c>
      <c r="AQ434" s="254" t="s">
        <v>594</v>
      </c>
      <c r="AR434" s="254" t="s">
        <v>1542</v>
      </c>
      <c r="AS434" s="254" t="s">
        <v>484</v>
      </c>
      <c r="AT434" s="254" t="s">
        <v>2651</v>
      </c>
      <c r="AU434" s="254" t="s">
        <v>2650</v>
      </c>
      <c r="AV434" s="254"/>
      <c r="AW434" s="455" t="s">
        <v>2721</v>
      </c>
      <c r="AX434" s="455" t="s">
        <v>2719</v>
      </c>
      <c r="AY434" s="455" t="s">
        <v>2713</v>
      </c>
      <c r="AZ434" s="455" t="s">
        <v>1533</v>
      </c>
      <c r="BA434" s="455" t="s">
        <v>2701</v>
      </c>
      <c r="BB434" s="455" t="s">
        <v>2701</v>
      </c>
    </row>
    <row r="435" spans="1:54">
      <c r="A435" s="254" t="s">
        <v>453</v>
      </c>
      <c r="B435" s="254" t="s">
        <v>1527</v>
      </c>
      <c r="C435" s="254"/>
      <c r="D435" s="254" t="s">
        <v>1528</v>
      </c>
      <c r="E435" s="254" t="s">
        <v>1529</v>
      </c>
      <c r="F435" s="254"/>
      <c r="G435" s="254" t="s">
        <v>457</v>
      </c>
      <c r="H435" s="254" t="s">
        <v>457</v>
      </c>
      <c r="I435" s="254"/>
      <c r="J435" s="254" t="s">
        <v>1530</v>
      </c>
      <c r="K435" s="254" t="s">
        <v>1531</v>
      </c>
      <c r="L435" s="254" t="s">
        <v>1532</v>
      </c>
      <c r="M435" s="254"/>
      <c r="N435" s="254" t="s">
        <v>461</v>
      </c>
      <c r="O435" s="254" t="s">
        <v>462</v>
      </c>
      <c r="P435" s="254" t="s">
        <v>462</v>
      </c>
      <c r="Q435" s="254"/>
      <c r="R435" s="254" t="s">
        <v>463</v>
      </c>
      <c r="S435" s="254" t="s">
        <v>1533</v>
      </c>
      <c r="T435" s="455" t="s">
        <v>2713</v>
      </c>
      <c r="U435" s="455" t="s">
        <v>1538</v>
      </c>
      <c r="V435" s="455" t="s">
        <v>1539</v>
      </c>
      <c r="W435" s="254" t="s">
        <v>1534</v>
      </c>
      <c r="X435" s="254" t="s">
        <v>1535</v>
      </c>
      <c r="Y435" s="254" t="s">
        <v>1536</v>
      </c>
      <c r="Z435" s="455" t="s">
        <v>2701</v>
      </c>
      <c r="AA435" s="455" t="s">
        <v>2701</v>
      </c>
      <c r="AB435" s="455" t="s">
        <v>2701</v>
      </c>
      <c r="AC435" s="254" t="s">
        <v>469</v>
      </c>
      <c r="AD435" s="254" t="s">
        <v>858</v>
      </c>
      <c r="AE435" s="254" t="s">
        <v>1536</v>
      </c>
      <c r="AF435" s="254" t="s">
        <v>1537</v>
      </c>
      <c r="AG435" s="254" t="s">
        <v>453</v>
      </c>
      <c r="AH435" s="254" t="s">
        <v>1538</v>
      </c>
      <c r="AI435" s="254" t="s">
        <v>453</v>
      </c>
      <c r="AJ435" s="254" t="s">
        <v>1539</v>
      </c>
      <c r="AK435" s="254" t="s">
        <v>531</v>
      </c>
      <c r="AL435" s="254" t="s">
        <v>507</v>
      </c>
      <c r="AM435" s="254" t="s">
        <v>486</v>
      </c>
      <c r="AN435" s="254" t="s">
        <v>477</v>
      </c>
      <c r="AO435" s="254" t="s">
        <v>1543</v>
      </c>
      <c r="AP435" s="254" t="s">
        <v>502</v>
      </c>
      <c r="AQ435" s="254" t="s">
        <v>629</v>
      </c>
      <c r="AR435" s="254" t="s">
        <v>1542</v>
      </c>
      <c r="AS435" s="254" t="s">
        <v>484</v>
      </c>
      <c r="AT435" s="254" t="s">
        <v>2651</v>
      </c>
      <c r="AU435" s="254" t="s">
        <v>2650</v>
      </c>
      <c r="AV435" s="254"/>
      <c r="AW435" s="455" t="s">
        <v>2721</v>
      </c>
      <c r="AX435" s="455" t="s">
        <v>2719</v>
      </c>
      <c r="AY435" s="455" t="s">
        <v>2713</v>
      </c>
      <c r="AZ435" s="455" t="s">
        <v>1533</v>
      </c>
      <c r="BA435" s="455" t="s">
        <v>2701</v>
      </c>
      <c r="BB435" s="455" t="s">
        <v>2701</v>
      </c>
    </row>
    <row r="436" spans="1:54">
      <c r="A436" s="254" t="s">
        <v>453</v>
      </c>
      <c r="B436" s="254" t="s">
        <v>1527</v>
      </c>
      <c r="C436" s="254"/>
      <c r="D436" s="254" t="s">
        <v>1528</v>
      </c>
      <c r="E436" s="254" t="s">
        <v>1529</v>
      </c>
      <c r="F436" s="254"/>
      <c r="G436" s="254" t="s">
        <v>457</v>
      </c>
      <c r="H436" s="254" t="s">
        <v>457</v>
      </c>
      <c r="I436" s="254"/>
      <c r="J436" s="254" t="s">
        <v>1530</v>
      </c>
      <c r="K436" s="254" t="s">
        <v>1531</v>
      </c>
      <c r="L436" s="254" t="s">
        <v>1532</v>
      </c>
      <c r="M436" s="254"/>
      <c r="N436" s="254" t="s">
        <v>461</v>
      </c>
      <c r="O436" s="254" t="s">
        <v>462</v>
      </c>
      <c r="P436" s="254" t="s">
        <v>462</v>
      </c>
      <c r="Q436" s="254"/>
      <c r="R436" s="254" t="s">
        <v>463</v>
      </c>
      <c r="S436" s="254" t="s">
        <v>1533</v>
      </c>
      <c r="T436" s="455" t="s">
        <v>2713</v>
      </c>
      <c r="U436" s="455" t="s">
        <v>1538</v>
      </c>
      <c r="V436" s="455" t="s">
        <v>1539</v>
      </c>
      <c r="W436" s="254" t="s">
        <v>1534</v>
      </c>
      <c r="X436" s="254" t="s">
        <v>1535</v>
      </c>
      <c r="Y436" s="254" t="s">
        <v>1536</v>
      </c>
      <c r="Z436" s="455" t="s">
        <v>2701</v>
      </c>
      <c r="AA436" s="455" t="s">
        <v>2701</v>
      </c>
      <c r="AB436" s="455" t="s">
        <v>2701</v>
      </c>
      <c r="AC436" s="254" t="s">
        <v>469</v>
      </c>
      <c r="AD436" s="254" t="s">
        <v>858</v>
      </c>
      <c r="AE436" s="254" t="s">
        <v>1536</v>
      </c>
      <c r="AF436" s="254" t="s">
        <v>1537</v>
      </c>
      <c r="AG436" s="254" t="s">
        <v>453</v>
      </c>
      <c r="AH436" s="254" t="s">
        <v>1538</v>
      </c>
      <c r="AI436" s="254" t="s">
        <v>453</v>
      </c>
      <c r="AJ436" s="254" t="s">
        <v>1539</v>
      </c>
      <c r="AK436" s="254" t="s">
        <v>682</v>
      </c>
      <c r="AL436" s="254" t="s">
        <v>475</v>
      </c>
      <c r="AM436" s="254" t="s">
        <v>482</v>
      </c>
      <c r="AN436" s="254" t="s">
        <v>477</v>
      </c>
      <c r="AO436" s="254" t="s">
        <v>529</v>
      </c>
      <c r="AP436" s="254" t="s">
        <v>543</v>
      </c>
      <c r="AQ436" s="254" t="s">
        <v>475</v>
      </c>
      <c r="AR436" s="254" t="s">
        <v>1542</v>
      </c>
      <c r="AS436" s="254" t="s">
        <v>484</v>
      </c>
      <c r="AT436" s="254" t="s">
        <v>2651</v>
      </c>
      <c r="AU436" s="254" t="s">
        <v>2650</v>
      </c>
      <c r="AV436" s="254"/>
      <c r="AW436" s="455" t="s">
        <v>2721</v>
      </c>
      <c r="AX436" s="455" t="s">
        <v>2719</v>
      </c>
      <c r="AY436" s="455" t="s">
        <v>2713</v>
      </c>
      <c r="AZ436" s="455" t="s">
        <v>1533</v>
      </c>
      <c r="BA436" s="455" t="s">
        <v>2701</v>
      </c>
      <c r="BB436" s="455" t="s">
        <v>2701</v>
      </c>
    </row>
    <row r="437" spans="1:54">
      <c r="A437" s="254" t="s">
        <v>453</v>
      </c>
      <c r="B437" s="254" t="s">
        <v>1527</v>
      </c>
      <c r="C437" s="254"/>
      <c r="D437" s="254" t="s">
        <v>1528</v>
      </c>
      <c r="E437" s="254" t="s">
        <v>1529</v>
      </c>
      <c r="F437" s="254"/>
      <c r="G437" s="254" t="s">
        <v>457</v>
      </c>
      <c r="H437" s="254" t="s">
        <v>457</v>
      </c>
      <c r="I437" s="254"/>
      <c r="J437" s="254" t="s">
        <v>1530</v>
      </c>
      <c r="K437" s="254" t="s">
        <v>1531</v>
      </c>
      <c r="L437" s="254" t="s">
        <v>1532</v>
      </c>
      <c r="M437" s="254"/>
      <c r="N437" s="254" t="s">
        <v>461</v>
      </c>
      <c r="O437" s="254" t="s">
        <v>462</v>
      </c>
      <c r="P437" s="254" t="s">
        <v>462</v>
      </c>
      <c r="Q437" s="254"/>
      <c r="R437" s="254" t="s">
        <v>463</v>
      </c>
      <c r="S437" s="254" t="s">
        <v>1533</v>
      </c>
      <c r="T437" s="455" t="s">
        <v>2713</v>
      </c>
      <c r="U437" s="455" t="s">
        <v>1538</v>
      </c>
      <c r="V437" s="455" t="s">
        <v>1539</v>
      </c>
      <c r="W437" s="254" t="s">
        <v>1534</v>
      </c>
      <c r="X437" s="254" t="s">
        <v>1535</v>
      </c>
      <c r="Y437" s="254" t="s">
        <v>1536</v>
      </c>
      <c r="Z437" s="455" t="s">
        <v>2701</v>
      </c>
      <c r="AA437" s="455" t="s">
        <v>2701</v>
      </c>
      <c r="AB437" s="455" t="s">
        <v>2701</v>
      </c>
      <c r="AC437" s="254" t="s">
        <v>469</v>
      </c>
      <c r="AD437" s="254" t="s">
        <v>858</v>
      </c>
      <c r="AE437" s="254" t="s">
        <v>1536</v>
      </c>
      <c r="AF437" s="254" t="s">
        <v>1537</v>
      </c>
      <c r="AG437" s="254" t="s">
        <v>453</v>
      </c>
      <c r="AH437" s="254" t="s">
        <v>1538</v>
      </c>
      <c r="AI437" s="254" t="s">
        <v>453</v>
      </c>
      <c r="AJ437" s="254" t="s">
        <v>1539</v>
      </c>
      <c r="AK437" s="254" t="s">
        <v>552</v>
      </c>
      <c r="AL437" s="254" t="s">
        <v>774</v>
      </c>
      <c r="AM437" s="254" t="s">
        <v>548</v>
      </c>
      <c r="AN437" s="254" t="s">
        <v>477</v>
      </c>
      <c r="AO437" s="254" t="s">
        <v>1544</v>
      </c>
      <c r="AP437" s="254" t="s">
        <v>567</v>
      </c>
      <c r="AQ437" s="254" t="s">
        <v>850</v>
      </c>
      <c r="AR437" s="254" t="s">
        <v>1542</v>
      </c>
      <c r="AS437" s="254" t="s">
        <v>484</v>
      </c>
      <c r="AT437" s="254" t="s">
        <v>2651</v>
      </c>
      <c r="AU437" s="254" t="s">
        <v>2650</v>
      </c>
      <c r="AV437" s="254"/>
      <c r="AW437" s="455" t="s">
        <v>2721</v>
      </c>
      <c r="AX437" s="455" t="s">
        <v>2719</v>
      </c>
      <c r="AY437" s="455" t="s">
        <v>2713</v>
      </c>
      <c r="AZ437" s="455" t="s">
        <v>1533</v>
      </c>
      <c r="BA437" s="455" t="s">
        <v>2701</v>
      </c>
      <c r="BB437" s="455" t="s">
        <v>2701</v>
      </c>
    </row>
    <row r="438" spans="1:54">
      <c r="A438" s="254" t="s">
        <v>453</v>
      </c>
      <c r="B438" s="254" t="s">
        <v>1527</v>
      </c>
      <c r="C438" s="254"/>
      <c r="D438" s="254" t="s">
        <v>1528</v>
      </c>
      <c r="E438" s="254" t="s">
        <v>1529</v>
      </c>
      <c r="F438" s="254"/>
      <c r="G438" s="254" t="s">
        <v>457</v>
      </c>
      <c r="H438" s="254" t="s">
        <v>457</v>
      </c>
      <c r="I438" s="254"/>
      <c r="J438" s="254" t="s">
        <v>1530</v>
      </c>
      <c r="K438" s="254" t="s">
        <v>1531</v>
      </c>
      <c r="L438" s="254" t="s">
        <v>1532</v>
      </c>
      <c r="M438" s="254"/>
      <c r="N438" s="254" t="s">
        <v>461</v>
      </c>
      <c r="O438" s="254" t="s">
        <v>462</v>
      </c>
      <c r="P438" s="254" t="s">
        <v>462</v>
      </c>
      <c r="Q438" s="254"/>
      <c r="R438" s="254" t="s">
        <v>463</v>
      </c>
      <c r="S438" s="254" t="s">
        <v>1533</v>
      </c>
      <c r="T438" s="455" t="s">
        <v>2713</v>
      </c>
      <c r="U438" s="455" t="s">
        <v>1538</v>
      </c>
      <c r="V438" s="455" t="s">
        <v>1539</v>
      </c>
      <c r="W438" s="254" t="s">
        <v>1534</v>
      </c>
      <c r="X438" s="254" t="s">
        <v>1535</v>
      </c>
      <c r="Y438" s="254" t="s">
        <v>1536</v>
      </c>
      <c r="Z438" s="455" t="s">
        <v>2701</v>
      </c>
      <c r="AA438" s="455" t="s">
        <v>2701</v>
      </c>
      <c r="AB438" s="455" t="s">
        <v>2701</v>
      </c>
      <c r="AC438" s="254" t="s">
        <v>469</v>
      </c>
      <c r="AD438" s="254" t="s">
        <v>858</v>
      </c>
      <c r="AE438" s="254" t="s">
        <v>1536</v>
      </c>
      <c r="AF438" s="254" t="s">
        <v>1537</v>
      </c>
      <c r="AG438" s="254" t="s">
        <v>453</v>
      </c>
      <c r="AH438" s="254" t="s">
        <v>1538</v>
      </c>
      <c r="AI438" s="254" t="s">
        <v>453</v>
      </c>
      <c r="AJ438" s="254" t="s">
        <v>1539</v>
      </c>
      <c r="AK438" s="254" t="s">
        <v>557</v>
      </c>
      <c r="AL438" s="254" t="s">
        <v>475</v>
      </c>
      <c r="AM438" s="254" t="s">
        <v>476</v>
      </c>
      <c r="AN438" s="254" t="s">
        <v>477</v>
      </c>
      <c r="AO438" s="254" t="s">
        <v>713</v>
      </c>
      <c r="AP438" s="254" t="s">
        <v>578</v>
      </c>
      <c r="AQ438" s="254" t="s">
        <v>480</v>
      </c>
      <c r="AR438" s="254" t="s">
        <v>1542</v>
      </c>
      <c r="AS438" s="254" t="s">
        <v>484</v>
      </c>
      <c r="AT438" s="254" t="s">
        <v>2651</v>
      </c>
      <c r="AU438" s="254" t="s">
        <v>2650</v>
      </c>
      <c r="AV438" s="254"/>
      <c r="AW438" s="455" t="s">
        <v>2721</v>
      </c>
      <c r="AX438" s="455" t="s">
        <v>2719</v>
      </c>
      <c r="AY438" s="455" t="s">
        <v>2713</v>
      </c>
      <c r="AZ438" s="455" t="s">
        <v>1533</v>
      </c>
      <c r="BA438" s="455" t="s">
        <v>2701</v>
      </c>
      <c r="BB438" s="455" t="s">
        <v>2701</v>
      </c>
    </row>
    <row r="439" spans="1:54">
      <c r="A439" s="254" t="s">
        <v>453</v>
      </c>
      <c r="B439" s="254" t="s">
        <v>1527</v>
      </c>
      <c r="C439" s="254"/>
      <c r="D439" s="254" t="s">
        <v>1528</v>
      </c>
      <c r="E439" s="254" t="s">
        <v>1529</v>
      </c>
      <c r="F439" s="254"/>
      <c r="G439" s="254" t="s">
        <v>457</v>
      </c>
      <c r="H439" s="254" t="s">
        <v>457</v>
      </c>
      <c r="I439" s="254"/>
      <c r="J439" s="254" t="s">
        <v>1530</v>
      </c>
      <c r="K439" s="254" t="s">
        <v>1531</v>
      </c>
      <c r="L439" s="254" t="s">
        <v>1532</v>
      </c>
      <c r="M439" s="254"/>
      <c r="N439" s="254" t="s">
        <v>461</v>
      </c>
      <c r="O439" s="254" t="s">
        <v>462</v>
      </c>
      <c r="P439" s="254" t="s">
        <v>462</v>
      </c>
      <c r="Q439" s="254"/>
      <c r="R439" s="254" t="s">
        <v>463</v>
      </c>
      <c r="S439" s="254" t="s">
        <v>1533</v>
      </c>
      <c r="T439" s="455" t="s">
        <v>2713</v>
      </c>
      <c r="U439" s="455" t="s">
        <v>1538</v>
      </c>
      <c r="V439" s="455" t="s">
        <v>1539</v>
      </c>
      <c r="W439" s="254" t="s">
        <v>1534</v>
      </c>
      <c r="X439" s="254" t="s">
        <v>1535</v>
      </c>
      <c r="Y439" s="254" t="s">
        <v>1536</v>
      </c>
      <c r="Z439" s="455" t="s">
        <v>2701</v>
      </c>
      <c r="AA439" s="455" t="s">
        <v>2701</v>
      </c>
      <c r="AB439" s="455" t="s">
        <v>2701</v>
      </c>
      <c r="AC439" s="254" t="s">
        <v>469</v>
      </c>
      <c r="AD439" s="254" t="s">
        <v>858</v>
      </c>
      <c r="AE439" s="254" t="s">
        <v>1536</v>
      </c>
      <c r="AF439" s="254" t="s">
        <v>1537</v>
      </c>
      <c r="AG439" s="254" t="s">
        <v>453</v>
      </c>
      <c r="AH439" s="254" t="s">
        <v>1538</v>
      </c>
      <c r="AI439" s="254" t="s">
        <v>453</v>
      </c>
      <c r="AJ439" s="254" t="s">
        <v>1539</v>
      </c>
      <c r="AK439" s="254" t="s">
        <v>703</v>
      </c>
      <c r="AL439" s="254" t="s">
        <v>507</v>
      </c>
      <c r="AM439" s="254" t="s">
        <v>482</v>
      </c>
      <c r="AN439" s="254" t="s">
        <v>477</v>
      </c>
      <c r="AO439" s="254" t="s">
        <v>862</v>
      </c>
      <c r="AP439" s="254" t="s">
        <v>553</v>
      </c>
      <c r="AQ439" s="254" t="s">
        <v>507</v>
      </c>
      <c r="AR439" s="254" t="s">
        <v>1542</v>
      </c>
      <c r="AS439" s="254" t="s">
        <v>484</v>
      </c>
      <c r="AT439" s="254" t="s">
        <v>2651</v>
      </c>
      <c r="AU439" s="254" t="s">
        <v>2650</v>
      </c>
      <c r="AV439" s="254"/>
      <c r="AW439" s="455" t="s">
        <v>2721</v>
      </c>
      <c r="AX439" s="455" t="s">
        <v>2719</v>
      </c>
      <c r="AY439" s="455" t="s">
        <v>2713</v>
      </c>
      <c r="AZ439" s="455" t="s">
        <v>1533</v>
      </c>
      <c r="BA439" s="455" t="s">
        <v>2701</v>
      </c>
      <c r="BB439" s="455" t="s">
        <v>2701</v>
      </c>
    </row>
    <row r="440" spans="1:54">
      <c r="A440" s="254" t="s">
        <v>453</v>
      </c>
      <c r="B440" s="254" t="s">
        <v>1527</v>
      </c>
      <c r="C440" s="254"/>
      <c r="D440" s="254" t="s">
        <v>1528</v>
      </c>
      <c r="E440" s="254" t="s">
        <v>1529</v>
      </c>
      <c r="F440" s="254"/>
      <c r="G440" s="254" t="s">
        <v>457</v>
      </c>
      <c r="H440" s="254" t="s">
        <v>457</v>
      </c>
      <c r="I440" s="254"/>
      <c r="J440" s="254" t="s">
        <v>1530</v>
      </c>
      <c r="K440" s="254" t="s">
        <v>1531</v>
      </c>
      <c r="L440" s="254" t="s">
        <v>1532</v>
      </c>
      <c r="M440" s="254"/>
      <c r="N440" s="254" t="s">
        <v>461</v>
      </c>
      <c r="O440" s="254" t="s">
        <v>462</v>
      </c>
      <c r="P440" s="254" t="s">
        <v>462</v>
      </c>
      <c r="Q440" s="254"/>
      <c r="R440" s="254" t="s">
        <v>463</v>
      </c>
      <c r="S440" s="254" t="s">
        <v>1533</v>
      </c>
      <c r="T440" s="455" t="s">
        <v>2713</v>
      </c>
      <c r="U440" s="455" t="s">
        <v>1538</v>
      </c>
      <c r="V440" s="455" t="s">
        <v>1539</v>
      </c>
      <c r="W440" s="254" t="s">
        <v>1534</v>
      </c>
      <c r="X440" s="254" t="s">
        <v>1535</v>
      </c>
      <c r="Y440" s="254" t="s">
        <v>1536</v>
      </c>
      <c r="Z440" s="455" t="s">
        <v>2701</v>
      </c>
      <c r="AA440" s="455" t="s">
        <v>2701</v>
      </c>
      <c r="AB440" s="455" t="s">
        <v>2701</v>
      </c>
      <c r="AC440" s="254" t="s">
        <v>469</v>
      </c>
      <c r="AD440" s="254" t="s">
        <v>858</v>
      </c>
      <c r="AE440" s="254" t="s">
        <v>1536</v>
      </c>
      <c r="AF440" s="254" t="s">
        <v>1537</v>
      </c>
      <c r="AG440" s="254" t="s">
        <v>453</v>
      </c>
      <c r="AH440" s="254" t="s">
        <v>1538</v>
      </c>
      <c r="AI440" s="254" t="s">
        <v>453</v>
      </c>
      <c r="AJ440" s="254" t="s">
        <v>1539</v>
      </c>
      <c r="AK440" s="254" t="s">
        <v>576</v>
      </c>
      <c r="AL440" s="254" t="s">
        <v>475</v>
      </c>
      <c r="AM440" s="254" t="s">
        <v>486</v>
      </c>
      <c r="AN440" s="254" t="s">
        <v>477</v>
      </c>
      <c r="AO440" s="254" t="s">
        <v>1545</v>
      </c>
      <c r="AP440" s="254" t="s">
        <v>562</v>
      </c>
      <c r="AQ440" s="254" t="s">
        <v>489</v>
      </c>
      <c r="AR440" s="254" t="s">
        <v>1542</v>
      </c>
      <c r="AS440" s="254" t="s">
        <v>484</v>
      </c>
      <c r="AT440" s="254" t="s">
        <v>2651</v>
      </c>
      <c r="AU440" s="254" t="s">
        <v>2650</v>
      </c>
      <c r="AV440" s="254"/>
      <c r="AW440" s="455" t="s">
        <v>2721</v>
      </c>
      <c r="AX440" s="455" t="s">
        <v>2719</v>
      </c>
      <c r="AY440" s="455" t="s">
        <v>2713</v>
      </c>
      <c r="AZ440" s="455" t="s">
        <v>1533</v>
      </c>
      <c r="BA440" s="455" t="s">
        <v>2701</v>
      </c>
      <c r="BB440" s="455" t="s">
        <v>2701</v>
      </c>
    </row>
    <row r="441" spans="1:54">
      <c r="A441" s="254" t="s">
        <v>453</v>
      </c>
      <c r="B441" s="254" t="s">
        <v>1527</v>
      </c>
      <c r="C441" s="254"/>
      <c r="D441" s="254" t="s">
        <v>1528</v>
      </c>
      <c r="E441" s="254" t="s">
        <v>1529</v>
      </c>
      <c r="F441" s="254"/>
      <c r="G441" s="254" t="s">
        <v>457</v>
      </c>
      <c r="H441" s="254" t="s">
        <v>457</v>
      </c>
      <c r="I441" s="254"/>
      <c r="J441" s="254" t="s">
        <v>1530</v>
      </c>
      <c r="K441" s="254" t="s">
        <v>1531</v>
      </c>
      <c r="L441" s="254" t="s">
        <v>1532</v>
      </c>
      <c r="M441" s="254"/>
      <c r="N441" s="254" t="s">
        <v>461</v>
      </c>
      <c r="O441" s="254" t="s">
        <v>462</v>
      </c>
      <c r="P441" s="254" t="s">
        <v>462</v>
      </c>
      <c r="Q441" s="254"/>
      <c r="R441" s="254" t="s">
        <v>463</v>
      </c>
      <c r="S441" s="254" t="s">
        <v>1533</v>
      </c>
      <c r="T441" s="455" t="s">
        <v>2713</v>
      </c>
      <c r="U441" s="455" t="s">
        <v>1538</v>
      </c>
      <c r="V441" s="455" t="s">
        <v>1539</v>
      </c>
      <c r="W441" s="254" t="s">
        <v>1534</v>
      </c>
      <c r="X441" s="254" t="s">
        <v>1535</v>
      </c>
      <c r="Y441" s="254" t="s">
        <v>1536</v>
      </c>
      <c r="Z441" s="455" t="s">
        <v>2701</v>
      </c>
      <c r="AA441" s="455" t="s">
        <v>2701</v>
      </c>
      <c r="AB441" s="455" t="s">
        <v>2701</v>
      </c>
      <c r="AC441" s="254" t="s">
        <v>469</v>
      </c>
      <c r="AD441" s="254" t="s">
        <v>858</v>
      </c>
      <c r="AE441" s="254" t="s">
        <v>1536</v>
      </c>
      <c r="AF441" s="254" t="s">
        <v>1537</v>
      </c>
      <c r="AG441" s="254" t="s">
        <v>453</v>
      </c>
      <c r="AH441" s="254" t="s">
        <v>1538</v>
      </c>
      <c r="AI441" s="254" t="s">
        <v>453</v>
      </c>
      <c r="AJ441" s="254" t="s">
        <v>1539</v>
      </c>
      <c r="AK441" s="254" t="s">
        <v>588</v>
      </c>
      <c r="AL441" s="254"/>
      <c r="AM441" s="254" t="s">
        <v>1050</v>
      </c>
      <c r="AN441" s="254" t="s">
        <v>477</v>
      </c>
      <c r="AO441" s="254" t="s">
        <v>1546</v>
      </c>
      <c r="AP441" s="254" t="s">
        <v>1547</v>
      </c>
      <c r="AQ441" s="254" t="s">
        <v>1548</v>
      </c>
      <c r="AR441" s="254" t="s">
        <v>1542</v>
      </c>
      <c r="AS441" s="254" t="s">
        <v>484</v>
      </c>
      <c r="AT441" s="254" t="s">
        <v>2651</v>
      </c>
      <c r="AU441" s="254" t="s">
        <v>2650</v>
      </c>
      <c r="AV441" s="254"/>
      <c r="AW441" s="455" t="s">
        <v>2721</v>
      </c>
      <c r="AX441" s="455" t="s">
        <v>2719</v>
      </c>
      <c r="AY441" s="455" t="s">
        <v>2713</v>
      </c>
      <c r="AZ441" s="455" t="s">
        <v>1533</v>
      </c>
      <c r="BA441" s="455" t="s">
        <v>2701</v>
      </c>
      <c r="BB441" s="455" t="s">
        <v>2701</v>
      </c>
    </row>
    <row r="442" spans="1:54">
      <c r="A442" s="254" t="s">
        <v>453</v>
      </c>
      <c r="B442" s="254" t="s">
        <v>1527</v>
      </c>
      <c r="C442" s="254"/>
      <c r="D442" s="254" t="s">
        <v>1528</v>
      </c>
      <c r="E442" s="254" t="s">
        <v>1529</v>
      </c>
      <c r="F442" s="254"/>
      <c r="G442" s="254" t="s">
        <v>457</v>
      </c>
      <c r="H442" s="254" t="s">
        <v>457</v>
      </c>
      <c r="I442" s="254"/>
      <c r="J442" s="254" t="s">
        <v>1530</v>
      </c>
      <c r="K442" s="254" t="s">
        <v>1531</v>
      </c>
      <c r="L442" s="254" t="s">
        <v>1532</v>
      </c>
      <c r="M442" s="254"/>
      <c r="N442" s="254" t="s">
        <v>461</v>
      </c>
      <c r="O442" s="254" t="s">
        <v>462</v>
      </c>
      <c r="P442" s="254" t="s">
        <v>462</v>
      </c>
      <c r="Q442" s="254"/>
      <c r="R442" s="254" t="s">
        <v>463</v>
      </c>
      <c r="S442" s="254" t="s">
        <v>1533</v>
      </c>
      <c r="T442" s="455" t="s">
        <v>2713</v>
      </c>
      <c r="U442" s="455" t="s">
        <v>1538</v>
      </c>
      <c r="V442" s="455" t="s">
        <v>1539</v>
      </c>
      <c r="W442" s="254" t="s">
        <v>1534</v>
      </c>
      <c r="X442" s="254" t="s">
        <v>1535</v>
      </c>
      <c r="Y442" s="254" t="s">
        <v>1536</v>
      </c>
      <c r="Z442" s="455" t="s">
        <v>2701</v>
      </c>
      <c r="AA442" s="455" t="s">
        <v>2701</v>
      </c>
      <c r="AB442" s="455" t="s">
        <v>2701</v>
      </c>
      <c r="AC442" s="254" t="s">
        <v>469</v>
      </c>
      <c r="AD442" s="254" t="s">
        <v>858</v>
      </c>
      <c r="AE442" s="254" t="s">
        <v>1536</v>
      </c>
      <c r="AF442" s="254" t="s">
        <v>1537</v>
      </c>
      <c r="AG442" s="254" t="s">
        <v>453</v>
      </c>
      <c r="AH442" s="254" t="s">
        <v>1538</v>
      </c>
      <c r="AI442" s="254" t="s">
        <v>453</v>
      </c>
      <c r="AJ442" s="254" t="s">
        <v>1539</v>
      </c>
      <c r="AK442" s="254" t="s">
        <v>474</v>
      </c>
      <c r="AL442" s="254" t="s">
        <v>774</v>
      </c>
      <c r="AM442" s="254" t="s">
        <v>486</v>
      </c>
      <c r="AN442" s="254" t="s">
        <v>477</v>
      </c>
      <c r="AO442" s="254" t="s">
        <v>1540</v>
      </c>
      <c r="AP442" s="254" t="s">
        <v>1374</v>
      </c>
      <c r="AQ442" s="254" t="s">
        <v>1541</v>
      </c>
      <c r="AR442" s="254" t="s">
        <v>1549</v>
      </c>
      <c r="AS442" s="254" t="s">
        <v>484</v>
      </c>
      <c r="AT442" s="254" t="s">
        <v>2651</v>
      </c>
      <c r="AU442" s="254" t="s">
        <v>2650</v>
      </c>
      <c r="AV442" s="254"/>
      <c r="AW442" s="455" t="s">
        <v>2721</v>
      </c>
      <c r="AX442" s="455" t="s">
        <v>2719</v>
      </c>
      <c r="AY442" s="455" t="s">
        <v>2713</v>
      </c>
      <c r="AZ442" s="455" t="s">
        <v>1533</v>
      </c>
      <c r="BA442" s="455" t="s">
        <v>2701</v>
      </c>
      <c r="BB442" s="455" t="s">
        <v>2701</v>
      </c>
    </row>
    <row r="443" spans="1:54">
      <c r="A443" s="254" t="s">
        <v>453</v>
      </c>
      <c r="B443" s="254" t="s">
        <v>1527</v>
      </c>
      <c r="C443" s="254"/>
      <c r="D443" s="254" t="s">
        <v>1528</v>
      </c>
      <c r="E443" s="254" t="s">
        <v>1529</v>
      </c>
      <c r="F443" s="254"/>
      <c r="G443" s="254" t="s">
        <v>457</v>
      </c>
      <c r="H443" s="254" t="s">
        <v>457</v>
      </c>
      <c r="I443" s="254"/>
      <c r="J443" s="254" t="s">
        <v>1530</v>
      </c>
      <c r="K443" s="254" t="s">
        <v>1531</v>
      </c>
      <c r="L443" s="254" t="s">
        <v>1532</v>
      </c>
      <c r="M443" s="254"/>
      <c r="N443" s="254" t="s">
        <v>461</v>
      </c>
      <c r="O443" s="254" t="s">
        <v>462</v>
      </c>
      <c r="P443" s="254" t="s">
        <v>462</v>
      </c>
      <c r="Q443" s="254"/>
      <c r="R443" s="254" t="s">
        <v>463</v>
      </c>
      <c r="S443" s="254" t="s">
        <v>1533</v>
      </c>
      <c r="T443" s="455" t="s">
        <v>2713</v>
      </c>
      <c r="U443" s="455" t="s">
        <v>1538</v>
      </c>
      <c r="V443" s="455" t="s">
        <v>1539</v>
      </c>
      <c r="W443" s="254" t="s">
        <v>1534</v>
      </c>
      <c r="X443" s="254" t="s">
        <v>1535</v>
      </c>
      <c r="Y443" s="254" t="s">
        <v>1536</v>
      </c>
      <c r="Z443" s="455" t="s">
        <v>2701</v>
      </c>
      <c r="AA443" s="455" t="s">
        <v>2701</v>
      </c>
      <c r="AB443" s="455" t="s">
        <v>2701</v>
      </c>
      <c r="AC443" s="254" t="s">
        <v>469</v>
      </c>
      <c r="AD443" s="254" t="s">
        <v>858</v>
      </c>
      <c r="AE443" s="254" t="s">
        <v>1536</v>
      </c>
      <c r="AF443" s="254" t="s">
        <v>1537</v>
      </c>
      <c r="AG443" s="254" t="s">
        <v>453</v>
      </c>
      <c r="AH443" s="254" t="s">
        <v>1538</v>
      </c>
      <c r="AI443" s="254" t="s">
        <v>453</v>
      </c>
      <c r="AJ443" s="254" t="s">
        <v>1539</v>
      </c>
      <c r="AK443" s="254" t="s">
        <v>490</v>
      </c>
      <c r="AL443" s="254" t="s">
        <v>774</v>
      </c>
      <c r="AM443" s="254" t="s">
        <v>482</v>
      </c>
      <c r="AN443" s="254" t="s">
        <v>477</v>
      </c>
      <c r="AO443" s="254" t="s">
        <v>1323</v>
      </c>
      <c r="AP443" s="254" t="s">
        <v>483</v>
      </c>
      <c r="AQ443" s="254" t="s">
        <v>774</v>
      </c>
      <c r="AR443" s="254" t="s">
        <v>1549</v>
      </c>
      <c r="AS443" s="254" t="s">
        <v>484</v>
      </c>
      <c r="AT443" s="254" t="s">
        <v>2651</v>
      </c>
      <c r="AU443" s="254" t="s">
        <v>2650</v>
      </c>
      <c r="AV443" s="254"/>
      <c r="AW443" s="455" t="s">
        <v>2721</v>
      </c>
      <c r="AX443" s="455" t="s">
        <v>2719</v>
      </c>
      <c r="AY443" s="455" t="s">
        <v>2713</v>
      </c>
      <c r="AZ443" s="455" t="s">
        <v>1533</v>
      </c>
      <c r="BA443" s="455" t="s">
        <v>2701</v>
      </c>
      <c r="BB443" s="455" t="s">
        <v>2701</v>
      </c>
    </row>
    <row r="444" spans="1:54">
      <c r="A444" s="254" t="s">
        <v>453</v>
      </c>
      <c r="B444" s="254" t="s">
        <v>1527</v>
      </c>
      <c r="C444" s="254"/>
      <c r="D444" s="254" t="s">
        <v>1528</v>
      </c>
      <c r="E444" s="254" t="s">
        <v>1529</v>
      </c>
      <c r="F444" s="254"/>
      <c r="G444" s="254" t="s">
        <v>457</v>
      </c>
      <c r="H444" s="254" t="s">
        <v>457</v>
      </c>
      <c r="I444" s="254"/>
      <c r="J444" s="254" t="s">
        <v>1530</v>
      </c>
      <c r="K444" s="254" t="s">
        <v>1531</v>
      </c>
      <c r="L444" s="254" t="s">
        <v>1532</v>
      </c>
      <c r="M444" s="254"/>
      <c r="N444" s="254" t="s">
        <v>461</v>
      </c>
      <c r="O444" s="254" t="s">
        <v>462</v>
      </c>
      <c r="P444" s="254" t="s">
        <v>462</v>
      </c>
      <c r="Q444" s="254"/>
      <c r="R444" s="254" t="s">
        <v>463</v>
      </c>
      <c r="S444" s="254" t="s">
        <v>1533</v>
      </c>
      <c r="T444" s="455" t="s">
        <v>2713</v>
      </c>
      <c r="U444" s="455" t="s">
        <v>1538</v>
      </c>
      <c r="V444" s="455" t="s">
        <v>1539</v>
      </c>
      <c r="W444" s="254" t="s">
        <v>1534</v>
      </c>
      <c r="X444" s="254" t="s">
        <v>1535</v>
      </c>
      <c r="Y444" s="254" t="s">
        <v>1536</v>
      </c>
      <c r="Z444" s="455" t="s">
        <v>2701</v>
      </c>
      <c r="AA444" s="455" t="s">
        <v>2701</v>
      </c>
      <c r="AB444" s="455" t="s">
        <v>2701</v>
      </c>
      <c r="AC444" s="254" t="s">
        <v>469</v>
      </c>
      <c r="AD444" s="254" t="s">
        <v>858</v>
      </c>
      <c r="AE444" s="254" t="s">
        <v>1536</v>
      </c>
      <c r="AF444" s="254" t="s">
        <v>1537</v>
      </c>
      <c r="AG444" s="254" t="s">
        <v>453</v>
      </c>
      <c r="AH444" s="254" t="s">
        <v>1538</v>
      </c>
      <c r="AI444" s="254" t="s">
        <v>453</v>
      </c>
      <c r="AJ444" s="254" t="s">
        <v>1539</v>
      </c>
      <c r="AK444" s="254" t="s">
        <v>495</v>
      </c>
      <c r="AL444" s="254" t="s">
        <v>475</v>
      </c>
      <c r="AM444" s="254" t="s">
        <v>483</v>
      </c>
      <c r="AN444" s="254" t="s">
        <v>477</v>
      </c>
      <c r="AO444" s="254" t="s">
        <v>1166</v>
      </c>
      <c r="AP444" s="254" t="s">
        <v>1167</v>
      </c>
      <c r="AQ444" s="254" t="s">
        <v>1092</v>
      </c>
      <c r="AR444" s="254" t="s">
        <v>1549</v>
      </c>
      <c r="AS444" s="254" t="s">
        <v>484</v>
      </c>
      <c r="AT444" s="254" t="s">
        <v>2651</v>
      </c>
      <c r="AU444" s="254" t="s">
        <v>2650</v>
      </c>
      <c r="AV444" s="254"/>
      <c r="AW444" s="455" t="s">
        <v>2721</v>
      </c>
      <c r="AX444" s="455" t="s">
        <v>2719</v>
      </c>
      <c r="AY444" s="455" t="s">
        <v>2713</v>
      </c>
      <c r="AZ444" s="455" t="s">
        <v>1533</v>
      </c>
      <c r="BA444" s="455" t="s">
        <v>2701</v>
      </c>
      <c r="BB444" s="455" t="s">
        <v>2701</v>
      </c>
    </row>
    <row r="445" spans="1:54">
      <c r="A445" s="254" t="s">
        <v>453</v>
      </c>
      <c r="B445" s="254" t="s">
        <v>1527</v>
      </c>
      <c r="C445" s="254"/>
      <c r="D445" s="254" t="s">
        <v>1528</v>
      </c>
      <c r="E445" s="254" t="s">
        <v>1529</v>
      </c>
      <c r="F445" s="254"/>
      <c r="G445" s="254" t="s">
        <v>457</v>
      </c>
      <c r="H445" s="254" t="s">
        <v>457</v>
      </c>
      <c r="I445" s="254"/>
      <c r="J445" s="254" t="s">
        <v>1530</v>
      </c>
      <c r="K445" s="254" t="s">
        <v>1531</v>
      </c>
      <c r="L445" s="254" t="s">
        <v>1532</v>
      </c>
      <c r="M445" s="254"/>
      <c r="N445" s="254" t="s">
        <v>461</v>
      </c>
      <c r="O445" s="254" t="s">
        <v>462</v>
      </c>
      <c r="P445" s="254" t="s">
        <v>462</v>
      </c>
      <c r="Q445" s="254"/>
      <c r="R445" s="254" t="s">
        <v>463</v>
      </c>
      <c r="S445" s="254" t="s">
        <v>1533</v>
      </c>
      <c r="T445" s="455" t="s">
        <v>2713</v>
      </c>
      <c r="U445" s="455" t="s">
        <v>1538</v>
      </c>
      <c r="V445" s="455" t="s">
        <v>1539</v>
      </c>
      <c r="W445" s="254" t="s">
        <v>1534</v>
      </c>
      <c r="X445" s="254" t="s">
        <v>1535</v>
      </c>
      <c r="Y445" s="254" t="s">
        <v>1536</v>
      </c>
      <c r="Z445" s="455" t="s">
        <v>2701</v>
      </c>
      <c r="AA445" s="455" t="s">
        <v>2701</v>
      </c>
      <c r="AB445" s="455" t="s">
        <v>2701</v>
      </c>
      <c r="AC445" s="254" t="s">
        <v>469</v>
      </c>
      <c r="AD445" s="254" t="s">
        <v>858</v>
      </c>
      <c r="AE445" s="254" t="s">
        <v>1536</v>
      </c>
      <c r="AF445" s="254" t="s">
        <v>1537</v>
      </c>
      <c r="AG445" s="254" t="s">
        <v>453</v>
      </c>
      <c r="AH445" s="254" t="s">
        <v>1538</v>
      </c>
      <c r="AI445" s="254" t="s">
        <v>453</v>
      </c>
      <c r="AJ445" s="254" t="s">
        <v>1539</v>
      </c>
      <c r="AK445" s="254" t="s">
        <v>820</v>
      </c>
      <c r="AL445" s="254" t="s">
        <v>475</v>
      </c>
      <c r="AM445" s="254" t="s">
        <v>486</v>
      </c>
      <c r="AN445" s="254" t="s">
        <v>477</v>
      </c>
      <c r="AO445" s="254" t="s">
        <v>1545</v>
      </c>
      <c r="AP445" s="254" t="s">
        <v>562</v>
      </c>
      <c r="AQ445" s="254" t="s">
        <v>489</v>
      </c>
      <c r="AR445" s="254" t="s">
        <v>1549</v>
      </c>
      <c r="AS445" s="254" t="s">
        <v>484</v>
      </c>
      <c r="AT445" s="254" t="s">
        <v>2651</v>
      </c>
      <c r="AU445" s="254" t="s">
        <v>2650</v>
      </c>
      <c r="AV445" s="254"/>
      <c r="AW445" s="455" t="s">
        <v>2721</v>
      </c>
      <c r="AX445" s="455" t="s">
        <v>2719</v>
      </c>
      <c r="AY445" s="455" t="s">
        <v>2713</v>
      </c>
      <c r="AZ445" s="455" t="s">
        <v>1533</v>
      </c>
      <c r="BA445" s="455" t="s">
        <v>2701</v>
      </c>
      <c r="BB445" s="455" t="s">
        <v>2701</v>
      </c>
    </row>
    <row r="446" spans="1:54">
      <c r="A446" s="254" t="s">
        <v>453</v>
      </c>
      <c r="B446" s="254" t="s">
        <v>1527</v>
      </c>
      <c r="C446" s="254"/>
      <c r="D446" s="254" t="s">
        <v>1528</v>
      </c>
      <c r="E446" s="254" t="s">
        <v>1529</v>
      </c>
      <c r="F446" s="254"/>
      <c r="G446" s="254" t="s">
        <v>457</v>
      </c>
      <c r="H446" s="254" t="s">
        <v>457</v>
      </c>
      <c r="I446" s="254"/>
      <c r="J446" s="254" t="s">
        <v>1530</v>
      </c>
      <c r="K446" s="254" t="s">
        <v>1531</v>
      </c>
      <c r="L446" s="254" t="s">
        <v>1532</v>
      </c>
      <c r="M446" s="254"/>
      <c r="N446" s="254" t="s">
        <v>461</v>
      </c>
      <c r="O446" s="254" t="s">
        <v>462</v>
      </c>
      <c r="P446" s="254" t="s">
        <v>462</v>
      </c>
      <c r="Q446" s="254"/>
      <c r="R446" s="254" t="s">
        <v>463</v>
      </c>
      <c r="S446" s="254" t="s">
        <v>1533</v>
      </c>
      <c r="T446" s="455" t="s">
        <v>2713</v>
      </c>
      <c r="U446" s="455" t="s">
        <v>1538</v>
      </c>
      <c r="V446" s="455" t="s">
        <v>1539</v>
      </c>
      <c r="W446" s="254" t="s">
        <v>1534</v>
      </c>
      <c r="X446" s="254" t="s">
        <v>1535</v>
      </c>
      <c r="Y446" s="254" t="s">
        <v>1536</v>
      </c>
      <c r="Z446" s="455" t="s">
        <v>2701</v>
      </c>
      <c r="AA446" s="455" t="s">
        <v>2701</v>
      </c>
      <c r="AB446" s="455" t="s">
        <v>2701</v>
      </c>
      <c r="AC446" s="254" t="s">
        <v>469</v>
      </c>
      <c r="AD446" s="254" t="s">
        <v>858</v>
      </c>
      <c r="AE446" s="254" t="s">
        <v>1536</v>
      </c>
      <c r="AF446" s="254" t="s">
        <v>1537</v>
      </c>
      <c r="AG446" s="254" t="s">
        <v>453</v>
      </c>
      <c r="AH446" s="254" t="s">
        <v>1538</v>
      </c>
      <c r="AI446" s="254" t="s">
        <v>453</v>
      </c>
      <c r="AJ446" s="254" t="s">
        <v>1539</v>
      </c>
      <c r="AK446" s="254" t="s">
        <v>506</v>
      </c>
      <c r="AL446" s="254" t="s">
        <v>507</v>
      </c>
      <c r="AM446" s="254" t="s">
        <v>740</v>
      </c>
      <c r="AN446" s="254" t="s">
        <v>477</v>
      </c>
      <c r="AO446" s="254" t="s">
        <v>1550</v>
      </c>
      <c r="AP446" s="254" t="s">
        <v>912</v>
      </c>
      <c r="AQ446" s="254" t="s">
        <v>743</v>
      </c>
      <c r="AR446" s="254" t="s">
        <v>1549</v>
      </c>
      <c r="AS446" s="254" t="s">
        <v>484</v>
      </c>
      <c r="AT446" s="254" t="s">
        <v>2651</v>
      </c>
      <c r="AU446" s="254" t="s">
        <v>2650</v>
      </c>
      <c r="AV446" s="254"/>
      <c r="AW446" s="455" t="s">
        <v>2721</v>
      </c>
      <c r="AX446" s="455" t="s">
        <v>2719</v>
      </c>
      <c r="AY446" s="455" t="s">
        <v>2713</v>
      </c>
      <c r="AZ446" s="455" t="s">
        <v>1533</v>
      </c>
      <c r="BA446" s="455" t="s">
        <v>2701</v>
      </c>
      <c r="BB446" s="455" t="s">
        <v>2701</v>
      </c>
    </row>
    <row r="447" spans="1:54">
      <c r="A447" s="254" t="s">
        <v>453</v>
      </c>
      <c r="B447" s="254" t="s">
        <v>1527</v>
      </c>
      <c r="C447" s="254"/>
      <c r="D447" s="254" t="s">
        <v>1528</v>
      </c>
      <c r="E447" s="254" t="s">
        <v>1529</v>
      </c>
      <c r="F447" s="254"/>
      <c r="G447" s="254" t="s">
        <v>457</v>
      </c>
      <c r="H447" s="254" t="s">
        <v>457</v>
      </c>
      <c r="I447" s="254"/>
      <c r="J447" s="254" t="s">
        <v>1530</v>
      </c>
      <c r="K447" s="254" t="s">
        <v>1531</v>
      </c>
      <c r="L447" s="254" t="s">
        <v>1532</v>
      </c>
      <c r="M447" s="254"/>
      <c r="N447" s="254" t="s">
        <v>461</v>
      </c>
      <c r="O447" s="254" t="s">
        <v>462</v>
      </c>
      <c r="P447" s="254" t="s">
        <v>462</v>
      </c>
      <c r="Q447" s="254"/>
      <c r="R447" s="254" t="s">
        <v>463</v>
      </c>
      <c r="S447" s="254" t="s">
        <v>1533</v>
      </c>
      <c r="T447" s="455" t="s">
        <v>2713</v>
      </c>
      <c r="U447" s="455" t="s">
        <v>1538</v>
      </c>
      <c r="V447" s="455" t="s">
        <v>1539</v>
      </c>
      <c r="W447" s="254" t="s">
        <v>1534</v>
      </c>
      <c r="X447" s="254" t="s">
        <v>1535</v>
      </c>
      <c r="Y447" s="254" t="s">
        <v>1536</v>
      </c>
      <c r="Z447" s="455" t="s">
        <v>2701</v>
      </c>
      <c r="AA447" s="455" t="s">
        <v>2701</v>
      </c>
      <c r="AB447" s="455" t="s">
        <v>2701</v>
      </c>
      <c r="AC447" s="254" t="s">
        <v>469</v>
      </c>
      <c r="AD447" s="254" t="s">
        <v>858</v>
      </c>
      <c r="AE447" s="254" t="s">
        <v>1536</v>
      </c>
      <c r="AF447" s="254" t="s">
        <v>1537</v>
      </c>
      <c r="AG447" s="254" t="s">
        <v>453</v>
      </c>
      <c r="AH447" s="254" t="s">
        <v>1538</v>
      </c>
      <c r="AI447" s="254" t="s">
        <v>453</v>
      </c>
      <c r="AJ447" s="254" t="s">
        <v>1539</v>
      </c>
      <c r="AK447" s="254" t="s">
        <v>517</v>
      </c>
      <c r="AL447" s="254" t="s">
        <v>774</v>
      </c>
      <c r="AM447" s="254" t="s">
        <v>543</v>
      </c>
      <c r="AN447" s="254" t="s">
        <v>477</v>
      </c>
      <c r="AO447" s="254" t="s">
        <v>851</v>
      </c>
      <c r="AP447" s="254" t="s">
        <v>852</v>
      </c>
      <c r="AQ447" s="254" t="s">
        <v>853</v>
      </c>
      <c r="AR447" s="254" t="s">
        <v>1549</v>
      </c>
      <c r="AS447" s="254" t="s">
        <v>484</v>
      </c>
      <c r="AT447" s="254" t="s">
        <v>2651</v>
      </c>
      <c r="AU447" s="254" t="s">
        <v>2650</v>
      </c>
      <c r="AV447" s="254"/>
      <c r="AW447" s="455" t="s">
        <v>2721</v>
      </c>
      <c r="AX447" s="455" t="s">
        <v>2719</v>
      </c>
      <c r="AY447" s="455" t="s">
        <v>2713</v>
      </c>
      <c r="AZ447" s="455" t="s">
        <v>1533</v>
      </c>
      <c r="BA447" s="455" t="s">
        <v>2701</v>
      </c>
      <c r="BB447" s="455" t="s">
        <v>2701</v>
      </c>
    </row>
    <row r="448" spans="1:54">
      <c r="A448" s="254" t="s">
        <v>453</v>
      </c>
      <c r="B448" s="254" t="s">
        <v>1527</v>
      </c>
      <c r="C448" s="254"/>
      <c r="D448" s="254" t="s">
        <v>1528</v>
      </c>
      <c r="E448" s="254" t="s">
        <v>1529</v>
      </c>
      <c r="F448" s="254"/>
      <c r="G448" s="254" t="s">
        <v>457</v>
      </c>
      <c r="H448" s="254" t="s">
        <v>457</v>
      </c>
      <c r="I448" s="254"/>
      <c r="J448" s="254" t="s">
        <v>1530</v>
      </c>
      <c r="K448" s="254" t="s">
        <v>1531</v>
      </c>
      <c r="L448" s="254" t="s">
        <v>1532</v>
      </c>
      <c r="M448" s="254"/>
      <c r="N448" s="254" t="s">
        <v>461</v>
      </c>
      <c r="O448" s="254" t="s">
        <v>462</v>
      </c>
      <c r="P448" s="254" t="s">
        <v>462</v>
      </c>
      <c r="Q448" s="254"/>
      <c r="R448" s="254" t="s">
        <v>463</v>
      </c>
      <c r="S448" s="254" t="s">
        <v>1533</v>
      </c>
      <c r="T448" s="455" t="s">
        <v>2713</v>
      </c>
      <c r="U448" s="455" t="s">
        <v>1538</v>
      </c>
      <c r="V448" s="455" t="s">
        <v>1539</v>
      </c>
      <c r="W448" s="254" t="s">
        <v>1534</v>
      </c>
      <c r="X448" s="254" t="s">
        <v>1535</v>
      </c>
      <c r="Y448" s="254" t="s">
        <v>1536</v>
      </c>
      <c r="Z448" s="455" t="s">
        <v>2701</v>
      </c>
      <c r="AA448" s="455" t="s">
        <v>2701</v>
      </c>
      <c r="AB448" s="455" t="s">
        <v>2701</v>
      </c>
      <c r="AC448" s="254" t="s">
        <v>469</v>
      </c>
      <c r="AD448" s="254" t="s">
        <v>858</v>
      </c>
      <c r="AE448" s="254" t="s">
        <v>1536</v>
      </c>
      <c r="AF448" s="254" t="s">
        <v>1537</v>
      </c>
      <c r="AG448" s="254" t="s">
        <v>453</v>
      </c>
      <c r="AH448" s="254" t="s">
        <v>1538</v>
      </c>
      <c r="AI448" s="254" t="s">
        <v>453</v>
      </c>
      <c r="AJ448" s="254" t="s">
        <v>1539</v>
      </c>
      <c r="AK448" s="254" t="s">
        <v>522</v>
      </c>
      <c r="AL448" s="254" t="s">
        <v>594</v>
      </c>
      <c r="AM448" s="254" t="s">
        <v>482</v>
      </c>
      <c r="AN448" s="254" t="s">
        <v>477</v>
      </c>
      <c r="AO448" s="254" t="s">
        <v>507</v>
      </c>
      <c r="AP448" s="254" t="s">
        <v>527</v>
      </c>
      <c r="AQ448" s="254" t="s">
        <v>594</v>
      </c>
      <c r="AR448" s="254" t="s">
        <v>1549</v>
      </c>
      <c r="AS448" s="254" t="s">
        <v>484</v>
      </c>
      <c r="AT448" s="254" t="s">
        <v>2651</v>
      </c>
      <c r="AU448" s="254" t="s">
        <v>2650</v>
      </c>
      <c r="AV448" s="254"/>
      <c r="AW448" s="455" t="s">
        <v>2721</v>
      </c>
      <c r="AX448" s="455" t="s">
        <v>2719</v>
      </c>
      <c r="AY448" s="455" t="s">
        <v>2713</v>
      </c>
      <c r="AZ448" s="455" t="s">
        <v>1533</v>
      </c>
      <c r="BA448" s="455" t="s">
        <v>2701</v>
      </c>
      <c r="BB448" s="455" t="s">
        <v>2701</v>
      </c>
    </row>
    <row r="449" spans="1:54">
      <c r="A449" s="254" t="s">
        <v>453</v>
      </c>
      <c r="B449" s="254" t="s">
        <v>1527</v>
      </c>
      <c r="C449" s="254"/>
      <c r="D449" s="254" t="s">
        <v>1528</v>
      </c>
      <c r="E449" s="254" t="s">
        <v>1529</v>
      </c>
      <c r="F449" s="254"/>
      <c r="G449" s="254" t="s">
        <v>457</v>
      </c>
      <c r="H449" s="254" t="s">
        <v>457</v>
      </c>
      <c r="I449" s="254"/>
      <c r="J449" s="254" t="s">
        <v>1530</v>
      </c>
      <c r="K449" s="254" t="s">
        <v>1531</v>
      </c>
      <c r="L449" s="254" t="s">
        <v>1532</v>
      </c>
      <c r="M449" s="254"/>
      <c r="N449" s="254" t="s">
        <v>461</v>
      </c>
      <c r="O449" s="254" t="s">
        <v>462</v>
      </c>
      <c r="P449" s="254" t="s">
        <v>462</v>
      </c>
      <c r="Q449" s="254"/>
      <c r="R449" s="254" t="s">
        <v>463</v>
      </c>
      <c r="S449" s="254" t="s">
        <v>1533</v>
      </c>
      <c r="T449" s="455" t="s">
        <v>2713</v>
      </c>
      <c r="U449" s="455" t="s">
        <v>1538</v>
      </c>
      <c r="V449" s="455" t="s">
        <v>1539</v>
      </c>
      <c r="W449" s="254" t="s">
        <v>1534</v>
      </c>
      <c r="X449" s="254" t="s">
        <v>1535</v>
      </c>
      <c r="Y449" s="254" t="s">
        <v>1536</v>
      </c>
      <c r="Z449" s="455" t="s">
        <v>2701</v>
      </c>
      <c r="AA449" s="455" t="s">
        <v>2701</v>
      </c>
      <c r="AB449" s="455" t="s">
        <v>2701</v>
      </c>
      <c r="AC449" s="254" t="s">
        <v>469</v>
      </c>
      <c r="AD449" s="254" t="s">
        <v>858</v>
      </c>
      <c r="AE449" s="254" t="s">
        <v>1536</v>
      </c>
      <c r="AF449" s="254" t="s">
        <v>1537</v>
      </c>
      <c r="AG449" s="254" t="s">
        <v>453</v>
      </c>
      <c r="AH449" s="254" t="s">
        <v>1538</v>
      </c>
      <c r="AI449" s="254" t="s">
        <v>453</v>
      </c>
      <c r="AJ449" s="254" t="s">
        <v>1539</v>
      </c>
      <c r="AK449" s="254" t="s">
        <v>531</v>
      </c>
      <c r="AL449" s="254" t="s">
        <v>507</v>
      </c>
      <c r="AM449" s="254" t="s">
        <v>513</v>
      </c>
      <c r="AN449" s="254" t="s">
        <v>477</v>
      </c>
      <c r="AO449" s="254" t="s">
        <v>790</v>
      </c>
      <c r="AP449" s="254" t="s">
        <v>670</v>
      </c>
      <c r="AQ449" s="254" t="s">
        <v>763</v>
      </c>
      <c r="AR449" s="254" t="s">
        <v>1549</v>
      </c>
      <c r="AS449" s="254" t="s">
        <v>484</v>
      </c>
      <c r="AT449" s="254" t="s">
        <v>2651</v>
      </c>
      <c r="AU449" s="254" t="s">
        <v>2650</v>
      </c>
      <c r="AV449" s="254"/>
      <c r="AW449" s="455" t="s">
        <v>2721</v>
      </c>
      <c r="AX449" s="455" t="s">
        <v>2719</v>
      </c>
      <c r="AY449" s="455" t="s">
        <v>2713</v>
      </c>
      <c r="AZ449" s="455" t="s">
        <v>1533</v>
      </c>
      <c r="BA449" s="455" t="s">
        <v>2701</v>
      </c>
      <c r="BB449" s="455" t="s">
        <v>2701</v>
      </c>
    </row>
    <row r="450" spans="1:54">
      <c r="A450" s="254" t="s">
        <v>453</v>
      </c>
      <c r="B450" s="254" t="s">
        <v>1527</v>
      </c>
      <c r="C450" s="254"/>
      <c r="D450" s="254" t="s">
        <v>1528</v>
      </c>
      <c r="E450" s="254" t="s">
        <v>1529</v>
      </c>
      <c r="F450" s="254"/>
      <c r="G450" s="254" t="s">
        <v>457</v>
      </c>
      <c r="H450" s="254" t="s">
        <v>457</v>
      </c>
      <c r="I450" s="254"/>
      <c r="J450" s="254" t="s">
        <v>1530</v>
      </c>
      <c r="K450" s="254" t="s">
        <v>1531</v>
      </c>
      <c r="L450" s="254" t="s">
        <v>1532</v>
      </c>
      <c r="M450" s="254"/>
      <c r="N450" s="254" t="s">
        <v>461</v>
      </c>
      <c r="O450" s="254" t="s">
        <v>462</v>
      </c>
      <c r="P450" s="254" t="s">
        <v>462</v>
      </c>
      <c r="Q450" s="254"/>
      <c r="R450" s="254" t="s">
        <v>463</v>
      </c>
      <c r="S450" s="254" t="s">
        <v>1533</v>
      </c>
      <c r="T450" s="455" t="s">
        <v>2713</v>
      </c>
      <c r="U450" s="455" t="s">
        <v>1538</v>
      </c>
      <c r="V450" s="455" t="s">
        <v>1539</v>
      </c>
      <c r="W450" s="254" t="s">
        <v>1534</v>
      </c>
      <c r="X450" s="254" t="s">
        <v>1535</v>
      </c>
      <c r="Y450" s="254" t="s">
        <v>1536</v>
      </c>
      <c r="Z450" s="455" t="s">
        <v>2701</v>
      </c>
      <c r="AA450" s="455" t="s">
        <v>2701</v>
      </c>
      <c r="AB450" s="455" t="s">
        <v>2701</v>
      </c>
      <c r="AC450" s="254" t="s">
        <v>469</v>
      </c>
      <c r="AD450" s="254" t="s">
        <v>858</v>
      </c>
      <c r="AE450" s="254" t="s">
        <v>1536</v>
      </c>
      <c r="AF450" s="254" t="s">
        <v>1537</v>
      </c>
      <c r="AG450" s="254" t="s">
        <v>453</v>
      </c>
      <c r="AH450" s="254" t="s">
        <v>1538</v>
      </c>
      <c r="AI450" s="254" t="s">
        <v>453</v>
      </c>
      <c r="AJ450" s="254" t="s">
        <v>1539</v>
      </c>
      <c r="AK450" s="254" t="s">
        <v>682</v>
      </c>
      <c r="AL450" s="254" t="s">
        <v>475</v>
      </c>
      <c r="AM450" s="254" t="s">
        <v>482</v>
      </c>
      <c r="AN450" s="254" t="s">
        <v>477</v>
      </c>
      <c r="AO450" s="254" t="s">
        <v>529</v>
      </c>
      <c r="AP450" s="254" t="s">
        <v>543</v>
      </c>
      <c r="AQ450" s="254" t="s">
        <v>475</v>
      </c>
      <c r="AR450" s="254" t="s">
        <v>1549</v>
      </c>
      <c r="AS450" s="254" t="s">
        <v>484</v>
      </c>
      <c r="AT450" s="254" t="s">
        <v>2651</v>
      </c>
      <c r="AU450" s="254" t="s">
        <v>2650</v>
      </c>
      <c r="AV450" s="254"/>
      <c r="AW450" s="455" t="s">
        <v>2721</v>
      </c>
      <c r="AX450" s="455" t="s">
        <v>2719</v>
      </c>
      <c r="AY450" s="455" t="s">
        <v>2713</v>
      </c>
      <c r="AZ450" s="455" t="s">
        <v>1533</v>
      </c>
      <c r="BA450" s="455" t="s">
        <v>2701</v>
      </c>
      <c r="BB450" s="455" t="s">
        <v>2701</v>
      </c>
    </row>
    <row r="451" spans="1:54">
      <c r="A451" s="254" t="s">
        <v>453</v>
      </c>
      <c r="B451" s="254" t="s">
        <v>1527</v>
      </c>
      <c r="C451" s="254"/>
      <c r="D451" s="254" t="s">
        <v>1528</v>
      </c>
      <c r="E451" s="254" t="s">
        <v>1529</v>
      </c>
      <c r="F451" s="254"/>
      <c r="G451" s="254" t="s">
        <v>457</v>
      </c>
      <c r="H451" s="254" t="s">
        <v>457</v>
      </c>
      <c r="I451" s="254"/>
      <c r="J451" s="254" t="s">
        <v>1530</v>
      </c>
      <c r="K451" s="254" t="s">
        <v>1531</v>
      </c>
      <c r="L451" s="254" t="s">
        <v>1532</v>
      </c>
      <c r="M451" s="254"/>
      <c r="N451" s="254" t="s">
        <v>461</v>
      </c>
      <c r="O451" s="254" t="s">
        <v>462</v>
      </c>
      <c r="P451" s="254" t="s">
        <v>462</v>
      </c>
      <c r="Q451" s="254"/>
      <c r="R451" s="254" t="s">
        <v>463</v>
      </c>
      <c r="S451" s="254" t="s">
        <v>1533</v>
      </c>
      <c r="T451" s="455" t="s">
        <v>2713</v>
      </c>
      <c r="U451" s="455" t="s">
        <v>1538</v>
      </c>
      <c r="V451" s="455" t="s">
        <v>1539</v>
      </c>
      <c r="W451" s="254" t="s">
        <v>1534</v>
      </c>
      <c r="X451" s="254" t="s">
        <v>1535</v>
      </c>
      <c r="Y451" s="254" t="s">
        <v>1536</v>
      </c>
      <c r="Z451" s="455" t="s">
        <v>2701</v>
      </c>
      <c r="AA451" s="455" t="s">
        <v>2701</v>
      </c>
      <c r="AB451" s="455" t="s">
        <v>2701</v>
      </c>
      <c r="AC451" s="254" t="s">
        <v>469</v>
      </c>
      <c r="AD451" s="254" t="s">
        <v>858</v>
      </c>
      <c r="AE451" s="254" t="s">
        <v>1536</v>
      </c>
      <c r="AF451" s="254" t="s">
        <v>1537</v>
      </c>
      <c r="AG451" s="254" t="s">
        <v>453</v>
      </c>
      <c r="AH451" s="254" t="s">
        <v>1538</v>
      </c>
      <c r="AI451" s="254" t="s">
        <v>453</v>
      </c>
      <c r="AJ451" s="254" t="s">
        <v>1539</v>
      </c>
      <c r="AK451" s="254" t="s">
        <v>538</v>
      </c>
      <c r="AL451" s="254" t="s">
        <v>539</v>
      </c>
      <c r="AM451" s="254" t="s">
        <v>513</v>
      </c>
      <c r="AN451" s="254" t="s">
        <v>477</v>
      </c>
      <c r="AO451" s="254" t="s">
        <v>1551</v>
      </c>
      <c r="AP451" s="254" t="s">
        <v>496</v>
      </c>
      <c r="AQ451" s="254" t="s">
        <v>541</v>
      </c>
      <c r="AR451" s="254" t="s">
        <v>1549</v>
      </c>
      <c r="AS451" s="254" t="s">
        <v>484</v>
      </c>
      <c r="AT451" s="254" t="s">
        <v>2651</v>
      </c>
      <c r="AU451" s="254" t="s">
        <v>2650</v>
      </c>
      <c r="AV451" s="254"/>
      <c r="AW451" s="455" t="s">
        <v>2721</v>
      </c>
      <c r="AX451" s="455" t="s">
        <v>2719</v>
      </c>
      <c r="AY451" s="455" t="s">
        <v>2713</v>
      </c>
      <c r="AZ451" s="455" t="s">
        <v>1533</v>
      </c>
      <c r="BA451" s="455" t="s">
        <v>2701</v>
      </c>
      <c r="BB451" s="455" t="s">
        <v>2701</v>
      </c>
    </row>
    <row r="452" spans="1:54">
      <c r="A452" s="254" t="s">
        <v>453</v>
      </c>
      <c r="B452" s="254" t="s">
        <v>1527</v>
      </c>
      <c r="C452" s="254"/>
      <c r="D452" s="254" t="s">
        <v>1528</v>
      </c>
      <c r="E452" s="254" t="s">
        <v>1529</v>
      </c>
      <c r="F452" s="254"/>
      <c r="G452" s="254" t="s">
        <v>457</v>
      </c>
      <c r="H452" s="254" t="s">
        <v>457</v>
      </c>
      <c r="I452" s="254"/>
      <c r="J452" s="254" t="s">
        <v>1530</v>
      </c>
      <c r="K452" s="254" t="s">
        <v>1531</v>
      </c>
      <c r="L452" s="254" t="s">
        <v>1532</v>
      </c>
      <c r="M452" s="254"/>
      <c r="N452" s="254" t="s">
        <v>461</v>
      </c>
      <c r="O452" s="254" t="s">
        <v>462</v>
      </c>
      <c r="P452" s="254" t="s">
        <v>462</v>
      </c>
      <c r="Q452" s="254"/>
      <c r="R452" s="254" t="s">
        <v>463</v>
      </c>
      <c r="S452" s="254" t="s">
        <v>1533</v>
      </c>
      <c r="T452" s="455" t="s">
        <v>2713</v>
      </c>
      <c r="U452" s="455" t="s">
        <v>1538</v>
      </c>
      <c r="V452" s="455" t="s">
        <v>1539</v>
      </c>
      <c r="W452" s="254" t="s">
        <v>1534</v>
      </c>
      <c r="X452" s="254" t="s">
        <v>1535</v>
      </c>
      <c r="Y452" s="254" t="s">
        <v>1536</v>
      </c>
      <c r="Z452" s="455" t="s">
        <v>2701</v>
      </c>
      <c r="AA452" s="455" t="s">
        <v>2701</v>
      </c>
      <c r="AB452" s="455" t="s">
        <v>2701</v>
      </c>
      <c r="AC452" s="254" t="s">
        <v>469</v>
      </c>
      <c r="AD452" s="254" t="s">
        <v>858</v>
      </c>
      <c r="AE452" s="254" t="s">
        <v>1536</v>
      </c>
      <c r="AF452" s="254" t="s">
        <v>1537</v>
      </c>
      <c r="AG452" s="254" t="s">
        <v>453</v>
      </c>
      <c r="AH452" s="254" t="s">
        <v>1538</v>
      </c>
      <c r="AI452" s="254" t="s">
        <v>453</v>
      </c>
      <c r="AJ452" s="254" t="s">
        <v>1539</v>
      </c>
      <c r="AK452" s="254" t="s">
        <v>552</v>
      </c>
      <c r="AL452" s="254" t="s">
        <v>774</v>
      </c>
      <c r="AM452" s="254" t="s">
        <v>513</v>
      </c>
      <c r="AN452" s="254" t="s">
        <v>477</v>
      </c>
      <c r="AO452" s="254" t="s">
        <v>1088</v>
      </c>
      <c r="AP452" s="254" t="s">
        <v>740</v>
      </c>
      <c r="AQ452" s="254" t="s">
        <v>1089</v>
      </c>
      <c r="AR452" s="254" t="s">
        <v>1549</v>
      </c>
      <c r="AS452" s="254" t="s">
        <v>484</v>
      </c>
      <c r="AT452" s="254" t="s">
        <v>2651</v>
      </c>
      <c r="AU452" s="254" t="s">
        <v>2650</v>
      </c>
      <c r="AV452" s="254"/>
      <c r="AW452" s="455" t="s">
        <v>2721</v>
      </c>
      <c r="AX452" s="455" t="s">
        <v>2719</v>
      </c>
      <c r="AY452" s="455" t="s">
        <v>2713</v>
      </c>
      <c r="AZ452" s="455" t="s">
        <v>1533</v>
      </c>
      <c r="BA452" s="455" t="s">
        <v>2701</v>
      </c>
      <c r="BB452" s="455" t="s">
        <v>2701</v>
      </c>
    </row>
    <row r="453" spans="1:54">
      <c r="A453" s="254" t="s">
        <v>453</v>
      </c>
      <c r="B453" s="254" t="s">
        <v>1527</v>
      </c>
      <c r="C453" s="254"/>
      <c r="D453" s="254" t="s">
        <v>1528</v>
      </c>
      <c r="E453" s="254" t="s">
        <v>1529</v>
      </c>
      <c r="F453" s="254"/>
      <c r="G453" s="254" t="s">
        <v>457</v>
      </c>
      <c r="H453" s="254" t="s">
        <v>457</v>
      </c>
      <c r="I453" s="254"/>
      <c r="J453" s="254" t="s">
        <v>1530</v>
      </c>
      <c r="K453" s="254" t="s">
        <v>1531</v>
      </c>
      <c r="L453" s="254" t="s">
        <v>1532</v>
      </c>
      <c r="M453" s="254"/>
      <c r="N453" s="254" t="s">
        <v>461</v>
      </c>
      <c r="O453" s="254" t="s">
        <v>462</v>
      </c>
      <c r="P453" s="254" t="s">
        <v>462</v>
      </c>
      <c r="Q453" s="254"/>
      <c r="R453" s="254" t="s">
        <v>463</v>
      </c>
      <c r="S453" s="254" t="s">
        <v>1533</v>
      </c>
      <c r="T453" s="455" t="s">
        <v>2713</v>
      </c>
      <c r="U453" s="455" t="s">
        <v>1538</v>
      </c>
      <c r="V453" s="455" t="s">
        <v>1539</v>
      </c>
      <c r="W453" s="254" t="s">
        <v>1534</v>
      </c>
      <c r="X453" s="254" t="s">
        <v>1535</v>
      </c>
      <c r="Y453" s="254" t="s">
        <v>1536</v>
      </c>
      <c r="Z453" s="455" t="s">
        <v>2701</v>
      </c>
      <c r="AA453" s="455" t="s">
        <v>2701</v>
      </c>
      <c r="AB453" s="455" t="s">
        <v>2701</v>
      </c>
      <c r="AC453" s="254" t="s">
        <v>469</v>
      </c>
      <c r="AD453" s="254" t="s">
        <v>858</v>
      </c>
      <c r="AE453" s="254" t="s">
        <v>1536</v>
      </c>
      <c r="AF453" s="254" t="s">
        <v>1537</v>
      </c>
      <c r="AG453" s="254" t="s">
        <v>453</v>
      </c>
      <c r="AH453" s="254" t="s">
        <v>1538</v>
      </c>
      <c r="AI453" s="254" t="s">
        <v>453</v>
      </c>
      <c r="AJ453" s="254" t="s">
        <v>1539</v>
      </c>
      <c r="AK453" s="254" t="s">
        <v>557</v>
      </c>
      <c r="AL453" s="254" t="s">
        <v>475</v>
      </c>
      <c r="AM453" s="254" t="s">
        <v>482</v>
      </c>
      <c r="AN453" s="254" t="s">
        <v>477</v>
      </c>
      <c r="AO453" s="254" t="s">
        <v>529</v>
      </c>
      <c r="AP453" s="254" t="s">
        <v>543</v>
      </c>
      <c r="AQ453" s="254" t="s">
        <v>475</v>
      </c>
      <c r="AR453" s="254" t="s">
        <v>1549</v>
      </c>
      <c r="AS453" s="254" t="s">
        <v>484</v>
      </c>
      <c r="AT453" s="254" t="s">
        <v>2651</v>
      </c>
      <c r="AU453" s="254" t="s">
        <v>2650</v>
      </c>
      <c r="AV453" s="254"/>
      <c r="AW453" s="455" t="s">
        <v>2721</v>
      </c>
      <c r="AX453" s="455" t="s">
        <v>2719</v>
      </c>
      <c r="AY453" s="455" t="s">
        <v>2713</v>
      </c>
      <c r="AZ453" s="455" t="s">
        <v>1533</v>
      </c>
      <c r="BA453" s="455" t="s">
        <v>2701</v>
      </c>
      <c r="BB453" s="455" t="s">
        <v>2701</v>
      </c>
    </row>
    <row r="454" spans="1:54">
      <c r="A454" s="254" t="s">
        <v>453</v>
      </c>
      <c r="B454" s="254" t="s">
        <v>1527</v>
      </c>
      <c r="C454" s="254"/>
      <c r="D454" s="254" t="s">
        <v>1528</v>
      </c>
      <c r="E454" s="254" t="s">
        <v>1529</v>
      </c>
      <c r="F454" s="254"/>
      <c r="G454" s="254" t="s">
        <v>457</v>
      </c>
      <c r="H454" s="254" t="s">
        <v>457</v>
      </c>
      <c r="I454" s="254"/>
      <c r="J454" s="254" t="s">
        <v>1530</v>
      </c>
      <c r="K454" s="254" t="s">
        <v>1531</v>
      </c>
      <c r="L454" s="254" t="s">
        <v>1532</v>
      </c>
      <c r="M454" s="254"/>
      <c r="N454" s="254" t="s">
        <v>461</v>
      </c>
      <c r="O454" s="254" t="s">
        <v>462</v>
      </c>
      <c r="P454" s="254" t="s">
        <v>462</v>
      </c>
      <c r="Q454" s="254"/>
      <c r="R454" s="254" t="s">
        <v>463</v>
      </c>
      <c r="S454" s="254" t="s">
        <v>1533</v>
      </c>
      <c r="T454" s="455" t="s">
        <v>2713</v>
      </c>
      <c r="U454" s="455" t="s">
        <v>1538</v>
      </c>
      <c r="V454" s="455" t="s">
        <v>1539</v>
      </c>
      <c r="W454" s="254" t="s">
        <v>1534</v>
      </c>
      <c r="X454" s="254" t="s">
        <v>1535</v>
      </c>
      <c r="Y454" s="254" t="s">
        <v>1536</v>
      </c>
      <c r="Z454" s="455" t="s">
        <v>2701</v>
      </c>
      <c r="AA454" s="455" t="s">
        <v>2701</v>
      </c>
      <c r="AB454" s="455" t="s">
        <v>2701</v>
      </c>
      <c r="AC454" s="254" t="s">
        <v>469</v>
      </c>
      <c r="AD454" s="254" t="s">
        <v>858</v>
      </c>
      <c r="AE454" s="254" t="s">
        <v>1536</v>
      </c>
      <c r="AF454" s="254" t="s">
        <v>1537</v>
      </c>
      <c r="AG454" s="254" t="s">
        <v>453</v>
      </c>
      <c r="AH454" s="254" t="s">
        <v>1538</v>
      </c>
      <c r="AI454" s="254" t="s">
        <v>453</v>
      </c>
      <c r="AJ454" s="254" t="s">
        <v>1539</v>
      </c>
      <c r="AK454" s="254" t="s">
        <v>1075</v>
      </c>
      <c r="AL454" s="254" t="s">
        <v>475</v>
      </c>
      <c r="AM454" s="254" t="s">
        <v>476</v>
      </c>
      <c r="AN454" s="254" t="s">
        <v>477</v>
      </c>
      <c r="AO454" s="254" t="s">
        <v>713</v>
      </c>
      <c r="AP454" s="254" t="s">
        <v>578</v>
      </c>
      <c r="AQ454" s="254" t="s">
        <v>480</v>
      </c>
      <c r="AR454" s="254" t="s">
        <v>1549</v>
      </c>
      <c r="AS454" s="254" t="s">
        <v>484</v>
      </c>
      <c r="AT454" s="254" t="s">
        <v>2651</v>
      </c>
      <c r="AU454" s="254" t="s">
        <v>2650</v>
      </c>
      <c r="AV454" s="254"/>
      <c r="AW454" s="455" t="s">
        <v>2721</v>
      </c>
      <c r="AX454" s="455" t="s">
        <v>2719</v>
      </c>
      <c r="AY454" s="455" t="s">
        <v>2713</v>
      </c>
      <c r="AZ454" s="455" t="s">
        <v>1533</v>
      </c>
      <c r="BA454" s="455" t="s">
        <v>2701</v>
      </c>
      <c r="BB454" s="455" t="s">
        <v>2701</v>
      </c>
    </row>
    <row r="455" spans="1:54">
      <c r="A455" s="254" t="s">
        <v>453</v>
      </c>
      <c r="B455" s="254" t="s">
        <v>1527</v>
      </c>
      <c r="C455" s="254"/>
      <c r="D455" s="254" t="s">
        <v>1528</v>
      </c>
      <c r="E455" s="254" t="s">
        <v>1529</v>
      </c>
      <c r="F455" s="254"/>
      <c r="G455" s="254" t="s">
        <v>457</v>
      </c>
      <c r="H455" s="254" t="s">
        <v>457</v>
      </c>
      <c r="I455" s="254"/>
      <c r="J455" s="254" t="s">
        <v>1530</v>
      </c>
      <c r="K455" s="254" t="s">
        <v>1531</v>
      </c>
      <c r="L455" s="254" t="s">
        <v>1532</v>
      </c>
      <c r="M455" s="254"/>
      <c r="N455" s="254" t="s">
        <v>461</v>
      </c>
      <c r="O455" s="254" t="s">
        <v>462</v>
      </c>
      <c r="P455" s="254" t="s">
        <v>462</v>
      </c>
      <c r="Q455" s="254"/>
      <c r="R455" s="254" t="s">
        <v>463</v>
      </c>
      <c r="S455" s="254" t="s">
        <v>1533</v>
      </c>
      <c r="T455" s="455" t="s">
        <v>2713</v>
      </c>
      <c r="U455" s="455" t="s">
        <v>1538</v>
      </c>
      <c r="V455" s="455" t="s">
        <v>1539</v>
      </c>
      <c r="W455" s="254" t="s">
        <v>1534</v>
      </c>
      <c r="X455" s="254" t="s">
        <v>1535</v>
      </c>
      <c r="Y455" s="254" t="s">
        <v>1536</v>
      </c>
      <c r="Z455" s="455" t="s">
        <v>2701</v>
      </c>
      <c r="AA455" s="455" t="s">
        <v>2701</v>
      </c>
      <c r="AB455" s="455" t="s">
        <v>2701</v>
      </c>
      <c r="AC455" s="254" t="s">
        <v>469</v>
      </c>
      <c r="AD455" s="254" t="s">
        <v>858</v>
      </c>
      <c r="AE455" s="254" t="s">
        <v>1536</v>
      </c>
      <c r="AF455" s="254" t="s">
        <v>1537</v>
      </c>
      <c r="AG455" s="254" t="s">
        <v>453</v>
      </c>
      <c r="AH455" s="254" t="s">
        <v>1538</v>
      </c>
      <c r="AI455" s="254" t="s">
        <v>453</v>
      </c>
      <c r="AJ455" s="254" t="s">
        <v>1539</v>
      </c>
      <c r="AK455" s="254" t="s">
        <v>703</v>
      </c>
      <c r="AL455" s="254" t="s">
        <v>507</v>
      </c>
      <c r="AM455" s="254" t="s">
        <v>476</v>
      </c>
      <c r="AN455" s="254" t="s">
        <v>477</v>
      </c>
      <c r="AO455" s="254" t="s">
        <v>1552</v>
      </c>
      <c r="AP455" s="254" t="s">
        <v>488</v>
      </c>
      <c r="AQ455" s="254" t="s">
        <v>749</v>
      </c>
      <c r="AR455" s="254" t="s">
        <v>1549</v>
      </c>
      <c r="AS455" s="254" t="s">
        <v>484</v>
      </c>
      <c r="AT455" s="254" t="s">
        <v>2651</v>
      </c>
      <c r="AU455" s="254" t="s">
        <v>2650</v>
      </c>
      <c r="AV455" s="254"/>
      <c r="AW455" s="455" t="s">
        <v>2721</v>
      </c>
      <c r="AX455" s="455" t="s">
        <v>2719</v>
      </c>
      <c r="AY455" s="455" t="s">
        <v>2713</v>
      </c>
      <c r="AZ455" s="455" t="s">
        <v>1533</v>
      </c>
      <c r="BA455" s="455" t="s">
        <v>2701</v>
      </c>
      <c r="BB455" s="455" t="s">
        <v>2701</v>
      </c>
    </row>
    <row r="456" spans="1:54">
      <c r="A456" s="254" t="s">
        <v>453</v>
      </c>
      <c r="B456" s="254" t="s">
        <v>1527</v>
      </c>
      <c r="C456" s="254"/>
      <c r="D456" s="254" t="s">
        <v>1528</v>
      </c>
      <c r="E456" s="254" t="s">
        <v>1529</v>
      </c>
      <c r="F456" s="254"/>
      <c r="G456" s="254" t="s">
        <v>457</v>
      </c>
      <c r="H456" s="254" t="s">
        <v>457</v>
      </c>
      <c r="I456" s="254"/>
      <c r="J456" s="254" t="s">
        <v>1530</v>
      </c>
      <c r="K456" s="254" t="s">
        <v>1531</v>
      </c>
      <c r="L456" s="254" t="s">
        <v>1532</v>
      </c>
      <c r="M456" s="254"/>
      <c r="N456" s="254" t="s">
        <v>461</v>
      </c>
      <c r="O456" s="254" t="s">
        <v>462</v>
      </c>
      <c r="P456" s="254" t="s">
        <v>462</v>
      </c>
      <c r="Q456" s="254"/>
      <c r="R456" s="254" t="s">
        <v>463</v>
      </c>
      <c r="S456" s="254" t="s">
        <v>1533</v>
      </c>
      <c r="T456" s="455" t="s">
        <v>2713</v>
      </c>
      <c r="U456" s="455" t="s">
        <v>1538</v>
      </c>
      <c r="V456" s="455" t="s">
        <v>1539</v>
      </c>
      <c r="W456" s="254" t="s">
        <v>1534</v>
      </c>
      <c r="X456" s="254" t="s">
        <v>1535</v>
      </c>
      <c r="Y456" s="254" t="s">
        <v>1536</v>
      </c>
      <c r="Z456" s="455" t="s">
        <v>2701</v>
      </c>
      <c r="AA456" s="455" t="s">
        <v>2701</v>
      </c>
      <c r="AB456" s="455" t="s">
        <v>2701</v>
      </c>
      <c r="AC456" s="254" t="s">
        <v>469</v>
      </c>
      <c r="AD456" s="254" t="s">
        <v>858</v>
      </c>
      <c r="AE456" s="254" t="s">
        <v>1536</v>
      </c>
      <c r="AF456" s="254" t="s">
        <v>1537</v>
      </c>
      <c r="AG456" s="254" t="s">
        <v>453</v>
      </c>
      <c r="AH456" s="254" t="s">
        <v>1538</v>
      </c>
      <c r="AI456" s="254" t="s">
        <v>453</v>
      </c>
      <c r="AJ456" s="254" t="s">
        <v>1539</v>
      </c>
      <c r="AK456" s="254" t="s">
        <v>566</v>
      </c>
      <c r="AL456" s="254" t="s">
        <v>594</v>
      </c>
      <c r="AM456" s="254" t="s">
        <v>482</v>
      </c>
      <c r="AN456" s="254" t="s">
        <v>477</v>
      </c>
      <c r="AO456" s="254" t="s">
        <v>507</v>
      </c>
      <c r="AP456" s="254" t="s">
        <v>527</v>
      </c>
      <c r="AQ456" s="254" t="s">
        <v>594</v>
      </c>
      <c r="AR456" s="254" t="s">
        <v>1549</v>
      </c>
      <c r="AS456" s="254" t="s">
        <v>484</v>
      </c>
      <c r="AT456" s="254" t="s">
        <v>2651</v>
      </c>
      <c r="AU456" s="254" t="s">
        <v>2650</v>
      </c>
      <c r="AV456" s="254"/>
      <c r="AW456" s="455" t="s">
        <v>2721</v>
      </c>
      <c r="AX456" s="455" t="s">
        <v>2719</v>
      </c>
      <c r="AY456" s="455" t="s">
        <v>2713</v>
      </c>
      <c r="AZ456" s="455" t="s">
        <v>1533</v>
      </c>
      <c r="BA456" s="455" t="s">
        <v>2701</v>
      </c>
      <c r="BB456" s="455" t="s">
        <v>2701</v>
      </c>
    </row>
    <row r="457" spans="1:54">
      <c r="A457" s="254" t="s">
        <v>453</v>
      </c>
      <c r="B457" s="254" t="s">
        <v>1527</v>
      </c>
      <c r="C457" s="254"/>
      <c r="D457" s="254" t="s">
        <v>1528</v>
      </c>
      <c r="E457" s="254" t="s">
        <v>1529</v>
      </c>
      <c r="F457" s="254"/>
      <c r="G457" s="254" t="s">
        <v>457</v>
      </c>
      <c r="H457" s="254" t="s">
        <v>457</v>
      </c>
      <c r="I457" s="254"/>
      <c r="J457" s="254" t="s">
        <v>1530</v>
      </c>
      <c r="K457" s="254" t="s">
        <v>1531</v>
      </c>
      <c r="L457" s="254" t="s">
        <v>1532</v>
      </c>
      <c r="M457" s="254"/>
      <c r="N457" s="254" t="s">
        <v>461</v>
      </c>
      <c r="O457" s="254" t="s">
        <v>462</v>
      </c>
      <c r="P457" s="254" t="s">
        <v>462</v>
      </c>
      <c r="Q457" s="254"/>
      <c r="R457" s="254" t="s">
        <v>463</v>
      </c>
      <c r="S457" s="254" t="s">
        <v>1533</v>
      </c>
      <c r="T457" s="455" t="s">
        <v>2713</v>
      </c>
      <c r="U457" s="455" t="s">
        <v>1538</v>
      </c>
      <c r="V457" s="455" t="s">
        <v>1539</v>
      </c>
      <c r="W457" s="254" t="s">
        <v>1534</v>
      </c>
      <c r="X457" s="254" t="s">
        <v>1535</v>
      </c>
      <c r="Y457" s="254" t="s">
        <v>1536</v>
      </c>
      <c r="Z457" s="455" t="s">
        <v>2701</v>
      </c>
      <c r="AA457" s="455" t="s">
        <v>2701</v>
      </c>
      <c r="AB457" s="455" t="s">
        <v>2701</v>
      </c>
      <c r="AC457" s="254" t="s">
        <v>469</v>
      </c>
      <c r="AD457" s="254" t="s">
        <v>858</v>
      </c>
      <c r="AE457" s="254" t="s">
        <v>1536</v>
      </c>
      <c r="AF457" s="254" t="s">
        <v>1537</v>
      </c>
      <c r="AG457" s="254" t="s">
        <v>453</v>
      </c>
      <c r="AH457" s="254" t="s">
        <v>1538</v>
      </c>
      <c r="AI457" s="254" t="s">
        <v>453</v>
      </c>
      <c r="AJ457" s="254" t="s">
        <v>1539</v>
      </c>
      <c r="AK457" s="254" t="s">
        <v>588</v>
      </c>
      <c r="AL457" s="254"/>
      <c r="AM457" s="254" t="s">
        <v>639</v>
      </c>
      <c r="AN457" s="254" t="s">
        <v>477</v>
      </c>
      <c r="AO457" s="254" t="s">
        <v>1553</v>
      </c>
      <c r="AP457" s="254" t="s">
        <v>1554</v>
      </c>
      <c r="AQ457" s="254" t="s">
        <v>1555</v>
      </c>
      <c r="AR457" s="254" t="s">
        <v>1549</v>
      </c>
      <c r="AS457" s="254" t="s">
        <v>484</v>
      </c>
      <c r="AT457" s="254" t="s">
        <v>2651</v>
      </c>
      <c r="AU457" s="254" t="s">
        <v>2650</v>
      </c>
      <c r="AV457" s="254"/>
      <c r="AW457" s="455" t="s">
        <v>2721</v>
      </c>
      <c r="AX457" s="455" t="s">
        <v>2719</v>
      </c>
      <c r="AY457" s="455" t="s">
        <v>2713</v>
      </c>
      <c r="AZ457" s="455" t="s">
        <v>1533</v>
      </c>
      <c r="BA457" s="455" t="s">
        <v>2701</v>
      </c>
      <c r="BB457" s="455" t="s">
        <v>2701</v>
      </c>
    </row>
    <row r="458" spans="1:54">
      <c r="A458" s="254" t="s">
        <v>453</v>
      </c>
      <c r="B458" s="254" t="s">
        <v>1527</v>
      </c>
      <c r="C458" s="254"/>
      <c r="D458" s="254" t="s">
        <v>1528</v>
      </c>
      <c r="E458" s="254" t="s">
        <v>1529</v>
      </c>
      <c r="F458" s="254"/>
      <c r="G458" s="254" t="s">
        <v>457</v>
      </c>
      <c r="H458" s="254" t="s">
        <v>457</v>
      </c>
      <c r="I458" s="254"/>
      <c r="J458" s="254" t="s">
        <v>1530</v>
      </c>
      <c r="K458" s="254" t="s">
        <v>1531</v>
      </c>
      <c r="L458" s="254" t="s">
        <v>1532</v>
      </c>
      <c r="M458" s="254"/>
      <c r="N458" s="254" t="s">
        <v>461</v>
      </c>
      <c r="O458" s="254" t="s">
        <v>462</v>
      </c>
      <c r="P458" s="254" t="s">
        <v>462</v>
      </c>
      <c r="Q458" s="254"/>
      <c r="R458" s="254" t="s">
        <v>463</v>
      </c>
      <c r="S458" s="254" t="s">
        <v>1533</v>
      </c>
      <c r="T458" s="455" t="s">
        <v>2713</v>
      </c>
      <c r="U458" s="455" t="s">
        <v>1538</v>
      </c>
      <c r="V458" s="455" t="s">
        <v>1539</v>
      </c>
      <c r="W458" s="254" t="s">
        <v>1534</v>
      </c>
      <c r="X458" s="254" t="s">
        <v>1535</v>
      </c>
      <c r="Y458" s="254" t="s">
        <v>1536</v>
      </c>
      <c r="Z458" s="455" t="s">
        <v>2701</v>
      </c>
      <c r="AA458" s="455" t="s">
        <v>2701</v>
      </c>
      <c r="AB458" s="455" t="s">
        <v>2701</v>
      </c>
      <c r="AC458" s="254" t="s">
        <v>469</v>
      </c>
      <c r="AD458" s="254" t="s">
        <v>858</v>
      </c>
      <c r="AE458" s="254" t="s">
        <v>1536</v>
      </c>
      <c r="AF458" s="254" t="s">
        <v>1537</v>
      </c>
      <c r="AG458" s="254" t="s">
        <v>453</v>
      </c>
      <c r="AH458" s="254" t="s">
        <v>1538</v>
      </c>
      <c r="AI458" s="254" t="s">
        <v>453</v>
      </c>
      <c r="AJ458" s="254" t="s">
        <v>1539</v>
      </c>
      <c r="AK458" s="254" t="s">
        <v>593</v>
      </c>
      <c r="AL458" s="254" t="s">
        <v>475</v>
      </c>
      <c r="AM458" s="254" t="s">
        <v>816</v>
      </c>
      <c r="AN458" s="254" t="s">
        <v>477</v>
      </c>
      <c r="AO458" s="254" t="s">
        <v>1556</v>
      </c>
      <c r="AP458" s="254" t="s">
        <v>1557</v>
      </c>
      <c r="AQ458" s="254" t="s">
        <v>1463</v>
      </c>
      <c r="AR458" s="254" t="s">
        <v>1558</v>
      </c>
      <c r="AS458" s="254" t="s">
        <v>484</v>
      </c>
      <c r="AT458" s="254" t="s">
        <v>2651</v>
      </c>
      <c r="AU458" s="254" t="s">
        <v>2650</v>
      </c>
      <c r="AV458" s="254"/>
      <c r="AW458" s="455" t="s">
        <v>2721</v>
      </c>
      <c r="AX458" s="455" t="s">
        <v>2719</v>
      </c>
      <c r="AY458" s="455" t="s">
        <v>2713</v>
      </c>
      <c r="AZ458" s="455" t="s">
        <v>1533</v>
      </c>
      <c r="BA458" s="455" t="s">
        <v>2701</v>
      </c>
      <c r="BB458" s="455" t="s">
        <v>2701</v>
      </c>
    </row>
    <row r="459" spans="1:54">
      <c r="A459" s="254" t="s">
        <v>453</v>
      </c>
      <c r="B459" s="254" t="s">
        <v>1527</v>
      </c>
      <c r="C459" s="254"/>
      <c r="D459" s="254" t="s">
        <v>1528</v>
      </c>
      <c r="E459" s="254" t="s">
        <v>1529</v>
      </c>
      <c r="F459" s="254"/>
      <c r="G459" s="254" t="s">
        <v>457</v>
      </c>
      <c r="H459" s="254" t="s">
        <v>457</v>
      </c>
      <c r="I459" s="254"/>
      <c r="J459" s="254" t="s">
        <v>1530</v>
      </c>
      <c r="K459" s="254" t="s">
        <v>1531</v>
      </c>
      <c r="L459" s="254" t="s">
        <v>1532</v>
      </c>
      <c r="M459" s="254"/>
      <c r="N459" s="254" t="s">
        <v>461</v>
      </c>
      <c r="O459" s="254" t="s">
        <v>462</v>
      </c>
      <c r="P459" s="254" t="s">
        <v>462</v>
      </c>
      <c r="Q459" s="254"/>
      <c r="R459" s="254" t="s">
        <v>463</v>
      </c>
      <c r="S459" s="254" t="s">
        <v>1533</v>
      </c>
      <c r="T459" s="455" t="s">
        <v>2713</v>
      </c>
      <c r="U459" s="455" t="s">
        <v>1538</v>
      </c>
      <c r="V459" s="455" t="s">
        <v>1539</v>
      </c>
      <c r="W459" s="254" t="s">
        <v>1534</v>
      </c>
      <c r="X459" s="254" t="s">
        <v>1535</v>
      </c>
      <c r="Y459" s="254" t="s">
        <v>1536</v>
      </c>
      <c r="Z459" s="455" t="s">
        <v>2701</v>
      </c>
      <c r="AA459" s="455" t="s">
        <v>2701</v>
      </c>
      <c r="AB459" s="455" t="s">
        <v>2701</v>
      </c>
      <c r="AC459" s="254" t="s">
        <v>469</v>
      </c>
      <c r="AD459" s="254" t="s">
        <v>858</v>
      </c>
      <c r="AE459" s="254" t="s">
        <v>1536</v>
      </c>
      <c r="AF459" s="254" t="s">
        <v>1537</v>
      </c>
      <c r="AG459" s="254" t="s">
        <v>453</v>
      </c>
      <c r="AH459" s="254" t="s">
        <v>1538</v>
      </c>
      <c r="AI459" s="254" t="s">
        <v>453</v>
      </c>
      <c r="AJ459" s="254" t="s">
        <v>1539</v>
      </c>
      <c r="AK459" s="254" t="s">
        <v>474</v>
      </c>
      <c r="AL459" s="254" t="s">
        <v>475</v>
      </c>
      <c r="AM459" s="254" t="s">
        <v>515</v>
      </c>
      <c r="AN459" s="254" t="s">
        <v>477</v>
      </c>
      <c r="AO459" s="254" t="s">
        <v>1559</v>
      </c>
      <c r="AP459" s="254" t="s">
        <v>1323</v>
      </c>
      <c r="AQ459" s="254" t="s">
        <v>560</v>
      </c>
      <c r="AR459" s="254" t="s">
        <v>1558</v>
      </c>
      <c r="AS459" s="254" t="s">
        <v>484</v>
      </c>
      <c r="AT459" s="254" t="s">
        <v>2651</v>
      </c>
      <c r="AU459" s="254" t="s">
        <v>2650</v>
      </c>
      <c r="AV459" s="254"/>
      <c r="AW459" s="455" t="s">
        <v>2721</v>
      </c>
      <c r="AX459" s="455" t="s">
        <v>2719</v>
      </c>
      <c r="AY459" s="455" t="s">
        <v>2713</v>
      </c>
      <c r="AZ459" s="455" t="s">
        <v>1533</v>
      </c>
      <c r="BA459" s="455" t="s">
        <v>2701</v>
      </c>
      <c r="BB459" s="455" t="s">
        <v>2701</v>
      </c>
    </row>
    <row r="460" spans="1:54">
      <c r="A460" s="254" t="s">
        <v>453</v>
      </c>
      <c r="B460" s="254" t="s">
        <v>1527</v>
      </c>
      <c r="C460" s="254"/>
      <c r="D460" s="254" t="s">
        <v>1528</v>
      </c>
      <c r="E460" s="254" t="s">
        <v>1529</v>
      </c>
      <c r="F460" s="254"/>
      <c r="G460" s="254" t="s">
        <v>457</v>
      </c>
      <c r="H460" s="254" t="s">
        <v>457</v>
      </c>
      <c r="I460" s="254"/>
      <c r="J460" s="254" t="s">
        <v>1530</v>
      </c>
      <c r="K460" s="254" t="s">
        <v>1531</v>
      </c>
      <c r="L460" s="254" t="s">
        <v>1532</v>
      </c>
      <c r="M460" s="254"/>
      <c r="N460" s="254" t="s">
        <v>461</v>
      </c>
      <c r="O460" s="254" t="s">
        <v>462</v>
      </c>
      <c r="P460" s="254" t="s">
        <v>462</v>
      </c>
      <c r="Q460" s="254"/>
      <c r="R460" s="254" t="s">
        <v>463</v>
      </c>
      <c r="S460" s="254" t="s">
        <v>1533</v>
      </c>
      <c r="T460" s="455" t="s">
        <v>2713</v>
      </c>
      <c r="U460" s="455" t="s">
        <v>1538</v>
      </c>
      <c r="V460" s="455" t="s">
        <v>1539</v>
      </c>
      <c r="W460" s="254" t="s">
        <v>1534</v>
      </c>
      <c r="X460" s="254" t="s">
        <v>1535</v>
      </c>
      <c r="Y460" s="254" t="s">
        <v>1536</v>
      </c>
      <c r="Z460" s="455" t="s">
        <v>2701</v>
      </c>
      <c r="AA460" s="455" t="s">
        <v>2701</v>
      </c>
      <c r="AB460" s="455" t="s">
        <v>2701</v>
      </c>
      <c r="AC460" s="254" t="s">
        <v>469</v>
      </c>
      <c r="AD460" s="254" t="s">
        <v>858</v>
      </c>
      <c r="AE460" s="254" t="s">
        <v>1536</v>
      </c>
      <c r="AF460" s="254" t="s">
        <v>1537</v>
      </c>
      <c r="AG460" s="254" t="s">
        <v>453</v>
      </c>
      <c r="AH460" s="254" t="s">
        <v>1538</v>
      </c>
      <c r="AI460" s="254" t="s">
        <v>453</v>
      </c>
      <c r="AJ460" s="254" t="s">
        <v>1539</v>
      </c>
      <c r="AK460" s="254" t="s">
        <v>485</v>
      </c>
      <c r="AL460" s="254" t="s">
        <v>475</v>
      </c>
      <c r="AM460" s="254" t="s">
        <v>670</v>
      </c>
      <c r="AN460" s="254" t="s">
        <v>477</v>
      </c>
      <c r="AO460" s="254" t="s">
        <v>1134</v>
      </c>
      <c r="AP460" s="254" t="s">
        <v>1135</v>
      </c>
      <c r="AQ460" s="254" t="s">
        <v>1136</v>
      </c>
      <c r="AR460" s="254" t="s">
        <v>1558</v>
      </c>
      <c r="AS460" s="254" t="s">
        <v>484</v>
      </c>
      <c r="AT460" s="254" t="s">
        <v>2651</v>
      </c>
      <c r="AU460" s="254" t="s">
        <v>2650</v>
      </c>
      <c r="AV460" s="254"/>
      <c r="AW460" s="455" t="s">
        <v>2721</v>
      </c>
      <c r="AX460" s="455" t="s">
        <v>2719</v>
      </c>
      <c r="AY460" s="455" t="s">
        <v>2713</v>
      </c>
      <c r="AZ460" s="455" t="s">
        <v>1533</v>
      </c>
      <c r="BA460" s="455" t="s">
        <v>2701</v>
      </c>
      <c r="BB460" s="455" t="s">
        <v>2701</v>
      </c>
    </row>
    <row r="461" spans="1:54">
      <c r="A461" s="254" t="s">
        <v>453</v>
      </c>
      <c r="B461" s="254" t="s">
        <v>1527</v>
      </c>
      <c r="C461" s="254"/>
      <c r="D461" s="254" t="s">
        <v>1528</v>
      </c>
      <c r="E461" s="254" t="s">
        <v>1529</v>
      </c>
      <c r="F461" s="254"/>
      <c r="G461" s="254" t="s">
        <v>457</v>
      </c>
      <c r="H461" s="254" t="s">
        <v>457</v>
      </c>
      <c r="I461" s="254"/>
      <c r="J461" s="254" t="s">
        <v>1530</v>
      </c>
      <c r="K461" s="254" t="s">
        <v>1531</v>
      </c>
      <c r="L461" s="254" t="s">
        <v>1532</v>
      </c>
      <c r="M461" s="254"/>
      <c r="N461" s="254" t="s">
        <v>461</v>
      </c>
      <c r="O461" s="254" t="s">
        <v>462</v>
      </c>
      <c r="P461" s="254" t="s">
        <v>462</v>
      </c>
      <c r="Q461" s="254"/>
      <c r="R461" s="254" t="s">
        <v>463</v>
      </c>
      <c r="S461" s="254" t="s">
        <v>1533</v>
      </c>
      <c r="T461" s="455" t="s">
        <v>2713</v>
      </c>
      <c r="U461" s="455" t="s">
        <v>1538</v>
      </c>
      <c r="V461" s="455" t="s">
        <v>1539</v>
      </c>
      <c r="W461" s="254" t="s">
        <v>1534</v>
      </c>
      <c r="X461" s="254" t="s">
        <v>1535</v>
      </c>
      <c r="Y461" s="254" t="s">
        <v>1536</v>
      </c>
      <c r="Z461" s="455" t="s">
        <v>2701</v>
      </c>
      <c r="AA461" s="455" t="s">
        <v>2701</v>
      </c>
      <c r="AB461" s="455" t="s">
        <v>2701</v>
      </c>
      <c r="AC461" s="254" t="s">
        <v>469</v>
      </c>
      <c r="AD461" s="254" t="s">
        <v>858</v>
      </c>
      <c r="AE461" s="254" t="s">
        <v>1536</v>
      </c>
      <c r="AF461" s="254" t="s">
        <v>1537</v>
      </c>
      <c r="AG461" s="254" t="s">
        <v>453</v>
      </c>
      <c r="AH461" s="254" t="s">
        <v>1538</v>
      </c>
      <c r="AI461" s="254" t="s">
        <v>453</v>
      </c>
      <c r="AJ461" s="254" t="s">
        <v>1539</v>
      </c>
      <c r="AK461" s="254" t="s">
        <v>490</v>
      </c>
      <c r="AL461" s="254" t="s">
        <v>475</v>
      </c>
      <c r="AM461" s="254" t="s">
        <v>476</v>
      </c>
      <c r="AN461" s="254" t="s">
        <v>477</v>
      </c>
      <c r="AO461" s="254" t="s">
        <v>478</v>
      </c>
      <c r="AP461" s="254" t="s">
        <v>479</v>
      </c>
      <c r="AQ461" s="254" t="s">
        <v>480</v>
      </c>
      <c r="AR461" s="254" t="s">
        <v>1558</v>
      </c>
      <c r="AS461" s="254" t="s">
        <v>484</v>
      </c>
      <c r="AT461" s="254" t="s">
        <v>2651</v>
      </c>
      <c r="AU461" s="254" t="s">
        <v>2650</v>
      </c>
      <c r="AV461" s="254"/>
      <c r="AW461" s="455" t="s">
        <v>2721</v>
      </c>
      <c r="AX461" s="455" t="s">
        <v>2719</v>
      </c>
      <c r="AY461" s="455" t="s">
        <v>2713</v>
      </c>
      <c r="AZ461" s="455" t="s">
        <v>1533</v>
      </c>
      <c r="BA461" s="455" t="s">
        <v>2701</v>
      </c>
      <c r="BB461" s="455" t="s">
        <v>2701</v>
      </c>
    </row>
    <row r="462" spans="1:54">
      <c r="A462" s="254" t="s">
        <v>453</v>
      </c>
      <c r="B462" s="254" t="s">
        <v>1527</v>
      </c>
      <c r="C462" s="254"/>
      <c r="D462" s="254" t="s">
        <v>1528</v>
      </c>
      <c r="E462" s="254" t="s">
        <v>1529</v>
      </c>
      <c r="F462" s="254"/>
      <c r="G462" s="254" t="s">
        <v>457</v>
      </c>
      <c r="H462" s="254" t="s">
        <v>457</v>
      </c>
      <c r="I462" s="254"/>
      <c r="J462" s="254" t="s">
        <v>1530</v>
      </c>
      <c r="K462" s="254" t="s">
        <v>1531</v>
      </c>
      <c r="L462" s="254" t="s">
        <v>1532</v>
      </c>
      <c r="M462" s="254"/>
      <c r="N462" s="254" t="s">
        <v>461</v>
      </c>
      <c r="O462" s="254" t="s">
        <v>462</v>
      </c>
      <c r="P462" s="254" t="s">
        <v>462</v>
      </c>
      <c r="Q462" s="254"/>
      <c r="R462" s="254" t="s">
        <v>463</v>
      </c>
      <c r="S462" s="254" t="s">
        <v>1533</v>
      </c>
      <c r="T462" s="455" t="s">
        <v>2713</v>
      </c>
      <c r="U462" s="455" t="s">
        <v>1538</v>
      </c>
      <c r="V462" s="455" t="s">
        <v>1539</v>
      </c>
      <c r="W462" s="254" t="s">
        <v>1534</v>
      </c>
      <c r="X462" s="254" t="s">
        <v>1535</v>
      </c>
      <c r="Y462" s="254" t="s">
        <v>1536</v>
      </c>
      <c r="Z462" s="455" t="s">
        <v>2701</v>
      </c>
      <c r="AA462" s="455" t="s">
        <v>2701</v>
      </c>
      <c r="AB462" s="455" t="s">
        <v>2701</v>
      </c>
      <c r="AC462" s="254" t="s">
        <v>469</v>
      </c>
      <c r="AD462" s="254" t="s">
        <v>858</v>
      </c>
      <c r="AE462" s="254" t="s">
        <v>1536</v>
      </c>
      <c r="AF462" s="254" t="s">
        <v>1537</v>
      </c>
      <c r="AG462" s="254" t="s">
        <v>453</v>
      </c>
      <c r="AH462" s="254" t="s">
        <v>1538</v>
      </c>
      <c r="AI462" s="254" t="s">
        <v>453</v>
      </c>
      <c r="AJ462" s="254" t="s">
        <v>1539</v>
      </c>
      <c r="AK462" s="254" t="s">
        <v>495</v>
      </c>
      <c r="AL462" s="254" t="s">
        <v>845</v>
      </c>
      <c r="AM462" s="254" t="s">
        <v>553</v>
      </c>
      <c r="AN462" s="254" t="s">
        <v>477</v>
      </c>
      <c r="AO462" s="254" t="s">
        <v>1560</v>
      </c>
      <c r="AP462" s="254" t="s">
        <v>759</v>
      </c>
      <c r="AQ462" s="254" t="s">
        <v>1561</v>
      </c>
      <c r="AR462" s="254" t="s">
        <v>1558</v>
      </c>
      <c r="AS462" s="254" t="s">
        <v>484</v>
      </c>
      <c r="AT462" s="254" t="s">
        <v>2651</v>
      </c>
      <c r="AU462" s="254" t="s">
        <v>2650</v>
      </c>
      <c r="AV462" s="254"/>
      <c r="AW462" s="455" t="s">
        <v>2721</v>
      </c>
      <c r="AX462" s="455" t="s">
        <v>2719</v>
      </c>
      <c r="AY462" s="455" t="s">
        <v>2713</v>
      </c>
      <c r="AZ462" s="455" t="s">
        <v>1533</v>
      </c>
      <c r="BA462" s="455" t="s">
        <v>2701</v>
      </c>
      <c r="BB462" s="455" t="s">
        <v>2701</v>
      </c>
    </row>
    <row r="463" spans="1:54">
      <c r="A463" s="254" t="s">
        <v>453</v>
      </c>
      <c r="B463" s="254" t="s">
        <v>1527</v>
      </c>
      <c r="C463" s="254"/>
      <c r="D463" s="254" t="s">
        <v>1528</v>
      </c>
      <c r="E463" s="254" t="s">
        <v>1529</v>
      </c>
      <c r="F463" s="254"/>
      <c r="G463" s="254" t="s">
        <v>457</v>
      </c>
      <c r="H463" s="254" t="s">
        <v>457</v>
      </c>
      <c r="I463" s="254"/>
      <c r="J463" s="254" t="s">
        <v>1530</v>
      </c>
      <c r="K463" s="254" t="s">
        <v>1531</v>
      </c>
      <c r="L463" s="254" t="s">
        <v>1532</v>
      </c>
      <c r="M463" s="254"/>
      <c r="N463" s="254" t="s">
        <v>461</v>
      </c>
      <c r="O463" s="254" t="s">
        <v>462</v>
      </c>
      <c r="P463" s="254" t="s">
        <v>462</v>
      </c>
      <c r="Q463" s="254"/>
      <c r="R463" s="254" t="s">
        <v>463</v>
      </c>
      <c r="S463" s="254" t="s">
        <v>1533</v>
      </c>
      <c r="T463" s="455" t="s">
        <v>2713</v>
      </c>
      <c r="U463" s="455" t="s">
        <v>1538</v>
      </c>
      <c r="V463" s="455" t="s">
        <v>1539</v>
      </c>
      <c r="W463" s="254" t="s">
        <v>1534</v>
      </c>
      <c r="X463" s="254" t="s">
        <v>1535</v>
      </c>
      <c r="Y463" s="254" t="s">
        <v>1536</v>
      </c>
      <c r="Z463" s="455" t="s">
        <v>2701</v>
      </c>
      <c r="AA463" s="455" t="s">
        <v>2701</v>
      </c>
      <c r="AB463" s="455" t="s">
        <v>2701</v>
      </c>
      <c r="AC463" s="254" t="s">
        <v>469</v>
      </c>
      <c r="AD463" s="254" t="s">
        <v>858</v>
      </c>
      <c r="AE463" s="254" t="s">
        <v>1536</v>
      </c>
      <c r="AF463" s="254" t="s">
        <v>1537</v>
      </c>
      <c r="AG463" s="254" t="s">
        <v>453</v>
      </c>
      <c r="AH463" s="254" t="s">
        <v>1538</v>
      </c>
      <c r="AI463" s="254" t="s">
        <v>453</v>
      </c>
      <c r="AJ463" s="254" t="s">
        <v>1539</v>
      </c>
      <c r="AK463" s="254" t="s">
        <v>500</v>
      </c>
      <c r="AL463" s="254" t="s">
        <v>507</v>
      </c>
      <c r="AM463" s="254" t="s">
        <v>482</v>
      </c>
      <c r="AN463" s="254" t="s">
        <v>477</v>
      </c>
      <c r="AO463" s="254" t="s">
        <v>862</v>
      </c>
      <c r="AP463" s="254" t="s">
        <v>553</v>
      </c>
      <c r="AQ463" s="254" t="s">
        <v>507</v>
      </c>
      <c r="AR463" s="254" t="s">
        <v>1558</v>
      </c>
      <c r="AS463" s="254" t="s">
        <v>484</v>
      </c>
      <c r="AT463" s="254" t="s">
        <v>2651</v>
      </c>
      <c r="AU463" s="254" t="s">
        <v>2650</v>
      </c>
      <c r="AV463" s="254"/>
      <c r="AW463" s="455" t="s">
        <v>2721</v>
      </c>
      <c r="AX463" s="455" t="s">
        <v>2719</v>
      </c>
      <c r="AY463" s="455" t="s">
        <v>2713</v>
      </c>
      <c r="AZ463" s="455" t="s">
        <v>1533</v>
      </c>
      <c r="BA463" s="455" t="s">
        <v>2701</v>
      </c>
      <c r="BB463" s="455" t="s">
        <v>2701</v>
      </c>
    </row>
    <row r="464" spans="1:54">
      <c r="A464" s="254" t="s">
        <v>453</v>
      </c>
      <c r="B464" s="254" t="s">
        <v>1527</v>
      </c>
      <c r="C464" s="254"/>
      <c r="D464" s="254" t="s">
        <v>1528</v>
      </c>
      <c r="E464" s="254" t="s">
        <v>1529</v>
      </c>
      <c r="F464" s="254"/>
      <c r="G464" s="254" t="s">
        <v>457</v>
      </c>
      <c r="H464" s="254" t="s">
        <v>457</v>
      </c>
      <c r="I464" s="254"/>
      <c r="J464" s="254" t="s">
        <v>1530</v>
      </c>
      <c r="K464" s="254" t="s">
        <v>1531</v>
      </c>
      <c r="L464" s="254" t="s">
        <v>1532</v>
      </c>
      <c r="M464" s="254"/>
      <c r="N464" s="254" t="s">
        <v>461</v>
      </c>
      <c r="O464" s="254" t="s">
        <v>462</v>
      </c>
      <c r="P464" s="254" t="s">
        <v>462</v>
      </c>
      <c r="Q464" s="254"/>
      <c r="R464" s="254" t="s">
        <v>463</v>
      </c>
      <c r="S464" s="254" t="s">
        <v>1533</v>
      </c>
      <c r="T464" s="455" t="s">
        <v>2713</v>
      </c>
      <c r="U464" s="455" t="s">
        <v>1538</v>
      </c>
      <c r="V464" s="455" t="s">
        <v>1539</v>
      </c>
      <c r="W464" s="254" t="s">
        <v>1534</v>
      </c>
      <c r="X464" s="254" t="s">
        <v>1535</v>
      </c>
      <c r="Y464" s="254" t="s">
        <v>1536</v>
      </c>
      <c r="Z464" s="455" t="s">
        <v>2701</v>
      </c>
      <c r="AA464" s="455" t="s">
        <v>2701</v>
      </c>
      <c r="AB464" s="455" t="s">
        <v>2701</v>
      </c>
      <c r="AC464" s="254" t="s">
        <v>469</v>
      </c>
      <c r="AD464" s="254" t="s">
        <v>858</v>
      </c>
      <c r="AE464" s="254" t="s">
        <v>1536</v>
      </c>
      <c r="AF464" s="254" t="s">
        <v>1537</v>
      </c>
      <c r="AG464" s="254" t="s">
        <v>453</v>
      </c>
      <c r="AH464" s="254" t="s">
        <v>1538</v>
      </c>
      <c r="AI464" s="254" t="s">
        <v>453</v>
      </c>
      <c r="AJ464" s="254" t="s">
        <v>1539</v>
      </c>
      <c r="AK464" s="254" t="s">
        <v>739</v>
      </c>
      <c r="AL464" s="254" t="s">
        <v>475</v>
      </c>
      <c r="AM464" s="254" t="s">
        <v>518</v>
      </c>
      <c r="AN464" s="254" t="s">
        <v>477</v>
      </c>
      <c r="AO464" s="254" t="s">
        <v>1209</v>
      </c>
      <c r="AP464" s="254" t="s">
        <v>924</v>
      </c>
      <c r="AQ464" s="254" t="s">
        <v>521</v>
      </c>
      <c r="AR464" s="254" t="s">
        <v>1558</v>
      </c>
      <c r="AS464" s="254" t="s">
        <v>484</v>
      </c>
      <c r="AT464" s="254" t="s">
        <v>2651</v>
      </c>
      <c r="AU464" s="254" t="s">
        <v>2650</v>
      </c>
      <c r="AV464" s="254"/>
      <c r="AW464" s="455" t="s">
        <v>2721</v>
      </c>
      <c r="AX464" s="455" t="s">
        <v>2719</v>
      </c>
      <c r="AY464" s="455" t="s">
        <v>2713</v>
      </c>
      <c r="AZ464" s="455" t="s">
        <v>1533</v>
      </c>
      <c r="BA464" s="455" t="s">
        <v>2701</v>
      </c>
      <c r="BB464" s="455" t="s">
        <v>2701</v>
      </c>
    </row>
    <row r="465" spans="1:54">
      <c r="A465" s="254" t="s">
        <v>453</v>
      </c>
      <c r="B465" s="254" t="s">
        <v>1527</v>
      </c>
      <c r="C465" s="254"/>
      <c r="D465" s="254" t="s">
        <v>1528</v>
      </c>
      <c r="E465" s="254" t="s">
        <v>1529</v>
      </c>
      <c r="F465" s="254"/>
      <c r="G465" s="254" t="s">
        <v>457</v>
      </c>
      <c r="H465" s="254" t="s">
        <v>457</v>
      </c>
      <c r="I465" s="254"/>
      <c r="J465" s="254" t="s">
        <v>1530</v>
      </c>
      <c r="K465" s="254" t="s">
        <v>1531</v>
      </c>
      <c r="L465" s="254" t="s">
        <v>1532</v>
      </c>
      <c r="M465" s="254"/>
      <c r="N465" s="254" t="s">
        <v>461</v>
      </c>
      <c r="O465" s="254" t="s">
        <v>462</v>
      </c>
      <c r="P465" s="254" t="s">
        <v>462</v>
      </c>
      <c r="Q465" s="254"/>
      <c r="R465" s="254" t="s">
        <v>463</v>
      </c>
      <c r="S465" s="254" t="s">
        <v>1533</v>
      </c>
      <c r="T465" s="455" t="s">
        <v>2713</v>
      </c>
      <c r="U465" s="455" t="s">
        <v>1538</v>
      </c>
      <c r="V465" s="455" t="s">
        <v>1539</v>
      </c>
      <c r="W465" s="254" t="s">
        <v>1534</v>
      </c>
      <c r="X465" s="254" t="s">
        <v>1535</v>
      </c>
      <c r="Y465" s="254" t="s">
        <v>1536</v>
      </c>
      <c r="Z465" s="455" t="s">
        <v>2701</v>
      </c>
      <c r="AA465" s="455" t="s">
        <v>2701</v>
      </c>
      <c r="AB465" s="455" t="s">
        <v>2701</v>
      </c>
      <c r="AC465" s="254" t="s">
        <v>469</v>
      </c>
      <c r="AD465" s="254" t="s">
        <v>858</v>
      </c>
      <c r="AE465" s="254" t="s">
        <v>1536</v>
      </c>
      <c r="AF465" s="254" t="s">
        <v>1537</v>
      </c>
      <c r="AG465" s="254" t="s">
        <v>453</v>
      </c>
      <c r="AH465" s="254" t="s">
        <v>1538</v>
      </c>
      <c r="AI465" s="254" t="s">
        <v>453</v>
      </c>
      <c r="AJ465" s="254" t="s">
        <v>1539</v>
      </c>
      <c r="AK465" s="254" t="s">
        <v>531</v>
      </c>
      <c r="AL465" s="254" t="s">
        <v>501</v>
      </c>
      <c r="AM465" s="254" t="s">
        <v>496</v>
      </c>
      <c r="AN465" s="254" t="s">
        <v>477</v>
      </c>
      <c r="AO465" s="254" t="s">
        <v>1562</v>
      </c>
      <c r="AP465" s="254" t="s">
        <v>833</v>
      </c>
      <c r="AQ465" s="254" t="s">
        <v>779</v>
      </c>
      <c r="AR465" s="254" t="s">
        <v>1558</v>
      </c>
      <c r="AS465" s="254" t="s">
        <v>484</v>
      </c>
      <c r="AT465" s="254" t="s">
        <v>2651</v>
      </c>
      <c r="AU465" s="254" t="s">
        <v>2650</v>
      </c>
      <c r="AV465" s="254"/>
      <c r="AW465" s="455" t="s">
        <v>2721</v>
      </c>
      <c r="AX465" s="455" t="s">
        <v>2719</v>
      </c>
      <c r="AY465" s="455" t="s">
        <v>2713</v>
      </c>
      <c r="AZ465" s="455" t="s">
        <v>1533</v>
      </c>
      <c r="BA465" s="455" t="s">
        <v>2701</v>
      </c>
      <c r="BB465" s="455" t="s">
        <v>2701</v>
      </c>
    </row>
    <row r="466" spans="1:54">
      <c r="A466" s="254" t="s">
        <v>453</v>
      </c>
      <c r="B466" s="254" t="s">
        <v>1527</v>
      </c>
      <c r="C466" s="254"/>
      <c r="D466" s="254" t="s">
        <v>1528</v>
      </c>
      <c r="E466" s="254" t="s">
        <v>1529</v>
      </c>
      <c r="F466" s="254"/>
      <c r="G466" s="254" t="s">
        <v>457</v>
      </c>
      <c r="H466" s="254" t="s">
        <v>457</v>
      </c>
      <c r="I466" s="254"/>
      <c r="J466" s="254" t="s">
        <v>1530</v>
      </c>
      <c r="K466" s="254" t="s">
        <v>1531</v>
      </c>
      <c r="L466" s="254" t="s">
        <v>1532</v>
      </c>
      <c r="M466" s="254"/>
      <c r="N466" s="254" t="s">
        <v>461</v>
      </c>
      <c r="O466" s="254" t="s">
        <v>462</v>
      </c>
      <c r="P466" s="254" t="s">
        <v>462</v>
      </c>
      <c r="Q466" s="254"/>
      <c r="R466" s="254" t="s">
        <v>463</v>
      </c>
      <c r="S466" s="254" t="s">
        <v>1533</v>
      </c>
      <c r="T466" s="455" t="s">
        <v>2713</v>
      </c>
      <c r="U466" s="455" t="s">
        <v>1538</v>
      </c>
      <c r="V466" s="455" t="s">
        <v>1539</v>
      </c>
      <c r="W466" s="254" t="s">
        <v>1534</v>
      </c>
      <c r="X466" s="254" t="s">
        <v>1535</v>
      </c>
      <c r="Y466" s="254" t="s">
        <v>1536</v>
      </c>
      <c r="Z466" s="455" t="s">
        <v>2701</v>
      </c>
      <c r="AA466" s="455" t="s">
        <v>2701</v>
      </c>
      <c r="AB466" s="455" t="s">
        <v>2701</v>
      </c>
      <c r="AC466" s="254" t="s">
        <v>469</v>
      </c>
      <c r="AD466" s="254" t="s">
        <v>858</v>
      </c>
      <c r="AE466" s="254" t="s">
        <v>1536</v>
      </c>
      <c r="AF466" s="254" t="s">
        <v>1537</v>
      </c>
      <c r="AG466" s="254" t="s">
        <v>453</v>
      </c>
      <c r="AH466" s="254" t="s">
        <v>1538</v>
      </c>
      <c r="AI466" s="254" t="s">
        <v>453</v>
      </c>
      <c r="AJ466" s="254" t="s">
        <v>1539</v>
      </c>
      <c r="AK466" s="254" t="s">
        <v>682</v>
      </c>
      <c r="AL466" s="254" t="s">
        <v>845</v>
      </c>
      <c r="AM466" s="254" t="s">
        <v>476</v>
      </c>
      <c r="AN466" s="254" t="s">
        <v>477</v>
      </c>
      <c r="AO466" s="254" t="s">
        <v>859</v>
      </c>
      <c r="AP466" s="254" t="s">
        <v>670</v>
      </c>
      <c r="AQ466" s="254" t="s">
        <v>1563</v>
      </c>
      <c r="AR466" s="254" t="s">
        <v>1558</v>
      </c>
      <c r="AS466" s="254" t="s">
        <v>484</v>
      </c>
      <c r="AT466" s="254" t="s">
        <v>2651</v>
      </c>
      <c r="AU466" s="254" t="s">
        <v>2650</v>
      </c>
      <c r="AV466" s="254"/>
      <c r="AW466" s="455" t="s">
        <v>2721</v>
      </c>
      <c r="AX466" s="455" t="s">
        <v>2719</v>
      </c>
      <c r="AY466" s="455" t="s">
        <v>2713</v>
      </c>
      <c r="AZ466" s="455" t="s">
        <v>1533</v>
      </c>
      <c r="BA466" s="455" t="s">
        <v>2701</v>
      </c>
      <c r="BB466" s="455" t="s">
        <v>2701</v>
      </c>
    </row>
    <row r="467" spans="1:54">
      <c r="A467" s="254" t="s">
        <v>453</v>
      </c>
      <c r="B467" s="254" t="s">
        <v>1527</v>
      </c>
      <c r="C467" s="254"/>
      <c r="D467" s="254" t="s">
        <v>1528</v>
      </c>
      <c r="E467" s="254" t="s">
        <v>1529</v>
      </c>
      <c r="F467" s="254"/>
      <c r="G467" s="254" t="s">
        <v>457</v>
      </c>
      <c r="H467" s="254" t="s">
        <v>457</v>
      </c>
      <c r="I467" s="254"/>
      <c r="J467" s="254" t="s">
        <v>1530</v>
      </c>
      <c r="K467" s="254" t="s">
        <v>1531</v>
      </c>
      <c r="L467" s="254" t="s">
        <v>1532</v>
      </c>
      <c r="M467" s="254"/>
      <c r="N467" s="254" t="s">
        <v>461</v>
      </c>
      <c r="O467" s="254" t="s">
        <v>462</v>
      </c>
      <c r="P467" s="254" t="s">
        <v>462</v>
      </c>
      <c r="Q467" s="254"/>
      <c r="R467" s="254" t="s">
        <v>463</v>
      </c>
      <c r="S467" s="254" t="s">
        <v>1533</v>
      </c>
      <c r="T467" s="455" t="s">
        <v>2713</v>
      </c>
      <c r="U467" s="455" t="s">
        <v>1538</v>
      </c>
      <c r="V467" s="455" t="s">
        <v>1539</v>
      </c>
      <c r="W467" s="254" t="s">
        <v>1534</v>
      </c>
      <c r="X467" s="254" t="s">
        <v>1535</v>
      </c>
      <c r="Y467" s="254" t="s">
        <v>1536</v>
      </c>
      <c r="Z467" s="455" t="s">
        <v>2701</v>
      </c>
      <c r="AA467" s="455" t="s">
        <v>2701</v>
      </c>
      <c r="AB467" s="455" t="s">
        <v>2701</v>
      </c>
      <c r="AC467" s="254" t="s">
        <v>469</v>
      </c>
      <c r="AD467" s="254" t="s">
        <v>858</v>
      </c>
      <c r="AE467" s="254" t="s">
        <v>1536</v>
      </c>
      <c r="AF467" s="254" t="s">
        <v>1537</v>
      </c>
      <c r="AG467" s="254" t="s">
        <v>453</v>
      </c>
      <c r="AH467" s="254" t="s">
        <v>1538</v>
      </c>
      <c r="AI467" s="254" t="s">
        <v>453</v>
      </c>
      <c r="AJ467" s="254" t="s">
        <v>1539</v>
      </c>
      <c r="AK467" s="254" t="s">
        <v>552</v>
      </c>
      <c r="AL467" s="254" t="s">
        <v>475</v>
      </c>
      <c r="AM467" s="254" t="s">
        <v>513</v>
      </c>
      <c r="AN467" s="254" t="s">
        <v>477</v>
      </c>
      <c r="AO467" s="254" t="s">
        <v>514</v>
      </c>
      <c r="AP467" s="254" t="s">
        <v>515</v>
      </c>
      <c r="AQ467" s="254" t="s">
        <v>516</v>
      </c>
      <c r="AR467" s="254" t="s">
        <v>1558</v>
      </c>
      <c r="AS467" s="254" t="s">
        <v>484</v>
      </c>
      <c r="AT467" s="254" t="s">
        <v>2651</v>
      </c>
      <c r="AU467" s="254" t="s">
        <v>2650</v>
      </c>
      <c r="AV467" s="254"/>
      <c r="AW467" s="455" t="s">
        <v>2721</v>
      </c>
      <c r="AX467" s="455" t="s">
        <v>2719</v>
      </c>
      <c r="AY467" s="455" t="s">
        <v>2713</v>
      </c>
      <c r="AZ467" s="455" t="s">
        <v>1533</v>
      </c>
      <c r="BA467" s="455" t="s">
        <v>2701</v>
      </c>
      <c r="BB467" s="455" t="s">
        <v>2701</v>
      </c>
    </row>
    <row r="468" spans="1:54">
      <c r="A468" s="254" t="s">
        <v>453</v>
      </c>
      <c r="B468" s="254" t="s">
        <v>1527</v>
      </c>
      <c r="C468" s="254"/>
      <c r="D468" s="254" t="s">
        <v>1528</v>
      </c>
      <c r="E468" s="254" t="s">
        <v>1529</v>
      </c>
      <c r="F468" s="254"/>
      <c r="G468" s="254" t="s">
        <v>457</v>
      </c>
      <c r="H468" s="254" t="s">
        <v>457</v>
      </c>
      <c r="I468" s="254"/>
      <c r="J468" s="254" t="s">
        <v>1530</v>
      </c>
      <c r="K468" s="254" t="s">
        <v>1531</v>
      </c>
      <c r="L468" s="254" t="s">
        <v>1532</v>
      </c>
      <c r="M468" s="254"/>
      <c r="N468" s="254" t="s">
        <v>461</v>
      </c>
      <c r="O468" s="254" t="s">
        <v>462</v>
      </c>
      <c r="P468" s="254" t="s">
        <v>462</v>
      </c>
      <c r="Q468" s="254"/>
      <c r="R468" s="254" t="s">
        <v>463</v>
      </c>
      <c r="S468" s="254" t="s">
        <v>1533</v>
      </c>
      <c r="T468" s="455" t="s">
        <v>2713</v>
      </c>
      <c r="U468" s="455" t="s">
        <v>1538</v>
      </c>
      <c r="V468" s="455" t="s">
        <v>1539</v>
      </c>
      <c r="W468" s="254" t="s">
        <v>1534</v>
      </c>
      <c r="X468" s="254" t="s">
        <v>1535</v>
      </c>
      <c r="Y468" s="254" t="s">
        <v>1536</v>
      </c>
      <c r="Z468" s="455" t="s">
        <v>2701</v>
      </c>
      <c r="AA468" s="455" t="s">
        <v>2701</v>
      </c>
      <c r="AB468" s="455" t="s">
        <v>2701</v>
      </c>
      <c r="AC468" s="254" t="s">
        <v>469</v>
      </c>
      <c r="AD468" s="254" t="s">
        <v>858</v>
      </c>
      <c r="AE468" s="254" t="s">
        <v>1536</v>
      </c>
      <c r="AF468" s="254" t="s">
        <v>1537</v>
      </c>
      <c r="AG468" s="254" t="s">
        <v>453</v>
      </c>
      <c r="AH468" s="254" t="s">
        <v>1538</v>
      </c>
      <c r="AI468" s="254" t="s">
        <v>453</v>
      </c>
      <c r="AJ468" s="254" t="s">
        <v>1539</v>
      </c>
      <c r="AK468" s="254" t="s">
        <v>1564</v>
      </c>
      <c r="AL468" s="254" t="s">
        <v>845</v>
      </c>
      <c r="AM468" s="254" t="s">
        <v>527</v>
      </c>
      <c r="AN468" s="254" t="s">
        <v>477</v>
      </c>
      <c r="AO468" s="254" t="s">
        <v>554</v>
      </c>
      <c r="AP468" s="254" t="s">
        <v>555</v>
      </c>
      <c r="AQ468" s="254" t="s">
        <v>556</v>
      </c>
      <c r="AR468" s="254" t="s">
        <v>1558</v>
      </c>
      <c r="AS468" s="254" t="s">
        <v>484</v>
      </c>
      <c r="AT468" s="254" t="s">
        <v>2651</v>
      </c>
      <c r="AU468" s="254" t="s">
        <v>2650</v>
      </c>
      <c r="AV468" s="254"/>
      <c r="AW468" s="455" t="s">
        <v>2721</v>
      </c>
      <c r="AX468" s="455" t="s">
        <v>2719</v>
      </c>
      <c r="AY468" s="455" t="s">
        <v>2713</v>
      </c>
      <c r="AZ468" s="455" t="s">
        <v>1533</v>
      </c>
      <c r="BA468" s="455" t="s">
        <v>2701</v>
      </c>
      <c r="BB468" s="455" t="s">
        <v>2701</v>
      </c>
    </row>
    <row r="469" spans="1:54">
      <c r="A469" s="254" t="s">
        <v>453</v>
      </c>
      <c r="B469" s="254" t="s">
        <v>1527</v>
      </c>
      <c r="C469" s="254"/>
      <c r="D469" s="254" t="s">
        <v>1528</v>
      </c>
      <c r="E469" s="254" t="s">
        <v>1529</v>
      </c>
      <c r="F469" s="254"/>
      <c r="G469" s="254" t="s">
        <v>457</v>
      </c>
      <c r="H469" s="254" t="s">
        <v>457</v>
      </c>
      <c r="I469" s="254"/>
      <c r="J469" s="254" t="s">
        <v>1530</v>
      </c>
      <c r="K469" s="254" t="s">
        <v>1531</v>
      </c>
      <c r="L469" s="254" t="s">
        <v>1532</v>
      </c>
      <c r="M469" s="254"/>
      <c r="N469" s="254" t="s">
        <v>461</v>
      </c>
      <c r="O469" s="254" t="s">
        <v>462</v>
      </c>
      <c r="P469" s="254" t="s">
        <v>462</v>
      </c>
      <c r="Q469" s="254"/>
      <c r="R469" s="254" t="s">
        <v>463</v>
      </c>
      <c r="S469" s="254" t="s">
        <v>1533</v>
      </c>
      <c r="T469" s="455" t="s">
        <v>2713</v>
      </c>
      <c r="U469" s="455" t="s">
        <v>1538</v>
      </c>
      <c r="V469" s="455" t="s">
        <v>1539</v>
      </c>
      <c r="W469" s="254" t="s">
        <v>1534</v>
      </c>
      <c r="X469" s="254" t="s">
        <v>1535</v>
      </c>
      <c r="Y469" s="254" t="s">
        <v>1536</v>
      </c>
      <c r="Z469" s="455" t="s">
        <v>2701</v>
      </c>
      <c r="AA469" s="455" t="s">
        <v>2701</v>
      </c>
      <c r="AB469" s="455" t="s">
        <v>2701</v>
      </c>
      <c r="AC469" s="254" t="s">
        <v>469</v>
      </c>
      <c r="AD469" s="254" t="s">
        <v>858</v>
      </c>
      <c r="AE469" s="254" t="s">
        <v>1536</v>
      </c>
      <c r="AF469" s="254" t="s">
        <v>1537</v>
      </c>
      <c r="AG469" s="254" t="s">
        <v>453</v>
      </c>
      <c r="AH469" s="254" t="s">
        <v>1538</v>
      </c>
      <c r="AI469" s="254" t="s">
        <v>453</v>
      </c>
      <c r="AJ469" s="254" t="s">
        <v>1539</v>
      </c>
      <c r="AK469" s="254" t="s">
        <v>703</v>
      </c>
      <c r="AL469" s="254" t="s">
        <v>501</v>
      </c>
      <c r="AM469" s="254" t="s">
        <v>518</v>
      </c>
      <c r="AN469" s="254" t="s">
        <v>477</v>
      </c>
      <c r="AO469" s="254" t="s">
        <v>1565</v>
      </c>
      <c r="AP469" s="254" t="s">
        <v>1566</v>
      </c>
      <c r="AQ469" s="254" t="s">
        <v>1068</v>
      </c>
      <c r="AR469" s="254" t="s">
        <v>1558</v>
      </c>
      <c r="AS469" s="254" t="s">
        <v>484</v>
      </c>
      <c r="AT469" s="254" t="s">
        <v>2651</v>
      </c>
      <c r="AU469" s="254" t="s">
        <v>2650</v>
      </c>
      <c r="AV469" s="254"/>
      <c r="AW469" s="455" t="s">
        <v>2721</v>
      </c>
      <c r="AX469" s="455" t="s">
        <v>2719</v>
      </c>
      <c r="AY469" s="455" t="s">
        <v>2713</v>
      </c>
      <c r="AZ469" s="455" t="s">
        <v>1533</v>
      </c>
      <c r="BA469" s="455" t="s">
        <v>2701</v>
      </c>
      <c r="BB469" s="455" t="s">
        <v>2701</v>
      </c>
    </row>
    <row r="470" spans="1:54">
      <c r="A470" s="254" t="s">
        <v>453</v>
      </c>
      <c r="B470" s="254" t="s">
        <v>1527</v>
      </c>
      <c r="C470" s="254"/>
      <c r="D470" s="254" t="s">
        <v>1528</v>
      </c>
      <c r="E470" s="254" t="s">
        <v>1529</v>
      </c>
      <c r="F470" s="254"/>
      <c r="G470" s="254" t="s">
        <v>457</v>
      </c>
      <c r="H470" s="254" t="s">
        <v>457</v>
      </c>
      <c r="I470" s="254"/>
      <c r="J470" s="254" t="s">
        <v>1530</v>
      </c>
      <c r="K470" s="254" t="s">
        <v>1531</v>
      </c>
      <c r="L470" s="254" t="s">
        <v>1532</v>
      </c>
      <c r="M470" s="254"/>
      <c r="N470" s="254" t="s">
        <v>461</v>
      </c>
      <c r="O470" s="254" t="s">
        <v>462</v>
      </c>
      <c r="P470" s="254" t="s">
        <v>462</v>
      </c>
      <c r="Q470" s="254"/>
      <c r="R470" s="254" t="s">
        <v>463</v>
      </c>
      <c r="S470" s="254" t="s">
        <v>1533</v>
      </c>
      <c r="T470" s="455" t="s">
        <v>2713</v>
      </c>
      <c r="U470" s="455" t="s">
        <v>1538</v>
      </c>
      <c r="V470" s="455" t="s">
        <v>1539</v>
      </c>
      <c r="W470" s="254" t="s">
        <v>1534</v>
      </c>
      <c r="X470" s="254" t="s">
        <v>1535</v>
      </c>
      <c r="Y470" s="254" t="s">
        <v>1536</v>
      </c>
      <c r="Z470" s="455" t="s">
        <v>2701</v>
      </c>
      <c r="AA470" s="455" t="s">
        <v>2701</v>
      </c>
      <c r="AB470" s="455" t="s">
        <v>2701</v>
      </c>
      <c r="AC470" s="254" t="s">
        <v>469</v>
      </c>
      <c r="AD470" s="254" t="s">
        <v>858</v>
      </c>
      <c r="AE470" s="254" t="s">
        <v>1536</v>
      </c>
      <c r="AF470" s="254" t="s">
        <v>1537</v>
      </c>
      <c r="AG470" s="254" t="s">
        <v>453</v>
      </c>
      <c r="AH470" s="254" t="s">
        <v>1538</v>
      </c>
      <c r="AI470" s="254" t="s">
        <v>453</v>
      </c>
      <c r="AJ470" s="254" t="s">
        <v>1539</v>
      </c>
      <c r="AK470" s="254" t="s">
        <v>1090</v>
      </c>
      <c r="AL470" s="254" t="s">
        <v>475</v>
      </c>
      <c r="AM470" s="254" t="s">
        <v>486</v>
      </c>
      <c r="AN470" s="254" t="s">
        <v>477</v>
      </c>
      <c r="AO470" s="254" t="s">
        <v>487</v>
      </c>
      <c r="AP470" s="254" t="s">
        <v>488</v>
      </c>
      <c r="AQ470" s="254" t="s">
        <v>489</v>
      </c>
      <c r="AR470" s="254" t="s">
        <v>1558</v>
      </c>
      <c r="AS470" s="254" t="s">
        <v>484</v>
      </c>
      <c r="AT470" s="254" t="s">
        <v>2651</v>
      </c>
      <c r="AU470" s="254" t="s">
        <v>2650</v>
      </c>
      <c r="AV470" s="254"/>
      <c r="AW470" s="455" t="s">
        <v>2721</v>
      </c>
      <c r="AX470" s="455" t="s">
        <v>2719</v>
      </c>
      <c r="AY470" s="455" t="s">
        <v>2713</v>
      </c>
      <c r="AZ470" s="455" t="s">
        <v>1533</v>
      </c>
      <c r="BA470" s="455" t="s">
        <v>2701</v>
      </c>
      <c r="BB470" s="455" t="s">
        <v>2701</v>
      </c>
    </row>
    <row r="471" spans="1:54">
      <c r="A471" s="254" t="s">
        <v>453</v>
      </c>
      <c r="B471" s="254" t="s">
        <v>1527</v>
      </c>
      <c r="C471" s="254"/>
      <c r="D471" s="254" t="s">
        <v>1528</v>
      </c>
      <c r="E471" s="254" t="s">
        <v>1529</v>
      </c>
      <c r="F471" s="254"/>
      <c r="G471" s="254" t="s">
        <v>457</v>
      </c>
      <c r="H471" s="254" t="s">
        <v>457</v>
      </c>
      <c r="I471" s="254"/>
      <c r="J471" s="254" t="s">
        <v>1530</v>
      </c>
      <c r="K471" s="254" t="s">
        <v>1531</v>
      </c>
      <c r="L471" s="254" t="s">
        <v>1532</v>
      </c>
      <c r="M471" s="254"/>
      <c r="N471" s="254" t="s">
        <v>461</v>
      </c>
      <c r="O471" s="254" t="s">
        <v>462</v>
      </c>
      <c r="P471" s="254" t="s">
        <v>462</v>
      </c>
      <c r="Q471" s="254"/>
      <c r="R471" s="254" t="s">
        <v>463</v>
      </c>
      <c r="S471" s="254" t="s">
        <v>1533</v>
      </c>
      <c r="T471" s="455" t="s">
        <v>2713</v>
      </c>
      <c r="U471" s="455" t="s">
        <v>1538</v>
      </c>
      <c r="V471" s="455" t="s">
        <v>1539</v>
      </c>
      <c r="W471" s="254" t="s">
        <v>1534</v>
      </c>
      <c r="X471" s="254" t="s">
        <v>1535</v>
      </c>
      <c r="Y471" s="254" t="s">
        <v>1536</v>
      </c>
      <c r="Z471" s="455" t="s">
        <v>2701</v>
      </c>
      <c r="AA471" s="455" t="s">
        <v>2701</v>
      </c>
      <c r="AB471" s="455" t="s">
        <v>2701</v>
      </c>
      <c r="AC471" s="254" t="s">
        <v>469</v>
      </c>
      <c r="AD471" s="254" t="s">
        <v>858</v>
      </c>
      <c r="AE471" s="254" t="s">
        <v>1536</v>
      </c>
      <c r="AF471" s="254" t="s">
        <v>1537</v>
      </c>
      <c r="AG471" s="254" t="s">
        <v>453</v>
      </c>
      <c r="AH471" s="254" t="s">
        <v>1538</v>
      </c>
      <c r="AI471" s="254" t="s">
        <v>453</v>
      </c>
      <c r="AJ471" s="254" t="s">
        <v>1539</v>
      </c>
      <c r="AK471" s="254" t="s">
        <v>566</v>
      </c>
      <c r="AL471" s="254" t="s">
        <v>507</v>
      </c>
      <c r="AM471" s="254" t="s">
        <v>482</v>
      </c>
      <c r="AN471" s="254" t="s">
        <v>477</v>
      </c>
      <c r="AO471" s="254" t="s">
        <v>862</v>
      </c>
      <c r="AP471" s="254" t="s">
        <v>553</v>
      </c>
      <c r="AQ471" s="254" t="s">
        <v>507</v>
      </c>
      <c r="AR471" s="254" t="s">
        <v>1558</v>
      </c>
      <c r="AS471" s="254" t="s">
        <v>484</v>
      </c>
      <c r="AT471" s="254" t="s">
        <v>2651</v>
      </c>
      <c r="AU471" s="254" t="s">
        <v>2650</v>
      </c>
      <c r="AV471" s="254"/>
      <c r="AW471" s="455" t="s">
        <v>2721</v>
      </c>
      <c r="AX471" s="455" t="s">
        <v>2719</v>
      </c>
      <c r="AY471" s="455" t="s">
        <v>2713</v>
      </c>
      <c r="AZ471" s="455" t="s">
        <v>1533</v>
      </c>
      <c r="BA471" s="455" t="s">
        <v>2701</v>
      </c>
      <c r="BB471" s="455" t="s">
        <v>2701</v>
      </c>
    </row>
    <row r="472" spans="1:54">
      <c r="A472" s="254" t="s">
        <v>453</v>
      </c>
      <c r="B472" s="254" t="s">
        <v>1527</v>
      </c>
      <c r="C472" s="254"/>
      <c r="D472" s="254" t="s">
        <v>1528</v>
      </c>
      <c r="E472" s="254" t="s">
        <v>1529</v>
      </c>
      <c r="F472" s="254"/>
      <c r="G472" s="254" t="s">
        <v>457</v>
      </c>
      <c r="H472" s="254" t="s">
        <v>457</v>
      </c>
      <c r="I472" s="254"/>
      <c r="J472" s="254" t="s">
        <v>1530</v>
      </c>
      <c r="K472" s="254" t="s">
        <v>1531</v>
      </c>
      <c r="L472" s="254" t="s">
        <v>1532</v>
      </c>
      <c r="M472" s="254"/>
      <c r="N472" s="254" t="s">
        <v>461</v>
      </c>
      <c r="O472" s="254" t="s">
        <v>462</v>
      </c>
      <c r="P472" s="254" t="s">
        <v>462</v>
      </c>
      <c r="Q472" s="254"/>
      <c r="R472" s="254" t="s">
        <v>463</v>
      </c>
      <c r="S472" s="254" t="s">
        <v>1533</v>
      </c>
      <c r="T472" s="455" t="s">
        <v>2713</v>
      </c>
      <c r="U472" s="455" t="s">
        <v>1538</v>
      </c>
      <c r="V472" s="455" t="s">
        <v>1539</v>
      </c>
      <c r="W472" s="254" t="s">
        <v>1534</v>
      </c>
      <c r="X472" s="254" t="s">
        <v>1535</v>
      </c>
      <c r="Y472" s="254" t="s">
        <v>1536</v>
      </c>
      <c r="Z472" s="455" t="s">
        <v>2701</v>
      </c>
      <c r="AA472" s="455" t="s">
        <v>2701</v>
      </c>
      <c r="AB472" s="455" t="s">
        <v>2701</v>
      </c>
      <c r="AC472" s="254" t="s">
        <v>469</v>
      </c>
      <c r="AD472" s="254" t="s">
        <v>858</v>
      </c>
      <c r="AE472" s="254" t="s">
        <v>1536</v>
      </c>
      <c r="AF472" s="254" t="s">
        <v>1537</v>
      </c>
      <c r="AG472" s="254" t="s">
        <v>453</v>
      </c>
      <c r="AH472" s="254" t="s">
        <v>1538</v>
      </c>
      <c r="AI472" s="254" t="s">
        <v>453</v>
      </c>
      <c r="AJ472" s="254" t="s">
        <v>1539</v>
      </c>
      <c r="AK472" s="254" t="s">
        <v>625</v>
      </c>
      <c r="AL472" s="254" t="s">
        <v>475</v>
      </c>
      <c r="AM472" s="254" t="s">
        <v>496</v>
      </c>
      <c r="AN472" s="254" t="s">
        <v>477</v>
      </c>
      <c r="AO472" s="254" t="s">
        <v>1567</v>
      </c>
      <c r="AP472" s="254" t="s">
        <v>1284</v>
      </c>
      <c r="AQ472" s="254" t="s">
        <v>499</v>
      </c>
      <c r="AR472" s="254" t="s">
        <v>1558</v>
      </c>
      <c r="AS472" s="254" t="s">
        <v>484</v>
      </c>
      <c r="AT472" s="254" t="s">
        <v>2651</v>
      </c>
      <c r="AU472" s="254" t="s">
        <v>2650</v>
      </c>
      <c r="AV472" s="254"/>
      <c r="AW472" s="455" t="s">
        <v>2721</v>
      </c>
      <c r="AX472" s="455" t="s">
        <v>2719</v>
      </c>
      <c r="AY472" s="455" t="s">
        <v>2713</v>
      </c>
      <c r="AZ472" s="455" t="s">
        <v>1533</v>
      </c>
      <c r="BA472" s="455" t="s">
        <v>2701</v>
      </c>
      <c r="BB472" s="455" t="s">
        <v>2701</v>
      </c>
    </row>
    <row r="473" spans="1:54">
      <c r="A473" s="254" t="s">
        <v>453</v>
      </c>
      <c r="B473" s="254" t="s">
        <v>1527</v>
      </c>
      <c r="C473" s="254"/>
      <c r="D473" s="254" t="s">
        <v>1528</v>
      </c>
      <c r="E473" s="254" t="s">
        <v>1529</v>
      </c>
      <c r="F473" s="254"/>
      <c r="G473" s="254" t="s">
        <v>457</v>
      </c>
      <c r="H473" s="254" t="s">
        <v>457</v>
      </c>
      <c r="I473" s="254"/>
      <c r="J473" s="254" t="s">
        <v>1530</v>
      </c>
      <c r="K473" s="254" t="s">
        <v>1531</v>
      </c>
      <c r="L473" s="254" t="s">
        <v>1532</v>
      </c>
      <c r="M473" s="254"/>
      <c r="N473" s="254" t="s">
        <v>461</v>
      </c>
      <c r="O473" s="254" t="s">
        <v>462</v>
      </c>
      <c r="P473" s="254" t="s">
        <v>462</v>
      </c>
      <c r="Q473" s="254"/>
      <c r="R473" s="254" t="s">
        <v>463</v>
      </c>
      <c r="S473" s="254" t="s">
        <v>1533</v>
      </c>
      <c r="T473" s="455" t="s">
        <v>2713</v>
      </c>
      <c r="U473" s="455" t="s">
        <v>1538</v>
      </c>
      <c r="V473" s="455" t="s">
        <v>1539</v>
      </c>
      <c r="W473" s="254" t="s">
        <v>1534</v>
      </c>
      <c r="X473" s="254" t="s">
        <v>1535</v>
      </c>
      <c r="Y473" s="254" t="s">
        <v>1536</v>
      </c>
      <c r="Z473" s="455" t="s">
        <v>2701</v>
      </c>
      <c r="AA473" s="455" t="s">
        <v>2701</v>
      </c>
      <c r="AB473" s="455" t="s">
        <v>2701</v>
      </c>
      <c r="AC473" s="254" t="s">
        <v>469</v>
      </c>
      <c r="AD473" s="254" t="s">
        <v>858</v>
      </c>
      <c r="AE473" s="254" t="s">
        <v>1536</v>
      </c>
      <c r="AF473" s="254" t="s">
        <v>1537</v>
      </c>
      <c r="AG473" s="254" t="s">
        <v>453</v>
      </c>
      <c r="AH473" s="254" t="s">
        <v>1538</v>
      </c>
      <c r="AI473" s="254" t="s">
        <v>453</v>
      </c>
      <c r="AJ473" s="254" t="s">
        <v>1539</v>
      </c>
      <c r="AK473" s="254" t="s">
        <v>856</v>
      </c>
      <c r="AL473" s="254" t="s">
        <v>475</v>
      </c>
      <c r="AM473" s="254" t="s">
        <v>527</v>
      </c>
      <c r="AN473" s="254" t="s">
        <v>477</v>
      </c>
      <c r="AO473" s="254" t="s">
        <v>821</v>
      </c>
      <c r="AP473" s="254" t="s">
        <v>822</v>
      </c>
      <c r="AQ473" s="254" t="s">
        <v>823</v>
      </c>
      <c r="AR473" s="254" t="s">
        <v>1558</v>
      </c>
      <c r="AS473" s="254" t="s">
        <v>484</v>
      </c>
      <c r="AT473" s="254" t="s">
        <v>2651</v>
      </c>
      <c r="AU473" s="254" t="s">
        <v>2650</v>
      </c>
      <c r="AV473" s="254"/>
      <c r="AW473" s="455" t="s">
        <v>2721</v>
      </c>
      <c r="AX473" s="455" t="s">
        <v>2719</v>
      </c>
      <c r="AY473" s="455" t="s">
        <v>2713</v>
      </c>
      <c r="AZ473" s="455" t="s">
        <v>1533</v>
      </c>
      <c r="BA473" s="455" t="s">
        <v>2701</v>
      </c>
      <c r="BB473" s="455" t="s">
        <v>2701</v>
      </c>
    </row>
    <row r="474" spans="1:54">
      <c r="A474" s="254" t="s">
        <v>453</v>
      </c>
      <c r="B474" s="254" t="s">
        <v>1527</v>
      </c>
      <c r="C474" s="254"/>
      <c r="D474" s="254" t="s">
        <v>1528</v>
      </c>
      <c r="E474" s="254" t="s">
        <v>1529</v>
      </c>
      <c r="F474" s="254"/>
      <c r="G474" s="254" t="s">
        <v>457</v>
      </c>
      <c r="H474" s="254" t="s">
        <v>457</v>
      </c>
      <c r="I474" s="254"/>
      <c r="J474" s="254" t="s">
        <v>1530</v>
      </c>
      <c r="K474" s="254" t="s">
        <v>1531</v>
      </c>
      <c r="L474" s="254" t="s">
        <v>1532</v>
      </c>
      <c r="M474" s="254"/>
      <c r="N474" s="254" t="s">
        <v>461</v>
      </c>
      <c r="O474" s="254" t="s">
        <v>462</v>
      </c>
      <c r="P474" s="254" t="s">
        <v>462</v>
      </c>
      <c r="Q474" s="254"/>
      <c r="R474" s="254" t="s">
        <v>463</v>
      </c>
      <c r="S474" s="254" t="s">
        <v>1533</v>
      </c>
      <c r="T474" s="455" t="s">
        <v>2713</v>
      </c>
      <c r="U474" s="455" t="s">
        <v>1538</v>
      </c>
      <c r="V474" s="455" t="s">
        <v>1539</v>
      </c>
      <c r="W474" s="254" t="s">
        <v>1534</v>
      </c>
      <c r="X474" s="254" t="s">
        <v>1535</v>
      </c>
      <c r="Y474" s="254" t="s">
        <v>1536</v>
      </c>
      <c r="Z474" s="455" t="s">
        <v>2701</v>
      </c>
      <c r="AA474" s="455" t="s">
        <v>2701</v>
      </c>
      <c r="AB474" s="455" t="s">
        <v>2701</v>
      </c>
      <c r="AC474" s="254" t="s">
        <v>469</v>
      </c>
      <c r="AD474" s="254" t="s">
        <v>858</v>
      </c>
      <c r="AE474" s="254" t="s">
        <v>1536</v>
      </c>
      <c r="AF474" s="254" t="s">
        <v>1537</v>
      </c>
      <c r="AG474" s="254" t="s">
        <v>453</v>
      </c>
      <c r="AH474" s="254" t="s">
        <v>1538</v>
      </c>
      <c r="AI474" s="254" t="s">
        <v>453</v>
      </c>
      <c r="AJ474" s="254" t="s">
        <v>1539</v>
      </c>
      <c r="AK474" s="254" t="s">
        <v>576</v>
      </c>
      <c r="AL474" s="254" t="s">
        <v>539</v>
      </c>
      <c r="AM474" s="254" t="s">
        <v>620</v>
      </c>
      <c r="AN474" s="254" t="s">
        <v>477</v>
      </c>
      <c r="AO474" s="254" t="s">
        <v>1568</v>
      </c>
      <c r="AP474" s="254" t="s">
        <v>783</v>
      </c>
      <c r="AQ474" s="254" t="s">
        <v>797</v>
      </c>
      <c r="AR474" s="254" t="s">
        <v>1558</v>
      </c>
      <c r="AS474" s="254" t="s">
        <v>484</v>
      </c>
      <c r="AT474" s="254" t="s">
        <v>2651</v>
      </c>
      <c r="AU474" s="254" t="s">
        <v>2650</v>
      </c>
      <c r="AV474" s="254"/>
      <c r="AW474" s="455" t="s">
        <v>2721</v>
      </c>
      <c r="AX474" s="455" t="s">
        <v>2719</v>
      </c>
      <c r="AY474" s="455" t="s">
        <v>2713</v>
      </c>
      <c r="AZ474" s="455" t="s">
        <v>1533</v>
      </c>
      <c r="BA474" s="455" t="s">
        <v>2701</v>
      </c>
      <c r="BB474" s="455" t="s">
        <v>2701</v>
      </c>
    </row>
    <row r="475" spans="1:54">
      <c r="A475" s="254" t="s">
        <v>453</v>
      </c>
      <c r="B475" s="254" t="s">
        <v>1527</v>
      </c>
      <c r="C475" s="254"/>
      <c r="D475" s="254" t="s">
        <v>1528</v>
      </c>
      <c r="E475" s="254" t="s">
        <v>1529</v>
      </c>
      <c r="F475" s="254"/>
      <c r="G475" s="254" t="s">
        <v>457</v>
      </c>
      <c r="H475" s="254" t="s">
        <v>457</v>
      </c>
      <c r="I475" s="254"/>
      <c r="J475" s="254" t="s">
        <v>1530</v>
      </c>
      <c r="K475" s="254" t="s">
        <v>1531</v>
      </c>
      <c r="L475" s="254" t="s">
        <v>1532</v>
      </c>
      <c r="M475" s="254"/>
      <c r="N475" s="254" t="s">
        <v>461</v>
      </c>
      <c r="O475" s="254" t="s">
        <v>462</v>
      </c>
      <c r="P475" s="254" t="s">
        <v>462</v>
      </c>
      <c r="Q475" s="254"/>
      <c r="R475" s="254" t="s">
        <v>463</v>
      </c>
      <c r="S475" s="254" t="s">
        <v>1533</v>
      </c>
      <c r="T475" s="455" t="s">
        <v>2713</v>
      </c>
      <c r="U475" s="455" t="s">
        <v>1538</v>
      </c>
      <c r="V475" s="455" t="s">
        <v>1539</v>
      </c>
      <c r="W475" s="254" t="s">
        <v>1534</v>
      </c>
      <c r="X475" s="254" t="s">
        <v>1535</v>
      </c>
      <c r="Y475" s="254" t="s">
        <v>1536</v>
      </c>
      <c r="Z475" s="455" t="s">
        <v>2701</v>
      </c>
      <c r="AA475" s="455" t="s">
        <v>2701</v>
      </c>
      <c r="AB475" s="455" t="s">
        <v>2701</v>
      </c>
      <c r="AC475" s="254" t="s">
        <v>469</v>
      </c>
      <c r="AD475" s="254" t="s">
        <v>858</v>
      </c>
      <c r="AE475" s="254" t="s">
        <v>1536</v>
      </c>
      <c r="AF475" s="254" t="s">
        <v>1537</v>
      </c>
      <c r="AG475" s="254" t="s">
        <v>453</v>
      </c>
      <c r="AH475" s="254" t="s">
        <v>1538</v>
      </c>
      <c r="AI475" s="254" t="s">
        <v>453</v>
      </c>
      <c r="AJ475" s="254" t="s">
        <v>1539</v>
      </c>
      <c r="AK475" s="254" t="s">
        <v>588</v>
      </c>
      <c r="AL475" s="254"/>
      <c r="AM475" s="254" t="s">
        <v>1144</v>
      </c>
      <c r="AN475" s="254" t="s">
        <v>477</v>
      </c>
      <c r="AO475" s="254" t="s">
        <v>1569</v>
      </c>
      <c r="AP475" s="254" t="s">
        <v>1570</v>
      </c>
      <c r="AQ475" s="254" t="s">
        <v>1571</v>
      </c>
      <c r="AR475" s="254" t="s">
        <v>1558</v>
      </c>
      <c r="AS475" s="254" t="s">
        <v>484</v>
      </c>
      <c r="AT475" s="254" t="s">
        <v>2651</v>
      </c>
      <c r="AU475" s="254" t="s">
        <v>2650</v>
      </c>
      <c r="AV475" s="254"/>
      <c r="AW475" s="455" t="s">
        <v>2721</v>
      </c>
      <c r="AX475" s="455" t="s">
        <v>2719</v>
      </c>
      <c r="AY475" s="455" t="s">
        <v>2713</v>
      </c>
      <c r="AZ475" s="455" t="s">
        <v>1533</v>
      </c>
      <c r="BA475" s="455" t="s">
        <v>2701</v>
      </c>
      <c r="BB475" s="455" t="s">
        <v>2701</v>
      </c>
    </row>
    <row r="476" spans="1:54">
      <c r="A476" s="254" t="s">
        <v>453</v>
      </c>
      <c r="B476" s="254" t="s">
        <v>1527</v>
      </c>
      <c r="C476" s="254"/>
      <c r="D476" s="254" t="s">
        <v>1528</v>
      </c>
      <c r="E476" s="254" t="s">
        <v>1529</v>
      </c>
      <c r="F476" s="254"/>
      <c r="G476" s="254" t="s">
        <v>457</v>
      </c>
      <c r="H476" s="254" t="s">
        <v>457</v>
      </c>
      <c r="I476" s="254"/>
      <c r="J476" s="254" t="s">
        <v>1530</v>
      </c>
      <c r="K476" s="254" t="s">
        <v>1531</v>
      </c>
      <c r="L476" s="254" t="s">
        <v>1532</v>
      </c>
      <c r="M476" s="254"/>
      <c r="N476" s="254" t="s">
        <v>461</v>
      </c>
      <c r="O476" s="254" t="s">
        <v>462</v>
      </c>
      <c r="P476" s="254" t="s">
        <v>462</v>
      </c>
      <c r="Q476" s="254"/>
      <c r="R476" s="254" t="s">
        <v>463</v>
      </c>
      <c r="S476" s="254" t="s">
        <v>1533</v>
      </c>
      <c r="T476" s="455" t="s">
        <v>2713</v>
      </c>
      <c r="U476" s="455" t="s">
        <v>1538</v>
      </c>
      <c r="V476" s="455" t="s">
        <v>1539</v>
      </c>
      <c r="W476" s="254" t="s">
        <v>1534</v>
      </c>
      <c r="X476" s="254" t="s">
        <v>1535</v>
      </c>
      <c r="Y476" s="254" t="s">
        <v>1536</v>
      </c>
      <c r="Z476" s="455" t="s">
        <v>2701</v>
      </c>
      <c r="AA476" s="455" t="s">
        <v>2701</v>
      </c>
      <c r="AB476" s="455" t="s">
        <v>2701</v>
      </c>
      <c r="AC476" s="254" t="s">
        <v>469</v>
      </c>
      <c r="AD476" s="254" t="s">
        <v>858</v>
      </c>
      <c r="AE476" s="254" t="s">
        <v>1536</v>
      </c>
      <c r="AF476" s="254" t="s">
        <v>1537</v>
      </c>
      <c r="AG476" s="254" t="s">
        <v>453</v>
      </c>
      <c r="AH476" s="254" t="s">
        <v>1538</v>
      </c>
      <c r="AI476" s="254" t="s">
        <v>453</v>
      </c>
      <c r="AJ476" s="254" t="s">
        <v>1539</v>
      </c>
      <c r="AK476" s="254" t="s">
        <v>490</v>
      </c>
      <c r="AL476" s="254" t="s">
        <v>475</v>
      </c>
      <c r="AM476" s="254" t="s">
        <v>476</v>
      </c>
      <c r="AN476" s="254" t="s">
        <v>477</v>
      </c>
      <c r="AO476" s="254" t="s">
        <v>713</v>
      </c>
      <c r="AP476" s="254" t="s">
        <v>578</v>
      </c>
      <c r="AQ476" s="254" t="s">
        <v>480</v>
      </c>
      <c r="AR476" s="254" t="s">
        <v>1572</v>
      </c>
      <c r="AS476" s="254" t="s">
        <v>484</v>
      </c>
      <c r="AT476" s="254" t="s">
        <v>2651</v>
      </c>
      <c r="AU476" s="254" t="s">
        <v>2650</v>
      </c>
      <c r="AV476" s="254"/>
      <c r="AW476" s="455" t="s">
        <v>2721</v>
      </c>
      <c r="AX476" s="455" t="s">
        <v>2719</v>
      </c>
      <c r="AY476" s="455" t="s">
        <v>2713</v>
      </c>
      <c r="AZ476" s="455" t="s">
        <v>1533</v>
      </c>
      <c r="BA476" s="455" t="s">
        <v>2701</v>
      </c>
      <c r="BB476" s="455" t="s">
        <v>2701</v>
      </c>
    </row>
    <row r="477" spans="1:54">
      <c r="A477" s="254" t="s">
        <v>453</v>
      </c>
      <c r="B477" s="254" t="s">
        <v>1527</v>
      </c>
      <c r="C477" s="254"/>
      <c r="D477" s="254" t="s">
        <v>1528</v>
      </c>
      <c r="E477" s="254" t="s">
        <v>1529</v>
      </c>
      <c r="F477" s="254"/>
      <c r="G477" s="254" t="s">
        <v>457</v>
      </c>
      <c r="H477" s="254" t="s">
        <v>457</v>
      </c>
      <c r="I477" s="254"/>
      <c r="J477" s="254" t="s">
        <v>1530</v>
      </c>
      <c r="K477" s="254" t="s">
        <v>1531</v>
      </c>
      <c r="L477" s="254" t="s">
        <v>1532</v>
      </c>
      <c r="M477" s="254"/>
      <c r="N477" s="254" t="s">
        <v>461</v>
      </c>
      <c r="O477" s="254" t="s">
        <v>462</v>
      </c>
      <c r="P477" s="254" t="s">
        <v>462</v>
      </c>
      <c r="Q477" s="254"/>
      <c r="R477" s="254" t="s">
        <v>463</v>
      </c>
      <c r="S477" s="254" t="s">
        <v>1533</v>
      </c>
      <c r="T477" s="455" t="s">
        <v>2713</v>
      </c>
      <c r="U477" s="455" t="s">
        <v>1538</v>
      </c>
      <c r="V477" s="455" t="s">
        <v>1539</v>
      </c>
      <c r="W477" s="254" t="s">
        <v>1534</v>
      </c>
      <c r="X477" s="254" t="s">
        <v>1535</v>
      </c>
      <c r="Y477" s="254" t="s">
        <v>1536</v>
      </c>
      <c r="Z477" s="455" t="s">
        <v>2701</v>
      </c>
      <c r="AA477" s="455" t="s">
        <v>2701</v>
      </c>
      <c r="AB477" s="455" t="s">
        <v>2701</v>
      </c>
      <c r="AC477" s="254" t="s">
        <v>469</v>
      </c>
      <c r="AD477" s="254" t="s">
        <v>858</v>
      </c>
      <c r="AE477" s="254" t="s">
        <v>1536</v>
      </c>
      <c r="AF477" s="254" t="s">
        <v>1537</v>
      </c>
      <c r="AG477" s="254" t="s">
        <v>453</v>
      </c>
      <c r="AH477" s="254" t="s">
        <v>1538</v>
      </c>
      <c r="AI477" s="254" t="s">
        <v>453</v>
      </c>
      <c r="AJ477" s="254" t="s">
        <v>1539</v>
      </c>
      <c r="AK477" s="254" t="s">
        <v>495</v>
      </c>
      <c r="AL477" s="254" t="s">
        <v>475</v>
      </c>
      <c r="AM477" s="254" t="s">
        <v>476</v>
      </c>
      <c r="AN477" s="254" t="s">
        <v>477</v>
      </c>
      <c r="AO477" s="254" t="s">
        <v>713</v>
      </c>
      <c r="AP477" s="254" t="s">
        <v>578</v>
      </c>
      <c r="AQ477" s="254" t="s">
        <v>480</v>
      </c>
      <c r="AR477" s="254" t="s">
        <v>1572</v>
      </c>
      <c r="AS477" s="254" t="s">
        <v>484</v>
      </c>
      <c r="AT477" s="254" t="s">
        <v>2651</v>
      </c>
      <c r="AU477" s="254" t="s">
        <v>2650</v>
      </c>
      <c r="AV477" s="254"/>
      <c r="AW477" s="455" t="s">
        <v>2721</v>
      </c>
      <c r="AX477" s="455" t="s">
        <v>2719</v>
      </c>
      <c r="AY477" s="455" t="s">
        <v>2713</v>
      </c>
      <c r="AZ477" s="455" t="s">
        <v>1533</v>
      </c>
      <c r="BA477" s="455" t="s">
        <v>2701</v>
      </c>
      <c r="BB477" s="455" t="s">
        <v>2701</v>
      </c>
    </row>
    <row r="478" spans="1:54">
      <c r="A478" s="254" t="s">
        <v>453</v>
      </c>
      <c r="B478" s="254" t="s">
        <v>1527</v>
      </c>
      <c r="C478" s="254"/>
      <c r="D478" s="254" t="s">
        <v>1528</v>
      </c>
      <c r="E478" s="254" t="s">
        <v>1529</v>
      </c>
      <c r="F478" s="254"/>
      <c r="G478" s="254" t="s">
        <v>457</v>
      </c>
      <c r="H478" s="254" t="s">
        <v>457</v>
      </c>
      <c r="I478" s="254"/>
      <c r="J478" s="254" t="s">
        <v>1530</v>
      </c>
      <c r="K478" s="254" t="s">
        <v>1531</v>
      </c>
      <c r="L478" s="254" t="s">
        <v>1532</v>
      </c>
      <c r="M478" s="254"/>
      <c r="N478" s="254" t="s">
        <v>461</v>
      </c>
      <c r="O478" s="254" t="s">
        <v>462</v>
      </c>
      <c r="P478" s="254" t="s">
        <v>462</v>
      </c>
      <c r="Q478" s="254"/>
      <c r="R478" s="254" t="s">
        <v>463</v>
      </c>
      <c r="S478" s="254" t="s">
        <v>1533</v>
      </c>
      <c r="T478" s="455" t="s">
        <v>2713</v>
      </c>
      <c r="U478" s="455" t="s">
        <v>1538</v>
      </c>
      <c r="V478" s="455" t="s">
        <v>1539</v>
      </c>
      <c r="W478" s="254" t="s">
        <v>1534</v>
      </c>
      <c r="X478" s="254" t="s">
        <v>1535</v>
      </c>
      <c r="Y478" s="254" t="s">
        <v>1536</v>
      </c>
      <c r="Z478" s="455" t="s">
        <v>2701</v>
      </c>
      <c r="AA478" s="455" t="s">
        <v>2701</v>
      </c>
      <c r="AB478" s="455" t="s">
        <v>2701</v>
      </c>
      <c r="AC478" s="254" t="s">
        <v>469</v>
      </c>
      <c r="AD478" s="254" t="s">
        <v>858</v>
      </c>
      <c r="AE478" s="254" t="s">
        <v>1536</v>
      </c>
      <c r="AF478" s="254" t="s">
        <v>1537</v>
      </c>
      <c r="AG478" s="254" t="s">
        <v>453</v>
      </c>
      <c r="AH478" s="254" t="s">
        <v>1538</v>
      </c>
      <c r="AI478" s="254" t="s">
        <v>453</v>
      </c>
      <c r="AJ478" s="254" t="s">
        <v>1539</v>
      </c>
      <c r="AK478" s="254" t="s">
        <v>500</v>
      </c>
      <c r="AL478" s="254" t="s">
        <v>507</v>
      </c>
      <c r="AM478" s="254" t="s">
        <v>482</v>
      </c>
      <c r="AN478" s="254" t="s">
        <v>477</v>
      </c>
      <c r="AO478" s="254" t="s">
        <v>862</v>
      </c>
      <c r="AP478" s="254" t="s">
        <v>553</v>
      </c>
      <c r="AQ478" s="254" t="s">
        <v>507</v>
      </c>
      <c r="AR478" s="254" t="s">
        <v>1572</v>
      </c>
      <c r="AS478" s="254" t="s">
        <v>484</v>
      </c>
      <c r="AT478" s="254" t="s">
        <v>2651</v>
      </c>
      <c r="AU478" s="254" t="s">
        <v>2650</v>
      </c>
      <c r="AV478" s="254"/>
      <c r="AW478" s="455" t="s">
        <v>2721</v>
      </c>
      <c r="AX478" s="455" t="s">
        <v>2719</v>
      </c>
      <c r="AY478" s="455" t="s">
        <v>2713</v>
      </c>
      <c r="AZ478" s="455" t="s">
        <v>1533</v>
      </c>
      <c r="BA478" s="455" t="s">
        <v>2701</v>
      </c>
      <c r="BB478" s="455" t="s">
        <v>2701</v>
      </c>
    </row>
    <row r="479" spans="1:54">
      <c r="A479" s="254" t="s">
        <v>453</v>
      </c>
      <c r="B479" s="254" t="s">
        <v>1527</v>
      </c>
      <c r="C479" s="254"/>
      <c r="D479" s="254" t="s">
        <v>1528</v>
      </c>
      <c r="E479" s="254" t="s">
        <v>1529</v>
      </c>
      <c r="F479" s="254"/>
      <c r="G479" s="254" t="s">
        <v>457</v>
      </c>
      <c r="H479" s="254" t="s">
        <v>457</v>
      </c>
      <c r="I479" s="254"/>
      <c r="J479" s="254" t="s">
        <v>1530</v>
      </c>
      <c r="K479" s="254" t="s">
        <v>1531</v>
      </c>
      <c r="L479" s="254" t="s">
        <v>1532</v>
      </c>
      <c r="M479" s="254"/>
      <c r="N479" s="254" t="s">
        <v>461</v>
      </c>
      <c r="O479" s="254" t="s">
        <v>462</v>
      </c>
      <c r="P479" s="254" t="s">
        <v>462</v>
      </c>
      <c r="Q479" s="254"/>
      <c r="R479" s="254" t="s">
        <v>463</v>
      </c>
      <c r="S479" s="254" t="s">
        <v>1533</v>
      </c>
      <c r="T479" s="455" t="s">
        <v>2713</v>
      </c>
      <c r="U479" s="455" t="s">
        <v>1538</v>
      </c>
      <c r="V479" s="455" t="s">
        <v>1539</v>
      </c>
      <c r="W479" s="254" t="s">
        <v>1534</v>
      </c>
      <c r="X479" s="254" t="s">
        <v>1535</v>
      </c>
      <c r="Y479" s="254" t="s">
        <v>1536</v>
      </c>
      <c r="Z479" s="455" t="s">
        <v>2701</v>
      </c>
      <c r="AA479" s="455" t="s">
        <v>2701</v>
      </c>
      <c r="AB479" s="455" t="s">
        <v>2701</v>
      </c>
      <c r="AC479" s="254" t="s">
        <v>469</v>
      </c>
      <c r="AD479" s="254" t="s">
        <v>858</v>
      </c>
      <c r="AE479" s="254" t="s">
        <v>1536</v>
      </c>
      <c r="AF479" s="254" t="s">
        <v>1537</v>
      </c>
      <c r="AG479" s="254" t="s">
        <v>453</v>
      </c>
      <c r="AH479" s="254" t="s">
        <v>1538</v>
      </c>
      <c r="AI479" s="254" t="s">
        <v>453</v>
      </c>
      <c r="AJ479" s="254" t="s">
        <v>1539</v>
      </c>
      <c r="AK479" s="254" t="s">
        <v>739</v>
      </c>
      <c r="AL479" s="254" t="s">
        <v>475</v>
      </c>
      <c r="AM479" s="254" t="s">
        <v>496</v>
      </c>
      <c r="AN479" s="254" t="s">
        <v>477</v>
      </c>
      <c r="AO479" s="254" t="s">
        <v>1567</v>
      </c>
      <c r="AP479" s="254" t="s">
        <v>1284</v>
      </c>
      <c r="AQ479" s="254" t="s">
        <v>499</v>
      </c>
      <c r="AR479" s="254" t="s">
        <v>1572</v>
      </c>
      <c r="AS479" s="254" t="s">
        <v>484</v>
      </c>
      <c r="AT479" s="254" t="s">
        <v>2651</v>
      </c>
      <c r="AU479" s="254" t="s">
        <v>2650</v>
      </c>
      <c r="AV479" s="254"/>
      <c r="AW479" s="455" t="s">
        <v>2721</v>
      </c>
      <c r="AX479" s="455" t="s">
        <v>2719</v>
      </c>
      <c r="AY479" s="455" t="s">
        <v>2713</v>
      </c>
      <c r="AZ479" s="455" t="s">
        <v>1533</v>
      </c>
      <c r="BA479" s="455" t="s">
        <v>2701</v>
      </c>
      <c r="BB479" s="455" t="s">
        <v>2701</v>
      </c>
    </row>
    <row r="480" spans="1:54">
      <c r="A480" s="254" t="s">
        <v>453</v>
      </c>
      <c r="B480" s="254" t="s">
        <v>1527</v>
      </c>
      <c r="C480" s="254"/>
      <c r="D480" s="254" t="s">
        <v>1528</v>
      </c>
      <c r="E480" s="254" t="s">
        <v>1529</v>
      </c>
      <c r="F480" s="254"/>
      <c r="G480" s="254" t="s">
        <v>457</v>
      </c>
      <c r="H480" s="254" t="s">
        <v>457</v>
      </c>
      <c r="I480" s="254"/>
      <c r="J480" s="254" t="s">
        <v>1530</v>
      </c>
      <c r="K480" s="254" t="s">
        <v>1531</v>
      </c>
      <c r="L480" s="254" t="s">
        <v>1532</v>
      </c>
      <c r="M480" s="254"/>
      <c r="N480" s="254" t="s">
        <v>461</v>
      </c>
      <c r="O480" s="254" t="s">
        <v>462</v>
      </c>
      <c r="P480" s="254" t="s">
        <v>462</v>
      </c>
      <c r="Q480" s="254"/>
      <c r="R480" s="254" t="s">
        <v>463</v>
      </c>
      <c r="S480" s="254" t="s">
        <v>1533</v>
      </c>
      <c r="T480" s="455" t="s">
        <v>2713</v>
      </c>
      <c r="U480" s="455" t="s">
        <v>1538</v>
      </c>
      <c r="V480" s="455" t="s">
        <v>1539</v>
      </c>
      <c r="W480" s="254" t="s">
        <v>1534</v>
      </c>
      <c r="X480" s="254" t="s">
        <v>1535</v>
      </c>
      <c r="Y480" s="254" t="s">
        <v>1536</v>
      </c>
      <c r="Z480" s="455" t="s">
        <v>2701</v>
      </c>
      <c r="AA480" s="455" t="s">
        <v>2701</v>
      </c>
      <c r="AB480" s="455" t="s">
        <v>2701</v>
      </c>
      <c r="AC480" s="254" t="s">
        <v>469</v>
      </c>
      <c r="AD480" s="254" t="s">
        <v>858</v>
      </c>
      <c r="AE480" s="254" t="s">
        <v>1536</v>
      </c>
      <c r="AF480" s="254" t="s">
        <v>1537</v>
      </c>
      <c r="AG480" s="254" t="s">
        <v>453</v>
      </c>
      <c r="AH480" s="254" t="s">
        <v>1538</v>
      </c>
      <c r="AI480" s="254" t="s">
        <v>453</v>
      </c>
      <c r="AJ480" s="254" t="s">
        <v>1539</v>
      </c>
      <c r="AK480" s="254" t="s">
        <v>517</v>
      </c>
      <c r="AL480" s="254" t="s">
        <v>475</v>
      </c>
      <c r="AM480" s="254" t="s">
        <v>482</v>
      </c>
      <c r="AN480" s="254" t="s">
        <v>477</v>
      </c>
      <c r="AO480" s="254" t="s">
        <v>529</v>
      </c>
      <c r="AP480" s="254" t="s">
        <v>543</v>
      </c>
      <c r="AQ480" s="254" t="s">
        <v>475</v>
      </c>
      <c r="AR480" s="254" t="s">
        <v>1572</v>
      </c>
      <c r="AS480" s="254" t="s">
        <v>484</v>
      </c>
      <c r="AT480" s="254" t="s">
        <v>2651</v>
      </c>
      <c r="AU480" s="254" t="s">
        <v>2650</v>
      </c>
      <c r="AV480" s="254"/>
      <c r="AW480" s="455" t="s">
        <v>2721</v>
      </c>
      <c r="AX480" s="455" t="s">
        <v>2719</v>
      </c>
      <c r="AY480" s="455" t="s">
        <v>2713</v>
      </c>
      <c r="AZ480" s="455" t="s">
        <v>1533</v>
      </c>
      <c r="BA480" s="455" t="s">
        <v>2701</v>
      </c>
      <c r="BB480" s="455" t="s">
        <v>2701</v>
      </c>
    </row>
    <row r="481" spans="1:54">
      <c r="A481" s="254" t="s">
        <v>453</v>
      </c>
      <c r="B481" s="254" t="s">
        <v>1527</v>
      </c>
      <c r="C481" s="254"/>
      <c r="D481" s="254" t="s">
        <v>1528</v>
      </c>
      <c r="E481" s="254" t="s">
        <v>1529</v>
      </c>
      <c r="F481" s="254"/>
      <c r="G481" s="254" t="s">
        <v>457</v>
      </c>
      <c r="H481" s="254" t="s">
        <v>457</v>
      </c>
      <c r="I481" s="254"/>
      <c r="J481" s="254" t="s">
        <v>1530</v>
      </c>
      <c r="K481" s="254" t="s">
        <v>1531</v>
      </c>
      <c r="L481" s="254" t="s">
        <v>1532</v>
      </c>
      <c r="M481" s="254"/>
      <c r="N481" s="254" t="s">
        <v>461</v>
      </c>
      <c r="O481" s="254" t="s">
        <v>462</v>
      </c>
      <c r="P481" s="254" t="s">
        <v>462</v>
      </c>
      <c r="Q481" s="254"/>
      <c r="R481" s="254" t="s">
        <v>463</v>
      </c>
      <c r="S481" s="254" t="s">
        <v>1533</v>
      </c>
      <c r="T481" s="455" t="s">
        <v>2713</v>
      </c>
      <c r="U481" s="455" t="s">
        <v>1538</v>
      </c>
      <c r="V481" s="455" t="s">
        <v>1539</v>
      </c>
      <c r="W481" s="254" t="s">
        <v>1534</v>
      </c>
      <c r="X481" s="254" t="s">
        <v>1535</v>
      </c>
      <c r="Y481" s="254" t="s">
        <v>1536</v>
      </c>
      <c r="Z481" s="455" t="s">
        <v>2701</v>
      </c>
      <c r="AA481" s="455" t="s">
        <v>2701</v>
      </c>
      <c r="AB481" s="455" t="s">
        <v>2701</v>
      </c>
      <c r="AC481" s="254" t="s">
        <v>469</v>
      </c>
      <c r="AD481" s="254" t="s">
        <v>858</v>
      </c>
      <c r="AE481" s="254" t="s">
        <v>1536</v>
      </c>
      <c r="AF481" s="254" t="s">
        <v>1537</v>
      </c>
      <c r="AG481" s="254" t="s">
        <v>453</v>
      </c>
      <c r="AH481" s="254" t="s">
        <v>1538</v>
      </c>
      <c r="AI481" s="254" t="s">
        <v>453</v>
      </c>
      <c r="AJ481" s="254" t="s">
        <v>1539</v>
      </c>
      <c r="AK481" s="254" t="s">
        <v>522</v>
      </c>
      <c r="AL481" s="254" t="s">
        <v>507</v>
      </c>
      <c r="AM481" s="254" t="s">
        <v>513</v>
      </c>
      <c r="AN481" s="254" t="s">
        <v>477</v>
      </c>
      <c r="AO481" s="254" t="s">
        <v>1573</v>
      </c>
      <c r="AP481" s="254" t="s">
        <v>508</v>
      </c>
      <c r="AQ481" s="254" t="s">
        <v>763</v>
      </c>
      <c r="AR481" s="254" t="s">
        <v>1572</v>
      </c>
      <c r="AS481" s="254" t="s">
        <v>484</v>
      </c>
      <c r="AT481" s="254" t="s">
        <v>2651</v>
      </c>
      <c r="AU481" s="254" t="s">
        <v>2650</v>
      </c>
      <c r="AV481" s="254"/>
      <c r="AW481" s="455" t="s">
        <v>2721</v>
      </c>
      <c r="AX481" s="455" t="s">
        <v>2719</v>
      </c>
      <c r="AY481" s="455" t="s">
        <v>2713</v>
      </c>
      <c r="AZ481" s="455" t="s">
        <v>1533</v>
      </c>
      <c r="BA481" s="455" t="s">
        <v>2701</v>
      </c>
      <c r="BB481" s="455" t="s">
        <v>2701</v>
      </c>
    </row>
    <row r="482" spans="1:54">
      <c r="A482" s="254" t="s">
        <v>453</v>
      </c>
      <c r="B482" s="254" t="s">
        <v>1527</v>
      </c>
      <c r="C482" s="254"/>
      <c r="D482" s="254" t="s">
        <v>1528</v>
      </c>
      <c r="E482" s="254" t="s">
        <v>1529</v>
      </c>
      <c r="F482" s="254"/>
      <c r="G482" s="254" t="s">
        <v>457</v>
      </c>
      <c r="H482" s="254" t="s">
        <v>457</v>
      </c>
      <c r="I482" s="254"/>
      <c r="J482" s="254" t="s">
        <v>1530</v>
      </c>
      <c r="K482" s="254" t="s">
        <v>1531</v>
      </c>
      <c r="L482" s="254" t="s">
        <v>1532</v>
      </c>
      <c r="M482" s="254"/>
      <c r="N482" s="254" t="s">
        <v>461</v>
      </c>
      <c r="O482" s="254" t="s">
        <v>462</v>
      </c>
      <c r="P482" s="254" t="s">
        <v>462</v>
      </c>
      <c r="Q482" s="254"/>
      <c r="R482" s="254" t="s">
        <v>463</v>
      </c>
      <c r="S482" s="254" t="s">
        <v>1533</v>
      </c>
      <c r="T482" s="455" t="s">
        <v>2713</v>
      </c>
      <c r="U482" s="455" t="s">
        <v>1538</v>
      </c>
      <c r="V482" s="455" t="s">
        <v>1539</v>
      </c>
      <c r="W482" s="254" t="s">
        <v>1534</v>
      </c>
      <c r="X482" s="254" t="s">
        <v>1535</v>
      </c>
      <c r="Y482" s="254" t="s">
        <v>1536</v>
      </c>
      <c r="Z482" s="455" t="s">
        <v>2701</v>
      </c>
      <c r="AA482" s="455" t="s">
        <v>2701</v>
      </c>
      <c r="AB482" s="455" t="s">
        <v>2701</v>
      </c>
      <c r="AC482" s="254" t="s">
        <v>469</v>
      </c>
      <c r="AD482" s="254" t="s">
        <v>858</v>
      </c>
      <c r="AE482" s="254" t="s">
        <v>1536</v>
      </c>
      <c r="AF482" s="254" t="s">
        <v>1537</v>
      </c>
      <c r="AG482" s="254" t="s">
        <v>453</v>
      </c>
      <c r="AH482" s="254" t="s">
        <v>1538</v>
      </c>
      <c r="AI482" s="254" t="s">
        <v>453</v>
      </c>
      <c r="AJ482" s="254" t="s">
        <v>1539</v>
      </c>
      <c r="AK482" s="254" t="s">
        <v>531</v>
      </c>
      <c r="AL482" s="254" t="s">
        <v>501</v>
      </c>
      <c r="AM482" s="254" t="s">
        <v>548</v>
      </c>
      <c r="AN482" s="254" t="s">
        <v>477</v>
      </c>
      <c r="AO482" s="254" t="s">
        <v>1574</v>
      </c>
      <c r="AP482" s="254" t="s">
        <v>532</v>
      </c>
      <c r="AQ482" s="254" t="s">
        <v>551</v>
      </c>
      <c r="AR482" s="254" t="s">
        <v>1572</v>
      </c>
      <c r="AS482" s="254" t="s">
        <v>484</v>
      </c>
      <c r="AT482" s="254" t="s">
        <v>2651</v>
      </c>
      <c r="AU482" s="254" t="s">
        <v>2650</v>
      </c>
      <c r="AV482" s="254"/>
      <c r="AW482" s="455" t="s">
        <v>2721</v>
      </c>
      <c r="AX482" s="455" t="s">
        <v>2719</v>
      </c>
      <c r="AY482" s="455" t="s">
        <v>2713</v>
      </c>
      <c r="AZ482" s="455" t="s">
        <v>1533</v>
      </c>
      <c r="BA482" s="455" t="s">
        <v>2701</v>
      </c>
      <c r="BB482" s="455" t="s">
        <v>2701</v>
      </c>
    </row>
    <row r="483" spans="1:54">
      <c r="A483" s="254" t="s">
        <v>453</v>
      </c>
      <c r="B483" s="254" t="s">
        <v>1527</v>
      </c>
      <c r="C483" s="254"/>
      <c r="D483" s="254" t="s">
        <v>1528</v>
      </c>
      <c r="E483" s="254" t="s">
        <v>1529</v>
      </c>
      <c r="F483" s="254"/>
      <c r="G483" s="254" t="s">
        <v>457</v>
      </c>
      <c r="H483" s="254" t="s">
        <v>457</v>
      </c>
      <c r="I483" s="254"/>
      <c r="J483" s="254" t="s">
        <v>1530</v>
      </c>
      <c r="K483" s="254" t="s">
        <v>1531</v>
      </c>
      <c r="L483" s="254" t="s">
        <v>1532</v>
      </c>
      <c r="M483" s="254"/>
      <c r="N483" s="254" t="s">
        <v>461</v>
      </c>
      <c r="O483" s="254" t="s">
        <v>462</v>
      </c>
      <c r="P483" s="254" t="s">
        <v>462</v>
      </c>
      <c r="Q483" s="254"/>
      <c r="R483" s="254" t="s">
        <v>463</v>
      </c>
      <c r="S483" s="254" t="s">
        <v>1533</v>
      </c>
      <c r="T483" s="455" t="s">
        <v>2713</v>
      </c>
      <c r="U483" s="455" t="s">
        <v>1538</v>
      </c>
      <c r="V483" s="455" t="s">
        <v>1539</v>
      </c>
      <c r="W483" s="254" t="s">
        <v>1534</v>
      </c>
      <c r="X483" s="254" t="s">
        <v>1535</v>
      </c>
      <c r="Y483" s="254" t="s">
        <v>1536</v>
      </c>
      <c r="Z483" s="455" t="s">
        <v>2701</v>
      </c>
      <c r="AA483" s="455" t="s">
        <v>2701</v>
      </c>
      <c r="AB483" s="455" t="s">
        <v>2701</v>
      </c>
      <c r="AC483" s="254" t="s">
        <v>469</v>
      </c>
      <c r="AD483" s="254" t="s">
        <v>858</v>
      </c>
      <c r="AE483" s="254" t="s">
        <v>1536</v>
      </c>
      <c r="AF483" s="254" t="s">
        <v>1537</v>
      </c>
      <c r="AG483" s="254" t="s">
        <v>453</v>
      </c>
      <c r="AH483" s="254" t="s">
        <v>1538</v>
      </c>
      <c r="AI483" s="254" t="s">
        <v>453</v>
      </c>
      <c r="AJ483" s="254" t="s">
        <v>1539</v>
      </c>
      <c r="AK483" s="254" t="s">
        <v>538</v>
      </c>
      <c r="AL483" s="254" t="s">
        <v>647</v>
      </c>
      <c r="AM483" s="254" t="s">
        <v>476</v>
      </c>
      <c r="AN483" s="254" t="s">
        <v>477</v>
      </c>
      <c r="AO483" s="254" t="s">
        <v>1378</v>
      </c>
      <c r="AP483" s="254" t="s">
        <v>615</v>
      </c>
      <c r="AQ483" s="254" t="s">
        <v>1566</v>
      </c>
      <c r="AR483" s="254" t="s">
        <v>1572</v>
      </c>
      <c r="AS483" s="254" t="s">
        <v>484</v>
      </c>
      <c r="AT483" s="254" t="s">
        <v>2651</v>
      </c>
      <c r="AU483" s="254" t="s">
        <v>2650</v>
      </c>
      <c r="AV483" s="254"/>
      <c r="AW483" s="455" t="s">
        <v>2721</v>
      </c>
      <c r="AX483" s="455" t="s">
        <v>2719</v>
      </c>
      <c r="AY483" s="455" t="s">
        <v>2713</v>
      </c>
      <c r="AZ483" s="455" t="s">
        <v>1533</v>
      </c>
      <c r="BA483" s="455" t="s">
        <v>2701</v>
      </c>
      <c r="BB483" s="455" t="s">
        <v>2701</v>
      </c>
    </row>
    <row r="484" spans="1:54">
      <c r="A484" s="254" t="s">
        <v>453</v>
      </c>
      <c r="B484" s="254" t="s">
        <v>1527</v>
      </c>
      <c r="C484" s="254"/>
      <c r="D484" s="254" t="s">
        <v>1528</v>
      </c>
      <c r="E484" s="254" t="s">
        <v>1529</v>
      </c>
      <c r="F484" s="254"/>
      <c r="G484" s="254" t="s">
        <v>457</v>
      </c>
      <c r="H484" s="254" t="s">
        <v>457</v>
      </c>
      <c r="I484" s="254"/>
      <c r="J484" s="254" t="s">
        <v>1530</v>
      </c>
      <c r="K484" s="254" t="s">
        <v>1531</v>
      </c>
      <c r="L484" s="254" t="s">
        <v>1532</v>
      </c>
      <c r="M484" s="254"/>
      <c r="N484" s="254" t="s">
        <v>461</v>
      </c>
      <c r="O484" s="254" t="s">
        <v>462</v>
      </c>
      <c r="P484" s="254" t="s">
        <v>462</v>
      </c>
      <c r="Q484" s="254"/>
      <c r="R484" s="254" t="s">
        <v>463</v>
      </c>
      <c r="S484" s="254" t="s">
        <v>1533</v>
      </c>
      <c r="T484" s="455" t="s">
        <v>2713</v>
      </c>
      <c r="U484" s="455" t="s">
        <v>1538</v>
      </c>
      <c r="V484" s="455" t="s">
        <v>1539</v>
      </c>
      <c r="W484" s="254" t="s">
        <v>1534</v>
      </c>
      <c r="X484" s="254" t="s">
        <v>1535</v>
      </c>
      <c r="Y484" s="254" t="s">
        <v>1536</v>
      </c>
      <c r="Z484" s="455" t="s">
        <v>2701</v>
      </c>
      <c r="AA484" s="455" t="s">
        <v>2701</v>
      </c>
      <c r="AB484" s="455" t="s">
        <v>2701</v>
      </c>
      <c r="AC484" s="254" t="s">
        <v>469</v>
      </c>
      <c r="AD484" s="254" t="s">
        <v>858</v>
      </c>
      <c r="AE484" s="254" t="s">
        <v>1536</v>
      </c>
      <c r="AF484" s="254" t="s">
        <v>1537</v>
      </c>
      <c r="AG484" s="254" t="s">
        <v>453</v>
      </c>
      <c r="AH484" s="254" t="s">
        <v>1538</v>
      </c>
      <c r="AI484" s="254" t="s">
        <v>453</v>
      </c>
      <c r="AJ484" s="254" t="s">
        <v>1539</v>
      </c>
      <c r="AK484" s="254" t="s">
        <v>547</v>
      </c>
      <c r="AL484" s="254" t="s">
        <v>501</v>
      </c>
      <c r="AM484" s="254" t="s">
        <v>543</v>
      </c>
      <c r="AN484" s="254" t="s">
        <v>477</v>
      </c>
      <c r="AO484" s="254" t="s">
        <v>930</v>
      </c>
      <c r="AP484" s="254" t="s">
        <v>931</v>
      </c>
      <c r="AQ484" s="254" t="s">
        <v>878</v>
      </c>
      <c r="AR484" s="254" t="s">
        <v>1572</v>
      </c>
      <c r="AS484" s="254" t="s">
        <v>484</v>
      </c>
      <c r="AT484" s="254" t="s">
        <v>2651</v>
      </c>
      <c r="AU484" s="254" t="s">
        <v>2650</v>
      </c>
      <c r="AV484" s="254"/>
      <c r="AW484" s="455" t="s">
        <v>2721</v>
      </c>
      <c r="AX484" s="455" t="s">
        <v>2719</v>
      </c>
      <c r="AY484" s="455" t="s">
        <v>2713</v>
      </c>
      <c r="AZ484" s="455" t="s">
        <v>1533</v>
      </c>
      <c r="BA484" s="455" t="s">
        <v>2701</v>
      </c>
      <c r="BB484" s="455" t="s">
        <v>2701</v>
      </c>
    </row>
    <row r="485" spans="1:54">
      <c r="A485" s="254" t="s">
        <v>453</v>
      </c>
      <c r="B485" s="254" t="s">
        <v>1527</v>
      </c>
      <c r="C485" s="254"/>
      <c r="D485" s="254" t="s">
        <v>1528</v>
      </c>
      <c r="E485" s="254" t="s">
        <v>1529</v>
      </c>
      <c r="F485" s="254"/>
      <c r="G485" s="254" t="s">
        <v>457</v>
      </c>
      <c r="H485" s="254" t="s">
        <v>457</v>
      </c>
      <c r="I485" s="254"/>
      <c r="J485" s="254" t="s">
        <v>1530</v>
      </c>
      <c r="K485" s="254" t="s">
        <v>1531</v>
      </c>
      <c r="L485" s="254" t="s">
        <v>1532</v>
      </c>
      <c r="M485" s="254"/>
      <c r="N485" s="254" t="s">
        <v>461</v>
      </c>
      <c r="O485" s="254" t="s">
        <v>462</v>
      </c>
      <c r="P485" s="254" t="s">
        <v>462</v>
      </c>
      <c r="Q485" s="254"/>
      <c r="R485" s="254" t="s">
        <v>463</v>
      </c>
      <c r="S485" s="254" t="s">
        <v>1533</v>
      </c>
      <c r="T485" s="455" t="s">
        <v>2713</v>
      </c>
      <c r="U485" s="455" t="s">
        <v>1538</v>
      </c>
      <c r="V485" s="455" t="s">
        <v>1539</v>
      </c>
      <c r="W485" s="254" t="s">
        <v>1534</v>
      </c>
      <c r="X485" s="254" t="s">
        <v>1535</v>
      </c>
      <c r="Y485" s="254" t="s">
        <v>1536</v>
      </c>
      <c r="Z485" s="455" t="s">
        <v>2701</v>
      </c>
      <c r="AA485" s="455" t="s">
        <v>2701</v>
      </c>
      <c r="AB485" s="455" t="s">
        <v>2701</v>
      </c>
      <c r="AC485" s="254" t="s">
        <v>469</v>
      </c>
      <c r="AD485" s="254" t="s">
        <v>858</v>
      </c>
      <c r="AE485" s="254" t="s">
        <v>1536</v>
      </c>
      <c r="AF485" s="254" t="s">
        <v>1537</v>
      </c>
      <c r="AG485" s="254" t="s">
        <v>453</v>
      </c>
      <c r="AH485" s="254" t="s">
        <v>1538</v>
      </c>
      <c r="AI485" s="254" t="s">
        <v>453</v>
      </c>
      <c r="AJ485" s="254" t="s">
        <v>1539</v>
      </c>
      <c r="AK485" s="254" t="s">
        <v>552</v>
      </c>
      <c r="AL485" s="254" t="s">
        <v>475</v>
      </c>
      <c r="AM485" s="254" t="s">
        <v>553</v>
      </c>
      <c r="AN485" s="254" t="s">
        <v>477</v>
      </c>
      <c r="AO485" s="254" t="s">
        <v>554</v>
      </c>
      <c r="AP485" s="254" t="s">
        <v>555</v>
      </c>
      <c r="AQ485" s="254" t="s">
        <v>556</v>
      </c>
      <c r="AR485" s="254" t="s">
        <v>1572</v>
      </c>
      <c r="AS485" s="254" t="s">
        <v>484</v>
      </c>
      <c r="AT485" s="254" t="s">
        <v>2651</v>
      </c>
      <c r="AU485" s="254" t="s">
        <v>2650</v>
      </c>
      <c r="AV485" s="254"/>
      <c r="AW485" s="455" t="s">
        <v>2721</v>
      </c>
      <c r="AX485" s="455" t="s">
        <v>2719</v>
      </c>
      <c r="AY485" s="455" t="s">
        <v>2713</v>
      </c>
      <c r="AZ485" s="455" t="s">
        <v>1533</v>
      </c>
      <c r="BA485" s="455" t="s">
        <v>2701</v>
      </c>
      <c r="BB485" s="455" t="s">
        <v>2701</v>
      </c>
    </row>
    <row r="486" spans="1:54">
      <c r="A486" s="254" t="s">
        <v>453</v>
      </c>
      <c r="B486" s="254" t="s">
        <v>1527</v>
      </c>
      <c r="C486" s="254"/>
      <c r="D486" s="254" t="s">
        <v>1528</v>
      </c>
      <c r="E486" s="254" t="s">
        <v>1529</v>
      </c>
      <c r="F486" s="254"/>
      <c r="G486" s="254" t="s">
        <v>457</v>
      </c>
      <c r="H486" s="254" t="s">
        <v>457</v>
      </c>
      <c r="I486" s="254"/>
      <c r="J486" s="254" t="s">
        <v>1530</v>
      </c>
      <c r="K486" s="254" t="s">
        <v>1531</v>
      </c>
      <c r="L486" s="254" t="s">
        <v>1532</v>
      </c>
      <c r="M486" s="254"/>
      <c r="N486" s="254" t="s">
        <v>461</v>
      </c>
      <c r="O486" s="254" t="s">
        <v>462</v>
      </c>
      <c r="P486" s="254" t="s">
        <v>462</v>
      </c>
      <c r="Q486" s="254"/>
      <c r="R486" s="254" t="s">
        <v>463</v>
      </c>
      <c r="S486" s="254" t="s">
        <v>1533</v>
      </c>
      <c r="T486" s="455" t="s">
        <v>2713</v>
      </c>
      <c r="U486" s="455" t="s">
        <v>1538</v>
      </c>
      <c r="V486" s="455" t="s">
        <v>1539</v>
      </c>
      <c r="W486" s="254" t="s">
        <v>1534</v>
      </c>
      <c r="X486" s="254" t="s">
        <v>1535</v>
      </c>
      <c r="Y486" s="254" t="s">
        <v>1536</v>
      </c>
      <c r="Z486" s="455" t="s">
        <v>2701</v>
      </c>
      <c r="AA486" s="455" t="s">
        <v>2701</v>
      </c>
      <c r="AB486" s="455" t="s">
        <v>2701</v>
      </c>
      <c r="AC486" s="254" t="s">
        <v>469</v>
      </c>
      <c r="AD486" s="254" t="s">
        <v>858</v>
      </c>
      <c r="AE486" s="254" t="s">
        <v>1536</v>
      </c>
      <c r="AF486" s="254" t="s">
        <v>1537</v>
      </c>
      <c r="AG486" s="254" t="s">
        <v>453</v>
      </c>
      <c r="AH486" s="254" t="s">
        <v>1538</v>
      </c>
      <c r="AI486" s="254" t="s">
        <v>453</v>
      </c>
      <c r="AJ486" s="254" t="s">
        <v>1539</v>
      </c>
      <c r="AK486" s="254" t="s">
        <v>557</v>
      </c>
      <c r="AL486" s="254" t="s">
        <v>475</v>
      </c>
      <c r="AM486" s="254" t="s">
        <v>496</v>
      </c>
      <c r="AN486" s="254" t="s">
        <v>477</v>
      </c>
      <c r="AO486" s="254" t="s">
        <v>1567</v>
      </c>
      <c r="AP486" s="254" t="s">
        <v>1284</v>
      </c>
      <c r="AQ486" s="254" t="s">
        <v>499</v>
      </c>
      <c r="AR486" s="254" t="s">
        <v>1572</v>
      </c>
      <c r="AS486" s="254" t="s">
        <v>484</v>
      </c>
      <c r="AT486" s="254" t="s">
        <v>2651</v>
      </c>
      <c r="AU486" s="254" t="s">
        <v>2650</v>
      </c>
      <c r="AV486" s="254"/>
      <c r="AW486" s="455" t="s">
        <v>2721</v>
      </c>
      <c r="AX486" s="455" t="s">
        <v>2719</v>
      </c>
      <c r="AY486" s="455" t="s">
        <v>2713</v>
      </c>
      <c r="AZ486" s="455" t="s">
        <v>1533</v>
      </c>
      <c r="BA486" s="455" t="s">
        <v>2701</v>
      </c>
      <c r="BB486" s="455" t="s">
        <v>2701</v>
      </c>
    </row>
    <row r="487" spans="1:54">
      <c r="A487" s="254" t="s">
        <v>453</v>
      </c>
      <c r="B487" s="254" t="s">
        <v>1527</v>
      </c>
      <c r="C487" s="254"/>
      <c r="D487" s="254" t="s">
        <v>1528</v>
      </c>
      <c r="E487" s="254" t="s">
        <v>1529</v>
      </c>
      <c r="F487" s="254"/>
      <c r="G487" s="254" t="s">
        <v>457</v>
      </c>
      <c r="H487" s="254" t="s">
        <v>457</v>
      </c>
      <c r="I487" s="254"/>
      <c r="J487" s="254" t="s">
        <v>1530</v>
      </c>
      <c r="K487" s="254" t="s">
        <v>1531</v>
      </c>
      <c r="L487" s="254" t="s">
        <v>1532</v>
      </c>
      <c r="M487" s="254"/>
      <c r="N487" s="254" t="s">
        <v>461</v>
      </c>
      <c r="O487" s="254" t="s">
        <v>462</v>
      </c>
      <c r="P487" s="254" t="s">
        <v>462</v>
      </c>
      <c r="Q487" s="254"/>
      <c r="R487" s="254" t="s">
        <v>463</v>
      </c>
      <c r="S487" s="254" t="s">
        <v>1533</v>
      </c>
      <c r="T487" s="455" t="s">
        <v>2713</v>
      </c>
      <c r="U487" s="455" t="s">
        <v>1538</v>
      </c>
      <c r="V487" s="455" t="s">
        <v>1539</v>
      </c>
      <c r="W487" s="254" t="s">
        <v>1534</v>
      </c>
      <c r="X487" s="254" t="s">
        <v>1535</v>
      </c>
      <c r="Y487" s="254" t="s">
        <v>1536</v>
      </c>
      <c r="Z487" s="455" t="s">
        <v>2701</v>
      </c>
      <c r="AA487" s="455" t="s">
        <v>2701</v>
      </c>
      <c r="AB487" s="455" t="s">
        <v>2701</v>
      </c>
      <c r="AC487" s="254" t="s">
        <v>469</v>
      </c>
      <c r="AD487" s="254" t="s">
        <v>858</v>
      </c>
      <c r="AE487" s="254" t="s">
        <v>1536</v>
      </c>
      <c r="AF487" s="254" t="s">
        <v>1537</v>
      </c>
      <c r="AG487" s="254" t="s">
        <v>453</v>
      </c>
      <c r="AH487" s="254" t="s">
        <v>1538</v>
      </c>
      <c r="AI487" s="254" t="s">
        <v>453</v>
      </c>
      <c r="AJ487" s="254" t="s">
        <v>1539</v>
      </c>
      <c r="AK487" s="254" t="s">
        <v>1575</v>
      </c>
      <c r="AL487" s="254" t="s">
        <v>475</v>
      </c>
      <c r="AM487" s="254" t="s">
        <v>483</v>
      </c>
      <c r="AN487" s="254" t="s">
        <v>477</v>
      </c>
      <c r="AO487" s="254" t="s">
        <v>1184</v>
      </c>
      <c r="AP487" s="254" t="s">
        <v>759</v>
      </c>
      <c r="AQ487" s="254" t="s">
        <v>1092</v>
      </c>
      <c r="AR487" s="254" t="s">
        <v>1572</v>
      </c>
      <c r="AS487" s="254" t="s">
        <v>484</v>
      </c>
      <c r="AT487" s="254" t="s">
        <v>2651</v>
      </c>
      <c r="AU487" s="254" t="s">
        <v>2650</v>
      </c>
      <c r="AV487" s="254"/>
      <c r="AW487" s="455" t="s">
        <v>2721</v>
      </c>
      <c r="AX487" s="455" t="s">
        <v>2719</v>
      </c>
      <c r="AY487" s="455" t="s">
        <v>2713</v>
      </c>
      <c r="AZ487" s="455" t="s">
        <v>1533</v>
      </c>
      <c r="BA487" s="455" t="s">
        <v>2701</v>
      </c>
      <c r="BB487" s="455" t="s">
        <v>2701</v>
      </c>
    </row>
    <row r="488" spans="1:54">
      <c r="A488" s="254" t="s">
        <v>453</v>
      </c>
      <c r="B488" s="254" t="s">
        <v>1527</v>
      </c>
      <c r="C488" s="254"/>
      <c r="D488" s="254" t="s">
        <v>1528</v>
      </c>
      <c r="E488" s="254" t="s">
        <v>1529</v>
      </c>
      <c r="F488" s="254"/>
      <c r="G488" s="254" t="s">
        <v>457</v>
      </c>
      <c r="H488" s="254" t="s">
        <v>457</v>
      </c>
      <c r="I488" s="254"/>
      <c r="J488" s="254" t="s">
        <v>1530</v>
      </c>
      <c r="K488" s="254" t="s">
        <v>1531</v>
      </c>
      <c r="L488" s="254" t="s">
        <v>1532</v>
      </c>
      <c r="M488" s="254"/>
      <c r="N488" s="254" t="s">
        <v>461</v>
      </c>
      <c r="O488" s="254" t="s">
        <v>462</v>
      </c>
      <c r="P488" s="254" t="s">
        <v>462</v>
      </c>
      <c r="Q488" s="254"/>
      <c r="R488" s="254" t="s">
        <v>463</v>
      </c>
      <c r="S488" s="254" t="s">
        <v>1533</v>
      </c>
      <c r="T488" s="455" t="s">
        <v>2713</v>
      </c>
      <c r="U488" s="455" t="s">
        <v>1538</v>
      </c>
      <c r="V488" s="455" t="s">
        <v>1539</v>
      </c>
      <c r="W488" s="254" t="s">
        <v>1534</v>
      </c>
      <c r="X488" s="254" t="s">
        <v>1535</v>
      </c>
      <c r="Y488" s="254" t="s">
        <v>1536</v>
      </c>
      <c r="Z488" s="455" t="s">
        <v>2701</v>
      </c>
      <c r="AA488" s="455" t="s">
        <v>2701</v>
      </c>
      <c r="AB488" s="455" t="s">
        <v>2701</v>
      </c>
      <c r="AC488" s="254" t="s">
        <v>469</v>
      </c>
      <c r="AD488" s="254" t="s">
        <v>858</v>
      </c>
      <c r="AE488" s="254" t="s">
        <v>1536</v>
      </c>
      <c r="AF488" s="254" t="s">
        <v>1537</v>
      </c>
      <c r="AG488" s="254" t="s">
        <v>453</v>
      </c>
      <c r="AH488" s="254" t="s">
        <v>1538</v>
      </c>
      <c r="AI488" s="254" t="s">
        <v>453</v>
      </c>
      <c r="AJ488" s="254" t="s">
        <v>1539</v>
      </c>
      <c r="AK488" s="254" t="s">
        <v>1075</v>
      </c>
      <c r="AL488" s="254" t="s">
        <v>475</v>
      </c>
      <c r="AM488" s="254" t="s">
        <v>483</v>
      </c>
      <c r="AN488" s="254" t="s">
        <v>477</v>
      </c>
      <c r="AO488" s="254" t="s">
        <v>1184</v>
      </c>
      <c r="AP488" s="254" t="s">
        <v>759</v>
      </c>
      <c r="AQ488" s="254" t="s">
        <v>1092</v>
      </c>
      <c r="AR488" s="254" t="s">
        <v>1572</v>
      </c>
      <c r="AS488" s="254" t="s">
        <v>484</v>
      </c>
      <c r="AT488" s="254" t="s">
        <v>2651</v>
      </c>
      <c r="AU488" s="254" t="s">
        <v>2650</v>
      </c>
      <c r="AV488" s="254"/>
      <c r="AW488" s="455" t="s">
        <v>2721</v>
      </c>
      <c r="AX488" s="455" t="s">
        <v>2719</v>
      </c>
      <c r="AY488" s="455" t="s">
        <v>2713</v>
      </c>
      <c r="AZ488" s="455" t="s">
        <v>1533</v>
      </c>
      <c r="BA488" s="455" t="s">
        <v>2701</v>
      </c>
      <c r="BB488" s="455" t="s">
        <v>2701</v>
      </c>
    </row>
    <row r="489" spans="1:54">
      <c r="A489" s="254" t="s">
        <v>453</v>
      </c>
      <c r="B489" s="254" t="s">
        <v>1527</v>
      </c>
      <c r="C489" s="254"/>
      <c r="D489" s="254" t="s">
        <v>1528</v>
      </c>
      <c r="E489" s="254" t="s">
        <v>1529</v>
      </c>
      <c r="F489" s="254"/>
      <c r="G489" s="254" t="s">
        <v>457</v>
      </c>
      <c r="H489" s="254" t="s">
        <v>457</v>
      </c>
      <c r="I489" s="254"/>
      <c r="J489" s="254" t="s">
        <v>1530</v>
      </c>
      <c r="K489" s="254" t="s">
        <v>1531</v>
      </c>
      <c r="L489" s="254" t="s">
        <v>1532</v>
      </c>
      <c r="M489" s="254"/>
      <c r="N489" s="254" t="s">
        <v>461</v>
      </c>
      <c r="O489" s="254" t="s">
        <v>462</v>
      </c>
      <c r="P489" s="254" t="s">
        <v>462</v>
      </c>
      <c r="Q489" s="254"/>
      <c r="R489" s="254" t="s">
        <v>463</v>
      </c>
      <c r="S489" s="254" t="s">
        <v>1533</v>
      </c>
      <c r="T489" s="455" t="s">
        <v>2713</v>
      </c>
      <c r="U489" s="455" t="s">
        <v>1538</v>
      </c>
      <c r="V489" s="455" t="s">
        <v>1539</v>
      </c>
      <c r="W489" s="254" t="s">
        <v>1534</v>
      </c>
      <c r="X489" s="254" t="s">
        <v>1535</v>
      </c>
      <c r="Y489" s="254" t="s">
        <v>1536</v>
      </c>
      <c r="Z489" s="455" t="s">
        <v>2701</v>
      </c>
      <c r="AA489" s="455" t="s">
        <v>2701</v>
      </c>
      <c r="AB489" s="455" t="s">
        <v>2701</v>
      </c>
      <c r="AC489" s="254" t="s">
        <v>469</v>
      </c>
      <c r="AD489" s="254" t="s">
        <v>858</v>
      </c>
      <c r="AE489" s="254" t="s">
        <v>1536</v>
      </c>
      <c r="AF489" s="254" t="s">
        <v>1537</v>
      </c>
      <c r="AG489" s="254" t="s">
        <v>453</v>
      </c>
      <c r="AH489" s="254" t="s">
        <v>1538</v>
      </c>
      <c r="AI489" s="254" t="s">
        <v>453</v>
      </c>
      <c r="AJ489" s="254" t="s">
        <v>1539</v>
      </c>
      <c r="AK489" s="254" t="s">
        <v>703</v>
      </c>
      <c r="AL489" s="254" t="s">
        <v>501</v>
      </c>
      <c r="AM489" s="254" t="s">
        <v>483</v>
      </c>
      <c r="AN489" s="254" t="s">
        <v>477</v>
      </c>
      <c r="AO489" s="254" t="s">
        <v>1576</v>
      </c>
      <c r="AP489" s="254" t="s">
        <v>647</v>
      </c>
      <c r="AQ489" s="254" t="s">
        <v>1305</v>
      </c>
      <c r="AR489" s="254" t="s">
        <v>1572</v>
      </c>
      <c r="AS489" s="254" t="s">
        <v>484</v>
      </c>
      <c r="AT489" s="254" t="s">
        <v>2651</v>
      </c>
      <c r="AU489" s="254" t="s">
        <v>2650</v>
      </c>
      <c r="AV489" s="254"/>
      <c r="AW489" s="455" t="s">
        <v>2721</v>
      </c>
      <c r="AX489" s="455" t="s">
        <v>2719</v>
      </c>
      <c r="AY489" s="455" t="s">
        <v>2713</v>
      </c>
      <c r="AZ489" s="455" t="s">
        <v>1533</v>
      </c>
      <c r="BA489" s="455" t="s">
        <v>2701</v>
      </c>
      <c r="BB489" s="455" t="s">
        <v>2701</v>
      </c>
    </row>
    <row r="490" spans="1:54">
      <c r="A490" s="254" t="s">
        <v>453</v>
      </c>
      <c r="B490" s="254" t="s">
        <v>1527</v>
      </c>
      <c r="C490" s="254"/>
      <c r="D490" s="254" t="s">
        <v>1528</v>
      </c>
      <c r="E490" s="254" t="s">
        <v>1529</v>
      </c>
      <c r="F490" s="254"/>
      <c r="G490" s="254" t="s">
        <v>457</v>
      </c>
      <c r="H490" s="254" t="s">
        <v>457</v>
      </c>
      <c r="I490" s="254"/>
      <c r="J490" s="254" t="s">
        <v>1530</v>
      </c>
      <c r="K490" s="254" t="s">
        <v>1531</v>
      </c>
      <c r="L490" s="254" t="s">
        <v>1532</v>
      </c>
      <c r="M490" s="254"/>
      <c r="N490" s="254" t="s">
        <v>461</v>
      </c>
      <c r="O490" s="254" t="s">
        <v>462</v>
      </c>
      <c r="P490" s="254" t="s">
        <v>462</v>
      </c>
      <c r="Q490" s="254"/>
      <c r="R490" s="254" t="s">
        <v>463</v>
      </c>
      <c r="S490" s="254" t="s">
        <v>1533</v>
      </c>
      <c r="T490" s="455" t="s">
        <v>2713</v>
      </c>
      <c r="U490" s="455" t="s">
        <v>1538</v>
      </c>
      <c r="V490" s="455" t="s">
        <v>1539</v>
      </c>
      <c r="W490" s="254" t="s">
        <v>1534</v>
      </c>
      <c r="X490" s="254" t="s">
        <v>1535</v>
      </c>
      <c r="Y490" s="254" t="s">
        <v>1536</v>
      </c>
      <c r="Z490" s="455" t="s">
        <v>2701</v>
      </c>
      <c r="AA490" s="455" t="s">
        <v>2701</v>
      </c>
      <c r="AB490" s="455" t="s">
        <v>2701</v>
      </c>
      <c r="AC490" s="254" t="s">
        <v>469</v>
      </c>
      <c r="AD490" s="254" t="s">
        <v>858</v>
      </c>
      <c r="AE490" s="254" t="s">
        <v>1536</v>
      </c>
      <c r="AF490" s="254" t="s">
        <v>1537</v>
      </c>
      <c r="AG490" s="254" t="s">
        <v>453</v>
      </c>
      <c r="AH490" s="254" t="s">
        <v>1538</v>
      </c>
      <c r="AI490" s="254" t="s">
        <v>453</v>
      </c>
      <c r="AJ490" s="254" t="s">
        <v>1539</v>
      </c>
      <c r="AK490" s="254" t="s">
        <v>1577</v>
      </c>
      <c r="AL490" s="254" t="s">
        <v>501</v>
      </c>
      <c r="AM490" s="254" t="s">
        <v>482</v>
      </c>
      <c r="AN490" s="254" t="s">
        <v>477</v>
      </c>
      <c r="AO490" s="254" t="s">
        <v>637</v>
      </c>
      <c r="AP490" s="254" t="s">
        <v>483</v>
      </c>
      <c r="AQ490" s="254" t="s">
        <v>501</v>
      </c>
      <c r="AR490" s="254" t="s">
        <v>1572</v>
      </c>
      <c r="AS490" s="254" t="s">
        <v>484</v>
      </c>
      <c r="AT490" s="254" t="s">
        <v>2651</v>
      </c>
      <c r="AU490" s="254" t="s">
        <v>2650</v>
      </c>
      <c r="AV490" s="254"/>
      <c r="AW490" s="455" t="s">
        <v>2721</v>
      </c>
      <c r="AX490" s="455" t="s">
        <v>2719</v>
      </c>
      <c r="AY490" s="455" t="s">
        <v>2713</v>
      </c>
      <c r="AZ490" s="455" t="s">
        <v>1533</v>
      </c>
      <c r="BA490" s="455" t="s">
        <v>2701</v>
      </c>
      <c r="BB490" s="455" t="s">
        <v>2701</v>
      </c>
    </row>
    <row r="491" spans="1:54">
      <c r="A491" s="254" t="s">
        <v>453</v>
      </c>
      <c r="B491" s="254" t="s">
        <v>1527</v>
      </c>
      <c r="C491" s="254"/>
      <c r="D491" s="254" t="s">
        <v>1528</v>
      </c>
      <c r="E491" s="254" t="s">
        <v>1529</v>
      </c>
      <c r="F491" s="254"/>
      <c r="G491" s="254" t="s">
        <v>457</v>
      </c>
      <c r="H491" s="254" t="s">
        <v>457</v>
      </c>
      <c r="I491" s="254"/>
      <c r="J491" s="254" t="s">
        <v>1530</v>
      </c>
      <c r="K491" s="254" t="s">
        <v>1531</v>
      </c>
      <c r="L491" s="254" t="s">
        <v>1532</v>
      </c>
      <c r="M491" s="254"/>
      <c r="N491" s="254" t="s">
        <v>461</v>
      </c>
      <c r="O491" s="254" t="s">
        <v>462</v>
      </c>
      <c r="P491" s="254" t="s">
        <v>462</v>
      </c>
      <c r="Q491" s="254"/>
      <c r="R491" s="254" t="s">
        <v>463</v>
      </c>
      <c r="S491" s="254" t="s">
        <v>1533</v>
      </c>
      <c r="T491" s="455" t="s">
        <v>2713</v>
      </c>
      <c r="U491" s="455" t="s">
        <v>1538</v>
      </c>
      <c r="V491" s="455" t="s">
        <v>1539</v>
      </c>
      <c r="W491" s="254" t="s">
        <v>1534</v>
      </c>
      <c r="X491" s="254" t="s">
        <v>1535</v>
      </c>
      <c r="Y491" s="254" t="s">
        <v>1536</v>
      </c>
      <c r="Z491" s="455" t="s">
        <v>2701</v>
      </c>
      <c r="AA491" s="455" t="s">
        <v>2701</v>
      </c>
      <c r="AB491" s="455" t="s">
        <v>2701</v>
      </c>
      <c r="AC491" s="254" t="s">
        <v>469</v>
      </c>
      <c r="AD491" s="254" t="s">
        <v>858</v>
      </c>
      <c r="AE491" s="254" t="s">
        <v>1536</v>
      </c>
      <c r="AF491" s="254" t="s">
        <v>1537</v>
      </c>
      <c r="AG491" s="254" t="s">
        <v>453</v>
      </c>
      <c r="AH491" s="254" t="s">
        <v>1538</v>
      </c>
      <c r="AI491" s="254" t="s">
        <v>453</v>
      </c>
      <c r="AJ491" s="254" t="s">
        <v>1539</v>
      </c>
      <c r="AK491" s="254" t="s">
        <v>588</v>
      </c>
      <c r="AL491" s="254"/>
      <c r="AM491" s="254" t="s">
        <v>1284</v>
      </c>
      <c r="AN491" s="254" t="s">
        <v>477</v>
      </c>
      <c r="AO491" s="254" t="s">
        <v>1578</v>
      </c>
      <c r="AP491" s="254" t="s">
        <v>1579</v>
      </c>
      <c r="AQ491" s="254" t="s">
        <v>1580</v>
      </c>
      <c r="AR491" s="254" t="s">
        <v>1572</v>
      </c>
      <c r="AS491" s="254" t="s">
        <v>484</v>
      </c>
      <c r="AT491" s="254" t="s">
        <v>2651</v>
      </c>
      <c r="AU491" s="254" t="s">
        <v>2650</v>
      </c>
      <c r="AV491" s="254"/>
      <c r="AW491" s="455" t="s">
        <v>2721</v>
      </c>
      <c r="AX491" s="455" t="s">
        <v>2719</v>
      </c>
      <c r="AY491" s="455" t="s">
        <v>2713</v>
      </c>
      <c r="AZ491" s="455" t="s">
        <v>1533</v>
      </c>
      <c r="BA491" s="455" t="s">
        <v>2701</v>
      </c>
      <c r="BB491" s="455" t="s">
        <v>2701</v>
      </c>
    </row>
    <row r="492" spans="1:54">
      <c r="A492" s="254" t="s">
        <v>453</v>
      </c>
      <c r="B492" s="254" t="s">
        <v>1527</v>
      </c>
      <c r="C492" s="254"/>
      <c r="D492" s="254" t="s">
        <v>1528</v>
      </c>
      <c r="E492" s="254" t="s">
        <v>1529</v>
      </c>
      <c r="F492" s="254"/>
      <c r="G492" s="254" t="s">
        <v>457</v>
      </c>
      <c r="H492" s="254" t="s">
        <v>457</v>
      </c>
      <c r="I492" s="254"/>
      <c r="J492" s="254" t="s">
        <v>1530</v>
      </c>
      <c r="K492" s="254" t="s">
        <v>1531</v>
      </c>
      <c r="L492" s="254" t="s">
        <v>1532</v>
      </c>
      <c r="M492" s="254"/>
      <c r="N492" s="254" t="s">
        <v>461</v>
      </c>
      <c r="O492" s="254" t="s">
        <v>462</v>
      </c>
      <c r="P492" s="254" t="s">
        <v>462</v>
      </c>
      <c r="Q492" s="254"/>
      <c r="R492" s="254" t="s">
        <v>463</v>
      </c>
      <c r="S492" s="254" t="s">
        <v>1533</v>
      </c>
      <c r="T492" s="455" t="s">
        <v>2713</v>
      </c>
      <c r="U492" s="455" t="s">
        <v>1538</v>
      </c>
      <c r="V492" s="455" t="s">
        <v>1539</v>
      </c>
      <c r="W492" s="254" t="s">
        <v>1534</v>
      </c>
      <c r="X492" s="254" t="s">
        <v>1535</v>
      </c>
      <c r="Y492" s="254" t="s">
        <v>1536</v>
      </c>
      <c r="Z492" s="455" t="s">
        <v>2701</v>
      </c>
      <c r="AA492" s="455" t="s">
        <v>2701</v>
      </c>
      <c r="AB492" s="455" t="s">
        <v>2701</v>
      </c>
      <c r="AC492" s="254" t="s">
        <v>469</v>
      </c>
      <c r="AD492" s="254" t="s">
        <v>858</v>
      </c>
      <c r="AE492" s="254" t="s">
        <v>1536</v>
      </c>
      <c r="AF492" s="254" t="s">
        <v>1537</v>
      </c>
      <c r="AG492" s="254" t="s">
        <v>453</v>
      </c>
      <c r="AH492" s="254" t="s">
        <v>1538</v>
      </c>
      <c r="AI492" s="254" t="s">
        <v>453</v>
      </c>
      <c r="AJ492" s="254" t="s">
        <v>1539</v>
      </c>
      <c r="AK492" s="254" t="s">
        <v>474</v>
      </c>
      <c r="AL492" s="254" t="s">
        <v>475</v>
      </c>
      <c r="AM492" s="254" t="s">
        <v>491</v>
      </c>
      <c r="AN492" s="254" t="s">
        <v>477</v>
      </c>
      <c r="AO492" s="254" t="s">
        <v>1121</v>
      </c>
      <c r="AP492" s="254" t="s">
        <v>1122</v>
      </c>
      <c r="AQ492" s="254" t="s">
        <v>494</v>
      </c>
      <c r="AR492" s="254" t="s">
        <v>1581</v>
      </c>
      <c r="AS492" s="254" t="s">
        <v>484</v>
      </c>
      <c r="AT492" s="254" t="s">
        <v>2651</v>
      </c>
      <c r="AU492" s="254" t="s">
        <v>2650</v>
      </c>
      <c r="AV492" s="254"/>
      <c r="AW492" s="455" t="s">
        <v>2721</v>
      </c>
      <c r="AX492" s="455" t="s">
        <v>2719</v>
      </c>
      <c r="AY492" s="455" t="s">
        <v>2713</v>
      </c>
      <c r="AZ492" s="455" t="s">
        <v>1533</v>
      </c>
      <c r="BA492" s="455" t="s">
        <v>2701</v>
      </c>
      <c r="BB492" s="455" t="s">
        <v>2701</v>
      </c>
    </row>
    <row r="493" spans="1:54">
      <c r="A493" s="254" t="s">
        <v>453</v>
      </c>
      <c r="B493" s="254" t="s">
        <v>1527</v>
      </c>
      <c r="C493" s="254"/>
      <c r="D493" s="254" t="s">
        <v>1528</v>
      </c>
      <c r="E493" s="254" t="s">
        <v>1529</v>
      </c>
      <c r="F493" s="254"/>
      <c r="G493" s="254" t="s">
        <v>457</v>
      </c>
      <c r="H493" s="254" t="s">
        <v>457</v>
      </c>
      <c r="I493" s="254"/>
      <c r="J493" s="254" t="s">
        <v>1530</v>
      </c>
      <c r="K493" s="254" t="s">
        <v>1531</v>
      </c>
      <c r="L493" s="254" t="s">
        <v>1532</v>
      </c>
      <c r="M493" s="254"/>
      <c r="N493" s="254" t="s">
        <v>461</v>
      </c>
      <c r="O493" s="254" t="s">
        <v>462</v>
      </c>
      <c r="P493" s="254" t="s">
        <v>462</v>
      </c>
      <c r="Q493" s="254"/>
      <c r="R493" s="254" t="s">
        <v>463</v>
      </c>
      <c r="S493" s="254" t="s">
        <v>1533</v>
      </c>
      <c r="T493" s="455" t="s">
        <v>2713</v>
      </c>
      <c r="U493" s="455" t="s">
        <v>1538</v>
      </c>
      <c r="V493" s="455" t="s">
        <v>1539</v>
      </c>
      <c r="W493" s="254" t="s">
        <v>1534</v>
      </c>
      <c r="X493" s="254" t="s">
        <v>1535</v>
      </c>
      <c r="Y493" s="254" t="s">
        <v>1536</v>
      </c>
      <c r="Z493" s="455" t="s">
        <v>2701</v>
      </c>
      <c r="AA493" s="455" t="s">
        <v>2701</v>
      </c>
      <c r="AB493" s="455" t="s">
        <v>2701</v>
      </c>
      <c r="AC493" s="254" t="s">
        <v>469</v>
      </c>
      <c r="AD493" s="254" t="s">
        <v>858</v>
      </c>
      <c r="AE493" s="254" t="s">
        <v>1536</v>
      </c>
      <c r="AF493" s="254" t="s">
        <v>1537</v>
      </c>
      <c r="AG493" s="254" t="s">
        <v>453</v>
      </c>
      <c r="AH493" s="254" t="s">
        <v>1538</v>
      </c>
      <c r="AI493" s="254" t="s">
        <v>453</v>
      </c>
      <c r="AJ493" s="254" t="s">
        <v>1539</v>
      </c>
      <c r="AK493" s="254" t="s">
        <v>654</v>
      </c>
      <c r="AL493" s="254" t="s">
        <v>475</v>
      </c>
      <c r="AM493" s="254" t="s">
        <v>513</v>
      </c>
      <c r="AN493" s="254" t="s">
        <v>477</v>
      </c>
      <c r="AO493" s="254" t="s">
        <v>514</v>
      </c>
      <c r="AP493" s="254" t="s">
        <v>515</v>
      </c>
      <c r="AQ493" s="254" t="s">
        <v>516</v>
      </c>
      <c r="AR493" s="254" t="s">
        <v>1581</v>
      </c>
      <c r="AS493" s="254" t="s">
        <v>484</v>
      </c>
      <c r="AT493" s="254" t="s">
        <v>2651</v>
      </c>
      <c r="AU493" s="254" t="s">
        <v>2650</v>
      </c>
      <c r="AV493" s="254"/>
      <c r="AW493" s="455" t="s">
        <v>2721</v>
      </c>
      <c r="AX493" s="455" t="s">
        <v>2719</v>
      </c>
      <c r="AY493" s="455" t="s">
        <v>2713</v>
      </c>
      <c r="AZ493" s="455" t="s">
        <v>1533</v>
      </c>
      <c r="BA493" s="455" t="s">
        <v>2701</v>
      </c>
      <c r="BB493" s="455" t="s">
        <v>2701</v>
      </c>
    </row>
    <row r="494" spans="1:54">
      <c r="A494" s="254" t="s">
        <v>453</v>
      </c>
      <c r="B494" s="254" t="s">
        <v>1527</v>
      </c>
      <c r="C494" s="254"/>
      <c r="D494" s="254" t="s">
        <v>1528</v>
      </c>
      <c r="E494" s="254" t="s">
        <v>1529</v>
      </c>
      <c r="F494" s="254"/>
      <c r="G494" s="254" t="s">
        <v>457</v>
      </c>
      <c r="H494" s="254" t="s">
        <v>457</v>
      </c>
      <c r="I494" s="254"/>
      <c r="J494" s="254" t="s">
        <v>1530</v>
      </c>
      <c r="K494" s="254" t="s">
        <v>1531</v>
      </c>
      <c r="L494" s="254" t="s">
        <v>1532</v>
      </c>
      <c r="M494" s="254"/>
      <c r="N494" s="254" t="s">
        <v>461</v>
      </c>
      <c r="O494" s="254" t="s">
        <v>462</v>
      </c>
      <c r="P494" s="254" t="s">
        <v>462</v>
      </c>
      <c r="Q494" s="254"/>
      <c r="R494" s="254" t="s">
        <v>463</v>
      </c>
      <c r="S494" s="254" t="s">
        <v>1533</v>
      </c>
      <c r="T494" s="455" t="s">
        <v>2713</v>
      </c>
      <c r="U494" s="455" t="s">
        <v>1538</v>
      </c>
      <c r="V494" s="455" t="s">
        <v>1539</v>
      </c>
      <c r="W494" s="254" t="s">
        <v>1534</v>
      </c>
      <c r="X494" s="254" t="s">
        <v>1535</v>
      </c>
      <c r="Y494" s="254" t="s">
        <v>1536</v>
      </c>
      <c r="Z494" s="455" t="s">
        <v>2701</v>
      </c>
      <c r="AA494" s="455" t="s">
        <v>2701</v>
      </c>
      <c r="AB494" s="455" t="s">
        <v>2701</v>
      </c>
      <c r="AC494" s="254" t="s">
        <v>469</v>
      </c>
      <c r="AD494" s="254" t="s">
        <v>858</v>
      </c>
      <c r="AE494" s="254" t="s">
        <v>1536</v>
      </c>
      <c r="AF494" s="254" t="s">
        <v>1537</v>
      </c>
      <c r="AG494" s="254" t="s">
        <v>453</v>
      </c>
      <c r="AH494" s="254" t="s">
        <v>1538</v>
      </c>
      <c r="AI494" s="254" t="s">
        <v>453</v>
      </c>
      <c r="AJ494" s="254" t="s">
        <v>1539</v>
      </c>
      <c r="AK494" s="254" t="s">
        <v>485</v>
      </c>
      <c r="AL494" s="254" t="s">
        <v>475</v>
      </c>
      <c r="AM494" s="254" t="s">
        <v>553</v>
      </c>
      <c r="AN494" s="254" t="s">
        <v>477</v>
      </c>
      <c r="AO494" s="254" t="s">
        <v>1286</v>
      </c>
      <c r="AP494" s="254" t="s">
        <v>945</v>
      </c>
      <c r="AQ494" s="254" t="s">
        <v>556</v>
      </c>
      <c r="AR494" s="254" t="s">
        <v>1581</v>
      </c>
      <c r="AS494" s="254" t="s">
        <v>484</v>
      </c>
      <c r="AT494" s="254" t="s">
        <v>2651</v>
      </c>
      <c r="AU494" s="254" t="s">
        <v>2650</v>
      </c>
      <c r="AV494" s="254"/>
      <c r="AW494" s="455" t="s">
        <v>2721</v>
      </c>
      <c r="AX494" s="455" t="s">
        <v>2719</v>
      </c>
      <c r="AY494" s="455" t="s">
        <v>2713</v>
      </c>
      <c r="AZ494" s="455" t="s">
        <v>1533</v>
      </c>
      <c r="BA494" s="455" t="s">
        <v>2701</v>
      </c>
      <c r="BB494" s="455" t="s">
        <v>2701</v>
      </c>
    </row>
    <row r="495" spans="1:54">
      <c r="A495" s="254" t="s">
        <v>453</v>
      </c>
      <c r="B495" s="254" t="s">
        <v>1527</v>
      </c>
      <c r="C495" s="254"/>
      <c r="D495" s="254" t="s">
        <v>1528</v>
      </c>
      <c r="E495" s="254" t="s">
        <v>1529</v>
      </c>
      <c r="F495" s="254"/>
      <c r="G495" s="254" t="s">
        <v>457</v>
      </c>
      <c r="H495" s="254" t="s">
        <v>457</v>
      </c>
      <c r="I495" s="254"/>
      <c r="J495" s="254" t="s">
        <v>1530</v>
      </c>
      <c r="K495" s="254" t="s">
        <v>1531</v>
      </c>
      <c r="L495" s="254" t="s">
        <v>1532</v>
      </c>
      <c r="M495" s="254"/>
      <c r="N495" s="254" t="s">
        <v>461</v>
      </c>
      <c r="O495" s="254" t="s">
        <v>462</v>
      </c>
      <c r="P495" s="254" t="s">
        <v>462</v>
      </c>
      <c r="Q495" s="254"/>
      <c r="R495" s="254" t="s">
        <v>463</v>
      </c>
      <c r="S495" s="254" t="s">
        <v>1533</v>
      </c>
      <c r="T495" s="455" t="s">
        <v>2713</v>
      </c>
      <c r="U495" s="455" t="s">
        <v>1538</v>
      </c>
      <c r="V495" s="455" t="s">
        <v>1539</v>
      </c>
      <c r="W495" s="254" t="s">
        <v>1534</v>
      </c>
      <c r="X495" s="254" t="s">
        <v>1535</v>
      </c>
      <c r="Y495" s="254" t="s">
        <v>1536</v>
      </c>
      <c r="Z495" s="455" t="s">
        <v>2701</v>
      </c>
      <c r="AA495" s="455" t="s">
        <v>2701</v>
      </c>
      <c r="AB495" s="455" t="s">
        <v>2701</v>
      </c>
      <c r="AC495" s="254" t="s">
        <v>469</v>
      </c>
      <c r="AD495" s="254" t="s">
        <v>858</v>
      </c>
      <c r="AE495" s="254" t="s">
        <v>1536</v>
      </c>
      <c r="AF495" s="254" t="s">
        <v>1537</v>
      </c>
      <c r="AG495" s="254" t="s">
        <v>453</v>
      </c>
      <c r="AH495" s="254" t="s">
        <v>1538</v>
      </c>
      <c r="AI495" s="254" t="s">
        <v>453</v>
      </c>
      <c r="AJ495" s="254" t="s">
        <v>1539</v>
      </c>
      <c r="AK495" s="254" t="s">
        <v>490</v>
      </c>
      <c r="AL495" s="254" t="s">
        <v>475</v>
      </c>
      <c r="AM495" s="254" t="s">
        <v>498</v>
      </c>
      <c r="AN495" s="254" t="s">
        <v>477</v>
      </c>
      <c r="AO495" s="254" t="s">
        <v>1582</v>
      </c>
      <c r="AP495" s="254" t="s">
        <v>1583</v>
      </c>
      <c r="AQ495" s="254" t="s">
        <v>1584</v>
      </c>
      <c r="AR495" s="254" t="s">
        <v>1581</v>
      </c>
      <c r="AS495" s="254" t="s">
        <v>484</v>
      </c>
      <c r="AT495" s="254" t="s">
        <v>2651</v>
      </c>
      <c r="AU495" s="254" t="s">
        <v>2650</v>
      </c>
      <c r="AV495" s="254"/>
      <c r="AW495" s="455" t="s">
        <v>2721</v>
      </c>
      <c r="AX495" s="455" t="s">
        <v>2719</v>
      </c>
      <c r="AY495" s="455" t="s">
        <v>2713</v>
      </c>
      <c r="AZ495" s="455" t="s">
        <v>1533</v>
      </c>
      <c r="BA495" s="455" t="s">
        <v>2701</v>
      </c>
      <c r="BB495" s="455" t="s">
        <v>2701</v>
      </c>
    </row>
    <row r="496" spans="1:54">
      <c r="A496" s="254" t="s">
        <v>453</v>
      </c>
      <c r="B496" s="254" t="s">
        <v>1527</v>
      </c>
      <c r="C496" s="254"/>
      <c r="D496" s="254" t="s">
        <v>1528</v>
      </c>
      <c r="E496" s="254" t="s">
        <v>1529</v>
      </c>
      <c r="F496" s="254"/>
      <c r="G496" s="254" t="s">
        <v>457</v>
      </c>
      <c r="H496" s="254" t="s">
        <v>457</v>
      </c>
      <c r="I496" s="254"/>
      <c r="J496" s="254" t="s">
        <v>1530</v>
      </c>
      <c r="K496" s="254" t="s">
        <v>1531</v>
      </c>
      <c r="L496" s="254" t="s">
        <v>1532</v>
      </c>
      <c r="M496" s="254"/>
      <c r="N496" s="254" t="s">
        <v>461</v>
      </c>
      <c r="O496" s="254" t="s">
        <v>462</v>
      </c>
      <c r="P496" s="254" t="s">
        <v>462</v>
      </c>
      <c r="Q496" s="254"/>
      <c r="R496" s="254" t="s">
        <v>463</v>
      </c>
      <c r="S496" s="254" t="s">
        <v>1533</v>
      </c>
      <c r="T496" s="455" t="s">
        <v>2713</v>
      </c>
      <c r="U496" s="455" t="s">
        <v>1538</v>
      </c>
      <c r="V496" s="455" t="s">
        <v>1539</v>
      </c>
      <c r="W496" s="254" t="s">
        <v>1534</v>
      </c>
      <c r="X496" s="254" t="s">
        <v>1535</v>
      </c>
      <c r="Y496" s="254" t="s">
        <v>1536</v>
      </c>
      <c r="Z496" s="455" t="s">
        <v>2701</v>
      </c>
      <c r="AA496" s="455" t="s">
        <v>2701</v>
      </c>
      <c r="AB496" s="455" t="s">
        <v>2701</v>
      </c>
      <c r="AC496" s="254" t="s">
        <v>469</v>
      </c>
      <c r="AD496" s="254" t="s">
        <v>858</v>
      </c>
      <c r="AE496" s="254" t="s">
        <v>1536</v>
      </c>
      <c r="AF496" s="254" t="s">
        <v>1537</v>
      </c>
      <c r="AG496" s="254" t="s">
        <v>453</v>
      </c>
      <c r="AH496" s="254" t="s">
        <v>1538</v>
      </c>
      <c r="AI496" s="254" t="s">
        <v>453</v>
      </c>
      <c r="AJ496" s="254" t="s">
        <v>1539</v>
      </c>
      <c r="AK496" s="254" t="s">
        <v>495</v>
      </c>
      <c r="AL496" s="254" t="s">
        <v>475</v>
      </c>
      <c r="AM496" s="254" t="s">
        <v>674</v>
      </c>
      <c r="AN496" s="254" t="s">
        <v>477</v>
      </c>
      <c r="AO496" s="254" t="s">
        <v>1585</v>
      </c>
      <c r="AP496" s="254" t="s">
        <v>1586</v>
      </c>
      <c r="AQ496" s="254" t="s">
        <v>698</v>
      </c>
      <c r="AR496" s="254" t="s">
        <v>1581</v>
      </c>
      <c r="AS496" s="254" t="s">
        <v>484</v>
      </c>
      <c r="AT496" s="254" t="s">
        <v>2651</v>
      </c>
      <c r="AU496" s="254" t="s">
        <v>2650</v>
      </c>
      <c r="AV496" s="254"/>
      <c r="AW496" s="455" t="s">
        <v>2721</v>
      </c>
      <c r="AX496" s="455" t="s">
        <v>2719</v>
      </c>
      <c r="AY496" s="455" t="s">
        <v>2713</v>
      </c>
      <c r="AZ496" s="455" t="s">
        <v>1533</v>
      </c>
      <c r="BA496" s="455" t="s">
        <v>2701</v>
      </c>
      <c r="BB496" s="455" t="s">
        <v>2701</v>
      </c>
    </row>
    <row r="497" spans="1:54">
      <c r="A497" s="254" t="s">
        <v>453</v>
      </c>
      <c r="B497" s="254" t="s">
        <v>1527</v>
      </c>
      <c r="C497" s="254"/>
      <c r="D497" s="254" t="s">
        <v>1528</v>
      </c>
      <c r="E497" s="254" t="s">
        <v>1529</v>
      </c>
      <c r="F497" s="254"/>
      <c r="G497" s="254" t="s">
        <v>457</v>
      </c>
      <c r="H497" s="254" t="s">
        <v>457</v>
      </c>
      <c r="I497" s="254"/>
      <c r="J497" s="254" t="s">
        <v>1530</v>
      </c>
      <c r="K497" s="254" t="s">
        <v>1531</v>
      </c>
      <c r="L497" s="254" t="s">
        <v>1532</v>
      </c>
      <c r="M497" s="254"/>
      <c r="N497" s="254" t="s">
        <v>461</v>
      </c>
      <c r="O497" s="254" t="s">
        <v>462</v>
      </c>
      <c r="P497" s="254" t="s">
        <v>462</v>
      </c>
      <c r="Q497" s="254"/>
      <c r="R497" s="254" t="s">
        <v>463</v>
      </c>
      <c r="S497" s="254" t="s">
        <v>1533</v>
      </c>
      <c r="T497" s="455" t="s">
        <v>2713</v>
      </c>
      <c r="U497" s="455" t="s">
        <v>1538</v>
      </c>
      <c r="V497" s="455" t="s">
        <v>1539</v>
      </c>
      <c r="W497" s="254" t="s">
        <v>1534</v>
      </c>
      <c r="X497" s="254" t="s">
        <v>1535</v>
      </c>
      <c r="Y497" s="254" t="s">
        <v>1536</v>
      </c>
      <c r="Z497" s="455" t="s">
        <v>2701</v>
      </c>
      <c r="AA497" s="455" t="s">
        <v>2701</v>
      </c>
      <c r="AB497" s="455" t="s">
        <v>2701</v>
      </c>
      <c r="AC497" s="254" t="s">
        <v>469</v>
      </c>
      <c r="AD497" s="254" t="s">
        <v>858</v>
      </c>
      <c r="AE497" s="254" t="s">
        <v>1536</v>
      </c>
      <c r="AF497" s="254" t="s">
        <v>1537</v>
      </c>
      <c r="AG497" s="254" t="s">
        <v>453</v>
      </c>
      <c r="AH497" s="254" t="s">
        <v>1538</v>
      </c>
      <c r="AI497" s="254" t="s">
        <v>453</v>
      </c>
      <c r="AJ497" s="254" t="s">
        <v>1539</v>
      </c>
      <c r="AK497" s="254" t="s">
        <v>500</v>
      </c>
      <c r="AL497" s="254" t="s">
        <v>501</v>
      </c>
      <c r="AM497" s="254" t="s">
        <v>1374</v>
      </c>
      <c r="AN497" s="254" t="s">
        <v>477</v>
      </c>
      <c r="AO497" s="254" t="s">
        <v>1587</v>
      </c>
      <c r="AP497" s="254" t="s">
        <v>1588</v>
      </c>
      <c r="AQ497" s="254" t="s">
        <v>754</v>
      </c>
      <c r="AR497" s="254" t="s">
        <v>1581</v>
      </c>
      <c r="AS497" s="254" t="s">
        <v>484</v>
      </c>
      <c r="AT497" s="254" t="s">
        <v>2651</v>
      </c>
      <c r="AU497" s="254" t="s">
        <v>2650</v>
      </c>
      <c r="AV497" s="254"/>
      <c r="AW497" s="455" t="s">
        <v>2721</v>
      </c>
      <c r="AX497" s="455" t="s">
        <v>2719</v>
      </c>
      <c r="AY497" s="455" t="s">
        <v>2713</v>
      </c>
      <c r="AZ497" s="455" t="s">
        <v>1533</v>
      </c>
      <c r="BA497" s="455" t="s">
        <v>2701</v>
      </c>
      <c r="BB497" s="455" t="s">
        <v>2701</v>
      </c>
    </row>
    <row r="498" spans="1:54">
      <c r="A498" s="254" t="s">
        <v>453</v>
      </c>
      <c r="B498" s="254" t="s">
        <v>1527</v>
      </c>
      <c r="C498" s="254"/>
      <c r="D498" s="254" t="s">
        <v>1528</v>
      </c>
      <c r="E498" s="254" t="s">
        <v>1529</v>
      </c>
      <c r="F498" s="254"/>
      <c r="G498" s="254" t="s">
        <v>457</v>
      </c>
      <c r="H498" s="254" t="s">
        <v>457</v>
      </c>
      <c r="I498" s="254"/>
      <c r="J498" s="254" t="s">
        <v>1530</v>
      </c>
      <c r="K498" s="254" t="s">
        <v>1531</v>
      </c>
      <c r="L498" s="254" t="s">
        <v>1532</v>
      </c>
      <c r="M498" s="254"/>
      <c r="N498" s="254" t="s">
        <v>461</v>
      </c>
      <c r="O498" s="254" t="s">
        <v>462</v>
      </c>
      <c r="P498" s="254" t="s">
        <v>462</v>
      </c>
      <c r="Q498" s="254"/>
      <c r="R498" s="254" t="s">
        <v>463</v>
      </c>
      <c r="S498" s="254" t="s">
        <v>1533</v>
      </c>
      <c r="T498" s="455" t="s">
        <v>2713</v>
      </c>
      <c r="U498" s="455" t="s">
        <v>1538</v>
      </c>
      <c r="V498" s="455" t="s">
        <v>1539</v>
      </c>
      <c r="W498" s="254" t="s">
        <v>1534</v>
      </c>
      <c r="X498" s="254" t="s">
        <v>1535</v>
      </c>
      <c r="Y498" s="254" t="s">
        <v>1536</v>
      </c>
      <c r="Z498" s="455" t="s">
        <v>2701</v>
      </c>
      <c r="AA498" s="455" t="s">
        <v>2701</v>
      </c>
      <c r="AB498" s="455" t="s">
        <v>2701</v>
      </c>
      <c r="AC498" s="254" t="s">
        <v>469</v>
      </c>
      <c r="AD498" s="254" t="s">
        <v>858</v>
      </c>
      <c r="AE498" s="254" t="s">
        <v>1536</v>
      </c>
      <c r="AF498" s="254" t="s">
        <v>1537</v>
      </c>
      <c r="AG498" s="254" t="s">
        <v>453</v>
      </c>
      <c r="AH498" s="254" t="s">
        <v>1538</v>
      </c>
      <c r="AI498" s="254" t="s">
        <v>453</v>
      </c>
      <c r="AJ498" s="254" t="s">
        <v>1539</v>
      </c>
      <c r="AK498" s="254" t="s">
        <v>820</v>
      </c>
      <c r="AL498" s="254" t="s">
        <v>475</v>
      </c>
      <c r="AM498" s="254" t="s">
        <v>515</v>
      </c>
      <c r="AN498" s="254" t="s">
        <v>477</v>
      </c>
      <c r="AO498" s="254" t="s">
        <v>1559</v>
      </c>
      <c r="AP498" s="254" t="s">
        <v>1323</v>
      </c>
      <c r="AQ498" s="254" t="s">
        <v>560</v>
      </c>
      <c r="AR498" s="254" t="s">
        <v>1581</v>
      </c>
      <c r="AS498" s="254" t="s">
        <v>484</v>
      </c>
      <c r="AT498" s="254" t="s">
        <v>2651</v>
      </c>
      <c r="AU498" s="254" t="s">
        <v>2650</v>
      </c>
      <c r="AV498" s="254"/>
      <c r="AW498" s="455" t="s">
        <v>2721</v>
      </c>
      <c r="AX498" s="455" t="s">
        <v>2719</v>
      </c>
      <c r="AY498" s="455" t="s">
        <v>2713</v>
      </c>
      <c r="AZ498" s="455" t="s">
        <v>1533</v>
      </c>
      <c r="BA498" s="455" t="s">
        <v>2701</v>
      </c>
      <c r="BB498" s="455" t="s">
        <v>2701</v>
      </c>
    </row>
    <row r="499" spans="1:54">
      <c r="A499" s="254" t="s">
        <v>453</v>
      </c>
      <c r="B499" s="254" t="s">
        <v>1527</v>
      </c>
      <c r="C499" s="254"/>
      <c r="D499" s="254" t="s">
        <v>1528</v>
      </c>
      <c r="E499" s="254" t="s">
        <v>1529</v>
      </c>
      <c r="F499" s="254"/>
      <c r="G499" s="254" t="s">
        <v>457</v>
      </c>
      <c r="H499" s="254" t="s">
        <v>457</v>
      </c>
      <c r="I499" s="254"/>
      <c r="J499" s="254" t="s">
        <v>1530</v>
      </c>
      <c r="K499" s="254" t="s">
        <v>1531</v>
      </c>
      <c r="L499" s="254" t="s">
        <v>1532</v>
      </c>
      <c r="M499" s="254"/>
      <c r="N499" s="254" t="s">
        <v>461</v>
      </c>
      <c r="O499" s="254" t="s">
        <v>462</v>
      </c>
      <c r="P499" s="254" t="s">
        <v>462</v>
      </c>
      <c r="Q499" s="254"/>
      <c r="R499" s="254" t="s">
        <v>463</v>
      </c>
      <c r="S499" s="254" t="s">
        <v>1533</v>
      </c>
      <c r="T499" s="455" t="s">
        <v>2713</v>
      </c>
      <c r="U499" s="455" t="s">
        <v>1538</v>
      </c>
      <c r="V499" s="455" t="s">
        <v>1539</v>
      </c>
      <c r="W499" s="254" t="s">
        <v>1534</v>
      </c>
      <c r="X499" s="254" t="s">
        <v>1535</v>
      </c>
      <c r="Y499" s="254" t="s">
        <v>1536</v>
      </c>
      <c r="Z499" s="455" t="s">
        <v>2701</v>
      </c>
      <c r="AA499" s="455" t="s">
        <v>2701</v>
      </c>
      <c r="AB499" s="455" t="s">
        <v>2701</v>
      </c>
      <c r="AC499" s="254" t="s">
        <v>469</v>
      </c>
      <c r="AD499" s="254" t="s">
        <v>858</v>
      </c>
      <c r="AE499" s="254" t="s">
        <v>1536</v>
      </c>
      <c r="AF499" s="254" t="s">
        <v>1537</v>
      </c>
      <c r="AG499" s="254" t="s">
        <v>453</v>
      </c>
      <c r="AH499" s="254" t="s">
        <v>1538</v>
      </c>
      <c r="AI499" s="254" t="s">
        <v>453</v>
      </c>
      <c r="AJ499" s="254" t="s">
        <v>1539</v>
      </c>
      <c r="AK499" s="254" t="s">
        <v>739</v>
      </c>
      <c r="AL499" s="254" t="s">
        <v>475</v>
      </c>
      <c r="AM499" s="254" t="s">
        <v>543</v>
      </c>
      <c r="AN499" s="254" t="s">
        <v>477</v>
      </c>
      <c r="AO499" s="254" t="s">
        <v>1108</v>
      </c>
      <c r="AP499" s="254" t="s">
        <v>699</v>
      </c>
      <c r="AQ499" s="254" t="s">
        <v>546</v>
      </c>
      <c r="AR499" s="254" t="s">
        <v>1581</v>
      </c>
      <c r="AS499" s="254" t="s">
        <v>484</v>
      </c>
      <c r="AT499" s="254" t="s">
        <v>2651</v>
      </c>
      <c r="AU499" s="254" t="s">
        <v>2650</v>
      </c>
      <c r="AV499" s="254"/>
      <c r="AW499" s="455" t="s">
        <v>2721</v>
      </c>
      <c r="AX499" s="455" t="s">
        <v>2719</v>
      </c>
      <c r="AY499" s="455" t="s">
        <v>2713</v>
      </c>
      <c r="AZ499" s="455" t="s">
        <v>1533</v>
      </c>
      <c r="BA499" s="455" t="s">
        <v>2701</v>
      </c>
      <c r="BB499" s="455" t="s">
        <v>2701</v>
      </c>
    </row>
    <row r="500" spans="1:54">
      <c r="A500" s="254" t="s">
        <v>453</v>
      </c>
      <c r="B500" s="254" t="s">
        <v>1527</v>
      </c>
      <c r="C500" s="254"/>
      <c r="D500" s="254" t="s">
        <v>1528</v>
      </c>
      <c r="E500" s="254" t="s">
        <v>1529</v>
      </c>
      <c r="F500" s="254"/>
      <c r="G500" s="254" t="s">
        <v>457</v>
      </c>
      <c r="H500" s="254" t="s">
        <v>457</v>
      </c>
      <c r="I500" s="254"/>
      <c r="J500" s="254" t="s">
        <v>1530</v>
      </c>
      <c r="K500" s="254" t="s">
        <v>1531</v>
      </c>
      <c r="L500" s="254" t="s">
        <v>1532</v>
      </c>
      <c r="M500" s="254"/>
      <c r="N500" s="254" t="s">
        <v>461</v>
      </c>
      <c r="O500" s="254" t="s">
        <v>462</v>
      </c>
      <c r="P500" s="254" t="s">
        <v>462</v>
      </c>
      <c r="Q500" s="254"/>
      <c r="R500" s="254" t="s">
        <v>463</v>
      </c>
      <c r="S500" s="254" t="s">
        <v>1533</v>
      </c>
      <c r="T500" s="455" t="s">
        <v>2713</v>
      </c>
      <c r="U500" s="455" t="s">
        <v>1538</v>
      </c>
      <c r="V500" s="455" t="s">
        <v>1539</v>
      </c>
      <c r="W500" s="254" t="s">
        <v>1534</v>
      </c>
      <c r="X500" s="254" t="s">
        <v>1535</v>
      </c>
      <c r="Y500" s="254" t="s">
        <v>1536</v>
      </c>
      <c r="Z500" s="455" t="s">
        <v>2701</v>
      </c>
      <c r="AA500" s="455" t="s">
        <v>2701</v>
      </c>
      <c r="AB500" s="455" t="s">
        <v>2701</v>
      </c>
      <c r="AC500" s="254" t="s">
        <v>469</v>
      </c>
      <c r="AD500" s="254" t="s">
        <v>858</v>
      </c>
      <c r="AE500" s="254" t="s">
        <v>1536</v>
      </c>
      <c r="AF500" s="254" t="s">
        <v>1537</v>
      </c>
      <c r="AG500" s="254" t="s">
        <v>453</v>
      </c>
      <c r="AH500" s="254" t="s">
        <v>1538</v>
      </c>
      <c r="AI500" s="254" t="s">
        <v>453</v>
      </c>
      <c r="AJ500" s="254" t="s">
        <v>1539</v>
      </c>
      <c r="AK500" s="254" t="s">
        <v>506</v>
      </c>
      <c r="AL500" s="254" t="s">
        <v>507</v>
      </c>
      <c r="AM500" s="254" t="s">
        <v>548</v>
      </c>
      <c r="AN500" s="254" t="s">
        <v>477</v>
      </c>
      <c r="AO500" s="254" t="s">
        <v>1589</v>
      </c>
      <c r="AP500" s="254" t="s">
        <v>1197</v>
      </c>
      <c r="AQ500" s="254" t="s">
        <v>544</v>
      </c>
      <c r="AR500" s="254" t="s">
        <v>1581</v>
      </c>
      <c r="AS500" s="254" t="s">
        <v>484</v>
      </c>
      <c r="AT500" s="254" t="s">
        <v>2651</v>
      </c>
      <c r="AU500" s="254" t="s">
        <v>2650</v>
      </c>
      <c r="AV500" s="254"/>
      <c r="AW500" s="455" t="s">
        <v>2721</v>
      </c>
      <c r="AX500" s="455" t="s">
        <v>2719</v>
      </c>
      <c r="AY500" s="455" t="s">
        <v>2713</v>
      </c>
      <c r="AZ500" s="455" t="s">
        <v>1533</v>
      </c>
      <c r="BA500" s="455" t="s">
        <v>2701</v>
      </c>
      <c r="BB500" s="455" t="s">
        <v>2701</v>
      </c>
    </row>
    <row r="501" spans="1:54">
      <c r="A501" s="254" t="s">
        <v>453</v>
      </c>
      <c r="B501" s="254" t="s">
        <v>1527</v>
      </c>
      <c r="C501" s="254"/>
      <c r="D501" s="254" t="s">
        <v>1528</v>
      </c>
      <c r="E501" s="254" t="s">
        <v>1529</v>
      </c>
      <c r="F501" s="254"/>
      <c r="G501" s="254" t="s">
        <v>457</v>
      </c>
      <c r="H501" s="254" t="s">
        <v>457</v>
      </c>
      <c r="I501" s="254"/>
      <c r="J501" s="254" t="s">
        <v>1530</v>
      </c>
      <c r="K501" s="254" t="s">
        <v>1531</v>
      </c>
      <c r="L501" s="254" t="s">
        <v>1532</v>
      </c>
      <c r="M501" s="254"/>
      <c r="N501" s="254" t="s">
        <v>461</v>
      </c>
      <c r="O501" s="254" t="s">
        <v>462</v>
      </c>
      <c r="P501" s="254" t="s">
        <v>462</v>
      </c>
      <c r="Q501" s="254"/>
      <c r="R501" s="254" t="s">
        <v>463</v>
      </c>
      <c r="S501" s="254" t="s">
        <v>1533</v>
      </c>
      <c r="T501" s="455" t="s">
        <v>2713</v>
      </c>
      <c r="U501" s="455" t="s">
        <v>1538</v>
      </c>
      <c r="V501" s="455" t="s">
        <v>1539</v>
      </c>
      <c r="W501" s="254" t="s">
        <v>1534</v>
      </c>
      <c r="X501" s="254" t="s">
        <v>1535</v>
      </c>
      <c r="Y501" s="254" t="s">
        <v>1536</v>
      </c>
      <c r="Z501" s="455" t="s">
        <v>2701</v>
      </c>
      <c r="AA501" s="455" t="s">
        <v>2701</v>
      </c>
      <c r="AB501" s="455" t="s">
        <v>2701</v>
      </c>
      <c r="AC501" s="254" t="s">
        <v>469</v>
      </c>
      <c r="AD501" s="254" t="s">
        <v>858</v>
      </c>
      <c r="AE501" s="254" t="s">
        <v>1536</v>
      </c>
      <c r="AF501" s="254" t="s">
        <v>1537</v>
      </c>
      <c r="AG501" s="254" t="s">
        <v>453</v>
      </c>
      <c r="AH501" s="254" t="s">
        <v>1538</v>
      </c>
      <c r="AI501" s="254" t="s">
        <v>453</v>
      </c>
      <c r="AJ501" s="254" t="s">
        <v>1539</v>
      </c>
      <c r="AK501" s="254" t="s">
        <v>512</v>
      </c>
      <c r="AL501" s="254" t="s">
        <v>475</v>
      </c>
      <c r="AM501" s="254" t="s">
        <v>513</v>
      </c>
      <c r="AN501" s="254" t="s">
        <v>477</v>
      </c>
      <c r="AO501" s="254" t="s">
        <v>514</v>
      </c>
      <c r="AP501" s="254" t="s">
        <v>515</v>
      </c>
      <c r="AQ501" s="254" t="s">
        <v>516</v>
      </c>
      <c r="AR501" s="254" t="s">
        <v>1581</v>
      </c>
      <c r="AS501" s="254" t="s">
        <v>484</v>
      </c>
      <c r="AT501" s="254" t="s">
        <v>2651</v>
      </c>
      <c r="AU501" s="254" t="s">
        <v>2650</v>
      </c>
      <c r="AV501" s="254"/>
      <c r="AW501" s="455" t="s">
        <v>2721</v>
      </c>
      <c r="AX501" s="455" t="s">
        <v>2719</v>
      </c>
      <c r="AY501" s="455" t="s">
        <v>2713</v>
      </c>
      <c r="AZ501" s="455" t="s">
        <v>1533</v>
      </c>
      <c r="BA501" s="455" t="s">
        <v>2701</v>
      </c>
      <c r="BB501" s="455" t="s">
        <v>2701</v>
      </c>
    </row>
    <row r="502" spans="1:54">
      <c r="A502" s="254" t="s">
        <v>453</v>
      </c>
      <c r="B502" s="254" t="s">
        <v>1527</v>
      </c>
      <c r="C502" s="254"/>
      <c r="D502" s="254" t="s">
        <v>1528</v>
      </c>
      <c r="E502" s="254" t="s">
        <v>1529</v>
      </c>
      <c r="F502" s="254"/>
      <c r="G502" s="254" t="s">
        <v>457</v>
      </c>
      <c r="H502" s="254" t="s">
        <v>457</v>
      </c>
      <c r="I502" s="254"/>
      <c r="J502" s="254" t="s">
        <v>1530</v>
      </c>
      <c r="K502" s="254" t="s">
        <v>1531</v>
      </c>
      <c r="L502" s="254" t="s">
        <v>1532</v>
      </c>
      <c r="M502" s="254"/>
      <c r="N502" s="254" t="s">
        <v>461</v>
      </c>
      <c r="O502" s="254" t="s">
        <v>462</v>
      </c>
      <c r="P502" s="254" t="s">
        <v>462</v>
      </c>
      <c r="Q502" s="254"/>
      <c r="R502" s="254" t="s">
        <v>463</v>
      </c>
      <c r="S502" s="254" t="s">
        <v>1533</v>
      </c>
      <c r="T502" s="455" t="s">
        <v>2713</v>
      </c>
      <c r="U502" s="455" t="s">
        <v>1538</v>
      </c>
      <c r="V502" s="455" t="s">
        <v>1539</v>
      </c>
      <c r="W502" s="254" t="s">
        <v>1534</v>
      </c>
      <c r="X502" s="254" t="s">
        <v>1535</v>
      </c>
      <c r="Y502" s="254" t="s">
        <v>1536</v>
      </c>
      <c r="Z502" s="455" t="s">
        <v>2701</v>
      </c>
      <c r="AA502" s="455" t="s">
        <v>2701</v>
      </c>
      <c r="AB502" s="455" t="s">
        <v>2701</v>
      </c>
      <c r="AC502" s="254" t="s">
        <v>469</v>
      </c>
      <c r="AD502" s="254" t="s">
        <v>858</v>
      </c>
      <c r="AE502" s="254" t="s">
        <v>1536</v>
      </c>
      <c r="AF502" s="254" t="s">
        <v>1537</v>
      </c>
      <c r="AG502" s="254" t="s">
        <v>453</v>
      </c>
      <c r="AH502" s="254" t="s">
        <v>1538</v>
      </c>
      <c r="AI502" s="254" t="s">
        <v>453</v>
      </c>
      <c r="AJ502" s="254" t="s">
        <v>1539</v>
      </c>
      <c r="AK502" s="254" t="s">
        <v>517</v>
      </c>
      <c r="AL502" s="254" t="s">
        <v>475</v>
      </c>
      <c r="AM502" s="254" t="s">
        <v>695</v>
      </c>
      <c r="AN502" s="254" t="s">
        <v>477</v>
      </c>
      <c r="AO502" s="254" t="s">
        <v>1590</v>
      </c>
      <c r="AP502" s="254" t="s">
        <v>1089</v>
      </c>
      <c r="AQ502" s="254" t="s">
        <v>815</v>
      </c>
      <c r="AR502" s="254" t="s">
        <v>1581</v>
      </c>
      <c r="AS502" s="254" t="s">
        <v>484</v>
      </c>
      <c r="AT502" s="254" t="s">
        <v>2651</v>
      </c>
      <c r="AU502" s="254" t="s">
        <v>2650</v>
      </c>
      <c r="AV502" s="254"/>
      <c r="AW502" s="455" t="s">
        <v>2721</v>
      </c>
      <c r="AX502" s="455" t="s">
        <v>2719</v>
      </c>
      <c r="AY502" s="455" t="s">
        <v>2713</v>
      </c>
      <c r="AZ502" s="455" t="s">
        <v>1533</v>
      </c>
      <c r="BA502" s="455" t="s">
        <v>2701</v>
      </c>
      <c r="BB502" s="455" t="s">
        <v>2701</v>
      </c>
    </row>
    <row r="503" spans="1:54">
      <c r="A503" s="254" t="s">
        <v>453</v>
      </c>
      <c r="B503" s="254" t="s">
        <v>1527</v>
      </c>
      <c r="C503" s="254"/>
      <c r="D503" s="254" t="s">
        <v>1528</v>
      </c>
      <c r="E503" s="254" t="s">
        <v>1529</v>
      </c>
      <c r="F503" s="254"/>
      <c r="G503" s="254" t="s">
        <v>457</v>
      </c>
      <c r="H503" s="254" t="s">
        <v>457</v>
      </c>
      <c r="I503" s="254"/>
      <c r="J503" s="254" t="s">
        <v>1530</v>
      </c>
      <c r="K503" s="254" t="s">
        <v>1531</v>
      </c>
      <c r="L503" s="254" t="s">
        <v>1532</v>
      </c>
      <c r="M503" s="254"/>
      <c r="N503" s="254" t="s">
        <v>461</v>
      </c>
      <c r="O503" s="254" t="s">
        <v>462</v>
      </c>
      <c r="P503" s="254" t="s">
        <v>462</v>
      </c>
      <c r="Q503" s="254"/>
      <c r="R503" s="254" t="s">
        <v>463</v>
      </c>
      <c r="S503" s="254" t="s">
        <v>1533</v>
      </c>
      <c r="T503" s="455" t="s">
        <v>2713</v>
      </c>
      <c r="U503" s="455" t="s">
        <v>1538</v>
      </c>
      <c r="V503" s="455" t="s">
        <v>1539</v>
      </c>
      <c r="W503" s="254" t="s">
        <v>1534</v>
      </c>
      <c r="X503" s="254" t="s">
        <v>1535</v>
      </c>
      <c r="Y503" s="254" t="s">
        <v>1536</v>
      </c>
      <c r="Z503" s="455" t="s">
        <v>2701</v>
      </c>
      <c r="AA503" s="455" t="s">
        <v>2701</v>
      </c>
      <c r="AB503" s="455" t="s">
        <v>2701</v>
      </c>
      <c r="AC503" s="254" t="s">
        <v>469</v>
      </c>
      <c r="AD503" s="254" t="s">
        <v>858</v>
      </c>
      <c r="AE503" s="254" t="s">
        <v>1536</v>
      </c>
      <c r="AF503" s="254" t="s">
        <v>1537</v>
      </c>
      <c r="AG503" s="254" t="s">
        <v>453</v>
      </c>
      <c r="AH503" s="254" t="s">
        <v>1538</v>
      </c>
      <c r="AI503" s="254" t="s">
        <v>453</v>
      </c>
      <c r="AJ503" s="254" t="s">
        <v>1539</v>
      </c>
      <c r="AK503" s="254" t="s">
        <v>522</v>
      </c>
      <c r="AL503" s="254" t="s">
        <v>507</v>
      </c>
      <c r="AM503" s="254" t="s">
        <v>486</v>
      </c>
      <c r="AN503" s="254" t="s">
        <v>477</v>
      </c>
      <c r="AO503" s="254" t="s">
        <v>1591</v>
      </c>
      <c r="AP503" s="254" t="s">
        <v>1050</v>
      </c>
      <c r="AQ503" s="254" t="s">
        <v>629</v>
      </c>
      <c r="AR503" s="254" t="s">
        <v>1581</v>
      </c>
      <c r="AS503" s="254" t="s">
        <v>484</v>
      </c>
      <c r="AT503" s="254" t="s">
        <v>2651</v>
      </c>
      <c r="AU503" s="254" t="s">
        <v>2650</v>
      </c>
      <c r="AV503" s="254"/>
      <c r="AW503" s="455" t="s">
        <v>2721</v>
      </c>
      <c r="AX503" s="455" t="s">
        <v>2719</v>
      </c>
      <c r="AY503" s="455" t="s">
        <v>2713</v>
      </c>
      <c r="AZ503" s="455" t="s">
        <v>1533</v>
      </c>
      <c r="BA503" s="455" t="s">
        <v>2701</v>
      </c>
      <c r="BB503" s="455" t="s">
        <v>2701</v>
      </c>
    </row>
    <row r="504" spans="1:54">
      <c r="A504" s="254" t="s">
        <v>453</v>
      </c>
      <c r="B504" s="254" t="s">
        <v>1527</v>
      </c>
      <c r="C504" s="254"/>
      <c r="D504" s="254" t="s">
        <v>1528</v>
      </c>
      <c r="E504" s="254" t="s">
        <v>1529</v>
      </c>
      <c r="F504" s="254"/>
      <c r="G504" s="254" t="s">
        <v>457</v>
      </c>
      <c r="H504" s="254" t="s">
        <v>457</v>
      </c>
      <c r="I504" s="254"/>
      <c r="J504" s="254" t="s">
        <v>1530</v>
      </c>
      <c r="K504" s="254" t="s">
        <v>1531</v>
      </c>
      <c r="L504" s="254" t="s">
        <v>1532</v>
      </c>
      <c r="M504" s="254"/>
      <c r="N504" s="254" t="s">
        <v>461</v>
      </c>
      <c r="O504" s="254" t="s">
        <v>462</v>
      </c>
      <c r="P504" s="254" t="s">
        <v>462</v>
      </c>
      <c r="Q504" s="254"/>
      <c r="R504" s="254" t="s">
        <v>463</v>
      </c>
      <c r="S504" s="254" t="s">
        <v>1533</v>
      </c>
      <c r="T504" s="455" t="s">
        <v>2713</v>
      </c>
      <c r="U504" s="455" t="s">
        <v>1538</v>
      </c>
      <c r="V504" s="455" t="s">
        <v>1539</v>
      </c>
      <c r="W504" s="254" t="s">
        <v>1534</v>
      </c>
      <c r="X504" s="254" t="s">
        <v>1535</v>
      </c>
      <c r="Y504" s="254" t="s">
        <v>1536</v>
      </c>
      <c r="Z504" s="455" t="s">
        <v>2701</v>
      </c>
      <c r="AA504" s="455" t="s">
        <v>2701</v>
      </c>
      <c r="AB504" s="455" t="s">
        <v>2701</v>
      </c>
      <c r="AC504" s="254" t="s">
        <v>469</v>
      </c>
      <c r="AD504" s="254" t="s">
        <v>858</v>
      </c>
      <c r="AE504" s="254" t="s">
        <v>1536</v>
      </c>
      <c r="AF504" s="254" t="s">
        <v>1537</v>
      </c>
      <c r="AG504" s="254" t="s">
        <v>453</v>
      </c>
      <c r="AH504" s="254" t="s">
        <v>1538</v>
      </c>
      <c r="AI504" s="254" t="s">
        <v>453</v>
      </c>
      <c r="AJ504" s="254" t="s">
        <v>1539</v>
      </c>
      <c r="AK504" s="254" t="s">
        <v>526</v>
      </c>
      <c r="AL504" s="254" t="s">
        <v>507</v>
      </c>
      <c r="AM504" s="254" t="s">
        <v>543</v>
      </c>
      <c r="AN504" s="254" t="s">
        <v>477</v>
      </c>
      <c r="AO504" s="254" t="s">
        <v>1592</v>
      </c>
      <c r="AP504" s="254" t="s">
        <v>945</v>
      </c>
      <c r="AQ504" s="254" t="s">
        <v>646</v>
      </c>
      <c r="AR504" s="254" t="s">
        <v>1581</v>
      </c>
      <c r="AS504" s="254" t="s">
        <v>484</v>
      </c>
      <c r="AT504" s="254" t="s">
        <v>2651</v>
      </c>
      <c r="AU504" s="254" t="s">
        <v>2650</v>
      </c>
      <c r="AV504" s="254"/>
      <c r="AW504" s="455" t="s">
        <v>2721</v>
      </c>
      <c r="AX504" s="455" t="s">
        <v>2719</v>
      </c>
      <c r="AY504" s="455" t="s">
        <v>2713</v>
      </c>
      <c r="AZ504" s="455" t="s">
        <v>1533</v>
      </c>
      <c r="BA504" s="455" t="s">
        <v>2701</v>
      </c>
      <c r="BB504" s="455" t="s">
        <v>2701</v>
      </c>
    </row>
    <row r="505" spans="1:54">
      <c r="A505" s="254" t="s">
        <v>453</v>
      </c>
      <c r="B505" s="254" t="s">
        <v>1527</v>
      </c>
      <c r="C505" s="254"/>
      <c r="D505" s="254" t="s">
        <v>1528</v>
      </c>
      <c r="E505" s="254" t="s">
        <v>1529</v>
      </c>
      <c r="F505" s="254"/>
      <c r="G505" s="254" t="s">
        <v>457</v>
      </c>
      <c r="H505" s="254" t="s">
        <v>457</v>
      </c>
      <c r="I505" s="254"/>
      <c r="J505" s="254" t="s">
        <v>1530</v>
      </c>
      <c r="K505" s="254" t="s">
        <v>1531</v>
      </c>
      <c r="L505" s="254" t="s">
        <v>1532</v>
      </c>
      <c r="M505" s="254"/>
      <c r="N505" s="254" t="s">
        <v>461</v>
      </c>
      <c r="O505" s="254" t="s">
        <v>462</v>
      </c>
      <c r="P505" s="254" t="s">
        <v>462</v>
      </c>
      <c r="Q505" s="254"/>
      <c r="R505" s="254" t="s">
        <v>463</v>
      </c>
      <c r="S505" s="254" t="s">
        <v>1533</v>
      </c>
      <c r="T505" s="455" t="s">
        <v>2713</v>
      </c>
      <c r="U505" s="455" t="s">
        <v>1538</v>
      </c>
      <c r="V505" s="455" t="s">
        <v>1539</v>
      </c>
      <c r="W505" s="254" t="s">
        <v>1534</v>
      </c>
      <c r="X505" s="254" t="s">
        <v>1535</v>
      </c>
      <c r="Y505" s="254" t="s">
        <v>1536</v>
      </c>
      <c r="Z505" s="455" t="s">
        <v>2701</v>
      </c>
      <c r="AA505" s="455" t="s">
        <v>2701</v>
      </c>
      <c r="AB505" s="455" t="s">
        <v>2701</v>
      </c>
      <c r="AC505" s="254" t="s">
        <v>469</v>
      </c>
      <c r="AD505" s="254" t="s">
        <v>858</v>
      </c>
      <c r="AE505" s="254" t="s">
        <v>1536</v>
      </c>
      <c r="AF505" s="254" t="s">
        <v>1537</v>
      </c>
      <c r="AG505" s="254" t="s">
        <v>453</v>
      </c>
      <c r="AH505" s="254" t="s">
        <v>1538</v>
      </c>
      <c r="AI505" s="254" t="s">
        <v>453</v>
      </c>
      <c r="AJ505" s="254" t="s">
        <v>1539</v>
      </c>
      <c r="AK505" s="254" t="s">
        <v>531</v>
      </c>
      <c r="AL505" s="254" t="s">
        <v>501</v>
      </c>
      <c r="AM505" s="254" t="s">
        <v>683</v>
      </c>
      <c r="AN505" s="254" t="s">
        <v>477</v>
      </c>
      <c r="AO505" s="254" t="s">
        <v>928</v>
      </c>
      <c r="AP505" s="254" t="s">
        <v>1593</v>
      </c>
      <c r="AQ505" s="254" t="s">
        <v>521</v>
      </c>
      <c r="AR505" s="254" t="s">
        <v>1581</v>
      </c>
      <c r="AS505" s="254" t="s">
        <v>484</v>
      </c>
      <c r="AT505" s="254" t="s">
        <v>2651</v>
      </c>
      <c r="AU505" s="254" t="s">
        <v>2650</v>
      </c>
      <c r="AV505" s="254"/>
      <c r="AW505" s="455" t="s">
        <v>2721</v>
      </c>
      <c r="AX505" s="455" t="s">
        <v>2719</v>
      </c>
      <c r="AY505" s="455" t="s">
        <v>2713</v>
      </c>
      <c r="AZ505" s="455" t="s">
        <v>1533</v>
      </c>
      <c r="BA505" s="455" t="s">
        <v>2701</v>
      </c>
      <c r="BB505" s="455" t="s">
        <v>2701</v>
      </c>
    </row>
    <row r="506" spans="1:54">
      <c r="A506" s="254" t="s">
        <v>453</v>
      </c>
      <c r="B506" s="254" t="s">
        <v>1527</v>
      </c>
      <c r="C506" s="254"/>
      <c r="D506" s="254" t="s">
        <v>1528</v>
      </c>
      <c r="E506" s="254" t="s">
        <v>1529</v>
      </c>
      <c r="F506" s="254"/>
      <c r="G506" s="254" t="s">
        <v>457</v>
      </c>
      <c r="H506" s="254" t="s">
        <v>457</v>
      </c>
      <c r="I506" s="254"/>
      <c r="J506" s="254" t="s">
        <v>1530</v>
      </c>
      <c r="K506" s="254" t="s">
        <v>1531</v>
      </c>
      <c r="L506" s="254" t="s">
        <v>1532</v>
      </c>
      <c r="M506" s="254"/>
      <c r="N506" s="254" t="s">
        <v>461</v>
      </c>
      <c r="O506" s="254" t="s">
        <v>462</v>
      </c>
      <c r="P506" s="254" t="s">
        <v>462</v>
      </c>
      <c r="Q506" s="254"/>
      <c r="R506" s="254" t="s">
        <v>463</v>
      </c>
      <c r="S506" s="254" t="s">
        <v>1533</v>
      </c>
      <c r="T506" s="455" t="s">
        <v>2713</v>
      </c>
      <c r="U506" s="455" t="s">
        <v>1538</v>
      </c>
      <c r="V506" s="455" t="s">
        <v>1539</v>
      </c>
      <c r="W506" s="254" t="s">
        <v>1534</v>
      </c>
      <c r="X506" s="254" t="s">
        <v>1535</v>
      </c>
      <c r="Y506" s="254" t="s">
        <v>1536</v>
      </c>
      <c r="Z506" s="455" t="s">
        <v>2701</v>
      </c>
      <c r="AA506" s="455" t="s">
        <v>2701</v>
      </c>
      <c r="AB506" s="455" t="s">
        <v>2701</v>
      </c>
      <c r="AC506" s="254" t="s">
        <v>469</v>
      </c>
      <c r="AD506" s="254" t="s">
        <v>858</v>
      </c>
      <c r="AE506" s="254" t="s">
        <v>1536</v>
      </c>
      <c r="AF506" s="254" t="s">
        <v>1537</v>
      </c>
      <c r="AG506" s="254" t="s">
        <v>453</v>
      </c>
      <c r="AH506" s="254" t="s">
        <v>1538</v>
      </c>
      <c r="AI506" s="254" t="s">
        <v>453</v>
      </c>
      <c r="AJ506" s="254" t="s">
        <v>1539</v>
      </c>
      <c r="AK506" s="254" t="s">
        <v>682</v>
      </c>
      <c r="AL506" s="254" t="s">
        <v>475</v>
      </c>
      <c r="AM506" s="254" t="s">
        <v>1050</v>
      </c>
      <c r="AN506" s="254" t="s">
        <v>477</v>
      </c>
      <c r="AO506" s="254" t="s">
        <v>1594</v>
      </c>
      <c r="AP506" s="254" t="s">
        <v>1595</v>
      </c>
      <c r="AQ506" s="254" t="s">
        <v>1164</v>
      </c>
      <c r="AR506" s="254" t="s">
        <v>1581</v>
      </c>
      <c r="AS506" s="254" t="s">
        <v>484</v>
      </c>
      <c r="AT506" s="254" t="s">
        <v>2651</v>
      </c>
      <c r="AU506" s="254" t="s">
        <v>2650</v>
      </c>
      <c r="AV506" s="254"/>
      <c r="AW506" s="455" t="s">
        <v>2721</v>
      </c>
      <c r="AX506" s="455" t="s">
        <v>2719</v>
      </c>
      <c r="AY506" s="455" t="s">
        <v>2713</v>
      </c>
      <c r="AZ506" s="455" t="s">
        <v>1533</v>
      </c>
      <c r="BA506" s="455" t="s">
        <v>2701</v>
      </c>
      <c r="BB506" s="455" t="s">
        <v>2701</v>
      </c>
    </row>
    <row r="507" spans="1:54">
      <c r="A507" s="254" t="s">
        <v>453</v>
      </c>
      <c r="B507" s="254" t="s">
        <v>1527</v>
      </c>
      <c r="C507" s="254"/>
      <c r="D507" s="254" t="s">
        <v>1528</v>
      </c>
      <c r="E507" s="254" t="s">
        <v>1529</v>
      </c>
      <c r="F507" s="254"/>
      <c r="G507" s="254" t="s">
        <v>457</v>
      </c>
      <c r="H507" s="254" t="s">
        <v>457</v>
      </c>
      <c r="I507" s="254"/>
      <c r="J507" s="254" t="s">
        <v>1530</v>
      </c>
      <c r="K507" s="254" t="s">
        <v>1531</v>
      </c>
      <c r="L507" s="254" t="s">
        <v>1532</v>
      </c>
      <c r="M507" s="254"/>
      <c r="N507" s="254" t="s">
        <v>461</v>
      </c>
      <c r="O507" s="254" t="s">
        <v>462</v>
      </c>
      <c r="P507" s="254" t="s">
        <v>462</v>
      </c>
      <c r="Q507" s="254"/>
      <c r="R507" s="254" t="s">
        <v>463</v>
      </c>
      <c r="S507" s="254" t="s">
        <v>1533</v>
      </c>
      <c r="T507" s="455" t="s">
        <v>2713</v>
      </c>
      <c r="U507" s="455" t="s">
        <v>1538</v>
      </c>
      <c r="V507" s="455" t="s">
        <v>1539</v>
      </c>
      <c r="W507" s="254" t="s">
        <v>1534</v>
      </c>
      <c r="X507" s="254" t="s">
        <v>1535</v>
      </c>
      <c r="Y507" s="254" t="s">
        <v>1536</v>
      </c>
      <c r="Z507" s="455" t="s">
        <v>2701</v>
      </c>
      <c r="AA507" s="455" t="s">
        <v>2701</v>
      </c>
      <c r="AB507" s="455" t="s">
        <v>2701</v>
      </c>
      <c r="AC507" s="254" t="s">
        <v>469</v>
      </c>
      <c r="AD507" s="254" t="s">
        <v>858</v>
      </c>
      <c r="AE507" s="254" t="s">
        <v>1536</v>
      </c>
      <c r="AF507" s="254" t="s">
        <v>1537</v>
      </c>
      <c r="AG507" s="254" t="s">
        <v>453</v>
      </c>
      <c r="AH507" s="254" t="s">
        <v>1538</v>
      </c>
      <c r="AI507" s="254" t="s">
        <v>453</v>
      </c>
      <c r="AJ507" s="254" t="s">
        <v>1539</v>
      </c>
      <c r="AK507" s="254" t="s">
        <v>537</v>
      </c>
      <c r="AL507" s="254" t="s">
        <v>475</v>
      </c>
      <c r="AM507" s="254" t="s">
        <v>491</v>
      </c>
      <c r="AN507" s="254" t="s">
        <v>477</v>
      </c>
      <c r="AO507" s="254" t="s">
        <v>1121</v>
      </c>
      <c r="AP507" s="254" t="s">
        <v>1122</v>
      </c>
      <c r="AQ507" s="254" t="s">
        <v>494</v>
      </c>
      <c r="AR507" s="254" t="s">
        <v>1581</v>
      </c>
      <c r="AS507" s="254" t="s">
        <v>484</v>
      </c>
      <c r="AT507" s="254" t="s">
        <v>2651</v>
      </c>
      <c r="AU507" s="254" t="s">
        <v>2650</v>
      </c>
      <c r="AV507" s="254"/>
      <c r="AW507" s="455" t="s">
        <v>2721</v>
      </c>
      <c r="AX507" s="455" t="s">
        <v>2719</v>
      </c>
      <c r="AY507" s="455" t="s">
        <v>2713</v>
      </c>
      <c r="AZ507" s="455" t="s">
        <v>1533</v>
      </c>
      <c r="BA507" s="455" t="s">
        <v>2701</v>
      </c>
      <c r="BB507" s="455" t="s">
        <v>2701</v>
      </c>
    </row>
    <row r="508" spans="1:54">
      <c r="A508" s="254" t="s">
        <v>453</v>
      </c>
      <c r="B508" s="254" t="s">
        <v>1527</v>
      </c>
      <c r="C508" s="254"/>
      <c r="D508" s="254" t="s">
        <v>1528</v>
      </c>
      <c r="E508" s="254" t="s">
        <v>1529</v>
      </c>
      <c r="F508" s="254"/>
      <c r="G508" s="254" t="s">
        <v>457</v>
      </c>
      <c r="H508" s="254" t="s">
        <v>457</v>
      </c>
      <c r="I508" s="254"/>
      <c r="J508" s="254" t="s">
        <v>1530</v>
      </c>
      <c r="K508" s="254" t="s">
        <v>1531</v>
      </c>
      <c r="L508" s="254" t="s">
        <v>1532</v>
      </c>
      <c r="M508" s="254"/>
      <c r="N508" s="254" t="s">
        <v>461</v>
      </c>
      <c r="O508" s="254" t="s">
        <v>462</v>
      </c>
      <c r="P508" s="254" t="s">
        <v>462</v>
      </c>
      <c r="Q508" s="254"/>
      <c r="R508" s="254" t="s">
        <v>463</v>
      </c>
      <c r="S508" s="254" t="s">
        <v>1533</v>
      </c>
      <c r="T508" s="455" t="s">
        <v>2713</v>
      </c>
      <c r="U508" s="455" t="s">
        <v>1538</v>
      </c>
      <c r="V508" s="455" t="s">
        <v>1539</v>
      </c>
      <c r="W508" s="254" t="s">
        <v>1534</v>
      </c>
      <c r="X508" s="254" t="s">
        <v>1535</v>
      </c>
      <c r="Y508" s="254" t="s">
        <v>1536</v>
      </c>
      <c r="Z508" s="455" t="s">
        <v>2701</v>
      </c>
      <c r="AA508" s="455" t="s">
        <v>2701</v>
      </c>
      <c r="AB508" s="455" t="s">
        <v>2701</v>
      </c>
      <c r="AC508" s="254" t="s">
        <v>469</v>
      </c>
      <c r="AD508" s="254" t="s">
        <v>858</v>
      </c>
      <c r="AE508" s="254" t="s">
        <v>1536</v>
      </c>
      <c r="AF508" s="254" t="s">
        <v>1537</v>
      </c>
      <c r="AG508" s="254" t="s">
        <v>453</v>
      </c>
      <c r="AH508" s="254" t="s">
        <v>1538</v>
      </c>
      <c r="AI508" s="254" t="s">
        <v>453</v>
      </c>
      <c r="AJ508" s="254" t="s">
        <v>1539</v>
      </c>
      <c r="AK508" s="254" t="s">
        <v>538</v>
      </c>
      <c r="AL508" s="254" t="s">
        <v>845</v>
      </c>
      <c r="AM508" s="254" t="s">
        <v>476</v>
      </c>
      <c r="AN508" s="254" t="s">
        <v>477</v>
      </c>
      <c r="AO508" s="254" t="s">
        <v>859</v>
      </c>
      <c r="AP508" s="254" t="s">
        <v>670</v>
      </c>
      <c r="AQ508" s="254" t="s">
        <v>1563</v>
      </c>
      <c r="AR508" s="254" t="s">
        <v>1581</v>
      </c>
      <c r="AS508" s="254" t="s">
        <v>484</v>
      </c>
      <c r="AT508" s="254" t="s">
        <v>2651</v>
      </c>
      <c r="AU508" s="254" t="s">
        <v>2650</v>
      </c>
      <c r="AV508" s="254"/>
      <c r="AW508" s="455" t="s">
        <v>2721</v>
      </c>
      <c r="AX508" s="455" t="s">
        <v>2719</v>
      </c>
      <c r="AY508" s="455" t="s">
        <v>2713</v>
      </c>
      <c r="AZ508" s="455" t="s">
        <v>1533</v>
      </c>
      <c r="BA508" s="455" t="s">
        <v>2701</v>
      </c>
      <c r="BB508" s="455" t="s">
        <v>2701</v>
      </c>
    </row>
    <row r="509" spans="1:54">
      <c r="A509" s="254" t="s">
        <v>453</v>
      </c>
      <c r="B509" s="254" t="s">
        <v>1527</v>
      </c>
      <c r="C509" s="254"/>
      <c r="D509" s="254" t="s">
        <v>1528</v>
      </c>
      <c r="E509" s="254" t="s">
        <v>1529</v>
      </c>
      <c r="F509" s="254"/>
      <c r="G509" s="254" t="s">
        <v>457</v>
      </c>
      <c r="H509" s="254" t="s">
        <v>457</v>
      </c>
      <c r="I509" s="254"/>
      <c r="J509" s="254" t="s">
        <v>1530</v>
      </c>
      <c r="K509" s="254" t="s">
        <v>1531</v>
      </c>
      <c r="L509" s="254" t="s">
        <v>1532</v>
      </c>
      <c r="M509" s="254"/>
      <c r="N509" s="254" t="s">
        <v>461</v>
      </c>
      <c r="O509" s="254" t="s">
        <v>462</v>
      </c>
      <c r="P509" s="254" t="s">
        <v>462</v>
      </c>
      <c r="Q509" s="254"/>
      <c r="R509" s="254" t="s">
        <v>463</v>
      </c>
      <c r="S509" s="254" t="s">
        <v>1533</v>
      </c>
      <c r="T509" s="455" t="s">
        <v>2713</v>
      </c>
      <c r="U509" s="455" t="s">
        <v>1538</v>
      </c>
      <c r="V509" s="455" t="s">
        <v>1539</v>
      </c>
      <c r="W509" s="254" t="s">
        <v>1534</v>
      </c>
      <c r="X509" s="254" t="s">
        <v>1535</v>
      </c>
      <c r="Y509" s="254" t="s">
        <v>1536</v>
      </c>
      <c r="Z509" s="455" t="s">
        <v>2701</v>
      </c>
      <c r="AA509" s="455" t="s">
        <v>2701</v>
      </c>
      <c r="AB509" s="455" t="s">
        <v>2701</v>
      </c>
      <c r="AC509" s="254" t="s">
        <v>469</v>
      </c>
      <c r="AD509" s="254" t="s">
        <v>858</v>
      </c>
      <c r="AE509" s="254" t="s">
        <v>1536</v>
      </c>
      <c r="AF509" s="254" t="s">
        <v>1537</v>
      </c>
      <c r="AG509" s="254" t="s">
        <v>453</v>
      </c>
      <c r="AH509" s="254" t="s">
        <v>1538</v>
      </c>
      <c r="AI509" s="254" t="s">
        <v>453</v>
      </c>
      <c r="AJ509" s="254" t="s">
        <v>1539</v>
      </c>
      <c r="AK509" s="254" t="s">
        <v>547</v>
      </c>
      <c r="AL509" s="254" t="s">
        <v>501</v>
      </c>
      <c r="AM509" s="254" t="s">
        <v>572</v>
      </c>
      <c r="AN509" s="254" t="s">
        <v>477</v>
      </c>
      <c r="AO509" s="254" t="s">
        <v>1059</v>
      </c>
      <c r="AP509" s="254" t="s">
        <v>545</v>
      </c>
      <c r="AQ509" s="254" t="s">
        <v>1060</v>
      </c>
      <c r="AR509" s="254" t="s">
        <v>1581</v>
      </c>
      <c r="AS509" s="254" t="s">
        <v>484</v>
      </c>
      <c r="AT509" s="254" t="s">
        <v>2651</v>
      </c>
      <c r="AU509" s="254" t="s">
        <v>2650</v>
      </c>
      <c r="AV509" s="254"/>
      <c r="AW509" s="455" t="s">
        <v>2721</v>
      </c>
      <c r="AX509" s="455" t="s">
        <v>2719</v>
      </c>
      <c r="AY509" s="455" t="s">
        <v>2713</v>
      </c>
      <c r="AZ509" s="455" t="s">
        <v>1533</v>
      </c>
      <c r="BA509" s="455" t="s">
        <v>2701</v>
      </c>
      <c r="BB509" s="455" t="s">
        <v>2701</v>
      </c>
    </row>
    <row r="510" spans="1:54">
      <c r="A510" s="254" t="s">
        <v>453</v>
      </c>
      <c r="B510" s="254" t="s">
        <v>1527</v>
      </c>
      <c r="C510" s="254"/>
      <c r="D510" s="254" t="s">
        <v>1528</v>
      </c>
      <c r="E510" s="254" t="s">
        <v>1529</v>
      </c>
      <c r="F510" s="254"/>
      <c r="G510" s="254" t="s">
        <v>457</v>
      </c>
      <c r="H510" s="254" t="s">
        <v>457</v>
      </c>
      <c r="I510" s="254"/>
      <c r="J510" s="254" t="s">
        <v>1530</v>
      </c>
      <c r="K510" s="254" t="s">
        <v>1531</v>
      </c>
      <c r="L510" s="254" t="s">
        <v>1532</v>
      </c>
      <c r="M510" s="254"/>
      <c r="N510" s="254" t="s">
        <v>461</v>
      </c>
      <c r="O510" s="254" t="s">
        <v>462</v>
      </c>
      <c r="P510" s="254" t="s">
        <v>462</v>
      </c>
      <c r="Q510" s="254"/>
      <c r="R510" s="254" t="s">
        <v>463</v>
      </c>
      <c r="S510" s="254" t="s">
        <v>1533</v>
      </c>
      <c r="T510" s="455" t="s">
        <v>2713</v>
      </c>
      <c r="U510" s="455" t="s">
        <v>1538</v>
      </c>
      <c r="V510" s="455" t="s">
        <v>1539</v>
      </c>
      <c r="W510" s="254" t="s">
        <v>1534</v>
      </c>
      <c r="X510" s="254" t="s">
        <v>1535</v>
      </c>
      <c r="Y510" s="254" t="s">
        <v>1536</v>
      </c>
      <c r="Z510" s="455" t="s">
        <v>2701</v>
      </c>
      <c r="AA510" s="455" t="s">
        <v>2701</v>
      </c>
      <c r="AB510" s="455" t="s">
        <v>2701</v>
      </c>
      <c r="AC510" s="254" t="s">
        <v>469</v>
      </c>
      <c r="AD510" s="254" t="s">
        <v>858</v>
      </c>
      <c r="AE510" s="254" t="s">
        <v>1536</v>
      </c>
      <c r="AF510" s="254" t="s">
        <v>1537</v>
      </c>
      <c r="AG510" s="254" t="s">
        <v>453</v>
      </c>
      <c r="AH510" s="254" t="s">
        <v>1538</v>
      </c>
      <c r="AI510" s="254" t="s">
        <v>453</v>
      </c>
      <c r="AJ510" s="254" t="s">
        <v>1539</v>
      </c>
      <c r="AK510" s="254" t="s">
        <v>552</v>
      </c>
      <c r="AL510" s="254" t="s">
        <v>475</v>
      </c>
      <c r="AM510" s="254" t="s">
        <v>883</v>
      </c>
      <c r="AN510" s="254" t="s">
        <v>477</v>
      </c>
      <c r="AO510" s="254" t="s">
        <v>1596</v>
      </c>
      <c r="AP510" s="254" t="s">
        <v>1597</v>
      </c>
      <c r="AQ510" s="254" t="s">
        <v>1598</v>
      </c>
      <c r="AR510" s="254" t="s">
        <v>1581</v>
      </c>
      <c r="AS510" s="254" t="s">
        <v>484</v>
      </c>
      <c r="AT510" s="254" t="s">
        <v>2651</v>
      </c>
      <c r="AU510" s="254" t="s">
        <v>2650</v>
      </c>
      <c r="AV510" s="254"/>
      <c r="AW510" s="455" t="s">
        <v>2721</v>
      </c>
      <c r="AX510" s="455" t="s">
        <v>2719</v>
      </c>
      <c r="AY510" s="455" t="s">
        <v>2713</v>
      </c>
      <c r="AZ510" s="455" t="s">
        <v>1533</v>
      </c>
      <c r="BA510" s="455" t="s">
        <v>2701</v>
      </c>
      <c r="BB510" s="455" t="s">
        <v>2701</v>
      </c>
    </row>
    <row r="511" spans="1:54">
      <c r="A511" s="254" t="s">
        <v>453</v>
      </c>
      <c r="B511" s="254" t="s">
        <v>1527</v>
      </c>
      <c r="C511" s="254"/>
      <c r="D511" s="254" t="s">
        <v>1528</v>
      </c>
      <c r="E511" s="254" t="s">
        <v>1529</v>
      </c>
      <c r="F511" s="254"/>
      <c r="G511" s="254" t="s">
        <v>457</v>
      </c>
      <c r="H511" s="254" t="s">
        <v>457</v>
      </c>
      <c r="I511" s="254"/>
      <c r="J511" s="254" t="s">
        <v>1530</v>
      </c>
      <c r="K511" s="254" t="s">
        <v>1531</v>
      </c>
      <c r="L511" s="254" t="s">
        <v>1532</v>
      </c>
      <c r="M511" s="254"/>
      <c r="N511" s="254" t="s">
        <v>461</v>
      </c>
      <c r="O511" s="254" t="s">
        <v>462</v>
      </c>
      <c r="P511" s="254" t="s">
        <v>462</v>
      </c>
      <c r="Q511" s="254"/>
      <c r="R511" s="254" t="s">
        <v>463</v>
      </c>
      <c r="S511" s="254" t="s">
        <v>1533</v>
      </c>
      <c r="T511" s="455" t="s">
        <v>2713</v>
      </c>
      <c r="U511" s="455" t="s">
        <v>1538</v>
      </c>
      <c r="V511" s="455" t="s">
        <v>1539</v>
      </c>
      <c r="W511" s="254" t="s">
        <v>1534</v>
      </c>
      <c r="X511" s="254" t="s">
        <v>1535</v>
      </c>
      <c r="Y511" s="254" t="s">
        <v>1536</v>
      </c>
      <c r="Z511" s="455" t="s">
        <v>2701</v>
      </c>
      <c r="AA511" s="455" t="s">
        <v>2701</v>
      </c>
      <c r="AB511" s="455" t="s">
        <v>2701</v>
      </c>
      <c r="AC511" s="254" t="s">
        <v>469</v>
      </c>
      <c r="AD511" s="254" t="s">
        <v>858</v>
      </c>
      <c r="AE511" s="254" t="s">
        <v>1536</v>
      </c>
      <c r="AF511" s="254" t="s">
        <v>1537</v>
      </c>
      <c r="AG511" s="254" t="s">
        <v>453</v>
      </c>
      <c r="AH511" s="254" t="s">
        <v>1538</v>
      </c>
      <c r="AI511" s="254" t="s">
        <v>453</v>
      </c>
      <c r="AJ511" s="254" t="s">
        <v>1539</v>
      </c>
      <c r="AK511" s="254" t="s">
        <v>557</v>
      </c>
      <c r="AL511" s="254" t="s">
        <v>475</v>
      </c>
      <c r="AM511" s="254" t="s">
        <v>841</v>
      </c>
      <c r="AN511" s="254" t="s">
        <v>477</v>
      </c>
      <c r="AO511" s="254" t="s">
        <v>1599</v>
      </c>
      <c r="AP511" s="254" t="s">
        <v>1600</v>
      </c>
      <c r="AQ511" s="254" t="s">
        <v>1601</v>
      </c>
      <c r="AR511" s="254" t="s">
        <v>1581</v>
      </c>
      <c r="AS511" s="254" t="s">
        <v>484</v>
      </c>
      <c r="AT511" s="254" t="s">
        <v>2651</v>
      </c>
      <c r="AU511" s="254" t="s">
        <v>2650</v>
      </c>
      <c r="AV511" s="254"/>
      <c r="AW511" s="455" t="s">
        <v>2721</v>
      </c>
      <c r="AX511" s="455" t="s">
        <v>2719</v>
      </c>
      <c r="AY511" s="455" t="s">
        <v>2713</v>
      </c>
      <c r="AZ511" s="455" t="s">
        <v>1533</v>
      </c>
      <c r="BA511" s="455" t="s">
        <v>2701</v>
      </c>
      <c r="BB511" s="455" t="s">
        <v>2701</v>
      </c>
    </row>
    <row r="512" spans="1:54">
      <c r="A512" s="254" t="s">
        <v>453</v>
      </c>
      <c r="B512" s="254" t="s">
        <v>1527</v>
      </c>
      <c r="C512" s="254"/>
      <c r="D512" s="254" t="s">
        <v>1528</v>
      </c>
      <c r="E512" s="254" t="s">
        <v>1529</v>
      </c>
      <c r="F512" s="254"/>
      <c r="G512" s="254" t="s">
        <v>457</v>
      </c>
      <c r="H512" s="254" t="s">
        <v>457</v>
      </c>
      <c r="I512" s="254"/>
      <c r="J512" s="254" t="s">
        <v>1530</v>
      </c>
      <c r="K512" s="254" t="s">
        <v>1531</v>
      </c>
      <c r="L512" s="254" t="s">
        <v>1532</v>
      </c>
      <c r="M512" s="254"/>
      <c r="N512" s="254" t="s">
        <v>461</v>
      </c>
      <c r="O512" s="254" t="s">
        <v>462</v>
      </c>
      <c r="P512" s="254" t="s">
        <v>462</v>
      </c>
      <c r="Q512" s="254"/>
      <c r="R512" s="254" t="s">
        <v>463</v>
      </c>
      <c r="S512" s="254" t="s">
        <v>1533</v>
      </c>
      <c r="T512" s="455" t="s">
        <v>2713</v>
      </c>
      <c r="U512" s="455" t="s">
        <v>1538</v>
      </c>
      <c r="V512" s="455" t="s">
        <v>1539</v>
      </c>
      <c r="W512" s="254" t="s">
        <v>1534</v>
      </c>
      <c r="X512" s="254" t="s">
        <v>1535</v>
      </c>
      <c r="Y512" s="254" t="s">
        <v>1536</v>
      </c>
      <c r="Z512" s="455" t="s">
        <v>2701</v>
      </c>
      <c r="AA512" s="455" t="s">
        <v>2701</v>
      </c>
      <c r="AB512" s="455" t="s">
        <v>2701</v>
      </c>
      <c r="AC512" s="254" t="s">
        <v>469</v>
      </c>
      <c r="AD512" s="254" t="s">
        <v>858</v>
      </c>
      <c r="AE512" s="254" t="s">
        <v>1536</v>
      </c>
      <c r="AF512" s="254" t="s">
        <v>1537</v>
      </c>
      <c r="AG512" s="254" t="s">
        <v>453</v>
      </c>
      <c r="AH512" s="254" t="s">
        <v>1538</v>
      </c>
      <c r="AI512" s="254" t="s">
        <v>453</v>
      </c>
      <c r="AJ512" s="254" t="s">
        <v>1539</v>
      </c>
      <c r="AK512" s="254" t="s">
        <v>1075</v>
      </c>
      <c r="AL512" s="254" t="s">
        <v>475</v>
      </c>
      <c r="AM512" s="254" t="s">
        <v>762</v>
      </c>
      <c r="AN512" s="254" t="s">
        <v>477</v>
      </c>
      <c r="AO512" s="254" t="s">
        <v>1602</v>
      </c>
      <c r="AP512" s="254" t="s">
        <v>1603</v>
      </c>
      <c r="AQ512" s="254" t="s">
        <v>1604</v>
      </c>
      <c r="AR512" s="254" t="s">
        <v>1581</v>
      </c>
      <c r="AS512" s="254" t="s">
        <v>484</v>
      </c>
      <c r="AT512" s="254" t="s">
        <v>2651</v>
      </c>
      <c r="AU512" s="254" t="s">
        <v>2650</v>
      </c>
      <c r="AV512" s="254"/>
      <c r="AW512" s="455" t="s">
        <v>2721</v>
      </c>
      <c r="AX512" s="455" t="s">
        <v>2719</v>
      </c>
      <c r="AY512" s="455" t="s">
        <v>2713</v>
      </c>
      <c r="AZ512" s="455" t="s">
        <v>1533</v>
      </c>
      <c r="BA512" s="455" t="s">
        <v>2701</v>
      </c>
      <c r="BB512" s="455" t="s">
        <v>2701</v>
      </c>
    </row>
    <row r="513" spans="1:54">
      <c r="A513" s="254" t="s">
        <v>453</v>
      </c>
      <c r="B513" s="254" t="s">
        <v>1527</v>
      </c>
      <c r="C513" s="254"/>
      <c r="D513" s="254" t="s">
        <v>1528</v>
      </c>
      <c r="E513" s="254" t="s">
        <v>1529</v>
      </c>
      <c r="F513" s="254"/>
      <c r="G513" s="254" t="s">
        <v>457</v>
      </c>
      <c r="H513" s="254" t="s">
        <v>457</v>
      </c>
      <c r="I513" s="254"/>
      <c r="J513" s="254" t="s">
        <v>1530</v>
      </c>
      <c r="K513" s="254" t="s">
        <v>1531</v>
      </c>
      <c r="L513" s="254" t="s">
        <v>1532</v>
      </c>
      <c r="M513" s="254"/>
      <c r="N513" s="254" t="s">
        <v>461</v>
      </c>
      <c r="O513" s="254" t="s">
        <v>462</v>
      </c>
      <c r="P513" s="254" t="s">
        <v>462</v>
      </c>
      <c r="Q513" s="254"/>
      <c r="R513" s="254" t="s">
        <v>463</v>
      </c>
      <c r="S513" s="254" t="s">
        <v>1533</v>
      </c>
      <c r="T513" s="455" t="s">
        <v>2713</v>
      </c>
      <c r="U513" s="455" t="s">
        <v>1538</v>
      </c>
      <c r="V513" s="455" t="s">
        <v>1539</v>
      </c>
      <c r="W513" s="254" t="s">
        <v>1534</v>
      </c>
      <c r="X513" s="254" t="s">
        <v>1535</v>
      </c>
      <c r="Y513" s="254" t="s">
        <v>1536</v>
      </c>
      <c r="Z513" s="455" t="s">
        <v>2701</v>
      </c>
      <c r="AA513" s="455" t="s">
        <v>2701</v>
      </c>
      <c r="AB513" s="455" t="s">
        <v>2701</v>
      </c>
      <c r="AC513" s="254" t="s">
        <v>469</v>
      </c>
      <c r="AD513" s="254" t="s">
        <v>858</v>
      </c>
      <c r="AE513" s="254" t="s">
        <v>1536</v>
      </c>
      <c r="AF513" s="254" t="s">
        <v>1537</v>
      </c>
      <c r="AG513" s="254" t="s">
        <v>453</v>
      </c>
      <c r="AH513" s="254" t="s">
        <v>1538</v>
      </c>
      <c r="AI513" s="254" t="s">
        <v>453</v>
      </c>
      <c r="AJ513" s="254" t="s">
        <v>1539</v>
      </c>
      <c r="AK513" s="254" t="s">
        <v>1605</v>
      </c>
      <c r="AL513" s="254" t="s">
        <v>507</v>
      </c>
      <c r="AM513" s="254" t="s">
        <v>482</v>
      </c>
      <c r="AN513" s="254" t="s">
        <v>477</v>
      </c>
      <c r="AO513" s="254" t="s">
        <v>862</v>
      </c>
      <c r="AP513" s="254" t="s">
        <v>553</v>
      </c>
      <c r="AQ513" s="254" t="s">
        <v>507</v>
      </c>
      <c r="AR513" s="254" t="s">
        <v>1581</v>
      </c>
      <c r="AS513" s="254" t="s">
        <v>484</v>
      </c>
      <c r="AT513" s="254" t="s">
        <v>2651</v>
      </c>
      <c r="AU513" s="254" t="s">
        <v>2650</v>
      </c>
      <c r="AV513" s="254"/>
      <c r="AW513" s="455" t="s">
        <v>2721</v>
      </c>
      <c r="AX513" s="455" t="s">
        <v>2719</v>
      </c>
      <c r="AY513" s="455" t="s">
        <v>2713</v>
      </c>
      <c r="AZ513" s="455" t="s">
        <v>1533</v>
      </c>
      <c r="BA513" s="455" t="s">
        <v>2701</v>
      </c>
      <c r="BB513" s="455" t="s">
        <v>2701</v>
      </c>
    </row>
    <row r="514" spans="1:54">
      <c r="A514" s="254" t="s">
        <v>453</v>
      </c>
      <c r="B514" s="254" t="s">
        <v>1527</v>
      </c>
      <c r="C514" s="254"/>
      <c r="D514" s="254" t="s">
        <v>1528</v>
      </c>
      <c r="E514" s="254" t="s">
        <v>1529</v>
      </c>
      <c r="F514" s="254"/>
      <c r="G514" s="254" t="s">
        <v>457</v>
      </c>
      <c r="H514" s="254" t="s">
        <v>457</v>
      </c>
      <c r="I514" s="254"/>
      <c r="J514" s="254" t="s">
        <v>1530</v>
      </c>
      <c r="K514" s="254" t="s">
        <v>1531</v>
      </c>
      <c r="L514" s="254" t="s">
        <v>1532</v>
      </c>
      <c r="M514" s="254"/>
      <c r="N514" s="254" t="s">
        <v>461</v>
      </c>
      <c r="O514" s="254" t="s">
        <v>462</v>
      </c>
      <c r="P514" s="254" t="s">
        <v>462</v>
      </c>
      <c r="Q514" s="254"/>
      <c r="R514" s="254" t="s">
        <v>463</v>
      </c>
      <c r="S514" s="254" t="s">
        <v>1533</v>
      </c>
      <c r="T514" s="455" t="s">
        <v>2713</v>
      </c>
      <c r="U514" s="455" t="s">
        <v>1538</v>
      </c>
      <c r="V514" s="455" t="s">
        <v>1539</v>
      </c>
      <c r="W514" s="254" t="s">
        <v>1534</v>
      </c>
      <c r="X514" s="254" t="s">
        <v>1535</v>
      </c>
      <c r="Y514" s="254" t="s">
        <v>1536</v>
      </c>
      <c r="Z514" s="455" t="s">
        <v>2701</v>
      </c>
      <c r="AA514" s="455" t="s">
        <v>2701</v>
      </c>
      <c r="AB514" s="455" t="s">
        <v>2701</v>
      </c>
      <c r="AC514" s="254" t="s">
        <v>469</v>
      </c>
      <c r="AD514" s="254" t="s">
        <v>858</v>
      </c>
      <c r="AE514" s="254" t="s">
        <v>1536</v>
      </c>
      <c r="AF514" s="254" t="s">
        <v>1537</v>
      </c>
      <c r="AG514" s="254" t="s">
        <v>453</v>
      </c>
      <c r="AH514" s="254" t="s">
        <v>1538</v>
      </c>
      <c r="AI514" s="254" t="s">
        <v>453</v>
      </c>
      <c r="AJ514" s="254" t="s">
        <v>1539</v>
      </c>
      <c r="AK514" s="254" t="s">
        <v>703</v>
      </c>
      <c r="AL514" s="254" t="s">
        <v>501</v>
      </c>
      <c r="AM514" s="254" t="s">
        <v>567</v>
      </c>
      <c r="AN514" s="254" t="s">
        <v>477</v>
      </c>
      <c r="AO514" s="254" t="s">
        <v>1606</v>
      </c>
      <c r="AP514" s="254" t="s">
        <v>1607</v>
      </c>
      <c r="AQ514" s="254" t="s">
        <v>1604</v>
      </c>
      <c r="AR514" s="254" t="s">
        <v>1581</v>
      </c>
      <c r="AS514" s="254" t="s">
        <v>484</v>
      </c>
      <c r="AT514" s="254" t="s">
        <v>2651</v>
      </c>
      <c r="AU514" s="254" t="s">
        <v>2650</v>
      </c>
      <c r="AV514" s="254"/>
      <c r="AW514" s="455" t="s">
        <v>2721</v>
      </c>
      <c r="AX514" s="455" t="s">
        <v>2719</v>
      </c>
      <c r="AY514" s="455" t="s">
        <v>2713</v>
      </c>
      <c r="AZ514" s="455" t="s">
        <v>1533</v>
      </c>
      <c r="BA514" s="455" t="s">
        <v>2701</v>
      </c>
      <c r="BB514" s="455" t="s">
        <v>2701</v>
      </c>
    </row>
    <row r="515" spans="1:54">
      <c r="A515" s="254" t="s">
        <v>453</v>
      </c>
      <c r="B515" s="254" t="s">
        <v>1527</v>
      </c>
      <c r="C515" s="254"/>
      <c r="D515" s="254" t="s">
        <v>1528</v>
      </c>
      <c r="E515" s="254" t="s">
        <v>1529</v>
      </c>
      <c r="F515" s="254"/>
      <c r="G515" s="254" t="s">
        <v>457</v>
      </c>
      <c r="H515" s="254" t="s">
        <v>457</v>
      </c>
      <c r="I515" s="254"/>
      <c r="J515" s="254" t="s">
        <v>1530</v>
      </c>
      <c r="K515" s="254" t="s">
        <v>1531</v>
      </c>
      <c r="L515" s="254" t="s">
        <v>1532</v>
      </c>
      <c r="M515" s="254"/>
      <c r="N515" s="254" t="s">
        <v>461</v>
      </c>
      <c r="O515" s="254" t="s">
        <v>462</v>
      </c>
      <c r="P515" s="254" t="s">
        <v>462</v>
      </c>
      <c r="Q515" s="254"/>
      <c r="R515" s="254" t="s">
        <v>463</v>
      </c>
      <c r="S515" s="254" t="s">
        <v>1533</v>
      </c>
      <c r="T515" s="455" t="s">
        <v>2713</v>
      </c>
      <c r="U515" s="455" t="s">
        <v>1538</v>
      </c>
      <c r="V515" s="455" t="s">
        <v>1539</v>
      </c>
      <c r="W515" s="254" t="s">
        <v>1534</v>
      </c>
      <c r="X515" s="254" t="s">
        <v>1535</v>
      </c>
      <c r="Y515" s="254" t="s">
        <v>1536</v>
      </c>
      <c r="Z515" s="455" t="s">
        <v>2701</v>
      </c>
      <c r="AA515" s="455" t="s">
        <v>2701</v>
      </c>
      <c r="AB515" s="455" t="s">
        <v>2701</v>
      </c>
      <c r="AC515" s="254" t="s">
        <v>469</v>
      </c>
      <c r="AD515" s="254" t="s">
        <v>858</v>
      </c>
      <c r="AE515" s="254" t="s">
        <v>1536</v>
      </c>
      <c r="AF515" s="254" t="s">
        <v>1537</v>
      </c>
      <c r="AG515" s="254" t="s">
        <v>453</v>
      </c>
      <c r="AH515" s="254" t="s">
        <v>1538</v>
      </c>
      <c r="AI515" s="254" t="s">
        <v>453</v>
      </c>
      <c r="AJ515" s="254" t="s">
        <v>1539</v>
      </c>
      <c r="AK515" s="254" t="s">
        <v>707</v>
      </c>
      <c r="AL515" s="254" t="s">
        <v>475</v>
      </c>
      <c r="AM515" s="254" t="s">
        <v>483</v>
      </c>
      <c r="AN515" s="254" t="s">
        <v>477</v>
      </c>
      <c r="AO515" s="254" t="s">
        <v>1213</v>
      </c>
      <c r="AP515" s="254" t="s">
        <v>852</v>
      </c>
      <c r="AQ515" s="254" t="s">
        <v>1092</v>
      </c>
      <c r="AR515" s="254" t="s">
        <v>1581</v>
      </c>
      <c r="AS515" s="254" t="s">
        <v>484</v>
      </c>
      <c r="AT515" s="254" t="s">
        <v>2651</v>
      </c>
      <c r="AU515" s="254" t="s">
        <v>2650</v>
      </c>
      <c r="AV515" s="254"/>
      <c r="AW515" s="455" t="s">
        <v>2721</v>
      </c>
      <c r="AX515" s="455" t="s">
        <v>2719</v>
      </c>
      <c r="AY515" s="455" t="s">
        <v>2713</v>
      </c>
      <c r="AZ515" s="455" t="s">
        <v>1533</v>
      </c>
      <c r="BA515" s="455" t="s">
        <v>2701</v>
      </c>
      <c r="BB515" s="455" t="s">
        <v>2701</v>
      </c>
    </row>
    <row r="516" spans="1:54">
      <c r="A516" s="254" t="s">
        <v>453</v>
      </c>
      <c r="B516" s="254" t="s">
        <v>1527</v>
      </c>
      <c r="C516" s="254"/>
      <c r="D516" s="254" t="s">
        <v>1528</v>
      </c>
      <c r="E516" s="254" t="s">
        <v>1529</v>
      </c>
      <c r="F516" s="254"/>
      <c r="G516" s="254" t="s">
        <v>457</v>
      </c>
      <c r="H516" s="254" t="s">
        <v>457</v>
      </c>
      <c r="I516" s="254"/>
      <c r="J516" s="254" t="s">
        <v>1530</v>
      </c>
      <c r="K516" s="254" t="s">
        <v>1531</v>
      </c>
      <c r="L516" s="254" t="s">
        <v>1532</v>
      </c>
      <c r="M516" s="254"/>
      <c r="N516" s="254" t="s">
        <v>461</v>
      </c>
      <c r="O516" s="254" t="s">
        <v>462</v>
      </c>
      <c r="P516" s="254" t="s">
        <v>462</v>
      </c>
      <c r="Q516" s="254"/>
      <c r="R516" s="254" t="s">
        <v>463</v>
      </c>
      <c r="S516" s="254" t="s">
        <v>1533</v>
      </c>
      <c r="T516" s="455" t="s">
        <v>2713</v>
      </c>
      <c r="U516" s="455" t="s">
        <v>1538</v>
      </c>
      <c r="V516" s="455" t="s">
        <v>1539</v>
      </c>
      <c r="W516" s="254" t="s">
        <v>1534</v>
      </c>
      <c r="X516" s="254" t="s">
        <v>1535</v>
      </c>
      <c r="Y516" s="254" t="s">
        <v>1536</v>
      </c>
      <c r="Z516" s="455" t="s">
        <v>2701</v>
      </c>
      <c r="AA516" s="455" t="s">
        <v>2701</v>
      </c>
      <c r="AB516" s="455" t="s">
        <v>2701</v>
      </c>
      <c r="AC516" s="254" t="s">
        <v>469</v>
      </c>
      <c r="AD516" s="254" t="s">
        <v>858</v>
      </c>
      <c r="AE516" s="254" t="s">
        <v>1536</v>
      </c>
      <c r="AF516" s="254" t="s">
        <v>1537</v>
      </c>
      <c r="AG516" s="254" t="s">
        <v>453</v>
      </c>
      <c r="AH516" s="254" t="s">
        <v>1538</v>
      </c>
      <c r="AI516" s="254" t="s">
        <v>453</v>
      </c>
      <c r="AJ516" s="254" t="s">
        <v>1539</v>
      </c>
      <c r="AK516" s="254" t="s">
        <v>1080</v>
      </c>
      <c r="AL516" s="254" t="s">
        <v>475</v>
      </c>
      <c r="AM516" s="254" t="s">
        <v>548</v>
      </c>
      <c r="AN516" s="254" t="s">
        <v>477</v>
      </c>
      <c r="AO516" s="254" t="s">
        <v>584</v>
      </c>
      <c r="AP516" s="254" t="s">
        <v>585</v>
      </c>
      <c r="AQ516" s="254" t="s">
        <v>586</v>
      </c>
      <c r="AR516" s="254" t="s">
        <v>1581</v>
      </c>
      <c r="AS516" s="254" t="s">
        <v>484</v>
      </c>
      <c r="AT516" s="254" t="s">
        <v>2651</v>
      </c>
      <c r="AU516" s="254" t="s">
        <v>2650</v>
      </c>
      <c r="AV516" s="254"/>
      <c r="AW516" s="455" t="s">
        <v>2721</v>
      </c>
      <c r="AX516" s="455" t="s">
        <v>2719</v>
      </c>
      <c r="AY516" s="455" t="s">
        <v>2713</v>
      </c>
      <c r="AZ516" s="455" t="s">
        <v>1533</v>
      </c>
      <c r="BA516" s="455" t="s">
        <v>2701</v>
      </c>
      <c r="BB516" s="455" t="s">
        <v>2701</v>
      </c>
    </row>
    <row r="517" spans="1:54">
      <c r="A517" s="254" t="s">
        <v>453</v>
      </c>
      <c r="B517" s="254" t="s">
        <v>1527</v>
      </c>
      <c r="C517" s="254"/>
      <c r="D517" s="254" t="s">
        <v>1528</v>
      </c>
      <c r="E517" s="254" t="s">
        <v>1529</v>
      </c>
      <c r="F517" s="254"/>
      <c r="G517" s="254" t="s">
        <v>457</v>
      </c>
      <c r="H517" s="254" t="s">
        <v>457</v>
      </c>
      <c r="I517" s="254"/>
      <c r="J517" s="254" t="s">
        <v>1530</v>
      </c>
      <c r="K517" s="254" t="s">
        <v>1531</v>
      </c>
      <c r="L517" s="254" t="s">
        <v>1532</v>
      </c>
      <c r="M517" s="254"/>
      <c r="N517" s="254" t="s">
        <v>461</v>
      </c>
      <c r="O517" s="254" t="s">
        <v>462</v>
      </c>
      <c r="P517" s="254" t="s">
        <v>462</v>
      </c>
      <c r="Q517" s="254"/>
      <c r="R517" s="254" t="s">
        <v>463</v>
      </c>
      <c r="S517" s="254" t="s">
        <v>1533</v>
      </c>
      <c r="T517" s="455" t="s">
        <v>2713</v>
      </c>
      <c r="U517" s="455" t="s">
        <v>1538</v>
      </c>
      <c r="V517" s="455" t="s">
        <v>1539</v>
      </c>
      <c r="W517" s="254" t="s">
        <v>1534</v>
      </c>
      <c r="X517" s="254" t="s">
        <v>1535</v>
      </c>
      <c r="Y517" s="254" t="s">
        <v>1536</v>
      </c>
      <c r="Z517" s="455" t="s">
        <v>2701</v>
      </c>
      <c r="AA517" s="455" t="s">
        <v>2701</v>
      </c>
      <c r="AB517" s="455" t="s">
        <v>2701</v>
      </c>
      <c r="AC517" s="254" t="s">
        <v>469</v>
      </c>
      <c r="AD517" s="254" t="s">
        <v>858</v>
      </c>
      <c r="AE517" s="254" t="s">
        <v>1536</v>
      </c>
      <c r="AF517" s="254" t="s">
        <v>1537</v>
      </c>
      <c r="AG517" s="254" t="s">
        <v>453</v>
      </c>
      <c r="AH517" s="254" t="s">
        <v>1538</v>
      </c>
      <c r="AI517" s="254" t="s">
        <v>453</v>
      </c>
      <c r="AJ517" s="254" t="s">
        <v>1539</v>
      </c>
      <c r="AK517" s="254" t="s">
        <v>561</v>
      </c>
      <c r="AL517" s="254" t="s">
        <v>475</v>
      </c>
      <c r="AM517" s="254" t="s">
        <v>496</v>
      </c>
      <c r="AN517" s="254" t="s">
        <v>477</v>
      </c>
      <c r="AO517" s="254" t="s">
        <v>1608</v>
      </c>
      <c r="AP517" s="254" t="s">
        <v>796</v>
      </c>
      <c r="AQ517" s="254" t="s">
        <v>499</v>
      </c>
      <c r="AR517" s="254" t="s">
        <v>1581</v>
      </c>
      <c r="AS517" s="254" t="s">
        <v>484</v>
      </c>
      <c r="AT517" s="254" t="s">
        <v>2651</v>
      </c>
      <c r="AU517" s="254" t="s">
        <v>2650</v>
      </c>
      <c r="AV517" s="254"/>
      <c r="AW517" s="455" t="s">
        <v>2721</v>
      </c>
      <c r="AX517" s="455" t="s">
        <v>2719</v>
      </c>
      <c r="AY517" s="455" t="s">
        <v>2713</v>
      </c>
      <c r="AZ517" s="455" t="s">
        <v>1533</v>
      </c>
      <c r="BA517" s="455" t="s">
        <v>2701</v>
      </c>
      <c r="BB517" s="455" t="s">
        <v>2701</v>
      </c>
    </row>
    <row r="518" spans="1:54">
      <c r="A518" s="254" t="s">
        <v>453</v>
      </c>
      <c r="B518" s="254" t="s">
        <v>1527</v>
      </c>
      <c r="C518" s="254"/>
      <c r="D518" s="254" t="s">
        <v>1528</v>
      </c>
      <c r="E518" s="254" t="s">
        <v>1529</v>
      </c>
      <c r="F518" s="254"/>
      <c r="G518" s="254" t="s">
        <v>457</v>
      </c>
      <c r="H518" s="254" t="s">
        <v>457</v>
      </c>
      <c r="I518" s="254"/>
      <c r="J518" s="254" t="s">
        <v>1530</v>
      </c>
      <c r="K518" s="254" t="s">
        <v>1531</v>
      </c>
      <c r="L518" s="254" t="s">
        <v>1532</v>
      </c>
      <c r="M518" s="254"/>
      <c r="N518" s="254" t="s">
        <v>461</v>
      </c>
      <c r="O518" s="254" t="s">
        <v>462</v>
      </c>
      <c r="P518" s="254" t="s">
        <v>462</v>
      </c>
      <c r="Q518" s="254"/>
      <c r="R518" s="254" t="s">
        <v>463</v>
      </c>
      <c r="S518" s="254" t="s">
        <v>1533</v>
      </c>
      <c r="T518" s="455" t="s">
        <v>2713</v>
      </c>
      <c r="U518" s="455" t="s">
        <v>1538</v>
      </c>
      <c r="V518" s="455" t="s">
        <v>1539</v>
      </c>
      <c r="W518" s="254" t="s">
        <v>1534</v>
      </c>
      <c r="X518" s="254" t="s">
        <v>1535</v>
      </c>
      <c r="Y518" s="254" t="s">
        <v>1536</v>
      </c>
      <c r="Z518" s="455" t="s">
        <v>2701</v>
      </c>
      <c r="AA518" s="455" t="s">
        <v>2701</v>
      </c>
      <c r="AB518" s="455" t="s">
        <v>2701</v>
      </c>
      <c r="AC518" s="254" t="s">
        <v>469</v>
      </c>
      <c r="AD518" s="254" t="s">
        <v>858</v>
      </c>
      <c r="AE518" s="254" t="s">
        <v>1536</v>
      </c>
      <c r="AF518" s="254" t="s">
        <v>1537</v>
      </c>
      <c r="AG518" s="254" t="s">
        <v>453</v>
      </c>
      <c r="AH518" s="254" t="s">
        <v>1538</v>
      </c>
      <c r="AI518" s="254" t="s">
        <v>453</v>
      </c>
      <c r="AJ518" s="254" t="s">
        <v>1539</v>
      </c>
      <c r="AK518" s="254" t="s">
        <v>1609</v>
      </c>
      <c r="AL518" s="254" t="s">
        <v>475</v>
      </c>
      <c r="AM518" s="254" t="s">
        <v>527</v>
      </c>
      <c r="AN518" s="254" t="s">
        <v>477</v>
      </c>
      <c r="AO518" s="254" t="s">
        <v>821</v>
      </c>
      <c r="AP518" s="254" t="s">
        <v>822</v>
      </c>
      <c r="AQ518" s="254" t="s">
        <v>823</v>
      </c>
      <c r="AR518" s="254" t="s">
        <v>1581</v>
      </c>
      <c r="AS518" s="254" t="s">
        <v>484</v>
      </c>
      <c r="AT518" s="254" t="s">
        <v>2651</v>
      </c>
      <c r="AU518" s="254" t="s">
        <v>2650</v>
      </c>
      <c r="AV518" s="254"/>
      <c r="AW518" s="455" t="s">
        <v>2721</v>
      </c>
      <c r="AX518" s="455" t="s">
        <v>2719</v>
      </c>
      <c r="AY518" s="455" t="s">
        <v>2713</v>
      </c>
      <c r="AZ518" s="455" t="s">
        <v>1533</v>
      </c>
      <c r="BA518" s="455" t="s">
        <v>2701</v>
      </c>
      <c r="BB518" s="455" t="s">
        <v>2701</v>
      </c>
    </row>
    <row r="519" spans="1:54">
      <c r="A519" s="254" t="s">
        <v>453</v>
      </c>
      <c r="B519" s="254" t="s">
        <v>1527</v>
      </c>
      <c r="C519" s="254"/>
      <c r="D519" s="254" t="s">
        <v>1528</v>
      </c>
      <c r="E519" s="254" t="s">
        <v>1529</v>
      </c>
      <c r="F519" s="254"/>
      <c r="G519" s="254" t="s">
        <v>457</v>
      </c>
      <c r="H519" s="254" t="s">
        <v>457</v>
      </c>
      <c r="I519" s="254"/>
      <c r="J519" s="254" t="s">
        <v>1530</v>
      </c>
      <c r="K519" s="254" t="s">
        <v>1531</v>
      </c>
      <c r="L519" s="254" t="s">
        <v>1532</v>
      </c>
      <c r="M519" s="254"/>
      <c r="N519" s="254" t="s">
        <v>461</v>
      </c>
      <c r="O519" s="254" t="s">
        <v>462</v>
      </c>
      <c r="P519" s="254" t="s">
        <v>462</v>
      </c>
      <c r="Q519" s="254"/>
      <c r="R519" s="254" t="s">
        <v>463</v>
      </c>
      <c r="S519" s="254" t="s">
        <v>1533</v>
      </c>
      <c r="T519" s="455" t="s">
        <v>2713</v>
      </c>
      <c r="U519" s="455" t="s">
        <v>1538</v>
      </c>
      <c r="V519" s="455" t="s">
        <v>1539</v>
      </c>
      <c r="W519" s="254" t="s">
        <v>1534</v>
      </c>
      <c r="X519" s="254" t="s">
        <v>1535</v>
      </c>
      <c r="Y519" s="254" t="s">
        <v>1536</v>
      </c>
      <c r="Z519" s="455" t="s">
        <v>2701</v>
      </c>
      <c r="AA519" s="455" t="s">
        <v>2701</v>
      </c>
      <c r="AB519" s="455" t="s">
        <v>2701</v>
      </c>
      <c r="AC519" s="254" t="s">
        <v>469</v>
      </c>
      <c r="AD519" s="254" t="s">
        <v>858</v>
      </c>
      <c r="AE519" s="254" t="s">
        <v>1536</v>
      </c>
      <c r="AF519" s="254" t="s">
        <v>1537</v>
      </c>
      <c r="AG519" s="254" t="s">
        <v>453</v>
      </c>
      <c r="AH519" s="254" t="s">
        <v>1538</v>
      </c>
      <c r="AI519" s="254" t="s">
        <v>453</v>
      </c>
      <c r="AJ519" s="254" t="s">
        <v>1539</v>
      </c>
      <c r="AK519" s="254" t="s">
        <v>1577</v>
      </c>
      <c r="AL519" s="254" t="s">
        <v>507</v>
      </c>
      <c r="AM519" s="254" t="s">
        <v>543</v>
      </c>
      <c r="AN519" s="254" t="s">
        <v>477</v>
      </c>
      <c r="AO519" s="254" t="s">
        <v>1592</v>
      </c>
      <c r="AP519" s="254" t="s">
        <v>945</v>
      </c>
      <c r="AQ519" s="254" t="s">
        <v>646</v>
      </c>
      <c r="AR519" s="254" t="s">
        <v>1581</v>
      </c>
      <c r="AS519" s="254" t="s">
        <v>484</v>
      </c>
      <c r="AT519" s="254" t="s">
        <v>2651</v>
      </c>
      <c r="AU519" s="254" t="s">
        <v>2650</v>
      </c>
      <c r="AV519" s="254"/>
      <c r="AW519" s="455" t="s">
        <v>2721</v>
      </c>
      <c r="AX519" s="455" t="s">
        <v>2719</v>
      </c>
      <c r="AY519" s="455" t="s">
        <v>2713</v>
      </c>
      <c r="AZ519" s="455" t="s">
        <v>1533</v>
      </c>
      <c r="BA519" s="455" t="s">
        <v>2701</v>
      </c>
      <c r="BB519" s="455" t="s">
        <v>2701</v>
      </c>
    </row>
    <row r="520" spans="1:54">
      <c r="A520" s="254" t="s">
        <v>453</v>
      </c>
      <c r="B520" s="254" t="s">
        <v>1527</v>
      </c>
      <c r="C520" s="254"/>
      <c r="D520" s="254" t="s">
        <v>1528</v>
      </c>
      <c r="E520" s="254" t="s">
        <v>1529</v>
      </c>
      <c r="F520" s="254"/>
      <c r="G520" s="254" t="s">
        <v>457</v>
      </c>
      <c r="H520" s="254" t="s">
        <v>457</v>
      </c>
      <c r="I520" s="254"/>
      <c r="J520" s="254" t="s">
        <v>1530</v>
      </c>
      <c r="K520" s="254" t="s">
        <v>1531</v>
      </c>
      <c r="L520" s="254" t="s">
        <v>1532</v>
      </c>
      <c r="M520" s="254"/>
      <c r="N520" s="254" t="s">
        <v>461</v>
      </c>
      <c r="O520" s="254" t="s">
        <v>462</v>
      </c>
      <c r="P520" s="254" t="s">
        <v>462</v>
      </c>
      <c r="Q520" s="254"/>
      <c r="R520" s="254" t="s">
        <v>463</v>
      </c>
      <c r="S520" s="254" t="s">
        <v>1533</v>
      </c>
      <c r="T520" s="455" t="s">
        <v>2713</v>
      </c>
      <c r="U520" s="455" t="s">
        <v>1538</v>
      </c>
      <c r="V520" s="455" t="s">
        <v>1539</v>
      </c>
      <c r="W520" s="254" t="s">
        <v>1534</v>
      </c>
      <c r="X520" s="254" t="s">
        <v>1535</v>
      </c>
      <c r="Y520" s="254" t="s">
        <v>1536</v>
      </c>
      <c r="Z520" s="455" t="s">
        <v>2701</v>
      </c>
      <c r="AA520" s="455" t="s">
        <v>2701</v>
      </c>
      <c r="AB520" s="455" t="s">
        <v>2701</v>
      </c>
      <c r="AC520" s="254" t="s">
        <v>469</v>
      </c>
      <c r="AD520" s="254" t="s">
        <v>858</v>
      </c>
      <c r="AE520" s="254" t="s">
        <v>1536</v>
      </c>
      <c r="AF520" s="254" t="s">
        <v>1537</v>
      </c>
      <c r="AG520" s="254" t="s">
        <v>453</v>
      </c>
      <c r="AH520" s="254" t="s">
        <v>1538</v>
      </c>
      <c r="AI520" s="254" t="s">
        <v>453</v>
      </c>
      <c r="AJ520" s="254" t="s">
        <v>1539</v>
      </c>
      <c r="AK520" s="254" t="s">
        <v>1087</v>
      </c>
      <c r="AL520" s="254" t="s">
        <v>774</v>
      </c>
      <c r="AM520" s="254" t="s">
        <v>513</v>
      </c>
      <c r="AN520" s="254" t="s">
        <v>477</v>
      </c>
      <c r="AO520" s="254" t="s">
        <v>1088</v>
      </c>
      <c r="AP520" s="254" t="s">
        <v>740</v>
      </c>
      <c r="AQ520" s="254" t="s">
        <v>1089</v>
      </c>
      <c r="AR520" s="254" t="s">
        <v>1581</v>
      </c>
      <c r="AS520" s="254" t="s">
        <v>484</v>
      </c>
      <c r="AT520" s="254" t="s">
        <v>2651</v>
      </c>
      <c r="AU520" s="254" t="s">
        <v>2650</v>
      </c>
      <c r="AV520" s="254"/>
      <c r="AW520" s="455" t="s">
        <v>2721</v>
      </c>
      <c r="AX520" s="455" t="s">
        <v>2719</v>
      </c>
      <c r="AY520" s="455" t="s">
        <v>2713</v>
      </c>
      <c r="AZ520" s="455" t="s">
        <v>1533</v>
      </c>
      <c r="BA520" s="455" t="s">
        <v>2701</v>
      </c>
      <c r="BB520" s="455" t="s">
        <v>2701</v>
      </c>
    </row>
    <row r="521" spans="1:54">
      <c r="A521" s="254" t="s">
        <v>453</v>
      </c>
      <c r="B521" s="254" t="s">
        <v>1527</v>
      </c>
      <c r="C521" s="254"/>
      <c r="D521" s="254" t="s">
        <v>1528</v>
      </c>
      <c r="E521" s="254" t="s">
        <v>1529</v>
      </c>
      <c r="F521" s="254"/>
      <c r="G521" s="254" t="s">
        <v>457</v>
      </c>
      <c r="H521" s="254" t="s">
        <v>457</v>
      </c>
      <c r="I521" s="254"/>
      <c r="J521" s="254" t="s">
        <v>1530</v>
      </c>
      <c r="K521" s="254" t="s">
        <v>1531</v>
      </c>
      <c r="L521" s="254" t="s">
        <v>1532</v>
      </c>
      <c r="M521" s="254"/>
      <c r="N521" s="254" t="s">
        <v>461</v>
      </c>
      <c r="O521" s="254" t="s">
        <v>462</v>
      </c>
      <c r="P521" s="254" t="s">
        <v>462</v>
      </c>
      <c r="Q521" s="254"/>
      <c r="R521" s="254" t="s">
        <v>463</v>
      </c>
      <c r="S521" s="254" t="s">
        <v>1533</v>
      </c>
      <c r="T521" s="455" t="s">
        <v>2713</v>
      </c>
      <c r="U521" s="455" t="s">
        <v>1538</v>
      </c>
      <c r="V521" s="455" t="s">
        <v>1539</v>
      </c>
      <c r="W521" s="254" t="s">
        <v>1534</v>
      </c>
      <c r="X521" s="254" t="s">
        <v>1535</v>
      </c>
      <c r="Y521" s="254" t="s">
        <v>1536</v>
      </c>
      <c r="Z521" s="455" t="s">
        <v>2701</v>
      </c>
      <c r="AA521" s="455" t="s">
        <v>2701</v>
      </c>
      <c r="AB521" s="455" t="s">
        <v>2701</v>
      </c>
      <c r="AC521" s="254" t="s">
        <v>469</v>
      </c>
      <c r="AD521" s="254" t="s">
        <v>858</v>
      </c>
      <c r="AE521" s="254" t="s">
        <v>1536</v>
      </c>
      <c r="AF521" s="254" t="s">
        <v>1537</v>
      </c>
      <c r="AG521" s="254" t="s">
        <v>453</v>
      </c>
      <c r="AH521" s="254" t="s">
        <v>1538</v>
      </c>
      <c r="AI521" s="254" t="s">
        <v>453</v>
      </c>
      <c r="AJ521" s="254" t="s">
        <v>1539</v>
      </c>
      <c r="AK521" s="254" t="s">
        <v>566</v>
      </c>
      <c r="AL521" s="254" t="s">
        <v>507</v>
      </c>
      <c r="AM521" s="254" t="s">
        <v>527</v>
      </c>
      <c r="AN521" s="254" t="s">
        <v>477</v>
      </c>
      <c r="AO521" s="254" t="s">
        <v>1188</v>
      </c>
      <c r="AP521" s="254" t="s">
        <v>1189</v>
      </c>
      <c r="AQ521" s="254" t="s">
        <v>530</v>
      </c>
      <c r="AR521" s="254" t="s">
        <v>1581</v>
      </c>
      <c r="AS521" s="254" t="s">
        <v>484</v>
      </c>
      <c r="AT521" s="254" t="s">
        <v>2651</v>
      </c>
      <c r="AU521" s="254" t="s">
        <v>2650</v>
      </c>
      <c r="AV521" s="254"/>
      <c r="AW521" s="455" t="s">
        <v>2721</v>
      </c>
      <c r="AX521" s="455" t="s">
        <v>2719</v>
      </c>
      <c r="AY521" s="455" t="s">
        <v>2713</v>
      </c>
      <c r="AZ521" s="455" t="s">
        <v>1533</v>
      </c>
      <c r="BA521" s="455" t="s">
        <v>2701</v>
      </c>
      <c r="BB521" s="455" t="s">
        <v>2701</v>
      </c>
    </row>
    <row r="522" spans="1:54">
      <c r="A522" s="254" t="s">
        <v>453</v>
      </c>
      <c r="B522" s="254" t="s">
        <v>1527</v>
      </c>
      <c r="C522" s="254"/>
      <c r="D522" s="254" t="s">
        <v>1528</v>
      </c>
      <c r="E522" s="254" t="s">
        <v>1529</v>
      </c>
      <c r="F522" s="254"/>
      <c r="G522" s="254" t="s">
        <v>457</v>
      </c>
      <c r="H522" s="254" t="s">
        <v>457</v>
      </c>
      <c r="I522" s="254"/>
      <c r="J522" s="254" t="s">
        <v>1530</v>
      </c>
      <c r="K522" s="254" t="s">
        <v>1531</v>
      </c>
      <c r="L522" s="254" t="s">
        <v>1532</v>
      </c>
      <c r="M522" s="254"/>
      <c r="N522" s="254" t="s">
        <v>461</v>
      </c>
      <c r="O522" s="254" t="s">
        <v>462</v>
      </c>
      <c r="P522" s="254" t="s">
        <v>462</v>
      </c>
      <c r="Q522" s="254"/>
      <c r="R522" s="254" t="s">
        <v>463</v>
      </c>
      <c r="S522" s="254" t="s">
        <v>1533</v>
      </c>
      <c r="T522" s="455" t="s">
        <v>2713</v>
      </c>
      <c r="U522" s="455" t="s">
        <v>1538</v>
      </c>
      <c r="V522" s="455" t="s">
        <v>1539</v>
      </c>
      <c r="W522" s="254" t="s">
        <v>1534</v>
      </c>
      <c r="X522" s="254" t="s">
        <v>1535</v>
      </c>
      <c r="Y522" s="254" t="s">
        <v>1536</v>
      </c>
      <c r="Z522" s="455" t="s">
        <v>2701</v>
      </c>
      <c r="AA522" s="455" t="s">
        <v>2701</v>
      </c>
      <c r="AB522" s="455" t="s">
        <v>2701</v>
      </c>
      <c r="AC522" s="254" t="s">
        <v>469</v>
      </c>
      <c r="AD522" s="254" t="s">
        <v>858</v>
      </c>
      <c r="AE522" s="254" t="s">
        <v>1536</v>
      </c>
      <c r="AF522" s="254" t="s">
        <v>1537</v>
      </c>
      <c r="AG522" s="254" t="s">
        <v>453</v>
      </c>
      <c r="AH522" s="254" t="s">
        <v>1538</v>
      </c>
      <c r="AI522" s="254" t="s">
        <v>453</v>
      </c>
      <c r="AJ522" s="254" t="s">
        <v>1539</v>
      </c>
      <c r="AK522" s="254" t="s">
        <v>571</v>
      </c>
      <c r="AL522" s="254" t="s">
        <v>475</v>
      </c>
      <c r="AM522" s="254" t="s">
        <v>527</v>
      </c>
      <c r="AN522" s="254" t="s">
        <v>477</v>
      </c>
      <c r="AO522" s="254" t="s">
        <v>1111</v>
      </c>
      <c r="AP522" s="254" t="s">
        <v>841</v>
      </c>
      <c r="AQ522" s="254" t="s">
        <v>823</v>
      </c>
      <c r="AR522" s="254" t="s">
        <v>1581</v>
      </c>
      <c r="AS522" s="254" t="s">
        <v>484</v>
      </c>
      <c r="AT522" s="254" t="s">
        <v>2651</v>
      </c>
      <c r="AU522" s="254" t="s">
        <v>2650</v>
      </c>
      <c r="AV522" s="254"/>
      <c r="AW522" s="455" t="s">
        <v>2721</v>
      </c>
      <c r="AX522" s="455" t="s">
        <v>2719</v>
      </c>
      <c r="AY522" s="455" t="s">
        <v>2713</v>
      </c>
      <c r="AZ522" s="455" t="s">
        <v>1533</v>
      </c>
      <c r="BA522" s="455" t="s">
        <v>2701</v>
      </c>
      <c r="BB522" s="455" t="s">
        <v>2701</v>
      </c>
    </row>
    <row r="523" spans="1:54">
      <c r="A523" s="254" t="s">
        <v>453</v>
      </c>
      <c r="B523" s="254" t="s">
        <v>1527</v>
      </c>
      <c r="C523" s="254"/>
      <c r="D523" s="254" t="s">
        <v>1528</v>
      </c>
      <c r="E523" s="254" t="s">
        <v>1529</v>
      </c>
      <c r="F523" s="254"/>
      <c r="G523" s="254" t="s">
        <v>457</v>
      </c>
      <c r="H523" s="254" t="s">
        <v>457</v>
      </c>
      <c r="I523" s="254"/>
      <c r="J523" s="254" t="s">
        <v>1530</v>
      </c>
      <c r="K523" s="254" t="s">
        <v>1531</v>
      </c>
      <c r="L523" s="254" t="s">
        <v>1532</v>
      </c>
      <c r="M523" s="254"/>
      <c r="N523" s="254" t="s">
        <v>461</v>
      </c>
      <c r="O523" s="254" t="s">
        <v>462</v>
      </c>
      <c r="P523" s="254" t="s">
        <v>462</v>
      </c>
      <c r="Q523" s="254"/>
      <c r="R523" s="254" t="s">
        <v>463</v>
      </c>
      <c r="S523" s="254" t="s">
        <v>1533</v>
      </c>
      <c r="T523" s="455" t="s">
        <v>2713</v>
      </c>
      <c r="U523" s="455" t="s">
        <v>1538</v>
      </c>
      <c r="V523" s="455" t="s">
        <v>1539</v>
      </c>
      <c r="W523" s="254" t="s">
        <v>1534</v>
      </c>
      <c r="X523" s="254" t="s">
        <v>1535</v>
      </c>
      <c r="Y523" s="254" t="s">
        <v>1536</v>
      </c>
      <c r="Z523" s="455" t="s">
        <v>2701</v>
      </c>
      <c r="AA523" s="455" t="s">
        <v>2701</v>
      </c>
      <c r="AB523" s="455" t="s">
        <v>2701</v>
      </c>
      <c r="AC523" s="254" t="s">
        <v>469</v>
      </c>
      <c r="AD523" s="254" t="s">
        <v>858</v>
      </c>
      <c r="AE523" s="254" t="s">
        <v>1536</v>
      </c>
      <c r="AF523" s="254" t="s">
        <v>1537</v>
      </c>
      <c r="AG523" s="254" t="s">
        <v>453</v>
      </c>
      <c r="AH523" s="254" t="s">
        <v>1538</v>
      </c>
      <c r="AI523" s="254" t="s">
        <v>453</v>
      </c>
      <c r="AJ523" s="254" t="s">
        <v>1539</v>
      </c>
      <c r="AK523" s="254" t="s">
        <v>631</v>
      </c>
      <c r="AL523" s="254" t="s">
        <v>475</v>
      </c>
      <c r="AM523" s="254" t="s">
        <v>513</v>
      </c>
      <c r="AN523" s="254" t="s">
        <v>477</v>
      </c>
      <c r="AO523" s="254" t="s">
        <v>514</v>
      </c>
      <c r="AP523" s="254" t="s">
        <v>515</v>
      </c>
      <c r="AQ523" s="254" t="s">
        <v>516</v>
      </c>
      <c r="AR523" s="254" t="s">
        <v>1581</v>
      </c>
      <c r="AS523" s="254" t="s">
        <v>484</v>
      </c>
      <c r="AT523" s="254" t="s">
        <v>2651</v>
      </c>
      <c r="AU523" s="254" t="s">
        <v>2650</v>
      </c>
      <c r="AV523" s="254"/>
      <c r="AW523" s="455" t="s">
        <v>2721</v>
      </c>
      <c r="AX523" s="455" t="s">
        <v>2719</v>
      </c>
      <c r="AY523" s="455" t="s">
        <v>2713</v>
      </c>
      <c r="AZ523" s="455" t="s">
        <v>1533</v>
      </c>
      <c r="BA523" s="455" t="s">
        <v>2701</v>
      </c>
      <c r="BB523" s="455" t="s">
        <v>2701</v>
      </c>
    </row>
    <row r="524" spans="1:54">
      <c r="A524" s="254" t="s">
        <v>453</v>
      </c>
      <c r="B524" s="254" t="s">
        <v>1527</v>
      </c>
      <c r="C524" s="254"/>
      <c r="D524" s="254" t="s">
        <v>1528</v>
      </c>
      <c r="E524" s="254" t="s">
        <v>1529</v>
      </c>
      <c r="F524" s="254"/>
      <c r="G524" s="254" t="s">
        <v>457</v>
      </c>
      <c r="H524" s="254" t="s">
        <v>457</v>
      </c>
      <c r="I524" s="254"/>
      <c r="J524" s="254" t="s">
        <v>1530</v>
      </c>
      <c r="K524" s="254" t="s">
        <v>1531</v>
      </c>
      <c r="L524" s="254" t="s">
        <v>1532</v>
      </c>
      <c r="M524" s="254"/>
      <c r="N524" s="254" t="s">
        <v>461</v>
      </c>
      <c r="O524" s="254" t="s">
        <v>462</v>
      </c>
      <c r="P524" s="254" t="s">
        <v>462</v>
      </c>
      <c r="Q524" s="254"/>
      <c r="R524" s="254" t="s">
        <v>463</v>
      </c>
      <c r="S524" s="254" t="s">
        <v>1533</v>
      </c>
      <c r="T524" s="455" t="s">
        <v>2713</v>
      </c>
      <c r="U524" s="455" t="s">
        <v>1538</v>
      </c>
      <c r="V524" s="455" t="s">
        <v>1539</v>
      </c>
      <c r="W524" s="254" t="s">
        <v>1534</v>
      </c>
      <c r="X524" s="254" t="s">
        <v>1535</v>
      </c>
      <c r="Y524" s="254" t="s">
        <v>1536</v>
      </c>
      <c r="Z524" s="455" t="s">
        <v>2701</v>
      </c>
      <c r="AA524" s="455" t="s">
        <v>2701</v>
      </c>
      <c r="AB524" s="455" t="s">
        <v>2701</v>
      </c>
      <c r="AC524" s="254" t="s">
        <v>469</v>
      </c>
      <c r="AD524" s="254" t="s">
        <v>858</v>
      </c>
      <c r="AE524" s="254" t="s">
        <v>1536</v>
      </c>
      <c r="AF524" s="254" t="s">
        <v>1537</v>
      </c>
      <c r="AG524" s="254" t="s">
        <v>453</v>
      </c>
      <c r="AH524" s="254" t="s">
        <v>1538</v>
      </c>
      <c r="AI524" s="254" t="s">
        <v>453</v>
      </c>
      <c r="AJ524" s="254" t="s">
        <v>1539</v>
      </c>
      <c r="AK524" s="254" t="s">
        <v>856</v>
      </c>
      <c r="AL524" s="254" t="s">
        <v>475</v>
      </c>
      <c r="AM524" s="254" t="s">
        <v>491</v>
      </c>
      <c r="AN524" s="254" t="s">
        <v>477</v>
      </c>
      <c r="AO524" s="254" t="s">
        <v>581</v>
      </c>
      <c r="AP524" s="254" t="s">
        <v>582</v>
      </c>
      <c r="AQ524" s="254" t="s">
        <v>494</v>
      </c>
      <c r="AR524" s="254" t="s">
        <v>1581</v>
      </c>
      <c r="AS524" s="254" t="s">
        <v>484</v>
      </c>
      <c r="AT524" s="254" t="s">
        <v>2651</v>
      </c>
      <c r="AU524" s="254" t="s">
        <v>2650</v>
      </c>
      <c r="AV524" s="254"/>
      <c r="AW524" s="455" t="s">
        <v>2721</v>
      </c>
      <c r="AX524" s="455" t="s">
        <v>2719</v>
      </c>
      <c r="AY524" s="455" t="s">
        <v>2713</v>
      </c>
      <c r="AZ524" s="455" t="s">
        <v>1533</v>
      </c>
      <c r="BA524" s="455" t="s">
        <v>2701</v>
      </c>
      <c r="BB524" s="455" t="s">
        <v>2701</v>
      </c>
    </row>
    <row r="525" spans="1:54">
      <c r="A525" s="254" t="s">
        <v>453</v>
      </c>
      <c r="B525" s="254" t="s">
        <v>1527</v>
      </c>
      <c r="C525" s="254"/>
      <c r="D525" s="254" t="s">
        <v>1528</v>
      </c>
      <c r="E525" s="254" t="s">
        <v>1529</v>
      </c>
      <c r="F525" s="254"/>
      <c r="G525" s="254" t="s">
        <v>457</v>
      </c>
      <c r="H525" s="254" t="s">
        <v>457</v>
      </c>
      <c r="I525" s="254"/>
      <c r="J525" s="254" t="s">
        <v>1530</v>
      </c>
      <c r="K525" s="254" t="s">
        <v>1531</v>
      </c>
      <c r="L525" s="254" t="s">
        <v>1532</v>
      </c>
      <c r="M525" s="254"/>
      <c r="N525" s="254" t="s">
        <v>461</v>
      </c>
      <c r="O525" s="254" t="s">
        <v>462</v>
      </c>
      <c r="P525" s="254" t="s">
        <v>462</v>
      </c>
      <c r="Q525" s="254"/>
      <c r="R525" s="254" t="s">
        <v>463</v>
      </c>
      <c r="S525" s="254" t="s">
        <v>1533</v>
      </c>
      <c r="T525" s="455" t="s">
        <v>2713</v>
      </c>
      <c r="U525" s="455" t="s">
        <v>1538</v>
      </c>
      <c r="V525" s="455" t="s">
        <v>1539</v>
      </c>
      <c r="W525" s="254" t="s">
        <v>1534</v>
      </c>
      <c r="X525" s="254" t="s">
        <v>1535</v>
      </c>
      <c r="Y525" s="254" t="s">
        <v>1536</v>
      </c>
      <c r="Z525" s="455" t="s">
        <v>2701</v>
      </c>
      <c r="AA525" s="455" t="s">
        <v>2701</v>
      </c>
      <c r="AB525" s="455" t="s">
        <v>2701</v>
      </c>
      <c r="AC525" s="254" t="s">
        <v>469</v>
      </c>
      <c r="AD525" s="254" t="s">
        <v>858</v>
      </c>
      <c r="AE525" s="254" t="s">
        <v>1536</v>
      </c>
      <c r="AF525" s="254" t="s">
        <v>1537</v>
      </c>
      <c r="AG525" s="254" t="s">
        <v>453</v>
      </c>
      <c r="AH525" s="254" t="s">
        <v>1538</v>
      </c>
      <c r="AI525" s="254" t="s">
        <v>453</v>
      </c>
      <c r="AJ525" s="254" t="s">
        <v>1539</v>
      </c>
      <c r="AK525" s="254" t="s">
        <v>576</v>
      </c>
      <c r="AL525" s="254" t="s">
        <v>475</v>
      </c>
      <c r="AM525" s="254" t="s">
        <v>527</v>
      </c>
      <c r="AN525" s="254" t="s">
        <v>477</v>
      </c>
      <c r="AO525" s="254" t="s">
        <v>821</v>
      </c>
      <c r="AP525" s="254" t="s">
        <v>822</v>
      </c>
      <c r="AQ525" s="254" t="s">
        <v>823</v>
      </c>
      <c r="AR525" s="254" t="s">
        <v>1581</v>
      </c>
      <c r="AS525" s="254" t="s">
        <v>484</v>
      </c>
      <c r="AT525" s="254" t="s">
        <v>2651</v>
      </c>
      <c r="AU525" s="254" t="s">
        <v>2650</v>
      </c>
      <c r="AV525" s="254"/>
      <c r="AW525" s="455" t="s">
        <v>2721</v>
      </c>
      <c r="AX525" s="455" t="s">
        <v>2719</v>
      </c>
      <c r="AY525" s="455" t="s">
        <v>2713</v>
      </c>
      <c r="AZ525" s="455" t="s">
        <v>1533</v>
      </c>
      <c r="BA525" s="455" t="s">
        <v>2701</v>
      </c>
      <c r="BB525" s="455" t="s">
        <v>2701</v>
      </c>
    </row>
    <row r="526" spans="1:54">
      <c r="A526" s="254" t="s">
        <v>453</v>
      </c>
      <c r="B526" s="254" t="s">
        <v>1527</v>
      </c>
      <c r="C526" s="254"/>
      <c r="D526" s="254" t="s">
        <v>1528</v>
      </c>
      <c r="E526" s="254" t="s">
        <v>1529</v>
      </c>
      <c r="F526" s="254"/>
      <c r="G526" s="254" t="s">
        <v>457</v>
      </c>
      <c r="H526" s="254" t="s">
        <v>457</v>
      </c>
      <c r="I526" s="254"/>
      <c r="J526" s="254" t="s">
        <v>1530</v>
      </c>
      <c r="K526" s="254" t="s">
        <v>1531</v>
      </c>
      <c r="L526" s="254" t="s">
        <v>1532</v>
      </c>
      <c r="M526" s="254"/>
      <c r="N526" s="254" t="s">
        <v>461</v>
      </c>
      <c r="O526" s="254" t="s">
        <v>462</v>
      </c>
      <c r="P526" s="254" t="s">
        <v>462</v>
      </c>
      <c r="Q526" s="254"/>
      <c r="R526" s="254" t="s">
        <v>463</v>
      </c>
      <c r="S526" s="254" t="s">
        <v>1533</v>
      </c>
      <c r="T526" s="455" t="s">
        <v>2713</v>
      </c>
      <c r="U526" s="455" t="s">
        <v>1538</v>
      </c>
      <c r="V526" s="455" t="s">
        <v>1539</v>
      </c>
      <c r="W526" s="254" t="s">
        <v>1534</v>
      </c>
      <c r="X526" s="254" t="s">
        <v>1535</v>
      </c>
      <c r="Y526" s="254" t="s">
        <v>1536</v>
      </c>
      <c r="Z526" s="455" t="s">
        <v>2701</v>
      </c>
      <c r="AA526" s="455" t="s">
        <v>2701</v>
      </c>
      <c r="AB526" s="455" t="s">
        <v>2701</v>
      </c>
      <c r="AC526" s="254" t="s">
        <v>469</v>
      </c>
      <c r="AD526" s="254" t="s">
        <v>858</v>
      </c>
      <c r="AE526" s="254" t="s">
        <v>1536</v>
      </c>
      <c r="AF526" s="254" t="s">
        <v>1537</v>
      </c>
      <c r="AG526" s="254" t="s">
        <v>453</v>
      </c>
      <c r="AH526" s="254" t="s">
        <v>1538</v>
      </c>
      <c r="AI526" s="254" t="s">
        <v>453</v>
      </c>
      <c r="AJ526" s="254" t="s">
        <v>1539</v>
      </c>
      <c r="AK526" s="254" t="s">
        <v>587</v>
      </c>
      <c r="AL526" s="254" t="s">
        <v>475</v>
      </c>
      <c r="AM526" s="254" t="s">
        <v>483</v>
      </c>
      <c r="AN526" s="254" t="s">
        <v>477</v>
      </c>
      <c r="AO526" s="254" t="s">
        <v>1184</v>
      </c>
      <c r="AP526" s="254" t="s">
        <v>759</v>
      </c>
      <c r="AQ526" s="254" t="s">
        <v>1092</v>
      </c>
      <c r="AR526" s="254" t="s">
        <v>1581</v>
      </c>
      <c r="AS526" s="254" t="s">
        <v>484</v>
      </c>
      <c r="AT526" s="254" t="s">
        <v>2651</v>
      </c>
      <c r="AU526" s="254" t="s">
        <v>2650</v>
      </c>
      <c r="AV526" s="254"/>
      <c r="AW526" s="455" t="s">
        <v>2721</v>
      </c>
      <c r="AX526" s="455" t="s">
        <v>2719</v>
      </c>
      <c r="AY526" s="455" t="s">
        <v>2713</v>
      </c>
      <c r="AZ526" s="455" t="s">
        <v>1533</v>
      </c>
      <c r="BA526" s="455" t="s">
        <v>2701</v>
      </c>
      <c r="BB526" s="455" t="s">
        <v>2701</v>
      </c>
    </row>
    <row r="527" spans="1:54">
      <c r="A527" s="254" t="s">
        <v>453</v>
      </c>
      <c r="B527" s="254" t="s">
        <v>1527</v>
      </c>
      <c r="C527" s="254"/>
      <c r="D527" s="254" t="s">
        <v>1528</v>
      </c>
      <c r="E527" s="254" t="s">
        <v>1529</v>
      </c>
      <c r="F527" s="254"/>
      <c r="G527" s="254" t="s">
        <v>457</v>
      </c>
      <c r="H527" s="254" t="s">
        <v>457</v>
      </c>
      <c r="I527" s="254"/>
      <c r="J527" s="254" t="s">
        <v>1530</v>
      </c>
      <c r="K527" s="254" t="s">
        <v>1531</v>
      </c>
      <c r="L527" s="254" t="s">
        <v>1532</v>
      </c>
      <c r="M527" s="254"/>
      <c r="N527" s="254" t="s">
        <v>461</v>
      </c>
      <c r="O527" s="254" t="s">
        <v>462</v>
      </c>
      <c r="P527" s="254" t="s">
        <v>462</v>
      </c>
      <c r="Q527" s="254"/>
      <c r="R527" s="254" t="s">
        <v>463</v>
      </c>
      <c r="S527" s="254" t="s">
        <v>1533</v>
      </c>
      <c r="T527" s="455" t="s">
        <v>2713</v>
      </c>
      <c r="U527" s="455" t="s">
        <v>1538</v>
      </c>
      <c r="V527" s="455" t="s">
        <v>1539</v>
      </c>
      <c r="W527" s="254" t="s">
        <v>1534</v>
      </c>
      <c r="X527" s="254" t="s">
        <v>1535</v>
      </c>
      <c r="Y527" s="254" t="s">
        <v>1536</v>
      </c>
      <c r="Z527" s="455" t="s">
        <v>2701</v>
      </c>
      <c r="AA527" s="455" t="s">
        <v>2701</v>
      </c>
      <c r="AB527" s="455" t="s">
        <v>2701</v>
      </c>
      <c r="AC527" s="254" t="s">
        <v>469</v>
      </c>
      <c r="AD527" s="254" t="s">
        <v>858</v>
      </c>
      <c r="AE527" s="254" t="s">
        <v>1536</v>
      </c>
      <c r="AF527" s="254" t="s">
        <v>1537</v>
      </c>
      <c r="AG527" s="254" t="s">
        <v>453</v>
      </c>
      <c r="AH527" s="254" t="s">
        <v>1538</v>
      </c>
      <c r="AI527" s="254" t="s">
        <v>453</v>
      </c>
      <c r="AJ527" s="254" t="s">
        <v>1539</v>
      </c>
      <c r="AK527" s="254" t="s">
        <v>588</v>
      </c>
      <c r="AL527" s="254"/>
      <c r="AM527" s="254" t="s">
        <v>1610</v>
      </c>
      <c r="AN527" s="254" t="s">
        <v>477</v>
      </c>
      <c r="AO527" s="254" t="s">
        <v>1611</v>
      </c>
      <c r="AP527" s="254" t="s">
        <v>1612</v>
      </c>
      <c r="AQ527" s="254" t="s">
        <v>1613</v>
      </c>
      <c r="AR527" s="254" t="s">
        <v>1581</v>
      </c>
      <c r="AS527" s="254" t="s">
        <v>484</v>
      </c>
      <c r="AT527" s="254" t="s">
        <v>2651</v>
      </c>
      <c r="AU527" s="254" t="s">
        <v>2650</v>
      </c>
      <c r="AV527" s="254"/>
      <c r="AW527" s="455" t="s">
        <v>2721</v>
      </c>
      <c r="AX527" s="455" t="s">
        <v>2719</v>
      </c>
      <c r="AY527" s="455" t="s">
        <v>2713</v>
      </c>
      <c r="AZ527" s="455" t="s">
        <v>1533</v>
      </c>
      <c r="BA527" s="455" t="s">
        <v>2701</v>
      </c>
      <c r="BB527" s="455" t="s">
        <v>2701</v>
      </c>
    </row>
    <row r="528" spans="1:54">
      <c r="A528" s="254" t="s">
        <v>453</v>
      </c>
      <c r="B528" s="254" t="s">
        <v>1527</v>
      </c>
      <c r="C528" s="254"/>
      <c r="D528" s="254" t="s">
        <v>1528</v>
      </c>
      <c r="E528" s="254" t="s">
        <v>1529</v>
      </c>
      <c r="F528" s="254"/>
      <c r="G528" s="254" t="s">
        <v>457</v>
      </c>
      <c r="H528" s="254" t="s">
        <v>457</v>
      </c>
      <c r="I528" s="254"/>
      <c r="J528" s="254" t="s">
        <v>1530</v>
      </c>
      <c r="K528" s="254" t="s">
        <v>1531</v>
      </c>
      <c r="L528" s="254" t="s">
        <v>1532</v>
      </c>
      <c r="M528" s="254"/>
      <c r="N528" s="254" t="s">
        <v>461</v>
      </c>
      <c r="O528" s="254" t="s">
        <v>462</v>
      </c>
      <c r="P528" s="254" t="s">
        <v>462</v>
      </c>
      <c r="Q528" s="254"/>
      <c r="R528" s="254" t="s">
        <v>463</v>
      </c>
      <c r="S528" s="254" t="s">
        <v>1533</v>
      </c>
      <c r="T528" s="455" t="s">
        <v>2713</v>
      </c>
      <c r="U528" s="455" t="s">
        <v>1538</v>
      </c>
      <c r="V528" s="455" t="s">
        <v>1539</v>
      </c>
      <c r="W528" s="254" t="s">
        <v>1534</v>
      </c>
      <c r="X528" s="254" t="s">
        <v>1535</v>
      </c>
      <c r="Y528" s="254" t="s">
        <v>1536</v>
      </c>
      <c r="Z528" s="455" t="s">
        <v>2701</v>
      </c>
      <c r="AA528" s="455" t="s">
        <v>2701</v>
      </c>
      <c r="AB528" s="455" t="s">
        <v>2701</v>
      </c>
      <c r="AC528" s="254" t="s">
        <v>469</v>
      </c>
      <c r="AD528" s="254" t="s">
        <v>858</v>
      </c>
      <c r="AE528" s="254" t="s">
        <v>1536</v>
      </c>
      <c r="AF528" s="254" t="s">
        <v>1537</v>
      </c>
      <c r="AG528" s="254" t="s">
        <v>453</v>
      </c>
      <c r="AH528" s="254" t="s">
        <v>1538</v>
      </c>
      <c r="AI528" s="254" t="s">
        <v>453</v>
      </c>
      <c r="AJ528" s="254" t="s">
        <v>1539</v>
      </c>
      <c r="AK528" s="254" t="s">
        <v>474</v>
      </c>
      <c r="AL528" s="254" t="s">
        <v>475</v>
      </c>
      <c r="AM528" s="254" t="s">
        <v>476</v>
      </c>
      <c r="AN528" s="254" t="s">
        <v>477</v>
      </c>
      <c r="AO528" s="254" t="s">
        <v>713</v>
      </c>
      <c r="AP528" s="254" t="s">
        <v>578</v>
      </c>
      <c r="AQ528" s="254" t="s">
        <v>480</v>
      </c>
      <c r="AR528" s="254" t="s">
        <v>1614</v>
      </c>
      <c r="AS528" s="254" t="s">
        <v>484</v>
      </c>
      <c r="AT528" s="254" t="s">
        <v>2651</v>
      </c>
      <c r="AU528" s="254" t="s">
        <v>2650</v>
      </c>
      <c r="AV528" s="254"/>
      <c r="AW528" s="455" t="s">
        <v>2721</v>
      </c>
      <c r="AX528" s="455" t="s">
        <v>2719</v>
      </c>
      <c r="AY528" s="455" t="s">
        <v>2713</v>
      </c>
      <c r="AZ528" s="455" t="s">
        <v>1533</v>
      </c>
      <c r="BA528" s="455" t="s">
        <v>2701</v>
      </c>
      <c r="BB528" s="455" t="s">
        <v>2701</v>
      </c>
    </row>
    <row r="529" spans="1:54">
      <c r="A529" s="254" t="s">
        <v>453</v>
      </c>
      <c r="B529" s="254" t="s">
        <v>1527</v>
      </c>
      <c r="C529" s="254"/>
      <c r="D529" s="254" t="s">
        <v>1528</v>
      </c>
      <c r="E529" s="254" t="s">
        <v>1529</v>
      </c>
      <c r="F529" s="254"/>
      <c r="G529" s="254" t="s">
        <v>457</v>
      </c>
      <c r="H529" s="254" t="s">
        <v>457</v>
      </c>
      <c r="I529" s="254"/>
      <c r="J529" s="254" t="s">
        <v>1530</v>
      </c>
      <c r="K529" s="254" t="s">
        <v>1531</v>
      </c>
      <c r="L529" s="254" t="s">
        <v>1532</v>
      </c>
      <c r="M529" s="254"/>
      <c r="N529" s="254" t="s">
        <v>461</v>
      </c>
      <c r="O529" s="254" t="s">
        <v>462</v>
      </c>
      <c r="P529" s="254" t="s">
        <v>462</v>
      </c>
      <c r="Q529" s="254"/>
      <c r="R529" s="254" t="s">
        <v>463</v>
      </c>
      <c r="S529" s="254" t="s">
        <v>1533</v>
      </c>
      <c r="T529" s="455" t="s">
        <v>2713</v>
      </c>
      <c r="U529" s="455" t="s">
        <v>1538</v>
      </c>
      <c r="V529" s="455" t="s">
        <v>1539</v>
      </c>
      <c r="W529" s="254" t="s">
        <v>1534</v>
      </c>
      <c r="X529" s="254" t="s">
        <v>1535</v>
      </c>
      <c r="Y529" s="254" t="s">
        <v>1536</v>
      </c>
      <c r="Z529" s="455" t="s">
        <v>2701</v>
      </c>
      <c r="AA529" s="455" t="s">
        <v>2701</v>
      </c>
      <c r="AB529" s="455" t="s">
        <v>2701</v>
      </c>
      <c r="AC529" s="254" t="s">
        <v>469</v>
      </c>
      <c r="AD529" s="254" t="s">
        <v>858</v>
      </c>
      <c r="AE529" s="254" t="s">
        <v>1536</v>
      </c>
      <c r="AF529" s="254" t="s">
        <v>1537</v>
      </c>
      <c r="AG529" s="254" t="s">
        <v>453</v>
      </c>
      <c r="AH529" s="254" t="s">
        <v>1538</v>
      </c>
      <c r="AI529" s="254" t="s">
        <v>453</v>
      </c>
      <c r="AJ529" s="254" t="s">
        <v>1539</v>
      </c>
      <c r="AK529" s="254" t="s">
        <v>485</v>
      </c>
      <c r="AL529" s="254" t="s">
        <v>475</v>
      </c>
      <c r="AM529" s="254" t="s">
        <v>482</v>
      </c>
      <c r="AN529" s="254" t="s">
        <v>477</v>
      </c>
      <c r="AO529" s="254" t="s">
        <v>529</v>
      </c>
      <c r="AP529" s="254" t="s">
        <v>543</v>
      </c>
      <c r="AQ529" s="254" t="s">
        <v>475</v>
      </c>
      <c r="AR529" s="254" t="s">
        <v>1614</v>
      </c>
      <c r="AS529" s="254" t="s">
        <v>484</v>
      </c>
      <c r="AT529" s="254" t="s">
        <v>2651</v>
      </c>
      <c r="AU529" s="254" t="s">
        <v>2650</v>
      </c>
      <c r="AV529" s="254"/>
      <c r="AW529" s="455" t="s">
        <v>2721</v>
      </c>
      <c r="AX529" s="455" t="s">
        <v>2719</v>
      </c>
      <c r="AY529" s="455" t="s">
        <v>2713</v>
      </c>
      <c r="AZ529" s="455" t="s">
        <v>1533</v>
      </c>
      <c r="BA529" s="455" t="s">
        <v>2701</v>
      </c>
      <c r="BB529" s="455" t="s">
        <v>2701</v>
      </c>
    </row>
    <row r="530" spans="1:54">
      <c r="A530" s="254" t="s">
        <v>453</v>
      </c>
      <c r="B530" s="254" t="s">
        <v>1527</v>
      </c>
      <c r="C530" s="254"/>
      <c r="D530" s="254" t="s">
        <v>1528</v>
      </c>
      <c r="E530" s="254" t="s">
        <v>1529</v>
      </c>
      <c r="F530" s="254"/>
      <c r="G530" s="254" t="s">
        <v>457</v>
      </c>
      <c r="H530" s="254" t="s">
        <v>457</v>
      </c>
      <c r="I530" s="254"/>
      <c r="J530" s="254" t="s">
        <v>1530</v>
      </c>
      <c r="K530" s="254" t="s">
        <v>1531</v>
      </c>
      <c r="L530" s="254" t="s">
        <v>1532</v>
      </c>
      <c r="M530" s="254"/>
      <c r="N530" s="254" t="s">
        <v>461</v>
      </c>
      <c r="O530" s="254" t="s">
        <v>462</v>
      </c>
      <c r="P530" s="254" t="s">
        <v>462</v>
      </c>
      <c r="Q530" s="254"/>
      <c r="R530" s="254" t="s">
        <v>463</v>
      </c>
      <c r="S530" s="254" t="s">
        <v>1533</v>
      </c>
      <c r="T530" s="455" t="s">
        <v>2713</v>
      </c>
      <c r="U530" s="455" t="s">
        <v>1538</v>
      </c>
      <c r="V530" s="455" t="s">
        <v>1539</v>
      </c>
      <c r="W530" s="254" t="s">
        <v>1534</v>
      </c>
      <c r="X530" s="254" t="s">
        <v>1535</v>
      </c>
      <c r="Y530" s="254" t="s">
        <v>1536</v>
      </c>
      <c r="Z530" s="455" t="s">
        <v>2701</v>
      </c>
      <c r="AA530" s="455" t="s">
        <v>2701</v>
      </c>
      <c r="AB530" s="455" t="s">
        <v>2701</v>
      </c>
      <c r="AC530" s="254" t="s">
        <v>469</v>
      </c>
      <c r="AD530" s="254" t="s">
        <v>858</v>
      </c>
      <c r="AE530" s="254" t="s">
        <v>1536</v>
      </c>
      <c r="AF530" s="254" t="s">
        <v>1537</v>
      </c>
      <c r="AG530" s="254" t="s">
        <v>453</v>
      </c>
      <c r="AH530" s="254" t="s">
        <v>1538</v>
      </c>
      <c r="AI530" s="254" t="s">
        <v>453</v>
      </c>
      <c r="AJ530" s="254" t="s">
        <v>1539</v>
      </c>
      <c r="AK530" s="254" t="s">
        <v>490</v>
      </c>
      <c r="AL530" s="254" t="s">
        <v>475</v>
      </c>
      <c r="AM530" s="254" t="s">
        <v>543</v>
      </c>
      <c r="AN530" s="254" t="s">
        <v>477</v>
      </c>
      <c r="AO530" s="254" t="s">
        <v>1108</v>
      </c>
      <c r="AP530" s="254" t="s">
        <v>699</v>
      </c>
      <c r="AQ530" s="254" t="s">
        <v>546</v>
      </c>
      <c r="AR530" s="254" t="s">
        <v>1614</v>
      </c>
      <c r="AS530" s="254" t="s">
        <v>484</v>
      </c>
      <c r="AT530" s="254" t="s">
        <v>2651</v>
      </c>
      <c r="AU530" s="254" t="s">
        <v>2650</v>
      </c>
      <c r="AV530" s="254"/>
      <c r="AW530" s="455" t="s">
        <v>2721</v>
      </c>
      <c r="AX530" s="455" t="s">
        <v>2719</v>
      </c>
      <c r="AY530" s="455" t="s">
        <v>2713</v>
      </c>
      <c r="AZ530" s="455" t="s">
        <v>1533</v>
      </c>
      <c r="BA530" s="455" t="s">
        <v>2701</v>
      </c>
      <c r="BB530" s="455" t="s">
        <v>2701</v>
      </c>
    </row>
    <row r="531" spans="1:54">
      <c r="A531" s="254" t="s">
        <v>453</v>
      </c>
      <c r="B531" s="254" t="s">
        <v>1527</v>
      </c>
      <c r="C531" s="254"/>
      <c r="D531" s="254" t="s">
        <v>1528</v>
      </c>
      <c r="E531" s="254" t="s">
        <v>1529</v>
      </c>
      <c r="F531" s="254"/>
      <c r="G531" s="254" t="s">
        <v>457</v>
      </c>
      <c r="H531" s="254" t="s">
        <v>457</v>
      </c>
      <c r="I531" s="254"/>
      <c r="J531" s="254" t="s">
        <v>1530</v>
      </c>
      <c r="K531" s="254" t="s">
        <v>1531</v>
      </c>
      <c r="L531" s="254" t="s">
        <v>1532</v>
      </c>
      <c r="M531" s="254"/>
      <c r="N531" s="254" t="s">
        <v>461</v>
      </c>
      <c r="O531" s="254" t="s">
        <v>462</v>
      </c>
      <c r="P531" s="254" t="s">
        <v>462</v>
      </c>
      <c r="Q531" s="254"/>
      <c r="R531" s="254" t="s">
        <v>463</v>
      </c>
      <c r="S531" s="254" t="s">
        <v>1533</v>
      </c>
      <c r="T531" s="455" t="s">
        <v>2713</v>
      </c>
      <c r="U531" s="455" t="s">
        <v>1538</v>
      </c>
      <c r="V531" s="455" t="s">
        <v>1539</v>
      </c>
      <c r="W531" s="254" t="s">
        <v>1534</v>
      </c>
      <c r="X531" s="254" t="s">
        <v>1535</v>
      </c>
      <c r="Y531" s="254" t="s">
        <v>1536</v>
      </c>
      <c r="Z531" s="455" t="s">
        <v>2701</v>
      </c>
      <c r="AA531" s="455" t="s">
        <v>2701</v>
      </c>
      <c r="AB531" s="455" t="s">
        <v>2701</v>
      </c>
      <c r="AC531" s="254" t="s">
        <v>469</v>
      </c>
      <c r="AD531" s="254" t="s">
        <v>858</v>
      </c>
      <c r="AE531" s="254" t="s">
        <v>1536</v>
      </c>
      <c r="AF531" s="254" t="s">
        <v>1537</v>
      </c>
      <c r="AG531" s="254" t="s">
        <v>453</v>
      </c>
      <c r="AH531" s="254" t="s">
        <v>1538</v>
      </c>
      <c r="AI531" s="254" t="s">
        <v>453</v>
      </c>
      <c r="AJ531" s="254" t="s">
        <v>1539</v>
      </c>
      <c r="AK531" s="254" t="s">
        <v>495</v>
      </c>
      <c r="AL531" s="254" t="s">
        <v>475</v>
      </c>
      <c r="AM531" s="254" t="s">
        <v>543</v>
      </c>
      <c r="AN531" s="254" t="s">
        <v>477</v>
      </c>
      <c r="AO531" s="254" t="s">
        <v>1108</v>
      </c>
      <c r="AP531" s="254" t="s">
        <v>699</v>
      </c>
      <c r="AQ531" s="254" t="s">
        <v>546</v>
      </c>
      <c r="AR531" s="254" t="s">
        <v>1614</v>
      </c>
      <c r="AS531" s="254" t="s">
        <v>484</v>
      </c>
      <c r="AT531" s="254" t="s">
        <v>2651</v>
      </c>
      <c r="AU531" s="254" t="s">
        <v>2650</v>
      </c>
      <c r="AV531" s="254"/>
      <c r="AW531" s="455" t="s">
        <v>2721</v>
      </c>
      <c r="AX531" s="455" t="s">
        <v>2719</v>
      </c>
      <c r="AY531" s="455" t="s">
        <v>2713</v>
      </c>
      <c r="AZ531" s="455" t="s">
        <v>1533</v>
      </c>
      <c r="BA531" s="455" t="s">
        <v>2701</v>
      </c>
      <c r="BB531" s="455" t="s">
        <v>2701</v>
      </c>
    </row>
    <row r="532" spans="1:54">
      <c r="A532" s="254" t="s">
        <v>453</v>
      </c>
      <c r="B532" s="254" t="s">
        <v>1527</v>
      </c>
      <c r="C532" s="254"/>
      <c r="D532" s="254" t="s">
        <v>1528</v>
      </c>
      <c r="E532" s="254" t="s">
        <v>1529</v>
      </c>
      <c r="F532" s="254"/>
      <c r="G532" s="254" t="s">
        <v>457</v>
      </c>
      <c r="H532" s="254" t="s">
        <v>457</v>
      </c>
      <c r="I532" s="254"/>
      <c r="J532" s="254" t="s">
        <v>1530</v>
      </c>
      <c r="K532" s="254" t="s">
        <v>1531</v>
      </c>
      <c r="L532" s="254" t="s">
        <v>1532</v>
      </c>
      <c r="M532" s="254"/>
      <c r="N532" s="254" t="s">
        <v>461</v>
      </c>
      <c r="O532" s="254" t="s">
        <v>462</v>
      </c>
      <c r="P532" s="254" t="s">
        <v>462</v>
      </c>
      <c r="Q532" s="254"/>
      <c r="R532" s="254" t="s">
        <v>463</v>
      </c>
      <c r="S532" s="254" t="s">
        <v>1533</v>
      </c>
      <c r="T532" s="455" t="s">
        <v>2713</v>
      </c>
      <c r="U532" s="455" t="s">
        <v>1538</v>
      </c>
      <c r="V532" s="455" t="s">
        <v>1539</v>
      </c>
      <c r="W532" s="254" t="s">
        <v>1534</v>
      </c>
      <c r="X532" s="254" t="s">
        <v>1535</v>
      </c>
      <c r="Y532" s="254" t="s">
        <v>1536</v>
      </c>
      <c r="Z532" s="455" t="s">
        <v>2701</v>
      </c>
      <c r="AA532" s="455" t="s">
        <v>2701</v>
      </c>
      <c r="AB532" s="455" t="s">
        <v>2701</v>
      </c>
      <c r="AC532" s="254" t="s">
        <v>469</v>
      </c>
      <c r="AD532" s="254" t="s">
        <v>858</v>
      </c>
      <c r="AE532" s="254" t="s">
        <v>1536</v>
      </c>
      <c r="AF532" s="254" t="s">
        <v>1537</v>
      </c>
      <c r="AG532" s="254" t="s">
        <v>453</v>
      </c>
      <c r="AH532" s="254" t="s">
        <v>1538</v>
      </c>
      <c r="AI532" s="254" t="s">
        <v>453</v>
      </c>
      <c r="AJ532" s="254" t="s">
        <v>1539</v>
      </c>
      <c r="AK532" s="254" t="s">
        <v>500</v>
      </c>
      <c r="AL532" s="254" t="s">
        <v>507</v>
      </c>
      <c r="AM532" s="254" t="s">
        <v>482</v>
      </c>
      <c r="AN532" s="254" t="s">
        <v>477</v>
      </c>
      <c r="AO532" s="254" t="s">
        <v>862</v>
      </c>
      <c r="AP532" s="254" t="s">
        <v>553</v>
      </c>
      <c r="AQ532" s="254" t="s">
        <v>507</v>
      </c>
      <c r="AR532" s="254" t="s">
        <v>1614</v>
      </c>
      <c r="AS532" s="254" t="s">
        <v>484</v>
      </c>
      <c r="AT532" s="254" t="s">
        <v>2651</v>
      </c>
      <c r="AU532" s="254" t="s">
        <v>2650</v>
      </c>
      <c r="AV532" s="254"/>
      <c r="AW532" s="455" t="s">
        <v>2721</v>
      </c>
      <c r="AX532" s="455" t="s">
        <v>2719</v>
      </c>
      <c r="AY532" s="455" t="s">
        <v>2713</v>
      </c>
      <c r="AZ532" s="455" t="s">
        <v>1533</v>
      </c>
      <c r="BA532" s="455" t="s">
        <v>2701</v>
      </c>
      <c r="BB532" s="455" t="s">
        <v>2701</v>
      </c>
    </row>
    <row r="533" spans="1:54">
      <c r="A533" s="254" t="s">
        <v>453</v>
      </c>
      <c r="B533" s="254" t="s">
        <v>1527</v>
      </c>
      <c r="C533" s="254"/>
      <c r="D533" s="254" t="s">
        <v>1528</v>
      </c>
      <c r="E533" s="254" t="s">
        <v>1529</v>
      </c>
      <c r="F533" s="254"/>
      <c r="G533" s="254" t="s">
        <v>457</v>
      </c>
      <c r="H533" s="254" t="s">
        <v>457</v>
      </c>
      <c r="I533" s="254"/>
      <c r="J533" s="254" t="s">
        <v>1530</v>
      </c>
      <c r="K533" s="254" t="s">
        <v>1531</v>
      </c>
      <c r="L533" s="254" t="s">
        <v>1532</v>
      </c>
      <c r="M533" s="254"/>
      <c r="N533" s="254" t="s">
        <v>461</v>
      </c>
      <c r="O533" s="254" t="s">
        <v>462</v>
      </c>
      <c r="P533" s="254" t="s">
        <v>462</v>
      </c>
      <c r="Q533" s="254"/>
      <c r="R533" s="254" t="s">
        <v>463</v>
      </c>
      <c r="S533" s="254" t="s">
        <v>1533</v>
      </c>
      <c r="T533" s="455" t="s">
        <v>2713</v>
      </c>
      <c r="U533" s="455" t="s">
        <v>1538</v>
      </c>
      <c r="V533" s="455" t="s">
        <v>1539</v>
      </c>
      <c r="W533" s="254" t="s">
        <v>1534</v>
      </c>
      <c r="X533" s="254" t="s">
        <v>1535</v>
      </c>
      <c r="Y533" s="254" t="s">
        <v>1536</v>
      </c>
      <c r="Z533" s="455" t="s">
        <v>2701</v>
      </c>
      <c r="AA533" s="455" t="s">
        <v>2701</v>
      </c>
      <c r="AB533" s="455" t="s">
        <v>2701</v>
      </c>
      <c r="AC533" s="254" t="s">
        <v>469</v>
      </c>
      <c r="AD533" s="254" t="s">
        <v>858</v>
      </c>
      <c r="AE533" s="254" t="s">
        <v>1536</v>
      </c>
      <c r="AF533" s="254" t="s">
        <v>1537</v>
      </c>
      <c r="AG533" s="254" t="s">
        <v>453</v>
      </c>
      <c r="AH533" s="254" t="s">
        <v>1538</v>
      </c>
      <c r="AI533" s="254" t="s">
        <v>453</v>
      </c>
      <c r="AJ533" s="254" t="s">
        <v>1539</v>
      </c>
      <c r="AK533" s="254" t="s">
        <v>739</v>
      </c>
      <c r="AL533" s="254" t="s">
        <v>475</v>
      </c>
      <c r="AM533" s="254" t="s">
        <v>513</v>
      </c>
      <c r="AN533" s="254" t="s">
        <v>477</v>
      </c>
      <c r="AO533" s="254" t="s">
        <v>514</v>
      </c>
      <c r="AP533" s="254" t="s">
        <v>515</v>
      </c>
      <c r="AQ533" s="254" t="s">
        <v>516</v>
      </c>
      <c r="AR533" s="254" t="s">
        <v>1614</v>
      </c>
      <c r="AS533" s="254" t="s">
        <v>484</v>
      </c>
      <c r="AT533" s="254" t="s">
        <v>2651</v>
      </c>
      <c r="AU533" s="254" t="s">
        <v>2650</v>
      </c>
      <c r="AV533" s="254"/>
      <c r="AW533" s="455" t="s">
        <v>2721</v>
      </c>
      <c r="AX533" s="455" t="s">
        <v>2719</v>
      </c>
      <c r="AY533" s="455" t="s">
        <v>2713</v>
      </c>
      <c r="AZ533" s="455" t="s">
        <v>1533</v>
      </c>
      <c r="BA533" s="455" t="s">
        <v>2701</v>
      </c>
      <c r="BB533" s="455" t="s">
        <v>2701</v>
      </c>
    </row>
    <row r="534" spans="1:54">
      <c r="A534" s="254" t="s">
        <v>453</v>
      </c>
      <c r="B534" s="254" t="s">
        <v>1527</v>
      </c>
      <c r="C534" s="254"/>
      <c r="D534" s="254" t="s">
        <v>1528</v>
      </c>
      <c r="E534" s="254" t="s">
        <v>1529</v>
      </c>
      <c r="F534" s="254"/>
      <c r="G534" s="254" t="s">
        <v>457</v>
      </c>
      <c r="H534" s="254" t="s">
        <v>457</v>
      </c>
      <c r="I534" s="254"/>
      <c r="J534" s="254" t="s">
        <v>1530</v>
      </c>
      <c r="K534" s="254" t="s">
        <v>1531</v>
      </c>
      <c r="L534" s="254" t="s">
        <v>1532</v>
      </c>
      <c r="M534" s="254"/>
      <c r="N534" s="254" t="s">
        <v>461</v>
      </c>
      <c r="O534" s="254" t="s">
        <v>462</v>
      </c>
      <c r="P534" s="254" t="s">
        <v>462</v>
      </c>
      <c r="Q534" s="254"/>
      <c r="R534" s="254" t="s">
        <v>463</v>
      </c>
      <c r="S534" s="254" t="s">
        <v>1533</v>
      </c>
      <c r="T534" s="455" t="s">
        <v>2713</v>
      </c>
      <c r="U534" s="455" t="s">
        <v>1538</v>
      </c>
      <c r="V534" s="455" t="s">
        <v>1539</v>
      </c>
      <c r="W534" s="254" t="s">
        <v>1534</v>
      </c>
      <c r="X534" s="254" t="s">
        <v>1535</v>
      </c>
      <c r="Y534" s="254" t="s">
        <v>1536</v>
      </c>
      <c r="Z534" s="455" t="s">
        <v>2701</v>
      </c>
      <c r="AA534" s="455" t="s">
        <v>2701</v>
      </c>
      <c r="AB534" s="455" t="s">
        <v>2701</v>
      </c>
      <c r="AC534" s="254" t="s">
        <v>469</v>
      </c>
      <c r="AD534" s="254" t="s">
        <v>858</v>
      </c>
      <c r="AE534" s="254" t="s">
        <v>1536</v>
      </c>
      <c r="AF534" s="254" t="s">
        <v>1537</v>
      </c>
      <c r="AG534" s="254" t="s">
        <v>453</v>
      </c>
      <c r="AH534" s="254" t="s">
        <v>1538</v>
      </c>
      <c r="AI534" s="254" t="s">
        <v>453</v>
      </c>
      <c r="AJ534" s="254" t="s">
        <v>1539</v>
      </c>
      <c r="AK534" s="254" t="s">
        <v>506</v>
      </c>
      <c r="AL534" s="254" t="s">
        <v>507</v>
      </c>
      <c r="AM534" s="254" t="s">
        <v>513</v>
      </c>
      <c r="AN534" s="254" t="s">
        <v>477</v>
      </c>
      <c r="AO534" s="254" t="s">
        <v>790</v>
      </c>
      <c r="AP534" s="254" t="s">
        <v>670</v>
      </c>
      <c r="AQ534" s="254" t="s">
        <v>763</v>
      </c>
      <c r="AR534" s="254" t="s">
        <v>1614</v>
      </c>
      <c r="AS534" s="254" t="s">
        <v>484</v>
      </c>
      <c r="AT534" s="254" t="s">
        <v>2651</v>
      </c>
      <c r="AU534" s="254" t="s">
        <v>2650</v>
      </c>
      <c r="AV534" s="254"/>
      <c r="AW534" s="455" t="s">
        <v>2721</v>
      </c>
      <c r="AX534" s="455" t="s">
        <v>2719</v>
      </c>
      <c r="AY534" s="455" t="s">
        <v>2713</v>
      </c>
      <c r="AZ534" s="455" t="s">
        <v>1533</v>
      </c>
      <c r="BA534" s="455" t="s">
        <v>2701</v>
      </c>
      <c r="BB534" s="455" t="s">
        <v>2701</v>
      </c>
    </row>
    <row r="535" spans="1:54">
      <c r="A535" s="254" t="s">
        <v>453</v>
      </c>
      <c r="B535" s="254" t="s">
        <v>1527</v>
      </c>
      <c r="C535" s="254"/>
      <c r="D535" s="254" t="s">
        <v>1528</v>
      </c>
      <c r="E535" s="254" t="s">
        <v>1529</v>
      </c>
      <c r="F535" s="254"/>
      <c r="G535" s="254" t="s">
        <v>457</v>
      </c>
      <c r="H535" s="254" t="s">
        <v>457</v>
      </c>
      <c r="I535" s="254"/>
      <c r="J535" s="254" t="s">
        <v>1530</v>
      </c>
      <c r="K535" s="254" t="s">
        <v>1531</v>
      </c>
      <c r="L535" s="254" t="s">
        <v>1532</v>
      </c>
      <c r="M535" s="254"/>
      <c r="N535" s="254" t="s">
        <v>461</v>
      </c>
      <c r="O535" s="254" t="s">
        <v>462</v>
      </c>
      <c r="P535" s="254" t="s">
        <v>462</v>
      </c>
      <c r="Q535" s="254"/>
      <c r="R535" s="254" t="s">
        <v>463</v>
      </c>
      <c r="S535" s="254" t="s">
        <v>1533</v>
      </c>
      <c r="T535" s="455" t="s">
        <v>2713</v>
      </c>
      <c r="U535" s="455" t="s">
        <v>1538</v>
      </c>
      <c r="V535" s="455" t="s">
        <v>1539</v>
      </c>
      <c r="W535" s="254" t="s">
        <v>1534</v>
      </c>
      <c r="X535" s="254" t="s">
        <v>1535</v>
      </c>
      <c r="Y535" s="254" t="s">
        <v>1536</v>
      </c>
      <c r="Z535" s="455" t="s">
        <v>2701</v>
      </c>
      <c r="AA535" s="455" t="s">
        <v>2701</v>
      </c>
      <c r="AB535" s="455" t="s">
        <v>2701</v>
      </c>
      <c r="AC535" s="254" t="s">
        <v>469</v>
      </c>
      <c r="AD535" s="254" t="s">
        <v>858</v>
      </c>
      <c r="AE535" s="254" t="s">
        <v>1536</v>
      </c>
      <c r="AF535" s="254" t="s">
        <v>1537</v>
      </c>
      <c r="AG535" s="254" t="s">
        <v>453</v>
      </c>
      <c r="AH535" s="254" t="s">
        <v>1538</v>
      </c>
      <c r="AI535" s="254" t="s">
        <v>453</v>
      </c>
      <c r="AJ535" s="254" t="s">
        <v>1539</v>
      </c>
      <c r="AK535" s="254" t="s">
        <v>517</v>
      </c>
      <c r="AL535" s="254" t="s">
        <v>475</v>
      </c>
      <c r="AM535" s="254" t="s">
        <v>482</v>
      </c>
      <c r="AN535" s="254" t="s">
        <v>477</v>
      </c>
      <c r="AO535" s="254" t="s">
        <v>529</v>
      </c>
      <c r="AP535" s="254" t="s">
        <v>543</v>
      </c>
      <c r="AQ535" s="254" t="s">
        <v>475</v>
      </c>
      <c r="AR535" s="254" t="s">
        <v>1614</v>
      </c>
      <c r="AS535" s="254" t="s">
        <v>484</v>
      </c>
      <c r="AT535" s="254" t="s">
        <v>2651</v>
      </c>
      <c r="AU535" s="254" t="s">
        <v>2650</v>
      </c>
      <c r="AV535" s="254"/>
      <c r="AW535" s="455" t="s">
        <v>2721</v>
      </c>
      <c r="AX535" s="455" t="s">
        <v>2719</v>
      </c>
      <c r="AY535" s="455" t="s">
        <v>2713</v>
      </c>
      <c r="AZ535" s="455" t="s">
        <v>1533</v>
      </c>
      <c r="BA535" s="455" t="s">
        <v>2701</v>
      </c>
      <c r="BB535" s="455" t="s">
        <v>2701</v>
      </c>
    </row>
    <row r="536" spans="1:54">
      <c r="A536" s="254" t="s">
        <v>453</v>
      </c>
      <c r="B536" s="254" t="s">
        <v>1527</v>
      </c>
      <c r="C536" s="254"/>
      <c r="D536" s="254" t="s">
        <v>1528</v>
      </c>
      <c r="E536" s="254" t="s">
        <v>1529</v>
      </c>
      <c r="F536" s="254"/>
      <c r="G536" s="254" t="s">
        <v>457</v>
      </c>
      <c r="H536" s="254" t="s">
        <v>457</v>
      </c>
      <c r="I536" s="254"/>
      <c r="J536" s="254" t="s">
        <v>1530</v>
      </c>
      <c r="K536" s="254" t="s">
        <v>1531</v>
      </c>
      <c r="L536" s="254" t="s">
        <v>1532</v>
      </c>
      <c r="M536" s="254"/>
      <c r="N536" s="254" t="s">
        <v>461</v>
      </c>
      <c r="O536" s="254" t="s">
        <v>462</v>
      </c>
      <c r="P536" s="254" t="s">
        <v>462</v>
      </c>
      <c r="Q536" s="254"/>
      <c r="R536" s="254" t="s">
        <v>463</v>
      </c>
      <c r="S536" s="254" t="s">
        <v>1533</v>
      </c>
      <c r="T536" s="455" t="s">
        <v>2713</v>
      </c>
      <c r="U536" s="455" t="s">
        <v>1538</v>
      </c>
      <c r="V536" s="455" t="s">
        <v>1539</v>
      </c>
      <c r="W536" s="254" t="s">
        <v>1534</v>
      </c>
      <c r="X536" s="254" t="s">
        <v>1535</v>
      </c>
      <c r="Y536" s="254" t="s">
        <v>1536</v>
      </c>
      <c r="Z536" s="455" t="s">
        <v>2701</v>
      </c>
      <c r="AA536" s="455" t="s">
        <v>2701</v>
      </c>
      <c r="AB536" s="455" t="s">
        <v>2701</v>
      </c>
      <c r="AC536" s="254" t="s">
        <v>469</v>
      </c>
      <c r="AD536" s="254" t="s">
        <v>858</v>
      </c>
      <c r="AE536" s="254" t="s">
        <v>1536</v>
      </c>
      <c r="AF536" s="254" t="s">
        <v>1537</v>
      </c>
      <c r="AG536" s="254" t="s">
        <v>453</v>
      </c>
      <c r="AH536" s="254" t="s">
        <v>1538</v>
      </c>
      <c r="AI536" s="254" t="s">
        <v>453</v>
      </c>
      <c r="AJ536" s="254" t="s">
        <v>1539</v>
      </c>
      <c r="AK536" s="254" t="s">
        <v>531</v>
      </c>
      <c r="AL536" s="254" t="s">
        <v>507</v>
      </c>
      <c r="AM536" s="254" t="s">
        <v>476</v>
      </c>
      <c r="AN536" s="254" t="s">
        <v>477</v>
      </c>
      <c r="AO536" s="254" t="s">
        <v>1552</v>
      </c>
      <c r="AP536" s="254" t="s">
        <v>488</v>
      </c>
      <c r="AQ536" s="254" t="s">
        <v>749</v>
      </c>
      <c r="AR536" s="254" t="s">
        <v>1614</v>
      </c>
      <c r="AS536" s="254" t="s">
        <v>484</v>
      </c>
      <c r="AT536" s="254" t="s">
        <v>2651</v>
      </c>
      <c r="AU536" s="254" t="s">
        <v>2650</v>
      </c>
      <c r="AV536" s="254"/>
      <c r="AW536" s="455" t="s">
        <v>2721</v>
      </c>
      <c r="AX536" s="455" t="s">
        <v>2719</v>
      </c>
      <c r="AY536" s="455" t="s">
        <v>2713</v>
      </c>
      <c r="AZ536" s="455" t="s">
        <v>1533</v>
      </c>
      <c r="BA536" s="455" t="s">
        <v>2701</v>
      </c>
      <c r="BB536" s="455" t="s">
        <v>2701</v>
      </c>
    </row>
    <row r="537" spans="1:54">
      <c r="A537" s="254" t="s">
        <v>453</v>
      </c>
      <c r="B537" s="254" t="s">
        <v>1527</v>
      </c>
      <c r="C537" s="254"/>
      <c r="D537" s="254" t="s">
        <v>1528</v>
      </c>
      <c r="E537" s="254" t="s">
        <v>1529</v>
      </c>
      <c r="F537" s="254"/>
      <c r="G537" s="254" t="s">
        <v>457</v>
      </c>
      <c r="H537" s="254" t="s">
        <v>457</v>
      </c>
      <c r="I537" s="254"/>
      <c r="J537" s="254" t="s">
        <v>1530</v>
      </c>
      <c r="K537" s="254" t="s">
        <v>1531</v>
      </c>
      <c r="L537" s="254" t="s">
        <v>1532</v>
      </c>
      <c r="M537" s="254"/>
      <c r="N537" s="254" t="s">
        <v>461</v>
      </c>
      <c r="O537" s="254" t="s">
        <v>462</v>
      </c>
      <c r="P537" s="254" t="s">
        <v>462</v>
      </c>
      <c r="Q537" s="254"/>
      <c r="R537" s="254" t="s">
        <v>463</v>
      </c>
      <c r="S537" s="254" t="s">
        <v>1533</v>
      </c>
      <c r="T537" s="455" t="s">
        <v>2713</v>
      </c>
      <c r="U537" s="455" t="s">
        <v>1538</v>
      </c>
      <c r="V537" s="455" t="s">
        <v>1539</v>
      </c>
      <c r="W537" s="254" t="s">
        <v>1534</v>
      </c>
      <c r="X537" s="254" t="s">
        <v>1535</v>
      </c>
      <c r="Y537" s="254" t="s">
        <v>1536</v>
      </c>
      <c r="Z537" s="455" t="s">
        <v>2701</v>
      </c>
      <c r="AA537" s="455" t="s">
        <v>2701</v>
      </c>
      <c r="AB537" s="455" t="s">
        <v>2701</v>
      </c>
      <c r="AC537" s="254" t="s">
        <v>469</v>
      </c>
      <c r="AD537" s="254" t="s">
        <v>858</v>
      </c>
      <c r="AE537" s="254" t="s">
        <v>1536</v>
      </c>
      <c r="AF537" s="254" t="s">
        <v>1537</v>
      </c>
      <c r="AG537" s="254" t="s">
        <v>453</v>
      </c>
      <c r="AH537" s="254" t="s">
        <v>1538</v>
      </c>
      <c r="AI537" s="254" t="s">
        <v>453</v>
      </c>
      <c r="AJ537" s="254" t="s">
        <v>1539</v>
      </c>
      <c r="AK537" s="254" t="s">
        <v>1615</v>
      </c>
      <c r="AL537" s="254" t="s">
        <v>475</v>
      </c>
      <c r="AM537" s="254" t="s">
        <v>482</v>
      </c>
      <c r="AN537" s="254" t="s">
        <v>477</v>
      </c>
      <c r="AO537" s="254" t="s">
        <v>529</v>
      </c>
      <c r="AP537" s="254" t="s">
        <v>543</v>
      </c>
      <c r="AQ537" s="254" t="s">
        <v>475</v>
      </c>
      <c r="AR537" s="254" t="s">
        <v>1614</v>
      </c>
      <c r="AS537" s="254" t="s">
        <v>484</v>
      </c>
      <c r="AT537" s="254" t="s">
        <v>2651</v>
      </c>
      <c r="AU537" s="254" t="s">
        <v>2650</v>
      </c>
      <c r="AV537" s="254"/>
      <c r="AW537" s="455" t="s">
        <v>2721</v>
      </c>
      <c r="AX537" s="455" t="s">
        <v>2719</v>
      </c>
      <c r="AY537" s="455" t="s">
        <v>2713</v>
      </c>
      <c r="AZ537" s="455" t="s">
        <v>1533</v>
      </c>
      <c r="BA537" s="455" t="s">
        <v>2701</v>
      </c>
      <c r="BB537" s="455" t="s">
        <v>2701</v>
      </c>
    </row>
    <row r="538" spans="1:54">
      <c r="A538" s="254" t="s">
        <v>453</v>
      </c>
      <c r="B538" s="254" t="s">
        <v>1527</v>
      </c>
      <c r="C538" s="254"/>
      <c r="D538" s="254" t="s">
        <v>1528</v>
      </c>
      <c r="E538" s="254" t="s">
        <v>1529</v>
      </c>
      <c r="F538" s="254"/>
      <c r="G538" s="254" t="s">
        <v>457</v>
      </c>
      <c r="H538" s="254" t="s">
        <v>457</v>
      </c>
      <c r="I538" s="254"/>
      <c r="J538" s="254" t="s">
        <v>1530</v>
      </c>
      <c r="K538" s="254" t="s">
        <v>1531</v>
      </c>
      <c r="L538" s="254" t="s">
        <v>1532</v>
      </c>
      <c r="M538" s="254"/>
      <c r="N538" s="254" t="s">
        <v>461</v>
      </c>
      <c r="O538" s="254" t="s">
        <v>462</v>
      </c>
      <c r="P538" s="254" t="s">
        <v>462</v>
      </c>
      <c r="Q538" s="254"/>
      <c r="R538" s="254" t="s">
        <v>463</v>
      </c>
      <c r="S538" s="254" t="s">
        <v>1533</v>
      </c>
      <c r="T538" s="455" t="s">
        <v>2713</v>
      </c>
      <c r="U538" s="455" t="s">
        <v>1538</v>
      </c>
      <c r="V538" s="455" t="s">
        <v>1539</v>
      </c>
      <c r="W538" s="254" t="s">
        <v>1534</v>
      </c>
      <c r="X538" s="254" t="s">
        <v>1535</v>
      </c>
      <c r="Y538" s="254" t="s">
        <v>1536</v>
      </c>
      <c r="Z538" s="455" t="s">
        <v>2701</v>
      </c>
      <c r="AA538" s="455" t="s">
        <v>2701</v>
      </c>
      <c r="AB538" s="455" t="s">
        <v>2701</v>
      </c>
      <c r="AC538" s="254" t="s">
        <v>469</v>
      </c>
      <c r="AD538" s="254" t="s">
        <v>858</v>
      </c>
      <c r="AE538" s="254" t="s">
        <v>1536</v>
      </c>
      <c r="AF538" s="254" t="s">
        <v>1537</v>
      </c>
      <c r="AG538" s="254" t="s">
        <v>453</v>
      </c>
      <c r="AH538" s="254" t="s">
        <v>1538</v>
      </c>
      <c r="AI538" s="254" t="s">
        <v>453</v>
      </c>
      <c r="AJ538" s="254" t="s">
        <v>1539</v>
      </c>
      <c r="AK538" s="254" t="s">
        <v>547</v>
      </c>
      <c r="AL538" s="254" t="s">
        <v>501</v>
      </c>
      <c r="AM538" s="254" t="s">
        <v>479</v>
      </c>
      <c r="AN538" s="254" t="s">
        <v>477</v>
      </c>
      <c r="AO538" s="254" t="s">
        <v>871</v>
      </c>
      <c r="AP538" s="254" t="s">
        <v>514</v>
      </c>
      <c r="AQ538" s="254" t="s">
        <v>771</v>
      </c>
      <c r="AR538" s="254" t="s">
        <v>1614</v>
      </c>
      <c r="AS538" s="254" t="s">
        <v>484</v>
      </c>
      <c r="AT538" s="254" t="s">
        <v>2651</v>
      </c>
      <c r="AU538" s="254" t="s">
        <v>2650</v>
      </c>
      <c r="AV538" s="254"/>
      <c r="AW538" s="455" t="s">
        <v>2721</v>
      </c>
      <c r="AX538" s="455" t="s">
        <v>2719</v>
      </c>
      <c r="AY538" s="455" t="s">
        <v>2713</v>
      </c>
      <c r="AZ538" s="455" t="s">
        <v>1533</v>
      </c>
      <c r="BA538" s="455" t="s">
        <v>2701</v>
      </c>
      <c r="BB538" s="455" t="s">
        <v>2701</v>
      </c>
    </row>
    <row r="539" spans="1:54">
      <c r="A539" s="254" t="s">
        <v>453</v>
      </c>
      <c r="B539" s="254" t="s">
        <v>1527</v>
      </c>
      <c r="C539" s="254"/>
      <c r="D539" s="254" t="s">
        <v>1528</v>
      </c>
      <c r="E539" s="254" t="s">
        <v>1529</v>
      </c>
      <c r="F539" s="254"/>
      <c r="G539" s="254" t="s">
        <v>457</v>
      </c>
      <c r="H539" s="254" t="s">
        <v>457</v>
      </c>
      <c r="I539" s="254"/>
      <c r="J539" s="254" t="s">
        <v>1530</v>
      </c>
      <c r="K539" s="254" t="s">
        <v>1531</v>
      </c>
      <c r="L539" s="254" t="s">
        <v>1532</v>
      </c>
      <c r="M539" s="254"/>
      <c r="N539" s="254" t="s">
        <v>461</v>
      </c>
      <c r="O539" s="254" t="s">
        <v>462</v>
      </c>
      <c r="P539" s="254" t="s">
        <v>462</v>
      </c>
      <c r="Q539" s="254"/>
      <c r="R539" s="254" t="s">
        <v>463</v>
      </c>
      <c r="S539" s="254" t="s">
        <v>1533</v>
      </c>
      <c r="T539" s="455" t="s">
        <v>2713</v>
      </c>
      <c r="U539" s="455" t="s">
        <v>1538</v>
      </c>
      <c r="V539" s="455" t="s">
        <v>1539</v>
      </c>
      <c r="W539" s="254" t="s">
        <v>1534</v>
      </c>
      <c r="X539" s="254" t="s">
        <v>1535</v>
      </c>
      <c r="Y539" s="254" t="s">
        <v>1536</v>
      </c>
      <c r="Z539" s="455" t="s">
        <v>2701</v>
      </c>
      <c r="AA539" s="455" t="s">
        <v>2701</v>
      </c>
      <c r="AB539" s="455" t="s">
        <v>2701</v>
      </c>
      <c r="AC539" s="254" t="s">
        <v>469</v>
      </c>
      <c r="AD539" s="254" t="s">
        <v>858</v>
      </c>
      <c r="AE539" s="254" t="s">
        <v>1536</v>
      </c>
      <c r="AF539" s="254" t="s">
        <v>1537</v>
      </c>
      <c r="AG539" s="254" t="s">
        <v>453</v>
      </c>
      <c r="AH539" s="254" t="s">
        <v>1538</v>
      </c>
      <c r="AI539" s="254" t="s">
        <v>453</v>
      </c>
      <c r="AJ539" s="254" t="s">
        <v>1539</v>
      </c>
      <c r="AK539" s="254" t="s">
        <v>552</v>
      </c>
      <c r="AL539" s="254" t="s">
        <v>475</v>
      </c>
      <c r="AM539" s="254" t="s">
        <v>486</v>
      </c>
      <c r="AN539" s="254" t="s">
        <v>477</v>
      </c>
      <c r="AO539" s="254" t="s">
        <v>487</v>
      </c>
      <c r="AP539" s="254" t="s">
        <v>488</v>
      </c>
      <c r="AQ539" s="254" t="s">
        <v>489</v>
      </c>
      <c r="AR539" s="254" t="s">
        <v>1614</v>
      </c>
      <c r="AS539" s="254" t="s">
        <v>484</v>
      </c>
      <c r="AT539" s="254" t="s">
        <v>2651</v>
      </c>
      <c r="AU539" s="254" t="s">
        <v>2650</v>
      </c>
      <c r="AV539" s="254"/>
      <c r="AW539" s="455" t="s">
        <v>2721</v>
      </c>
      <c r="AX539" s="455" t="s">
        <v>2719</v>
      </c>
      <c r="AY539" s="455" t="s">
        <v>2713</v>
      </c>
      <c r="AZ539" s="455" t="s">
        <v>1533</v>
      </c>
      <c r="BA539" s="455" t="s">
        <v>2701</v>
      </c>
      <c r="BB539" s="455" t="s">
        <v>2701</v>
      </c>
    </row>
    <row r="540" spans="1:54">
      <c r="A540" s="254" t="s">
        <v>453</v>
      </c>
      <c r="B540" s="254" t="s">
        <v>1527</v>
      </c>
      <c r="C540" s="254"/>
      <c r="D540" s="254" t="s">
        <v>1528</v>
      </c>
      <c r="E540" s="254" t="s">
        <v>1529</v>
      </c>
      <c r="F540" s="254"/>
      <c r="G540" s="254" t="s">
        <v>457</v>
      </c>
      <c r="H540" s="254" t="s">
        <v>457</v>
      </c>
      <c r="I540" s="254"/>
      <c r="J540" s="254" t="s">
        <v>1530</v>
      </c>
      <c r="K540" s="254" t="s">
        <v>1531</v>
      </c>
      <c r="L540" s="254" t="s">
        <v>1532</v>
      </c>
      <c r="M540" s="254"/>
      <c r="N540" s="254" t="s">
        <v>461</v>
      </c>
      <c r="O540" s="254" t="s">
        <v>462</v>
      </c>
      <c r="P540" s="254" t="s">
        <v>462</v>
      </c>
      <c r="Q540" s="254"/>
      <c r="R540" s="254" t="s">
        <v>463</v>
      </c>
      <c r="S540" s="254" t="s">
        <v>1533</v>
      </c>
      <c r="T540" s="455" t="s">
        <v>2713</v>
      </c>
      <c r="U540" s="455" t="s">
        <v>1538</v>
      </c>
      <c r="V540" s="455" t="s">
        <v>1539</v>
      </c>
      <c r="W540" s="254" t="s">
        <v>1534</v>
      </c>
      <c r="X540" s="254" t="s">
        <v>1535</v>
      </c>
      <c r="Y540" s="254" t="s">
        <v>1536</v>
      </c>
      <c r="Z540" s="455" t="s">
        <v>2701</v>
      </c>
      <c r="AA540" s="455" t="s">
        <v>2701</v>
      </c>
      <c r="AB540" s="455" t="s">
        <v>2701</v>
      </c>
      <c r="AC540" s="254" t="s">
        <v>469</v>
      </c>
      <c r="AD540" s="254" t="s">
        <v>858</v>
      </c>
      <c r="AE540" s="254" t="s">
        <v>1536</v>
      </c>
      <c r="AF540" s="254" t="s">
        <v>1537</v>
      </c>
      <c r="AG540" s="254" t="s">
        <v>453</v>
      </c>
      <c r="AH540" s="254" t="s">
        <v>1538</v>
      </c>
      <c r="AI540" s="254" t="s">
        <v>453</v>
      </c>
      <c r="AJ540" s="254" t="s">
        <v>1539</v>
      </c>
      <c r="AK540" s="254" t="s">
        <v>557</v>
      </c>
      <c r="AL540" s="254" t="s">
        <v>475</v>
      </c>
      <c r="AM540" s="254" t="s">
        <v>513</v>
      </c>
      <c r="AN540" s="254" t="s">
        <v>477</v>
      </c>
      <c r="AO540" s="254" t="s">
        <v>514</v>
      </c>
      <c r="AP540" s="254" t="s">
        <v>515</v>
      </c>
      <c r="AQ540" s="254" t="s">
        <v>516</v>
      </c>
      <c r="AR540" s="254" t="s">
        <v>1614</v>
      </c>
      <c r="AS540" s="254" t="s">
        <v>484</v>
      </c>
      <c r="AT540" s="254" t="s">
        <v>2651</v>
      </c>
      <c r="AU540" s="254" t="s">
        <v>2650</v>
      </c>
      <c r="AV540" s="254"/>
      <c r="AW540" s="455" t="s">
        <v>2721</v>
      </c>
      <c r="AX540" s="455" t="s">
        <v>2719</v>
      </c>
      <c r="AY540" s="455" t="s">
        <v>2713</v>
      </c>
      <c r="AZ540" s="455" t="s">
        <v>1533</v>
      </c>
      <c r="BA540" s="455" t="s">
        <v>2701</v>
      </c>
      <c r="BB540" s="455" t="s">
        <v>2701</v>
      </c>
    </row>
    <row r="541" spans="1:54">
      <c r="A541" s="254" t="s">
        <v>453</v>
      </c>
      <c r="B541" s="254" t="s">
        <v>1527</v>
      </c>
      <c r="C541" s="254"/>
      <c r="D541" s="254" t="s">
        <v>1528</v>
      </c>
      <c r="E541" s="254" t="s">
        <v>1529</v>
      </c>
      <c r="F541" s="254"/>
      <c r="G541" s="254" t="s">
        <v>457</v>
      </c>
      <c r="H541" s="254" t="s">
        <v>457</v>
      </c>
      <c r="I541" s="254"/>
      <c r="J541" s="254" t="s">
        <v>1530</v>
      </c>
      <c r="K541" s="254" t="s">
        <v>1531</v>
      </c>
      <c r="L541" s="254" t="s">
        <v>1532</v>
      </c>
      <c r="M541" s="254"/>
      <c r="N541" s="254" t="s">
        <v>461</v>
      </c>
      <c r="O541" s="254" t="s">
        <v>462</v>
      </c>
      <c r="P541" s="254" t="s">
        <v>462</v>
      </c>
      <c r="Q541" s="254"/>
      <c r="R541" s="254" t="s">
        <v>463</v>
      </c>
      <c r="S541" s="254" t="s">
        <v>1533</v>
      </c>
      <c r="T541" s="455" t="s">
        <v>2713</v>
      </c>
      <c r="U541" s="455" t="s">
        <v>1538</v>
      </c>
      <c r="V541" s="455" t="s">
        <v>1539</v>
      </c>
      <c r="W541" s="254" t="s">
        <v>1534</v>
      </c>
      <c r="X541" s="254" t="s">
        <v>1535</v>
      </c>
      <c r="Y541" s="254" t="s">
        <v>1536</v>
      </c>
      <c r="Z541" s="455" t="s">
        <v>2701</v>
      </c>
      <c r="AA541" s="455" t="s">
        <v>2701</v>
      </c>
      <c r="AB541" s="455" t="s">
        <v>2701</v>
      </c>
      <c r="AC541" s="254" t="s">
        <v>469</v>
      </c>
      <c r="AD541" s="254" t="s">
        <v>858</v>
      </c>
      <c r="AE541" s="254" t="s">
        <v>1536</v>
      </c>
      <c r="AF541" s="254" t="s">
        <v>1537</v>
      </c>
      <c r="AG541" s="254" t="s">
        <v>453</v>
      </c>
      <c r="AH541" s="254" t="s">
        <v>1538</v>
      </c>
      <c r="AI541" s="254" t="s">
        <v>453</v>
      </c>
      <c r="AJ541" s="254" t="s">
        <v>1539</v>
      </c>
      <c r="AK541" s="254" t="s">
        <v>703</v>
      </c>
      <c r="AL541" s="254" t="s">
        <v>507</v>
      </c>
      <c r="AM541" s="254" t="s">
        <v>486</v>
      </c>
      <c r="AN541" s="254" t="s">
        <v>477</v>
      </c>
      <c r="AO541" s="254" t="s">
        <v>1543</v>
      </c>
      <c r="AP541" s="254" t="s">
        <v>502</v>
      </c>
      <c r="AQ541" s="254" t="s">
        <v>629</v>
      </c>
      <c r="AR541" s="254" t="s">
        <v>1614</v>
      </c>
      <c r="AS541" s="254" t="s">
        <v>484</v>
      </c>
      <c r="AT541" s="254" t="s">
        <v>2651</v>
      </c>
      <c r="AU541" s="254" t="s">
        <v>2650</v>
      </c>
      <c r="AV541" s="254"/>
      <c r="AW541" s="455" t="s">
        <v>2721</v>
      </c>
      <c r="AX541" s="455" t="s">
        <v>2719</v>
      </c>
      <c r="AY541" s="455" t="s">
        <v>2713</v>
      </c>
      <c r="AZ541" s="455" t="s">
        <v>1533</v>
      </c>
      <c r="BA541" s="455" t="s">
        <v>2701</v>
      </c>
      <c r="BB541" s="455" t="s">
        <v>2701</v>
      </c>
    </row>
    <row r="542" spans="1:54">
      <c r="A542" s="254" t="s">
        <v>453</v>
      </c>
      <c r="B542" s="254" t="s">
        <v>1527</v>
      </c>
      <c r="C542" s="254"/>
      <c r="D542" s="254" t="s">
        <v>1528</v>
      </c>
      <c r="E542" s="254" t="s">
        <v>1529</v>
      </c>
      <c r="F542" s="254"/>
      <c r="G542" s="254" t="s">
        <v>457</v>
      </c>
      <c r="H542" s="254" t="s">
        <v>457</v>
      </c>
      <c r="I542" s="254"/>
      <c r="J542" s="254" t="s">
        <v>1530</v>
      </c>
      <c r="K542" s="254" t="s">
        <v>1531</v>
      </c>
      <c r="L542" s="254" t="s">
        <v>1532</v>
      </c>
      <c r="M542" s="254"/>
      <c r="N542" s="254" t="s">
        <v>461</v>
      </c>
      <c r="O542" s="254" t="s">
        <v>462</v>
      </c>
      <c r="P542" s="254" t="s">
        <v>462</v>
      </c>
      <c r="Q542" s="254"/>
      <c r="R542" s="254" t="s">
        <v>463</v>
      </c>
      <c r="S542" s="254" t="s">
        <v>1533</v>
      </c>
      <c r="T542" s="455" t="s">
        <v>2713</v>
      </c>
      <c r="U542" s="455" t="s">
        <v>1538</v>
      </c>
      <c r="V542" s="455" t="s">
        <v>1539</v>
      </c>
      <c r="W542" s="254" t="s">
        <v>1534</v>
      </c>
      <c r="X542" s="254" t="s">
        <v>1535</v>
      </c>
      <c r="Y542" s="254" t="s">
        <v>1536</v>
      </c>
      <c r="Z542" s="455" t="s">
        <v>2701</v>
      </c>
      <c r="AA542" s="455" t="s">
        <v>2701</v>
      </c>
      <c r="AB542" s="455" t="s">
        <v>2701</v>
      </c>
      <c r="AC542" s="254" t="s">
        <v>469</v>
      </c>
      <c r="AD542" s="254" t="s">
        <v>858</v>
      </c>
      <c r="AE542" s="254" t="s">
        <v>1536</v>
      </c>
      <c r="AF542" s="254" t="s">
        <v>1537</v>
      </c>
      <c r="AG542" s="254" t="s">
        <v>453</v>
      </c>
      <c r="AH542" s="254" t="s">
        <v>1538</v>
      </c>
      <c r="AI542" s="254" t="s">
        <v>453</v>
      </c>
      <c r="AJ542" s="254" t="s">
        <v>1539</v>
      </c>
      <c r="AK542" s="254" t="s">
        <v>561</v>
      </c>
      <c r="AL542" s="254" t="s">
        <v>475</v>
      </c>
      <c r="AM542" s="254" t="s">
        <v>483</v>
      </c>
      <c r="AN542" s="254" t="s">
        <v>477</v>
      </c>
      <c r="AO542" s="254" t="s">
        <v>1166</v>
      </c>
      <c r="AP542" s="254" t="s">
        <v>1167</v>
      </c>
      <c r="AQ542" s="254" t="s">
        <v>1092</v>
      </c>
      <c r="AR542" s="254" t="s">
        <v>1614</v>
      </c>
      <c r="AS542" s="254" t="s">
        <v>484</v>
      </c>
      <c r="AT542" s="254" t="s">
        <v>2651</v>
      </c>
      <c r="AU542" s="254" t="s">
        <v>2650</v>
      </c>
      <c r="AV542" s="254"/>
      <c r="AW542" s="455" t="s">
        <v>2721</v>
      </c>
      <c r="AX542" s="455" t="s">
        <v>2719</v>
      </c>
      <c r="AY542" s="455" t="s">
        <v>2713</v>
      </c>
      <c r="AZ542" s="455" t="s">
        <v>1533</v>
      </c>
      <c r="BA542" s="455" t="s">
        <v>2701</v>
      </c>
      <c r="BB542" s="455" t="s">
        <v>2701</v>
      </c>
    </row>
    <row r="543" spans="1:54">
      <c r="A543" s="254" t="s">
        <v>453</v>
      </c>
      <c r="B543" s="254" t="s">
        <v>1527</v>
      </c>
      <c r="C543" s="254"/>
      <c r="D543" s="254" t="s">
        <v>1528</v>
      </c>
      <c r="E543" s="254" t="s">
        <v>1529</v>
      </c>
      <c r="F543" s="254"/>
      <c r="G543" s="254" t="s">
        <v>457</v>
      </c>
      <c r="H543" s="254" t="s">
        <v>457</v>
      </c>
      <c r="I543" s="254"/>
      <c r="J543" s="254" t="s">
        <v>1530</v>
      </c>
      <c r="K543" s="254" t="s">
        <v>1531</v>
      </c>
      <c r="L543" s="254" t="s">
        <v>1532</v>
      </c>
      <c r="M543" s="254"/>
      <c r="N543" s="254" t="s">
        <v>461</v>
      </c>
      <c r="O543" s="254" t="s">
        <v>462</v>
      </c>
      <c r="P543" s="254" t="s">
        <v>462</v>
      </c>
      <c r="Q543" s="254"/>
      <c r="R543" s="254" t="s">
        <v>463</v>
      </c>
      <c r="S543" s="254" t="s">
        <v>1533</v>
      </c>
      <c r="T543" s="455" t="s">
        <v>2713</v>
      </c>
      <c r="U543" s="455" t="s">
        <v>1538</v>
      </c>
      <c r="V543" s="455" t="s">
        <v>1539</v>
      </c>
      <c r="W543" s="254" t="s">
        <v>1534</v>
      </c>
      <c r="X543" s="254" t="s">
        <v>1535</v>
      </c>
      <c r="Y543" s="254" t="s">
        <v>1536</v>
      </c>
      <c r="Z543" s="455" t="s">
        <v>2701</v>
      </c>
      <c r="AA543" s="455" t="s">
        <v>2701</v>
      </c>
      <c r="AB543" s="455" t="s">
        <v>2701</v>
      </c>
      <c r="AC543" s="254" t="s">
        <v>469</v>
      </c>
      <c r="AD543" s="254" t="s">
        <v>858</v>
      </c>
      <c r="AE543" s="254" t="s">
        <v>1536</v>
      </c>
      <c r="AF543" s="254" t="s">
        <v>1537</v>
      </c>
      <c r="AG543" s="254" t="s">
        <v>453</v>
      </c>
      <c r="AH543" s="254" t="s">
        <v>1538</v>
      </c>
      <c r="AI543" s="254" t="s">
        <v>453</v>
      </c>
      <c r="AJ543" s="254" t="s">
        <v>1539</v>
      </c>
      <c r="AK543" s="254" t="s">
        <v>856</v>
      </c>
      <c r="AL543" s="254" t="s">
        <v>475</v>
      </c>
      <c r="AM543" s="254" t="s">
        <v>548</v>
      </c>
      <c r="AN543" s="254" t="s">
        <v>477</v>
      </c>
      <c r="AO543" s="254" t="s">
        <v>1118</v>
      </c>
      <c r="AP543" s="254" t="s">
        <v>765</v>
      </c>
      <c r="AQ543" s="254" t="s">
        <v>586</v>
      </c>
      <c r="AR543" s="254" t="s">
        <v>1614</v>
      </c>
      <c r="AS543" s="254" t="s">
        <v>484</v>
      </c>
      <c r="AT543" s="254" t="s">
        <v>2651</v>
      </c>
      <c r="AU543" s="254" t="s">
        <v>2650</v>
      </c>
      <c r="AV543" s="254"/>
      <c r="AW543" s="455" t="s">
        <v>2721</v>
      </c>
      <c r="AX543" s="455" t="s">
        <v>2719</v>
      </c>
      <c r="AY543" s="455" t="s">
        <v>2713</v>
      </c>
      <c r="AZ543" s="455" t="s">
        <v>1533</v>
      </c>
      <c r="BA543" s="455" t="s">
        <v>2701</v>
      </c>
      <c r="BB543" s="455" t="s">
        <v>2701</v>
      </c>
    </row>
    <row r="544" spans="1:54">
      <c r="A544" s="254" t="s">
        <v>453</v>
      </c>
      <c r="B544" s="254" t="s">
        <v>1527</v>
      </c>
      <c r="C544" s="254"/>
      <c r="D544" s="254" t="s">
        <v>1528</v>
      </c>
      <c r="E544" s="254" t="s">
        <v>1529</v>
      </c>
      <c r="F544" s="254"/>
      <c r="G544" s="254" t="s">
        <v>457</v>
      </c>
      <c r="H544" s="254" t="s">
        <v>457</v>
      </c>
      <c r="I544" s="254"/>
      <c r="J544" s="254" t="s">
        <v>1530</v>
      </c>
      <c r="K544" s="254" t="s">
        <v>1531</v>
      </c>
      <c r="L544" s="254" t="s">
        <v>1532</v>
      </c>
      <c r="M544" s="254"/>
      <c r="N544" s="254" t="s">
        <v>461</v>
      </c>
      <c r="O544" s="254" t="s">
        <v>462</v>
      </c>
      <c r="P544" s="254" t="s">
        <v>462</v>
      </c>
      <c r="Q544" s="254"/>
      <c r="R544" s="254" t="s">
        <v>463</v>
      </c>
      <c r="S544" s="254" t="s">
        <v>1533</v>
      </c>
      <c r="T544" s="455" t="s">
        <v>2713</v>
      </c>
      <c r="U544" s="455" t="s">
        <v>1538</v>
      </c>
      <c r="V544" s="455" t="s">
        <v>1539</v>
      </c>
      <c r="W544" s="254" t="s">
        <v>1534</v>
      </c>
      <c r="X544" s="254" t="s">
        <v>1535</v>
      </c>
      <c r="Y544" s="254" t="s">
        <v>1536</v>
      </c>
      <c r="Z544" s="455" t="s">
        <v>2701</v>
      </c>
      <c r="AA544" s="455" t="s">
        <v>2701</v>
      </c>
      <c r="AB544" s="455" t="s">
        <v>2701</v>
      </c>
      <c r="AC544" s="254" t="s">
        <v>469</v>
      </c>
      <c r="AD544" s="254" t="s">
        <v>858</v>
      </c>
      <c r="AE544" s="254" t="s">
        <v>1536</v>
      </c>
      <c r="AF544" s="254" t="s">
        <v>1537</v>
      </c>
      <c r="AG544" s="254" t="s">
        <v>453</v>
      </c>
      <c r="AH544" s="254" t="s">
        <v>1538</v>
      </c>
      <c r="AI544" s="254" t="s">
        <v>453</v>
      </c>
      <c r="AJ544" s="254" t="s">
        <v>1539</v>
      </c>
      <c r="AK544" s="254" t="s">
        <v>576</v>
      </c>
      <c r="AL544" s="254" t="s">
        <v>475</v>
      </c>
      <c r="AM544" s="254" t="s">
        <v>548</v>
      </c>
      <c r="AN544" s="254" t="s">
        <v>477</v>
      </c>
      <c r="AO544" s="254" t="s">
        <v>1118</v>
      </c>
      <c r="AP544" s="254" t="s">
        <v>765</v>
      </c>
      <c r="AQ544" s="254" t="s">
        <v>586</v>
      </c>
      <c r="AR544" s="254" t="s">
        <v>1614</v>
      </c>
      <c r="AS544" s="254" t="s">
        <v>484</v>
      </c>
      <c r="AT544" s="254" t="s">
        <v>2651</v>
      </c>
      <c r="AU544" s="254" t="s">
        <v>2650</v>
      </c>
      <c r="AV544" s="254"/>
      <c r="AW544" s="455" t="s">
        <v>2721</v>
      </c>
      <c r="AX544" s="455" t="s">
        <v>2719</v>
      </c>
      <c r="AY544" s="455" t="s">
        <v>2713</v>
      </c>
      <c r="AZ544" s="455" t="s">
        <v>1533</v>
      </c>
      <c r="BA544" s="455" t="s">
        <v>2701</v>
      </c>
      <c r="BB544" s="455" t="s">
        <v>2701</v>
      </c>
    </row>
    <row r="545" spans="1:54">
      <c r="A545" s="254" t="s">
        <v>453</v>
      </c>
      <c r="B545" s="254" t="s">
        <v>1527</v>
      </c>
      <c r="C545" s="254"/>
      <c r="D545" s="254" t="s">
        <v>1528</v>
      </c>
      <c r="E545" s="254" t="s">
        <v>1529</v>
      </c>
      <c r="F545" s="254"/>
      <c r="G545" s="254" t="s">
        <v>457</v>
      </c>
      <c r="H545" s="254" t="s">
        <v>457</v>
      </c>
      <c r="I545" s="254"/>
      <c r="J545" s="254" t="s">
        <v>1530</v>
      </c>
      <c r="K545" s="254" t="s">
        <v>1531</v>
      </c>
      <c r="L545" s="254" t="s">
        <v>1532</v>
      </c>
      <c r="M545" s="254"/>
      <c r="N545" s="254" t="s">
        <v>461</v>
      </c>
      <c r="O545" s="254" t="s">
        <v>462</v>
      </c>
      <c r="P545" s="254" t="s">
        <v>462</v>
      </c>
      <c r="Q545" s="254"/>
      <c r="R545" s="254" t="s">
        <v>463</v>
      </c>
      <c r="S545" s="254" t="s">
        <v>1533</v>
      </c>
      <c r="T545" s="455" t="s">
        <v>2713</v>
      </c>
      <c r="U545" s="455" t="s">
        <v>1538</v>
      </c>
      <c r="V545" s="455" t="s">
        <v>1539</v>
      </c>
      <c r="W545" s="254" t="s">
        <v>1534</v>
      </c>
      <c r="X545" s="254" t="s">
        <v>1535</v>
      </c>
      <c r="Y545" s="254" t="s">
        <v>1536</v>
      </c>
      <c r="Z545" s="455" t="s">
        <v>2701</v>
      </c>
      <c r="AA545" s="455" t="s">
        <v>2701</v>
      </c>
      <c r="AB545" s="455" t="s">
        <v>2701</v>
      </c>
      <c r="AC545" s="254" t="s">
        <v>469</v>
      </c>
      <c r="AD545" s="254" t="s">
        <v>858</v>
      </c>
      <c r="AE545" s="254" t="s">
        <v>1536</v>
      </c>
      <c r="AF545" s="254" t="s">
        <v>1537</v>
      </c>
      <c r="AG545" s="254" t="s">
        <v>453</v>
      </c>
      <c r="AH545" s="254" t="s">
        <v>1538</v>
      </c>
      <c r="AI545" s="254" t="s">
        <v>453</v>
      </c>
      <c r="AJ545" s="254" t="s">
        <v>1539</v>
      </c>
      <c r="AK545" s="254" t="s">
        <v>588</v>
      </c>
      <c r="AL545" s="254"/>
      <c r="AM545" s="254" t="s">
        <v>796</v>
      </c>
      <c r="AN545" s="254" t="s">
        <v>477</v>
      </c>
      <c r="AO545" s="254" t="s">
        <v>1616</v>
      </c>
      <c r="AP545" s="254" t="s">
        <v>1617</v>
      </c>
      <c r="AQ545" s="254" t="s">
        <v>1618</v>
      </c>
      <c r="AR545" s="254" t="s">
        <v>1614</v>
      </c>
      <c r="AS545" s="254" t="s">
        <v>484</v>
      </c>
      <c r="AT545" s="254" t="s">
        <v>2651</v>
      </c>
      <c r="AU545" s="254" t="s">
        <v>2650</v>
      </c>
      <c r="AV545" s="254"/>
      <c r="AW545" s="455" t="s">
        <v>2721</v>
      </c>
      <c r="AX545" s="455" t="s">
        <v>2719</v>
      </c>
      <c r="AY545" s="455" t="s">
        <v>2713</v>
      </c>
      <c r="AZ545" s="455" t="s">
        <v>1533</v>
      </c>
      <c r="BA545" s="455" t="s">
        <v>2701</v>
      </c>
      <c r="BB545" s="455" t="s">
        <v>2701</v>
      </c>
    </row>
    <row r="546" spans="1:54">
      <c r="A546" s="254" t="s">
        <v>453</v>
      </c>
      <c r="B546" s="254" t="s">
        <v>1527</v>
      </c>
      <c r="C546" s="254"/>
      <c r="D546" s="254" t="s">
        <v>1528</v>
      </c>
      <c r="E546" s="254" t="s">
        <v>1529</v>
      </c>
      <c r="F546" s="254"/>
      <c r="G546" s="254" t="s">
        <v>457</v>
      </c>
      <c r="H546" s="254" t="s">
        <v>457</v>
      </c>
      <c r="I546" s="254"/>
      <c r="J546" s="254" t="s">
        <v>1530</v>
      </c>
      <c r="K546" s="254" t="s">
        <v>1531</v>
      </c>
      <c r="L546" s="254" t="s">
        <v>1532</v>
      </c>
      <c r="M546" s="254"/>
      <c r="N546" s="254" t="s">
        <v>461</v>
      </c>
      <c r="O546" s="254" t="s">
        <v>462</v>
      </c>
      <c r="P546" s="254" t="s">
        <v>462</v>
      </c>
      <c r="Q546" s="254"/>
      <c r="R546" s="254" t="s">
        <v>463</v>
      </c>
      <c r="S546" s="254" t="s">
        <v>1533</v>
      </c>
      <c r="T546" s="455" t="s">
        <v>2713</v>
      </c>
      <c r="U546" s="455" t="s">
        <v>1538</v>
      </c>
      <c r="V546" s="455" t="s">
        <v>1539</v>
      </c>
      <c r="W546" s="254" t="s">
        <v>1534</v>
      </c>
      <c r="X546" s="254" t="s">
        <v>1535</v>
      </c>
      <c r="Y546" s="254" t="s">
        <v>1536</v>
      </c>
      <c r="Z546" s="455" t="s">
        <v>2701</v>
      </c>
      <c r="AA546" s="455" t="s">
        <v>2701</v>
      </c>
      <c r="AB546" s="455" t="s">
        <v>2701</v>
      </c>
      <c r="AC546" s="254" t="s">
        <v>469</v>
      </c>
      <c r="AD546" s="254" t="s">
        <v>858</v>
      </c>
      <c r="AE546" s="254" t="s">
        <v>1536</v>
      </c>
      <c r="AF546" s="254" t="s">
        <v>1537</v>
      </c>
      <c r="AG546" s="254" t="s">
        <v>453</v>
      </c>
      <c r="AH546" s="254" t="s">
        <v>1538</v>
      </c>
      <c r="AI546" s="254" t="s">
        <v>453</v>
      </c>
      <c r="AJ546" s="254" t="s">
        <v>1539</v>
      </c>
      <c r="AK546" s="254" t="s">
        <v>593</v>
      </c>
      <c r="AL546" s="254" t="s">
        <v>475</v>
      </c>
      <c r="AM546" s="254" t="s">
        <v>825</v>
      </c>
      <c r="AN546" s="254" t="s">
        <v>477</v>
      </c>
      <c r="AO546" s="254" t="s">
        <v>1619</v>
      </c>
      <c r="AP546" s="254" t="s">
        <v>1620</v>
      </c>
      <c r="AQ546" s="254" t="s">
        <v>848</v>
      </c>
      <c r="AR546" s="254" t="s">
        <v>1621</v>
      </c>
      <c r="AS546" s="254" t="s">
        <v>484</v>
      </c>
      <c r="AT546" s="254" t="s">
        <v>2651</v>
      </c>
      <c r="AU546" s="254" t="s">
        <v>2650</v>
      </c>
      <c r="AV546" s="254"/>
      <c r="AW546" s="455" t="s">
        <v>2721</v>
      </c>
      <c r="AX546" s="455" t="s">
        <v>2719</v>
      </c>
      <c r="AY546" s="455" t="s">
        <v>2713</v>
      </c>
      <c r="AZ546" s="455" t="s">
        <v>1533</v>
      </c>
      <c r="BA546" s="455" t="s">
        <v>2701</v>
      </c>
      <c r="BB546" s="455" t="s">
        <v>2701</v>
      </c>
    </row>
    <row r="547" spans="1:54">
      <c r="A547" s="254" t="s">
        <v>453</v>
      </c>
      <c r="B547" s="254" t="s">
        <v>1527</v>
      </c>
      <c r="C547" s="254"/>
      <c r="D547" s="254" t="s">
        <v>1528</v>
      </c>
      <c r="E547" s="254" t="s">
        <v>1529</v>
      </c>
      <c r="F547" s="254"/>
      <c r="G547" s="254" t="s">
        <v>457</v>
      </c>
      <c r="H547" s="254" t="s">
        <v>457</v>
      </c>
      <c r="I547" s="254"/>
      <c r="J547" s="254" t="s">
        <v>1530</v>
      </c>
      <c r="K547" s="254" t="s">
        <v>1531</v>
      </c>
      <c r="L547" s="254" t="s">
        <v>1532</v>
      </c>
      <c r="M547" s="254"/>
      <c r="N547" s="254" t="s">
        <v>461</v>
      </c>
      <c r="O547" s="254" t="s">
        <v>462</v>
      </c>
      <c r="P547" s="254" t="s">
        <v>462</v>
      </c>
      <c r="Q547" s="254"/>
      <c r="R547" s="254" t="s">
        <v>463</v>
      </c>
      <c r="S547" s="254" t="s">
        <v>1533</v>
      </c>
      <c r="T547" s="455" t="s">
        <v>2713</v>
      </c>
      <c r="U547" s="455" t="s">
        <v>1538</v>
      </c>
      <c r="V547" s="455" t="s">
        <v>1539</v>
      </c>
      <c r="W547" s="254" t="s">
        <v>1534</v>
      </c>
      <c r="X547" s="254" t="s">
        <v>1535</v>
      </c>
      <c r="Y547" s="254" t="s">
        <v>1536</v>
      </c>
      <c r="Z547" s="455" t="s">
        <v>2701</v>
      </c>
      <c r="AA547" s="455" t="s">
        <v>2701</v>
      </c>
      <c r="AB547" s="455" t="s">
        <v>2701</v>
      </c>
      <c r="AC547" s="254" t="s">
        <v>469</v>
      </c>
      <c r="AD547" s="254" t="s">
        <v>858</v>
      </c>
      <c r="AE547" s="254" t="s">
        <v>1536</v>
      </c>
      <c r="AF547" s="254" t="s">
        <v>1537</v>
      </c>
      <c r="AG547" s="254" t="s">
        <v>453</v>
      </c>
      <c r="AH547" s="254" t="s">
        <v>1538</v>
      </c>
      <c r="AI547" s="254" t="s">
        <v>453</v>
      </c>
      <c r="AJ547" s="254" t="s">
        <v>1539</v>
      </c>
      <c r="AK547" s="254" t="s">
        <v>474</v>
      </c>
      <c r="AL547" s="254" t="s">
        <v>475</v>
      </c>
      <c r="AM547" s="254" t="s">
        <v>567</v>
      </c>
      <c r="AN547" s="254" t="s">
        <v>477</v>
      </c>
      <c r="AO547" s="254" t="s">
        <v>1622</v>
      </c>
      <c r="AP547" s="254" t="s">
        <v>1623</v>
      </c>
      <c r="AQ547" s="254" t="s">
        <v>1155</v>
      </c>
      <c r="AR547" s="254" t="s">
        <v>1621</v>
      </c>
      <c r="AS547" s="254" t="s">
        <v>484</v>
      </c>
      <c r="AT547" s="254" t="s">
        <v>2651</v>
      </c>
      <c r="AU547" s="254" t="s">
        <v>2650</v>
      </c>
      <c r="AV547" s="254"/>
      <c r="AW547" s="455" t="s">
        <v>2721</v>
      </c>
      <c r="AX547" s="455" t="s">
        <v>2719</v>
      </c>
      <c r="AY547" s="455" t="s">
        <v>2713</v>
      </c>
      <c r="AZ547" s="455" t="s">
        <v>1533</v>
      </c>
      <c r="BA547" s="455" t="s">
        <v>2701</v>
      </c>
      <c r="BB547" s="455" t="s">
        <v>2701</v>
      </c>
    </row>
    <row r="548" spans="1:54">
      <c r="A548" s="254" t="s">
        <v>453</v>
      </c>
      <c r="B548" s="254" t="s">
        <v>1527</v>
      </c>
      <c r="C548" s="254"/>
      <c r="D548" s="254" t="s">
        <v>1528</v>
      </c>
      <c r="E548" s="254" t="s">
        <v>1529</v>
      </c>
      <c r="F548" s="254"/>
      <c r="G548" s="254" t="s">
        <v>457</v>
      </c>
      <c r="H548" s="254" t="s">
        <v>457</v>
      </c>
      <c r="I548" s="254"/>
      <c r="J548" s="254" t="s">
        <v>1530</v>
      </c>
      <c r="K548" s="254" t="s">
        <v>1531</v>
      </c>
      <c r="L548" s="254" t="s">
        <v>1532</v>
      </c>
      <c r="M548" s="254"/>
      <c r="N548" s="254" t="s">
        <v>461</v>
      </c>
      <c r="O548" s="254" t="s">
        <v>462</v>
      </c>
      <c r="P548" s="254" t="s">
        <v>462</v>
      </c>
      <c r="Q548" s="254"/>
      <c r="R548" s="254" t="s">
        <v>463</v>
      </c>
      <c r="S548" s="254" t="s">
        <v>1533</v>
      </c>
      <c r="T548" s="455" t="s">
        <v>2713</v>
      </c>
      <c r="U548" s="455" t="s">
        <v>1538</v>
      </c>
      <c r="V548" s="455" t="s">
        <v>1539</v>
      </c>
      <c r="W548" s="254" t="s">
        <v>1534</v>
      </c>
      <c r="X548" s="254" t="s">
        <v>1535</v>
      </c>
      <c r="Y548" s="254" t="s">
        <v>1536</v>
      </c>
      <c r="Z548" s="455" t="s">
        <v>2701</v>
      </c>
      <c r="AA548" s="455" t="s">
        <v>2701</v>
      </c>
      <c r="AB548" s="455" t="s">
        <v>2701</v>
      </c>
      <c r="AC548" s="254" t="s">
        <v>469</v>
      </c>
      <c r="AD548" s="254" t="s">
        <v>858</v>
      </c>
      <c r="AE548" s="254" t="s">
        <v>1536</v>
      </c>
      <c r="AF548" s="254" t="s">
        <v>1537</v>
      </c>
      <c r="AG548" s="254" t="s">
        <v>453</v>
      </c>
      <c r="AH548" s="254" t="s">
        <v>1538</v>
      </c>
      <c r="AI548" s="254" t="s">
        <v>453</v>
      </c>
      <c r="AJ548" s="254" t="s">
        <v>1539</v>
      </c>
      <c r="AK548" s="254" t="s">
        <v>485</v>
      </c>
      <c r="AL548" s="254" t="s">
        <v>475</v>
      </c>
      <c r="AM548" s="254" t="s">
        <v>1095</v>
      </c>
      <c r="AN548" s="254" t="s">
        <v>477</v>
      </c>
      <c r="AO548" s="254" t="s">
        <v>1271</v>
      </c>
      <c r="AP548" s="254" t="s">
        <v>1272</v>
      </c>
      <c r="AQ548" s="254" t="s">
        <v>1227</v>
      </c>
      <c r="AR548" s="254" t="s">
        <v>1621</v>
      </c>
      <c r="AS548" s="254" t="s">
        <v>484</v>
      </c>
      <c r="AT548" s="254" t="s">
        <v>2651</v>
      </c>
      <c r="AU548" s="254" t="s">
        <v>2650</v>
      </c>
      <c r="AV548" s="254"/>
      <c r="AW548" s="455" t="s">
        <v>2721</v>
      </c>
      <c r="AX548" s="455" t="s">
        <v>2719</v>
      </c>
      <c r="AY548" s="455" t="s">
        <v>2713</v>
      </c>
      <c r="AZ548" s="455" t="s">
        <v>1533</v>
      </c>
      <c r="BA548" s="455" t="s">
        <v>2701</v>
      </c>
      <c r="BB548" s="455" t="s">
        <v>2701</v>
      </c>
    </row>
    <row r="549" spans="1:54">
      <c r="A549" s="254" t="s">
        <v>453</v>
      </c>
      <c r="B549" s="254" t="s">
        <v>1527</v>
      </c>
      <c r="C549" s="254"/>
      <c r="D549" s="254" t="s">
        <v>1528</v>
      </c>
      <c r="E549" s="254" t="s">
        <v>1529</v>
      </c>
      <c r="F549" s="254"/>
      <c r="G549" s="254" t="s">
        <v>457</v>
      </c>
      <c r="H549" s="254" t="s">
        <v>457</v>
      </c>
      <c r="I549" s="254"/>
      <c r="J549" s="254" t="s">
        <v>1530</v>
      </c>
      <c r="K549" s="254" t="s">
        <v>1531</v>
      </c>
      <c r="L549" s="254" t="s">
        <v>1532</v>
      </c>
      <c r="M549" s="254"/>
      <c r="N549" s="254" t="s">
        <v>461</v>
      </c>
      <c r="O549" s="254" t="s">
        <v>462</v>
      </c>
      <c r="P549" s="254" t="s">
        <v>462</v>
      </c>
      <c r="Q549" s="254"/>
      <c r="R549" s="254" t="s">
        <v>463</v>
      </c>
      <c r="S549" s="254" t="s">
        <v>1533</v>
      </c>
      <c r="T549" s="455" t="s">
        <v>2713</v>
      </c>
      <c r="U549" s="455" t="s">
        <v>1538</v>
      </c>
      <c r="V549" s="455" t="s">
        <v>1539</v>
      </c>
      <c r="W549" s="254" t="s">
        <v>1534</v>
      </c>
      <c r="X549" s="254" t="s">
        <v>1535</v>
      </c>
      <c r="Y549" s="254" t="s">
        <v>1536</v>
      </c>
      <c r="Z549" s="455" t="s">
        <v>2701</v>
      </c>
      <c r="AA549" s="455" t="s">
        <v>2701</v>
      </c>
      <c r="AB549" s="455" t="s">
        <v>2701</v>
      </c>
      <c r="AC549" s="254" t="s">
        <v>469</v>
      </c>
      <c r="AD549" s="254" t="s">
        <v>858</v>
      </c>
      <c r="AE549" s="254" t="s">
        <v>1536</v>
      </c>
      <c r="AF549" s="254" t="s">
        <v>1537</v>
      </c>
      <c r="AG549" s="254" t="s">
        <v>453</v>
      </c>
      <c r="AH549" s="254" t="s">
        <v>1538</v>
      </c>
      <c r="AI549" s="254" t="s">
        <v>453</v>
      </c>
      <c r="AJ549" s="254" t="s">
        <v>1539</v>
      </c>
      <c r="AK549" s="254" t="s">
        <v>490</v>
      </c>
      <c r="AL549" s="254" t="s">
        <v>475</v>
      </c>
      <c r="AM549" s="254" t="s">
        <v>1257</v>
      </c>
      <c r="AN549" s="254" t="s">
        <v>477</v>
      </c>
      <c r="AO549" s="254" t="s">
        <v>1624</v>
      </c>
      <c r="AP549" s="254" t="s">
        <v>1625</v>
      </c>
      <c r="AQ549" s="254" t="s">
        <v>1626</v>
      </c>
      <c r="AR549" s="254" t="s">
        <v>1621</v>
      </c>
      <c r="AS549" s="254" t="s">
        <v>484</v>
      </c>
      <c r="AT549" s="254" t="s">
        <v>2651</v>
      </c>
      <c r="AU549" s="254" t="s">
        <v>2650</v>
      </c>
      <c r="AV549" s="254"/>
      <c r="AW549" s="455" t="s">
        <v>2721</v>
      </c>
      <c r="AX549" s="455" t="s">
        <v>2719</v>
      </c>
      <c r="AY549" s="455" t="s">
        <v>2713</v>
      </c>
      <c r="AZ549" s="455" t="s">
        <v>1533</v>
      </c>
      <c r="BA549" s="455" t="s">
        <v>2701</v>
      </c>
      <c r="BB549" s="455" t="s">
        <v>2701</v>
      </c>
    </row>
    <row r="550" spans="1:54">
      <c r="A550" s="254" t="s">
        <v>453</v>
      </c>
      <c r="B550" s="254" t="s">
        <v>1527</v>
      </c>
      <c r="C550" s="254"/>
      <c r="D550" s="254" t="s">
        <v>1528</v>
      </c>
      <c r="E550" s="254" t="s">
        <v>1529</v>
      </c>
      <c r="F550" s="254"/>
      <c r="G550" s="254" t="s">
        <v>457</v>
      </c>
      <c r="H550" s="254" t="s">
        <v>457</v>
      </c>
      <c r="I550" s="254"/>
      <c r="J550" s="254" t="s">
        <v>1530</v>
      </c>
      <c r="K550" s="254" t="s">
        <v>1531</v>
      </c>
      <c r="L550" s="254" t="s">
        <v>1532</v>
      </c>
      <c r="M550" s="254"/>
      <c r="N550" s="254" t="s">
        <v>461</v>
      </c>
      <c r="O550" s="254" t="s">
        <v>462</v>
      </c>
      <c r="P550" s="254" t="s">
        <v>462</v>
      </c>
      <c r="Q550" s="254"/>
      <c r="R550" s="254" t="s">
        <v>463</v>
      </c>
      <c r="S550" s="254" t="s">
        <v>1533</v>
      </c>
      <c r="T550" s="455" t="s">
        <v>2713</v>
      </c>
      <c r="U550" s="455" t="s">
        <v>1538</v>
      </c>
      <c r="V550" s="455" t="s">
        <v>1539</v>
      </c>
      <c r="W550" s="254" t="s">
        <v>1534</v>
      </c>
      <c r="X550" s="254" t="s">
        <v>1535</v>
      </c>
      <c r="Y550" s="254" t="s">
        <v>1536</v>
      </c>
      <c r="Z550" s="455" t="s">
        <v>2701</v>
      </c>
      <c r="AA550" s="455" t="s">
        <v>2701</v>
      </c>
      <c r="AB550" s="455" t="s">
        <v>2701</v>
      </c>
      <c r="AC550" s="254" t="s">
        <v>469</v>
      </c>
      <c r="AD550" s="254" t="s">
        <v>858</v>
      </c>
      <c r="AE550" s="254" t="s">
        <v>1536</v>
      </c>
      <c r="AF550" s="254" t="s">
        <v>1537</v>
      </c>
      <c r="AG550" s="254" t="s">
        <v>453</v>
      </c>
      <c r="AH550" s="254" t="s">
        <v>1538</v>
      </c>
      <c r="AI550" s="254" t="s">
        <v>453</v>
      </c>
      <c r="AJ550" s="254" t="s">
        <v>1539</v>
      </c>
      <c r="AK550" s="254" t="s">
        <v>495</v>
      </c>
      <c r="AL550" s="254" t="s">
        <v>475</v>
      </c>
      <c r="AM550" s="254" t="s">
        <v>674</v>
      </c>
      <c r="AN550" s="254" t="s">
        <v>477</v>
      </c>
      <c r="AO550" s="254" t="s">
        <v>1627</v>
      </c>
      <c r="AP550" s="254" t="s">
        <v>1628</v>
      </c>
      <c r="AQ550" s="254" t="s">
        <v>698</v>
      </c>
      <c r="AR550" s="254" t="s">
        <v>1621</v>
      </c>
      <c r="AS550" s="254" t="s">
        <v>484</v>
      </c>
      <c r="AT550" s="254" t="s">
        <v>2651</v>
      </c>
      <c r="AU550" s="254" t="s">
        <v>2650</v>
      </c>
      <c r="AV550" s="254"/>
      <c r="AW550" s="455" t="s">
        <v>2721</v>
      </c>
      <c r="AX550" s="455" t="s">
        <v>2719</v>
      </c>
      <c r="AY550" s="455" t="s">
        <v>2713</v>
      </c>
      <c r="AZ550" s="455" t="s">
        <v>1533</v>
      </c>
      <c r="BA550" s="455" t="s">
        <v>2701</v>
      </c>
      <c r="BB550" s="455" t="s">
        <v>2701</v>
      </c>
    </row>
    <row r="551" spans="1:54">
      <c r="A551" s="254" t="s">
        <v>453</v>
      </c>
      <c r="B551" s="254" t="s">
        <v>1527</v>
      </c>
      <c r="C551" s="254"/>
      <c r="D551" s="254" t="s">
        <v>1528</v>
      </c>
      <c r="E551" s="254" t="s">
        <v>1529</v>
      </c>
      <c r="F551" s="254"/>
      <c r="G551" s="254" t="s">
        <v>457</v>
      </c>
      <c r="H551" s="254" t="s">
        <v>457</v>
      </c>
      <c r="I551" s="254"/>
      <c r="J551" s="254" t="s">
        <v>1530</v>
      </c>
      <c r="K551" s="254" t="s">
        <v>1531</v>
      </c>
      <c r="L551" s="254" t="s">
        <v>1532</v>
      </c>
      <c r="M551" s="254"/>
      <c r="N551" s="254" t="s">
        <v>461</v>
      </c>
      <c r="O551" s="254" t="s">
        <v>462</v>
      </c>
      <c r="P551" s="254" t="s">
        <v>462</v>
      </c>
      <c r="Q551" s="254"/>
      <c r="R551" s="254" t="s">
        <v>463</v>
      </c>
      <c r="S551" s="254" t="s">
        <v>1533</v>
      </c>
      <c r="T551" s="455" t="s">
        <v>2713</v>
      </c>
      <c r="U551" s="455" t="s">
        <v>1538</v>
      </c>
      <c r="V551" s="455" t="s">
        <v>1539</v>
      </c>
      <c r="W551" s="254" t="s">
        <v>1534</v>
      </c>
      <c r="X551" s="254" t="s">
        <v>1535</v>
      </c>
      <c r="Y551" s="254" t="s">
        <v>1536</v>
      </c>
      <c r="Z551" s="455" t="s">
        <v>2701</v>
      </c>
      <c r="AA551" s="455" t="s">
        <v>2701</v>
      </c>
      <c r="AB551" s="455" t="s">
        <v>2701</v>
      </c>
      <c r="AC551" s="254" t="s">
        <v>469</v>
      </c>
      <c r="AD551" s="254" t="s">
        <v>858</v>
      </c>
      <c r="AE551" s="254" t="s">
        <v>1536</v>
      </c>
      <c r="AF551" s="254" t="s">
        <v>1537</v>
      </c>
      <c r="AG551" s="254" t="s">
        <v>453</v>
      </c>
      <c r="AH551" s="254" t="s">
        <v>1538</v>
      </c>
      <c r="AI551" s="254" t="s">
        <v>453</v>
      </c>
      <c r="AJ551" s="254" t="s">
        <v>1539</v>
      </c>
      <c r="AK551" s="254" t="s">
        <v>500</v>
      </c>
      <c r="AL551" s="254" t="s">
        <v>501</v>
      </c>
      <c r="AM551" s="254" t="s">
        <v>1122</v>
      </c>
      <c r="AN551" s="254" t="s">
        <v>477</v>
      </c>
      <c r="AO551" s="254" t="s">
        <v>1629</v>
      </c>
      <c r="AP551" s="254" t="s">
        <v>1630</v>
      </c>
      <c r="AQ551" s="254" t="s">
        <v>1631</v>
      </c>
      <c r="AR551" s="254" t="s">
        <v>1621</v>
      </c>
      <c r="AS551" s="254" t="s">
        <v>484</v>
      </c>
      <c r="AT551" s="254" t="s">
        <v>2651</v>
      </c>
      <c r="AU551" s="254" t="s">
        <v>2650</v>
      </c>
      <c r="AV551" s="254"/>
      <c r="AW551" s="455" t="s">
        <v>2721</v>
      </c>
      <c r="AX551" s="455" t="s">
        <v>2719</v>
      </c>
      <c r="AY551" s="455" t="s">
        <v>2713</v>
      </c>
      <c r="AZ551" s="455" t="s">
        <v>1533</v>
      </c>
      <c r="BA551" s="455" t="s">
        <v>2701</v>
      </c>
      <c r="BB551" s="455" t="s">
        <v>2701</v>
      </c>
    </row>
    <row r="552" spans="1:54">
      <c r="A552" s="254" t="s">
        <v>453</v>
      </c>
      <c r="B552" s="254" t="s">
        <v>1527</v>
      </c>
      <c r="C552" s="254"/>
      <c r="D552" s="254" t="s">
        <v>1528</v>
      </c>
      <c r="E552" s="254" t="s">
        <v>1529</v>
      </c>
      <c r="F552" s="254"/>
      <c r="G552" s="254" t="s">
        <v>457</v>
      </c>
      <c r="H552" s="254" t="s">
        <v>457</v>
      </c>
      <c r="I552" s="254"/>
      <c r="J552" s="254" t="s">
        <v>1530</v>
      </c>
      <c r="K552" s="254" t="s">
        <v>1531</v>
      </c>
      <c r="L552" s="254" t="s">
        <v>1532</v>
      </c>
      <c r="M552" s="254"/>
      <c r="N552" s="254" t="s">
        <v>461</v>
      </c>
      <c r="O552" s="254" t="s">
        <v>462</v>
      </c>
      <c r="P552" s="254" t="s">
        <v>462</v>
      </c>
      <c r="Q552" s="254"/>
      <c r="R552" s="254" t="s">
        <v>463</v>
      </c>
      <c r="S552" s="254" t="s">
        <v>1533</v>
      </c>
      <c r="T552" s="455" t="s">
        <v>2713</v>
      </c>
      <c r="U552" s="455" t="s">
        <v>1538</v>
      </c>
      <c r="V552" s="455" t="s">
        <v>1539</v>
      </c>
      <c r="W552" s="254" t="s">
        <v>1534</v>
      </c>
      <c r="X552" s="254" t="s">
        <v>1535</v>
      </c>
      <c r="Y552" s="254" t="s">
        <v>1536</v>
      </c>
      <c r="Z552" s="455" t="s">
        <v>2701</v>
      </c>
      <c r="AA552" s="455" t="s">
        <v>2701</v>
      </c>
      <c r="AB552" s="455" t="s">
        <v>2701</v>
      </c>
      <c r="AC552" s="254" t="s">
        <v>469</v>
      </c>
      <c r="AD552" s="254" t="s">
        <v>858</v>
      </c>
      <c r="AE552" s="254" t="s">
        <v>1536</v>
      </c>
      <c r="AF552" s="254" t="s">
        <v>1537</v>
      </c>
      <c r="AG552" s="254" t="s">
        <v>453</v>
      </c>
      <c r="AH552" s="254" t="s">
        <v>1538</v>
      </c>
      <c r="AI552" s="254" t="s">
        <v>453</v>
      </c>
      <c r="AJ552" s="254" t="s">
        <v>1539</v>
      </c>
      <c r="AK552" s="254" t="s">
        <v>506</v>
      </c>
      <c r="AL552" s="254" t="s">
        <v>501</v>
      </c>
      <c r="AM552" s="254" t="s">
        <v>693</v>
      </c>
      <c r="AN552" s="254" t="s">
        <v>477</v>
      </c>
      <c r="AO552" s="254" t="s">
        <v>819</v>
      </c>
      <c r="AP552" s="254" t="s">
        <v>1563</v>
      </c>
      <c r="AQ552" s="254" t="s">
        <v>1632</v>
      </c>
      <c r="AR552" s="254" t="s">
        <v>1621</v>
      </c>
      <c r="AS552" s="254" t="s">
        <v>484</v>
      </c>
      <c r="AT552" s="254" t="s">
        <v>2651</v>
      </c>
      <c r="AU552" s="254" t="s">
        <v>2650</v>
      </c>
      <c r="AV552" s="254"/>
      <c r="AW552" s="455" t="s">
        <v>2721</v>
      </c>
      <c r="AX552" s="455" t="s">
        <v>2719</v>
      </c>
      <c r="AY552" s="455" t="s">
        <v>2713</v>
      </c>
      <c r="AZ552" s="455" t="s">
        <v>1533</v>
      </c>
      <c r="BA552" s="455" t="s">
        <v>2701</v>
      </c>
      <c r="BB552" s="455" t="s">
        <v>2701</v>
      </c>
    </row>
    <row r="553" spans="1:54">
      <c r="A553" s="254" t="s">
        <v>453</v>
      </c>
      <c r="B553" s="254" t="s">
        <v>1527</v>
      </c>
      <c r="C553" s="254"/>
      <c r="D553" s="254" t="s">
        <v>1528</v>
      </c>
      <c r="E553" s="254" t="s">
        <v>1529</v>
      </c>
      <c r="F553" s="254"/>
      <c r="G553" s="254" t="s">
        <v>457</v>
      </c>
      <c r="H553" s="254" t="s">
        <v>457</v>
      </c>
      <c r="I553" s="254"/>
      <c r="J553" s="254" t="s">
        <v>1530</v>
      </c>
      <c r="K553" s="254" t="s">
        <v>1531</v>
      </c>
      <c r="L553" s="254" t="s">
        <v>1532</v>
      </c>
      <c r="M553" s="254"/>
      <c r="N553" s="254" t="s">
        <v>461</v>
      </c>
      <c r="O553" s="254" t="s">
        <v>462</v>
      </c>
      <c r="P553" s="254" t="s">
        <v>462</v>
      </c>
      <c r="Q553" s="254"/>
      <c r="R553" s="254" t="s">
        <v>463</v>
      </c>
      <c r="S553" s="254" t="s">
        <v>1533</v>
      </c>
      <c r="T553" s="455" t="s">
        <v>2713</v>
      </c>
      <c r="U553" s="455" t="s">
        <v>1538</v>
      </c>
      <c r="V553" s="455" t="s">
        <v>1539</v>
      </c>
      <c r="W553" s="254" t="s">
        <v>1534</v>
      </c>
      <c r="X553" s="254" t="s">
        <v>1535</v>
      </c>
      <c r="Y553" s="254" t="s">
        <v>1536</v>
      </c>
      <c r="Z553" s="455" t="s">
        <v>2701</v>
      </c>
      <c r="AA553" s="455" t="s">
        <v>2701</v>
      </c>
      <c r="AB553" s="455" t="s">
        <v>2701</v>
      </c>
      <c r="AC553" s="254" t="s">
        <v>469</v>
      </c>
      <c r="AD553" s="254" t="s">
        <v>858</v>
      </c>
      <c r="AE553" s="254" t="s">
        <v>1536</v>
      </c>
      <c r="AF553" s="254" t="s">
        <v>1537</v>
      </c>
      <c r="AG553" s="254" t="s">
        <v>453</v>
      </c>
      <c r="AH553" s="254" t="s">
        <v>1538</v>
      </c>
      <c r="AI553" s="254" t="s">
        <v>453</v>
      </c>
      <c r="AJ553" s="254" t="s">
        <v>1539</v>
      </c>
      <c r="AK553" s="254" t="s">
        <v>512</v>
      </c>
      <c r="AL553" s="254" t="s">
        <v>475</v>
      </c>
      <c r="AM553" s="254" t="s">
        <v>543</v>
      </c>
      <c r="AN553" s="254" t="s">
        <v>477</v>
      </c>
      <c r="AO553" s="254" t="s">
        <v>1108</v>
      </c>
      <c r="AP553" s="254" t="s">
        <v>699</v>
      </c>
      <c r="AQ553" s="254" t="s">
        <v>546</v>
      </c>
      <c r="AR553" s="254" t="s">
        <v>1621</v>
      </c>
      <c r="AS553" s="254" t="s">
        <v>484</v>
      </c>
      <c r="AT553" s="254" t="s">
        <v>2651</v>
      </c>
      <c r="AU553" s="254" t="s">
        <v>2650</v>
      </c>
      <c r="AV553" s="254"/>
      <c r="AW553" s="455" t="s">
        <v>2721</v>
      </c>
      <c r="AX553" s="455" t="s">
        <v>2719</v>
      </c>
      <c r="AY553" s="455" t="s">
        <v>2713</v>
      </c>
      <c r="AZ553" s="455" t="s">
        <v>1533</v>
      </c>
      <c r="BA553" s="455" t="s">
        <v>2701</v>
      </c>
      <c r="BB553" s="455" t="s">
        <v>2701</v>
      </c>
    </row>
    <row r="554" spans="1:54">
      <c r="A554" s="254" t="s">
        <v>453</v>
      </c>
      <c r="B554" s="254" t="s">
        <v>1527</v>
      </c>
      <c r="C554" s="254"/>
      <c r="D554" s="254" t="s">
        <v>1528</v>
      </c>
      <c r="E554" s="254" t="s">
        <v>1529</v>
      </c>
      <c r="F554" s="254"/>
      <c r="G554" s="254" t="s">
        <v>457</v>
      </c>
      <c r="H554" s="254" t="s">
        <v>457</v>
      </c>
      <c r="I554" s="254"/>
      <c r="J554" s="254" t="s">
        <v>1530</v>
      </c>
      <c r="K554" s="254" t="s">
        <v>1531</v>
      </c>
      <c r="L554" s="254" t="s">
        <v>1532</v>
      </c>
      <c r="M554" s="254"/>
      <c r="N554" s="254" t="s">
        <v>461</v>
      </c>
      <c r="O554" s="254" t="s">
        <v>462</v>
      </c>
      <c r="P554" s="254" t="s">
        <v>462</v>
      </c>
      <c r="Q554" s="254"/>
      <c r="R554" s="254" t="s">
        <v>463</v>
      </c>
      <c r="S554" s="254" t="s">
        <v>1533</v>
      </c>
      <c r="T554" s="455" t="s">
        <v>2713</v>
      </c>
      <c r="U554" s="455" t="s">
        <v>1538</v>
      </c>
      <c r="V554" s="455" t="s">
        <v>1539</v>
      </c>
      <c r="W554" s="254" t="s">
        <v>1534</v>
      </c>
      <c r="X554" s="254" t="s">
        <v>1535</v>
      </c>
      <c r="Y554" s="254" t="s">
        <v>1536</v>
      </c>
      <c r="Z554" s="455" t="s">
        <v>2701</v>
      </c>
      <c r="AA554" s="455" t="s">
        <v>2701</v>
      </c>
      <c r="AB554" s="455" t="s">
        <v>2701</v>
      </c>
      <c r="AC554" s="254" t="s">
        <v>469</v>
      </c>
      <c r="AD554" s="254" t="s">
        <v>858</v>
      </c>
      <c r="AE554" s="254" t="s">
        <v>1536</v>
      </c>
      <c r="AF554" s="254" t="s">
        <v>1537</v>
      </c>
      <c r="AG554" s="254" t="s">
        <v>453</v>
      </c>
      <c r="AH554" s="254" t="s">
        <v>1538</v>
      </c>
      <c r="AI554" s="254" t="s">
        <v>453</v>
      </c>
      <c r="AJ554" s="254" t="s">
        <v>1539</v>
      </c>
      <c r="AK554" s="254" t="s">
        <v>517</v>
      </c>
      <c r="AL554" s="254" t="s">
        <v>475</v>
      </c>
      <c r="AM554" s="254" t="s">
        <v>695</v>
      </c>
      <c r="AN554" s="254" t="s">
        <v>477</v>
      </c>
      <c r="AO554" s="254" t="s">
        <v>1633</v>
      </c>
      <c r="AP554" s="254" t="s">
        <v>564</v>
      </c>
      <c r="AQ554" s="254" t="s">
        <v>815</v>
      </c>
      <c r="AR554" s="254" t="s">
        <v>1621</v>
      </c>
      <c r="AS554" s="254" t="s">
        <v>484</v>
      </c>
      <c r="AT554" s="254" t="s">
        <v>2651</v>
      </c>
      <c r="AU554" s="254" t="s">
        <v>2650</v>
      </c>
      <c r="AV554" s="254"/>
      <c r="AW554" s="455" t="s">
        <v>2721</v>
      </c>
      <c r="AX554" s="455" t="s">
        <v>2719</v>
      </c>
      <c r="AY554" s="455" t="s">
        <v>2713</v>
      </c>
      <c r="AZ554" s="455" t="s">
        <v>1533</v>
      </c>
      <c r="BA554" s="455" t="s">
        <v>2701</v>
      </c>
      <c r="BB554" s="455" t="s">
        <v>2701</v>
      </c>
    </row>
    <row r="555" spans="1:54">
      <c r="A555" s="254" t="s">
        <v>453</v>
      </c>
      <c r="B555" s="254" t="s">
        <v>1527</v>
      </c>
      <c r="C555" s="254"/>
      <c r="D555" s="254" t="s">
        <v>1528</v>
      </c>
      <c r="E555" s="254" t="s">
        <v>1529</v>
      </c>
      <c r="F555" s="254"/>
      <c r="G555" s="254" t="s">
        <v>457</v>
      </c>
      <c r="H555" s="254" t="s">
        <v>457</v>
      </c>
      <c r="I555" s="254"/>
      <c r="J555" s="254" t="s">
        <v>1530</v>
      </c>
      <c r="K555" s="254" t="s">
        <v>1531</v>
      </c>
      <c r="L555" s="254" t="s">
        <v>1532</v>
      </c>
      <c r="M555" s="254"/>
      <c r="N555" s="254" t="s">
        <v>461</v>
      </c>
      <c r="O555" s="254" t="s">
        <v>462</v>
      </c>
      <c r="P555" s="254" t="s">
        <v>462</v>
      </c>
      <c r="Q555" s="254"/>
      <c r="R555" s="254" t="s">
        <v>463</v>
      </c>
      <c r="S555" s="254" t="s">
        <v>1533</v>
      </c>
      <c r="T555" s="455" t="s">
        <v>2713</v>
      </c>
      <c r="U555" s="455" t="s">
        <v>1538</v>
      </c>
      <c r="V555" s="455" t="s">
        <v>1539</v>
      </c>
      <c r="W555" s="254" t="s">
        <v>1534</v>
      </c>
      <c r="X555" s="254" t="s">
        <v>1535</v>
      </c>
      <c r="Y555" s="254" t="s">
        <v>1536</v>
      </c>
      <c r="Z555" s="455" t="s">
        <v>2701</v>
      </c>
      <c r="AA555" s="455" t="s">
        <v>2701</v>
      </c>
      <c r="AB555" s="455" t="s">
        <v>2701</v>
      </c>
      <c r="AC555" s="254" t="s">
        <v>469</v>
      </c>
      <c r="AD555" s="254" t="s">
        <v>858</v>
      </c>
      <c r="AE555" s="254" t="s">
        <v>1536</v>
      </c>
      <c r="AF555" s="254" t="s">
        <v>1537</v>
      </c>
      <c r="AG555" s="254" t="s">
        <v>453</v>
      </c>
      <c r="AH555" s="254" t="s">
        <v>1538</v>
      </c>
      <c r="AI555" s="254" t="s">
        <v>453</v>
      </c>
      <c r="AJ555" s="254" t="s">
        <v>1539</v>
      </c>
      <c r="AK555" s="254" t="s">
        <v>522</v>
      </c>
      <c r="AL555" s="254" t="s">
        <v>507</v>
      </c>
      <c r="AM555" s="254" t="s">
        <v>611</v>
      </c>
      <c r="AN555" s="254" t="s">
        <v>477</v>
      </c>
      <c r="AO555" s="254" t="s">
        <v>1634</v>
      </c>
      <c r="AP555" s="254" t="s">
        <v>1635</v>
      </c>
      <c r="AQ555" s="254" t="s">
        <v>837</v>
      </c>
      <c r="AR555" s="254" t="s">
        <v>1621</v>
      </c>
      <c r="AS555" s="254" t="s">
        <v>484</v>
      </c>
      <c r="AT555" s="254" t="s">
        <v>2651</v>
      </c>
      <c r="AU555" s="254" t="s">
        <v>2650</v>
      </c>
      <c r="AV555" s="254"/>
      <c r="AW555" s="455" t="s">
        <v>2721</v>
      </c>
      <c r="AX555" s="455" t="s">
        <v>2719</v>
      </c>
      <c r="AY555" s="455" t="s">
        <v>2713</v>
      </c>
      <c r="AZ555" s="455" t="s">
        <v>1533</v>
      </c>
      <c r="BA555" s="455" t="s">
        <v>2701</v>
      </c>
      <c r="BB555" s="455" t="s">
        <v>2701</v>
      </c>
    </row>
    <row r="556" spans="1:54">
      <c r="A556" s="254" t="s">
        <v>453</v>
      </c>
      <c r="B556" s="254" t="s">
        <v>1527</v>
      </c>
      <c r="C556" s="254"/>
      <c r="D556" s="254" t="s">
        <v>1528</v>
      </c>
      <c r="E556" s="254" t="s">
        <v>1529</v>
      </c>
      <c r="F556" s="254"/>
      <c r="G556" s="254" t="s">
        <v>457</v>
      </c>
      <c r="H556" s="254" t="s">
        <v>457</v>
      </c>
      <c r="I556" s="254"/>
      <c r="J556" s="254" t="s">
        <v>1530</v>
      </c>
      <c r="K556" s="254" t="s">
        <v>1531</v>
      </c>
      <c r="L556" s="254" t="s">
        <v>1532</v>
      </c>
      <c r="M556" s="254"/>
      <c r="N556" s="254" t="s">
        <v>461</v>
      </c>
      <c r="O556" s="254" t="s">
        <v>462</v>
      </c>
      <c r="P556" s="254" t="s">
        <v>462</v>
      </c>
      <c r="Q556" s="254"/>
      <c r="R556" s="254" t="s">
        <v>463</v>
      </c>
      <c r="S556" s="254" t="s">
        <v>1533</v>
      </c>
      <c r="T556" s="455" t="s">
        <v>2713</v>
      </c>
      <c r="U556" s="455" t="s">
        <v>1538</v>
      </c>
      <c r="V556" s="455" t="s">
        <v>1539</v>
      </c>
      <c r="W556" s="254" t="s">
        <v>1534</v>
      </c>
      <c r="X556" s="254" t="s">
        <v>1535</v>
      </c>
      <c r="Y556" s="254" t="s">
        <v>1536</v>
      </c>
      <c r="Z556" s="455" t="s">
        <v>2701</v>
      </c>
      <c r="AA556" s="455" t="s">
        <v>2701</v>
      </c>
      <c r="AB556" s="455" t="s">
        <v>2701</v>
      </c>
      <c r="AC556" s="254" t="s">
        <v>469</v>
      </c>
      <c r="AD556" s="254" t="s">
        <v>858</v>
      </c>
      <c r="AE556" s="254" t="s">
        <v>1536</v>
      </c>
      <c r="AF556" s="254" t="s">
        <v>1537</v>
      </c>
      <c r="AG556" s="254" t="s">
        <v>453</v>
      </c>
      <c r="AH556" s="254" t="s">
        <v>1538</v>
      </c>
      <c r="AI556" s="254" t="s">
        <v>453</v>
      </c>
      <c r="AJ556" s="254" t="s">
        <v>1539</v>
      </c>
      <c r="AK556" s="254" t="s">
        <v>531</v>
      </c>
      <c r="AL556" s="254" t="s">
        <v>501</v>
      </c>
      <c r="AM556" s="254" t="s">
        <v>778</v>
      </c>
      <c r="AN556" s="254" t="s">
        <v>477</v>
      </c>
      <c r="AO556" s="254" t="s">
        <v>1636</v>
      </c>
      <c r="AP556" s="254" t="s">
        <v>1637</v>
      </c>
      <c r="AQ556" s="254" t="s">
        <v>1638</v>
      </c>
      <c r="AR556" s="254" t="s">
        <v>1621</v>
      </c>
      <c r="AS556" s="254" t="s">
        <v>484</v>
      </c>
      <c r="AT556" s="254" t="s">
        <v>2651</v>
      </c>
      <c r="AU556" s="254" t="s">
        <v>2650</v>
      </c>
      <c r="AV556" s="254"/>
      <c r="AW556" s="455" t="s">
        <v>2721</v>
      </c>
      <c r="AX556" s="455" t="s">
        <v>2719</v>
      </c>
      <c r="AY556" s="455" t="s">
        <v>2713</v>
      </c>
      <c r="AZ556" s="455" t="s">
        <v>1533</v>
      </c>
      <c r="BA556" s="455" t="s">
        <v>2701</v>
      </c>
      <c r="BB556" s="455" t="s">
        <v>2701</v>
      </c>
    </row>
    <row r="557" spans="1:54">
      <c r="A557" s="254" t="s">
        <v>453</v>
      </c>
      <c r="B557" s="254" t="s">
        <v>1527</v>
      </c>
      <c r="C557" s="254"/>
      <c r="D557" s="254" t="s">
        <v>1528</v>
      </c>
      <c r="E557" s="254" t="s">
        <v>1529</v>
      </c>
      <c r="F557" s="254"/>
      <c r="G557" s="254" t="s">
        <v>457</v>
      </c>
      <c r="H557" s="254" t="s">
        <v>457</v>
      </c>
      <c r="I557" s="254"/>
      <c r="J557" s="254" t="s">
        <v>1530</v>
      </c>
      <c r="K557" s="254" t="s">
        <v>1531</v>
      </c>
      <c r="L557" s="254" t="s">
        <v>1532</v>
      </c>
      <c r="M557" s="254"/>
      <c r="N557" s="254" t="s">
        <v>461</v>
      </c>
      <c r="O557" s="254" t="s">
        <v>462</v>
      </c>
      <c r="P557" s="254" t="s">
        <v>462</v>
      </c>
      <c r="Q557" s="254"/>
      <c r="R557" s="254" t="s">
        <v>463</v>
      </c>
      <c r="S557" s="254" t="s">
        <v>1533</v>
      </c>
      <c r="T557" s="455" t="s">
        <v>2713</v>
      </c>
      <c r="U557" s="455" t="s">
        <v>1538</v>
      </c>
      <c r="V557" s="455" t="s">
        <v>1539</v>
      </c>
      <c r="W557" s="254" t="s">
        <v>1534</v>
      </c>
      <c r="X557" s="254" t="s">
        <v>1535</v>
      </c>
      <c r="Y557" s="254" t="s">
        <v>1536</v>
      </c>
      <c r="Z557" s="455" t="s">
        <v>2701</v>
      </c>
      <c r="AA557" s="455" t="s">
        <v>2701</v>
      </c>
      <c r="AB557" s="455" t="s">
        <v>2701</v>
      </c>
      <c r="AC557" s="254" t="s">
        <v>469</v>
      </c>
      <c r="AD557" s="254" t="s">
        <v>858</v>
      </c>
      <c r="AE557" s="254" t="s">
        <v>1536</v>
      </c>
      <c r="AF557" s="254" t="s">
        <v>1537</v>
      </c>
      <c r="AG557" s="254" t="s">
        <v>453</v>
      </c>
      <c r="AH557" s="254" t="s">
        <v>1538</v>
      </c>
      <c r="AI557" s="254" t="s">
        <v>453</v>
      </c>
      <c r="AJ557" s="254" t="s">
        <v>1539</v>
      </c>
      <c r="AK557" s="254" t="s">
        <v>682</v>
      </c>
      <c r="AL557" s="254" t="s">
        <v>475</v>
      </c>
      <c r="AM557" s="254" t="s">
        <v>778</v>
      </c>
      <c r="AN557" s="254" t="s">
        <v>477</v>
      </c>
      <c r="AO557" s="254" t="s">
        <v>1639</v>
      </c>
      <c r="AP557" s="254" t="s">
        <v>1076</v>
      </c>
      <c r="AQ557" s="254" t="s">
        <v>1640</v>
      </c>
      <c r="AR557" s="254" t="s">
        <v>1621</v>
      </c>
      <c r="AS557" s="254" t="s">
        <v>484</v>
      </c>
      <c r="AT557" s="254" t="s">
        <v>2651</v>
      </c>
      <c r="AU557" s="254" t="s">
        <v>2650</v>
      </c>
      <c r="AV557" s="254"/>
      <c r="AW557" s="455" t="s">
        <v>2721</v>
      </c>
      <c r="AX557" s="455" t="s">
        <v>2719</v>
      </c>
      <c r="AY557" s="455" t="s">
        <v>2713</v>
      </c>
      <c r="AZ557" s="455" t="s">
        <v>1533</v>
      </c>
      <c r="BA557" s="455" t="s">
        <v>2701</v>
      </c>
      <c r="BB557" s="455" t="s">
        <v>2701</v>
      </c>
    </row>
    <row r="558" spans="1:54">
      <c r="A558" s="254" t="s">
        <v>453</v>
      </c>
      <c r="B558" s="254" t="s">
        <v>1527</v>
      </c>
      <c r="C558" s="254"/>
      <c r="D558" s="254" t="s">
        <v>1528</v>
      </c>
      <c r="E558" s="254" t="s">
        <v>1529</v>
      </c>
      <c r="F558" s="254"/>
      <c r="G558" s="254" t="s">
        <v>457</v>
      </c>
      <c r="H558" s="254" t="s">
        <v>457</v>
      </c>
      <c r="I558" s="254"/>
      <c r="J558" s="254" t="s">
        <v>1530</v>
      </c>
      <c r="K558" s="254" t="s">
        <v>1531</v>
      </c>
      <c r="L558" s="254" t="s">
        <v>1532</v>
      </c>
      <c r="M558" s="254"/>
      <c r="N558" s="254" t="s">
        <v>461</v>
      </c>
      <c r="O558" s="254" t="s">
        <v>462</v>
      </c>
      <c r="P558" s="254" t="s">
        <v>462</v>
      </c>
      <c r="Q558" s="254"/>
      <c r="R558" s="254" t="s">
        <v>463</v>
      </c>
      <c r="S558" s="254" t="s">
        <v>1533</v>
      </c>
      <c r="T558" s="455" t="s">
        <v>2713</v>
      </c>
      <c r="U558" s="455" t="s">
        <v>1538</v>
      </c>
      <c r="V558" s="455" t="s">
        <v>1539</v>
      </c>
      <c r="W558" s="254" t="s">
        <v>1534</v>
      </c>
      <c r="X558" s="254" t="s">
        <v>1535</v>
      </c>
      <c r="Y558" s="254" t="s">
        <v>1536</v>
      </c>
      <c r="Z558" s="455" t="s">
        <v>2701</v>
      </c>
      <c r="AA558" s="455" t="s">
        <v>2701</v>
      </c>
      <c r="AB558" s="455" t="s">
        <v>2701</v>
      </c>
      <c r="AC558" s="254" t="s">
        <v>469</v>
      </c>
      <c r="AD558" s="254" t="s">
        <v>858</v>
      </c>
      <c r="AE558" s="254" t="s">
        <v>1536</v>
      </c>
      <c r="AF558" s="254" t="s">
        <v>1537</v>
      </c>
      <c r="AG558" s="254" t="s">
        <v>453</v>
      </c>
      <c r="AH558" s="254" t="s">
        <v>1538</v>
      </c>
      <c r="AI558" s="254" t="s">
        <v>453</v>
      </c>
      <c r="AJ558" s="254" t="s">
        <v>1539</v>
      </c>
      <c r="AK558" s="254" t="s">
        <v>536</v>
      </c>
      <c r="AL558" s="254" t="s">
        <v>475</v>
      </c>
      <c r="AM558" s="254" t="s">
        <v>488</v>
      </c>
      <c r="AN558" s="254" t="s">
        <v>477</v>
      </c>
      <c r="AO558" s="254" t="s">
        <v>1641</v>
      </c>
      <c r="AP558" s="254" t="s">
        <v>1642</v>
      </c>
      <c r="AQ558" s="254" t="s">
        <v>686</v>
      </c>
      <c r="AR558" s="254" t="s">
        <v>1621</v>
      </c>
      <c r="AS558" s="254" t="s">
        <v>484</v>
      </c>
      <c r="AT558" s="254" t="s">
        <v>2651</v>
      </c>
      <c r="AU558" s="254" t="s">
        <v>2650</v>
      </c>
      <c r="AV558" s="254"/>
      <c r="AW558" s="455" t="s">
        <v>2721</v>
      </c>
      <c r="AX558" s="455" t="s">
        <v>2719</v>
      </c>
      <c r="AY558" s="455" t="s">
        <v>2713</v>
      </c>
      <c r="AZ558" s="455" t="s">
        <v>1533</v>
      </c>
      <c r="BA558" s="455" t="s">
        <v>2701</v>
      </c>
      <c r="BB558" s="455" t="s">
        <v>2701</v>
      </c>
    </row>
    <row r="559" spans="1:54">
      <c r="A559" s="254" t="s">
        <v>453</v>
      </c>
      <c r="B559" s="254" t="s">
        <v>1527</v>
      </c>
      <c r="C559" s="254"/>
      <c r="D559" s="254" t="s">
        <v>1528</v>
      </c>
      <c r="E559" s="254" t="s">
        <v>1529</v>
      </c>
      <c r="F559" s="254"/>
      <c r="G559" s="254" t="s">
        <v>457</v>
      </c>
      <c r="H559" s="254" t="s">
        <v>457</v>
      </c>
      <c r="I559" s="254"/>
      <c r="J559" s="254" t="s">
        <v>1530</v>
      </c>
      <c r="K559" s="254" t="s">
        <v>1531</v>
      </c>
      <c r="L559" s="254" t="s">
        <v>1532</v>
      </c>
      <c r="M559" s="254"/>
      <c r="N559" s="254" t="s">
        <v>461</v>
      </c>
      <c r="O559" s="254" t="s">
        <v>462</v>
      </c>
      <c r="P559" s="254" t="s">
        <v>462</v>
      </c>
      <c r="Q559" s="254"/>
      <c r="R559" s="254" t="s">
        <v>463</v>
      </c>
      <c r="S559" s="254" t="s">
        <v>1533</v>
      </c>
      <c r="T559" s="455" t="s">
        <v>2713</v>
      </c>
      <c r="U559" s="455" t="s">
        <v>1538</v>
      </c>
      <c r="V559" s="455" t="s">
        <v>1539</v>
      </c>
      <c r="W559" s="254" t="s">
        <v>1534</v>
      </c>
      <c r="X559" s="254" t="s">
        <v>1535</v>
      </c>
      <c r="Y559" s="254" t="s">
        <v>1536</v>
      </c>
      <c r="Z559" s="455" t="s">
        <v>2701</v>
      </c>
      <c r="AA559" s="455" t="s">
        <v>2701</v>
      </c>
      <c r="AB559" s="455" t="s">
        <v>2701</v>
      </c>
      <c r="AC559" s="254" t="s">
        <v>469</v>
      </c>
      <c r="AD559" s="254" t="s">
        <v>858</v>
      </c>
      <c r="AE559" s="254" t="s">
        <v>1536</v>
      </c>
      <c r="AF559" s="254" t="s">
        <v>1537</v>
      </c>
      <c r="AG559" s="254" t="s">
        <v>453</v>
      </c>
      <c r="AH559" s="254" t="s">
        <v>1538</v>
      </c>
      <c r="AI559" s="254" t="s">
        <v>453</v>
      </c>
      <c r="AJ559" s="254" t="s">
        <v>1539</v>
      </c>
      <c r="AK559" s="254" t="s">
        <v>537</v>
      </c>
      <c r="AL559" s="254" t="s">
        <v>475</v>
      </c>
      <c r="AM559" s="254" t="s">
        <v>1374</v>
      </c>
      <c r="AN559" s="254" t="s">
        <v>477</v>
      </c>
      <c r="AO559" s="254" t="s">
        <v>1643</v>
      </c>
      <c r="AP559" s="254" t="s">
        <v>1644</v>
      </c>
      <c r="AQ559" s="254" t="s">
        <v>882</v>
      </c>
      <c r="AR559" s="254" t="s">
        <v>1621</v>
      </c>
      <c r="AS559" s="254" t="s">
        <v>484</v>
      </c>
      <c r="AT559" s="254" t="s">
        <v>2651</v>
      </c>
      <c r="AU559" s="254" t="s">
        <v>2650</v>
      </c>
      <c r="AV559" s="254"/>
      <c r="AW559" s="455" t="s">
        <v>2721</v>
      </c>
      <c r="AX559" s="455" t="s">
        <v>2719</v>
      </c>
      <c r="AY559" s="455" t="s">
        <v>2713</v>
      </c>
      <c r="AZ559" s="455" t="s">
        <v>1533</v>
      </c>
      <c r="BA559" s="455" t="s">
        <v>2701</v>
      </c>
      <c r="BB559" s="455" t="s">
        <v>2701</v>
      </c>
    </row>
    <row r="560" spans="1:54">
      <c r="A560" s="254" t="s">
        <v>453</v>
      </c>
      <c r="B560" s="254" t="s">
        <v>1527</v>
      </c>
      <c r="C560" s="254"/>
      <c r="D560" s="254" t="s">
        <v>1528</v>
      </c>
      <c r="E560" s="254" t="s">
        <v>1529</v>
      </c>
      <c r="F560" s="254"/>
      <c r="G560" s="254" t="s">
        <v>457</v>
      </c>
      <c r="H560" s="254" t="s">
        <v>457</v>
      </c>
      <c r="I560" s="254"/>
      <c r="J560" s="254" t="s">
        <v>1530</v>
      </c>
      <c r="K560" s="254" t="s">
        <v>1531</v>
      </c>
      <c r="L560" s="254" t="s">
        <v>1532</v>
      </c>
      <c r="M560" s="254"/>
      <c r="N560" s="254" t="s">
        <v>461</v>
      </c>
      <c r="O560" s="254" t="s">
        <v>462</v>
      </c>
      <c r="P560" s="254" t="s">
        <v>462</v>
      </c>
      <c r="Q560" s="254"/>
      <c r="R560" s="254" t="s">
        <v>463</v>
      </c>
      <c r="S560" s="254" t="s">
        <v>1533</v>
      </c>
      <c r="T560" s="455" t="s">
        <v>2713</v>
      </c>
      <c r="U560" s="455" t="s">
        <v>1538</v>
      </c>
      <c r="V560" s="455" t="s">
        <v>1539</v>
      </c>
      <c r="W560" s="254" t="s">
        <v>1534</v>
      </c>
      <c r="X560" s="254" t="s">
        <v>1535</v>
      </c>
      <c r="Y560" s="254" t="s">
        <v>1536</v>
      </c>
      <c r="Z560" s="455" t="s">
        <v>2701</v>
      </c>
      <c r="AA560" s="455" t="s">
        <v>2701</v>
      </c>
      <c r="AB560" s="455" t="s">
        <v>2701</v>
      </c>
      <c r="AC560" s="254" t="s">
        <v>469</v>
      </c>
      <c r="AD560" s="254" t="s">
        <v>858</v>
      </c>
      <c r="AE560" s="254" t="s">
        <v>1536</v>
      </c>
      <c r="AF560" s="254" t="s">
        <v>1537</v>
      </c>
      <c r="AG560" s="254" t="s">
        <v>453</v>
      </c>
      <c r="AH560" s="254" t="s">
        <v>1538</v>
      </c>
      <c r="AI560" s="254" t="s">
        <v>453</v>
      </c>
      <c r="AJ560" s="254" t="s">
        <v>1539</v>
      </c>
      <c r="AK560" s="254" t="s">
        <v>542</v>
      </c>
      <c r="AL560" s="254" t="s">
        <v>475</v>
      </c>
      <c r="AM560" s="254" t="s">
        <v>683</v>
      </c>
      <c r="AN560" s="254" t="s">
        <v>477</v>
      </c>
      <c r="AO560" s="254" t="s">
        <v>1645</v>
      </c>
      <c r="AP560" s="254" t="s">
        <v>1646</v>
      </c>
      <c r="AQ560" s="254" t="s">
        <v>1232</v>
      </c>
      <c r="AR560" s="254" t="s">
        <v>1621</v>
      </c>
      <c r="AS560" s="254" t="s">
        <v>484</v>
      </c>
      <c r="AT560" s="254" t="s">
        <v>2651</v>
      </c>
      <c r="AU560" s="254" t="s">
        <v>2650</v>
      </c>
      <c r="AV560" s="254"/>
      <c r="AW560" s="455" t="s">
        <v>2721</v>
      </c>
      <c r="AX560" s="455" t="s">
        <v>2719</v>
      </c>
      <c r="AY560" s="455" t="s">
        <v>2713</v>
      </c>
      <c r="AZ560" s="455" t="s">
        <v>1533</v>
      </c>
      <c r="BA560" s="455" t="s">
        <v>2701</v>
      </c>
      <c r="BB560" s="455" t="s">
        <v>2701</v>
      </c>
    </row>
    <row r="561" spans="1:54">
      <c r="A561" s="254" t="s">
        <v>453</v>
      </c>
      <c r="B561" s="254" t="s">
        <v>1527</v>
      </c>
      <c r="C561" s="254"/>
      <c r="D561" s="254" t="s">
        <v>1528</v>
      </c>
      <c r="E561" s="254" t="s">
        <v>1529</v>
      </c>
      <c r="F561" s="254"/>
      <c r="G561" s="254" t="s">
        <v>457</v>
      </c>
      <c r="H561" s="254" t="s">
        <v>457</v>
      </c>
      <c r="I561" s="254"/>
      <c r="J561" s="254" t="s">
        <v>1530</v>
      </c>
      <c r="K561" s="254" t="s">
        <v>1531</v>
      </c>
      <c r="L561" s="254" t="s">
        <v>1532</v>
      </c>
      <c r="M561" s="254"/>
      <c r="N561" s="254" t="s">
        <v>461</v>
      </c>
      <c r="O561" s="254" t="s">
        <v>462</v>
      </c>
      <c r="P561" s="254" t="s">
        <v>462</v>
      </c>
      <c r="Q561" s="254"/>
      <c r="R561" s="254" t="s">
        <v>463</v>
      </c>
      <c r="S561" s="254" t="s">
        <v>1533</v>
      </c>
      <c r="T561" s="455" t="s">
        <v>2713</v>
      </c>
      <c r="U561" s="455" t="s">
        <v>1538</v>
      </c>
      <c r="V561" s="455" t="s">
        <v>1539</v>
      </c>
      <c r="W561" s="254" t="s">
        <v>1534</v>
      </c>
      <c r="X561" s="254" t="s">
        <v>1535</v>
      </c>
      <c r="Y561" s="254" t="s">
        <v>1536</v>
      </c>
      <c r="Z561" s="455" t="s">
        <v>2701</v>
      </c>
      <c r="AA561" s="455" t="s">
        <v>2701</v>
      </c>
      <c r="AB561" s="455" t="s">
        <v>2701</v>
      </c>
      <c r="AC561" s="254" t="s">
        <v>469</v>
      </c>
      <c r="AD561" s="254" t="s">
        <v>858</v>
      </c>
      <c r="AE561" s="254" t="s">
        <v>1536</v>
      </c>
      <c r="AF561" s="254" t="s">
        <v>1537</v>
      </c>
      <c r="AG561" s="254" t="s">
        <v>453</v>
      </c>
      <c r="AH561" s="254" t="s">
        <v>1538</v>
      </c>
      <c r="AI561" s="254" t="s">
        <v>453</v>
      </c>
      <c r="AJ561" s="254" t="s">
        <v>1539</v>
      </c>
      <c r="AK561" s="254" t="s">
        <v>547</v>
      </c>
      <c r="AL561" s="254" t="s">
        <v>774</v>
      </c>
      <c r="AM561" s="254" t="s">
        <v>574</v>
      </c>
      <c r="AN561" s="254" t="s">
        <v>477</v>
      </c>
      <c r="AO561" s="254" t="s">
        <v>1647</v>
      </c>
      <c r="AP561" s="254" t="s">
        <v>1607</v>
      </c>
      <c r="AQ561" s="254" t="s">
        <v>1648</v>
      </c>
      <c r="AR561" s="254" t="s">
        <v>1621</v>
      </c>
      <c r="AS561" s="254" t="s">
        <v>484</v>
      </c>
      <c r="AT561" s="254" t="s">
        <v>2651</v>
      </c>
      <c r="AU561" s="254" t="s">
        <v>2650</v>
      </c>
      <c r="AV561" s="254"/>
      <c r="AW561" s="455" t="s">
        <v>2721</v>
      </c>
      <c r="AX561" s="455" t="s">
        <v>2719</v>
      </c>
      <c r="AY561" s="455" t="s">
        <v>2713</v>
      </c>
      <c r="AZ561" s="455" t="s">
        <v>1533</v>
      </c>
      <c r="BA561" s="455" t="s">
        <v>2701</v>
      </c>
      <c r="BB561" s="455" t="s">
        <v>2701</v>
      </c>
    </row>
    <row r="562" spans="1:54">
      <c r="A562" s="254" t="s">
        <v>453</v>
      </c>
      <c r="B562" s="254" t="s">
        <v>1527</v>
      </c>
      <c r="C562" s="254"/>
      <c r="D562" s="254" t="s">
        <v>1528</v>
      </c>
      <c r="E562" s="254" t="s">
        <v>1529</v>
      </c>
      <c r="F562" s="254"/>
      <c r="G562" s="254" t="s">
        <v>457</v>
      </c>
      <c r="H562" s="254" t="s">
        <v>457</v>
      </c>
      <c r="I562" s="254"/>
      <c r="J562" s="254" t="s">
        <v>1530</v>
      </c>
      <c r="K562" s="254" t="s">
        <v>1531</v>
      </c>
      <c r="L562" s="254" t="s">
        <v>1532</v>
      </c>
      <c r="M562" s="254"/>
      <c r="N562" s="254" t="s">
        <v>461</v>
      </c>
      <c r="O562" s="254" t="s">
        <v>462</v>
      </c>
      <c r="P562" s="254" t="s">
        <v>462</v>
      </c>
      <c r="Q562" s="254"/>
      <c r="R562" s="254" t="s">
        <v>463</v>
      </c>
      <c r="S562" s="254" t="s">
        <v>1533</v>
      </c>
      <c r="T562" s="455" t="s">
        <v>2713</v>
      </c>
      <c r="U562" s="455" t="s">
        <v>1538</v>
      </c>
      <c r="V562" s="455" t="s">
        <v>1539</v>
      </c>
      <c r="W562" s="254" t="s">
        <v>1534</v>
      </c>
      <c r="X562" s="254" t="s">
        <v>1535</v>
      </c>
      <c r="Y562" s="254" t="s">
        <v>1536</v>
      </c>
      <c r="Z562" s="455" t="s">
        <v>2701</v>
      </c>
      <c r="AA562" s="455" t="s">
        <v>2701</v>
      </c>
      <c r="AB562" s="455" t="s">
        <v>2701</v>
      </c>
      <c r="AC562" s="254" t="s">
        <v>469</v>
      </c>
      <c r="AD562" s="254" t="s">
        <v>858</v>
      </c>
      <c r="AE562" s="254" t="s">
        <v>1536</v>
      </c>
      <c r="AF562" s="254" t="s">
        <v>1537</v>
      </c>
      <c r="AG562" s="254" t="s">
        <v>453</v>
      </c>
      <c r="AH562" s="254" t="s">
        <v>1538</v>
      </c>
      <c r="AI562" s="254" t="s">
        <v>453</v>
      </c>
      <c r="AJ562" s="254" t="s">
        <v>1539</v>
      </c>
      <c r="AK562" s="254" t="s">
        <v>552</v>
      </c>
      <c r="AL562" s="254" t="s">
        <v>475</v>
      </c>
      <c r="AM562" s="254" t="s">
        <v>501</v>
      </c>
      <c r="AN562" s="254" t="s">
        <v>477</v>
      </c>
      <c r="AO562" s="254" t="s">
        <v>1649</v>
      </c>
      <c r="AP562" s="254" t="s">
        <v>1650</v>
      </c>
      <c r="AQ562" s="254" t="s">
        <v>1651</v>
      </c>
      <c r="AR562" s="254" t="s">
        <v>1621</v>
      </c>
      <c r="AS562" s="254" t="s">
        <v>484</v>
      </c>
      <c r="AT562" s="254" t="s">
        <v>2651</v>
      </c>
      <c r="AU562" s="254" t="s">
        <v>2650</v>
      </c>
      <c r="AV562" s="254"/>
      <c r="AW562" s="455" t="s">
        <v>2721</v>
      </c>
      <c r="AX562" s="455" t="s">
        <v>2719</v>
      </c>
      <c r="AY562" s="455" t="s">
        <v>2713</v>
      </c>
      <c r="AZ562" s="455" t="s">
        <v>1533</v>
      </c>
      <c r="BA562" s="455" t="s">
        <v>2701</v>
      </c>
      <c r="BB562" s="455" t="s">
        <v>2701</v>
      </c>
    </row>
    <row r="563" spans="1:54">
      <c r="A563" s="254" t="s">
        <v>453</v>
      </c>
      <c r="B563" s="254" t="s">
        <v>1527</v>
      </c>
      <c r="C563" s="254"/>
      <c r="D563" s="254" t="s">
        <v>1528</v>
      </c>
      <c r="E563" s="254" t="s">
        <v>1529</v>
      </c>
      <c r="F563" s="254"/>
      <c r="G563" s="254" t="s">
        <v>457</v>
      </c>
      <c r="H563" s="254" t="s">
        <v>457</v>
      </c>
      <c r="I563" s="254"/>
      <c r="J563" s="254" t="s">
        <v>1530</v>
      </c>
      <c r="K563" s="254" t="s">
        <v>1531</v>
      </c>
      <c r="L563" s="254" t="s">
        <v>1532</v>
      </c>
      <c r="M563" s="254"/>
      <c r="N563" s="254" t="s">
        <v>461</v>
      </c>
      <c r="O563" s="254" t="s">
        <v>462</v>
      </c>
      <c r="P563" s="254" t="s">
        <v>462</v>
      </c>
      <c r="Q563" s="254"/>
      <c r="R563" s="254" t="s">
        <v>463</v>
      </c>
      <c r="S563" s="254" t="s">
        <v>1533</v>
      </c>
      <c r="T563" s="455" t="s">
        <v>2713</v>
      </c>
      <c r="U563" s="455" t="s">
        <v>1538</v>
      </c>
      <c r="V563" s="455" t="s">
        <v>1539</v>
      </c>
      <c r="W563" s="254" t="s">
        <v>1534</v>
      </c>
      <c r="X563" s="254" t="s">
        <v>1535</v>
      </c>
      <c r="Y563" s="254" t="s">
        <v>1536</v>
      </c>
      <c r="Z563" s="455" t="s">
        <v>2701</v>
      </c>
      <c r="AA563" s="455" t="s">
        <v>2701</v>
      </c>
      <c r="AB563" s="455" t="s">
        <v>2701</v>
      </c>
      <c r="AC563" s="254" t="s">
        <v>469</v>
      </c>
      <c r="AD563" s="254" t="s">
        <v>858</v>
      </c>
      <c r="AE563" s="254" t="s">
        <v>1536</v>
      </c>
      <c r="AF563" s="254" t="s">
        <v>1537</v>
      </c>
      <c r="AG563" s="254" t="s">
        <v>453</v>
      </c>
      <c r="AH563" s="254" t="s">
        <v>1538</v>
      </c>
      <c r="AI563" s="254" t="s">
        <v>453</v>
      </c>
      <c r="AJ563" s="254" t="s">
        <v>1539</v>
      </c>
      <c r="AK563" s="254" t="s">
        <v>557</v>
      </c>
      <c r="AL563" s="254" t="s">
        <v>475</v>
      </c>
      <c r="AM563" s="254" t="s">
        <v>1047</v>
      </c>
      <c r="AN563" s="254" t="s">
        <v>477</v>
      </c>
      <c r="AO563" s="254" t="s">
        <v>1652</v>
      </c>
      <c r="AP563" s="254" t="s">
        <v>1653</v>
      </c>
      <c r="AQ563" s="254" t="s">
        <v>1654</v>
      </c>
      <c r="AR563" s="254" t="s">
        <v>1621</v>
      </c>
      <c r="AS563" s="254" t="s">
        <v>484</v>
      </c>
      <c r="AT563" s="254" t="s">
        <v>2651</v>
      </c>
      <c r="AU563" s="254" t="s">
        <v>2650</v>
      </c>
      <c r="AV563" s="254"/>
      <c r="AW563" s="455" t="s">
        <v>2721</v>
      </c>
      <c r="AX563" s="455" t="s">
        <v>2719</v>
      </c>
      <c r="AY563" s="455" t="s">
        <v>2713</v>
      </c>
      <c r="AZ563" s="455" t="s">
        <v>1533</v>
      </c>
      <c r="BA563" s="455" t="s">
        <v>2701</v>
      </c>
      <c r="BB563" s="455" t="s">
        <v>2701</v>
      </c>
    </row>
    <row r="564" spans="1:54">
      <c r="A564" s="254" t="s">
        <v>453</v>
      </c>
      <c r="B564" s="254" t="s">
        <v>1527</v>
      </c>
      <c r="C564" s="254"/>
      <c r="D564" s="254" t="s">
        <v>1528</v>
      </c>
      <c r="E564" s="254" t="s">
        <v>1529</v>
      </c>
      <c r="F564" s="254"/>
      <c r="G564" s="254" t="s">
        <v>457</v>
      </c>
      <c r="H564" s="254" t="s">
        <v>457</v>
      </c>
      <c r="I564" s="254"/>
      <c r="J564" s="254" t="s">
        <v>1530</v>
      </c>
      <c r="K564" s="254" t="s">
        <v>1531</v>
      </c>
      <c r="L564" s="254" t="s">
        <v>1532</v>
      </c>
      <c r="M564" s="254"/>
      <c r="N564" s="254" t="s">
        <v>461</v>
      </c>
      <c r="O564" s="254" t="s">
        <v>462</v>
      </c>
      <c r="P564" s="254" t="s">
        <v>462</v>
      </c>
      <c r="Q564" s="254"/>
      <c r="R564" s="254" t="s">
        <v>463</v>
      </c>
      <c r="S564" s="254" t="s">
        <v>1533</v>
      </c>
      <c r="T564" s="455" t="s">
        <v>2713</v>
      </c>
      <c r="U564" s="455" t="s">
        <v>1538</v>
      </c>
      <c r="V564" s="455" t="s">
        <v>1539</v>
      </c>
      <c r="W564" s="254" t="s">
        <v>1534</v>
      </c>
      <c r="X564" s="254" t="s">
        <v>1535</v>
      </c>
      <c r="Y564" s="254" t="s">
        <v>1536</v>
      </c>
      <c r="Z564" s="455" t="s">
        <v>2701</v>
      </c>
      <c r="AA564" s="455" t="s">
        <v>2701</v>
      </c>
      <c r="AB564" s="455" t="s">
        <v>2701</v>
      </c>
      <c r="AC564" s="254" t="s">
        <v>469</v>
      </c>
      <c r="AD564" s="254" t="s">
        <v>858</v>
      </c>
      <c r="AE564" s="254" t="s">
        <v>1536</v>
      </c>
      <c r="AF564" s="254" t="s">
        <v>1537</v>
      </c>
      <c r="AG564" s="254" t="s">
        <v>453</v>
      </c>
      <c r="AH564" s="254" t="s">
        <v>1538</v>
      </c>
      <c r="AI564" s="254" t="s">
        <v>453</v>
      </c>
      <c r="AJ564" s="254" t="s">
        <v>1539</v>
      </c>
      <c r="AK564" s="254" t="s">
        <v>1075</v>
      </c>
      <c r="AL564" s="254" t="s">
        <v>475</v>
      </c>
      <c r="AM564" s="254" t="s">
        <v>582</v>
      </c>
      <c r="AN564" s="254" t="s">
        <v>477</v>
      </c>
      <c r="AO564" s="254" t="s">
        <v>1655</v>
      </c>
      <c r="AP564" s="254" t="s">
        <v>1656</v>
      </c>
      <c r="AQ564" s="254" t="s">
        <v>1225</v>
      </c>
      <c r="AR564" s="254" t="s">
        <v>1621</v>
      </c>
      <c r="AS564" s="254" t="s">
        <v>484</v>
      </c>
      <c r="AT564" s="254" t="s">
        <v>2651</v>
      </c>
      <c r="AU564" s="254" t="s">
        <v>2650</v>
      </c>
      <c r="AV564" s="254"/>
      <c r="AW564" s="455" t="s">
        <v>2721</v>
      </c>
      <c r="AX564" s="455" t="s">
        <v>2719</v>
      </c>
      <c r="AY564" s="455" t="s">
        <v>2713</v>
      </c>
      <c r="AZ564" s="455" t="s">
        <v>1533</v>
      </c>
      <c r="BA564" s="455" t="s">
        <v>2701</v>
      </c>
      <c r="BB564" s="455" t="s">
        <v>2701</v>
      </c>
    </row>
    <row r="565" spans="1:54">
      <c r="A565" s="254" t="s">
        <v>453</v>
      </c>
      <c r="B565" s="254" t="s">
        <v>1527</v>
      </c>
      <c r="C565" s="254"/>
      <c r="D565" s="254" t="s">
        <v>1528</v>
      </c>
      <c r="E565" s="254" t="s">
        <v>1529</v>
      </c>
      <c r="F565" s="254"/>
      <c r="G565" s="254" t="s">
        <v>457</v>
      </c>
      <c r="H565" s="254" t="s">
        <v>457</v>
      </c>
      <c r="I565" s="254"/>
      <c r="J565" s="254" t="s">
        <v>1530</v>
      </c>
      <c r="K565" s="254" t="s">
        <v>1531</v>
      </c>
      <c r="L565" s="254" t="s">
        <v>1532</v>
      </c>
      <c r="M565" s="254"/>
      <c r="N565" s="254" t="s">
        <v>461</v>
      </c>
      <c r="O565" s="254" t="s">
        <v>462</v>
      </c>
      <c r="P565" s="254" t="s">
        <v>462</v>
      </c>
      <c r="Q565" s="254"/>
      <c r="R565" s="254" t="s">
        <v>463</v>
      </c>
      <c r="S565" s="254" t="s">
        <v>1533</v>
      </c>
      <c r="T565" s="455" t="s">
        <v>2713</v>
      </c>
      <c r="U565" s="455" t="s">
        <v>1538</v>
      </c>
      <c r="V565" s="455" t="s">
        <v>1539</v>
      </c>
      <c r="W565" s="254" t="s">
        <v>1534</v>
      </c>
      <c r="X565" s="254" t="s">
        <v>1535</v>
      </c>
      <c r="Y565" s="254" t="s">
        <v>1536</v>
      </c>
      <c r="Z565" s="455" t="s">
        <v>2701</v>
      </c>
      <c r="AA565" s="455" t="s">
        <v>2701</v>
      </c>
      <c r="AB565" s="455" t="s">
        <v>2701</v>
      </c>
      <c r="AC565" s="254" t="s">
        <v>469</v>
      </c>
      <c r="AD565" s="254" t="s">
        <v>858</v>
      </c>
      <c r="AE565" s="254" t="s">
        <v>1536</v>
      </c>
      <c r="AF565" s="254" t="s">
        <v>1537</v>
      </c>
      <c r="AG565" s="254" t="s">
        <v>453</v>
      </c>
      <c r="AH565" s="254" t="s">
        <v>1538</v>
      </c>
      <c r="AI565" s="254" t="s">
        <v>453</v>
      </c>
      <c r="AJ565" s="254" t="s">
        <v>1539</v>
      </c>
      <c r="AK565" s="254" t="s">
        <v>1605</v>
      </c>
      <c r="AL565" s="254" t="s">
        <v>507</v>
      </c>
      <c r="AM565" s="254" t="s">
        <v>488</v>
      </c>
      <c r="AN565" s="254" t="s">
        <v>477</v>
      </c>
      <c r="AO565" s="254" t="s">
        <v>1657</v>
      </c>
      <c r="AP565" s="254" t="s">
        <v>1658</v>
      </c>
      <c r="AQ565" s="254" t="s">
        <v>896</v>
      </c>
      <c r="AR565" s="254" t="s">
        <v>1621</v>
      </c>
      <c r="AS565" s="254" t="s">
        <v>484</v>
      </c>
      <c r="AT565" s="254" t="s">
        <v>2651</v>
      </c>
      <c r="AU565" s="254" t="s">
        <v>2650</v>
      </c>
      <c r="AV565" s="254"/>
      <c r="AW565" s="455" t="s">
        <v>2721</v>
      </c>
      <c r="AX565" s="455" t="s">
        <v>2719</v>
      </c>
      <c r="AY565" s="455" t="s">
        <v>2713</v>
      </c>
      <c r="AZ565" s="455" t="s">
        <v>1533</v>
      </c>
      <c r="BA565" s="455" t="s">
        <v>2701</v>
      </c>
      <c r="BB565" s="455" t="s">
        <v>2701</v>
      </c>
    </row>
    <row r="566" spans="1:54">
      <c r="A566" s="254" t="s">
        <v>453</v>
      </c>
      <c r="B566" s="254" t="s">
        <v>1527</v>
      </c>
      <c r="C566" s="254"/>
      <c r="D566" s="254" t="s">
        <v>1528</v>
      </c>
      <c r="E566" s="254" t="s">
        <v>1529</v>
      </c>
      <c r="F566" s="254"/>
      <c r="G566" s="254" t="s">
        <v>457</v>
      </c>
      <c r="H566" s="254" t="s">
        <v>457</v>
      </c>
      <c r="I566" s="254"/>
      <c r="J566" s="254" t="s">
        <v>1530</v>
      </c>
      <c r="K566" s="254" t="s">
        <v>1531</v>
      </c>
      <c r="L566" s="254" t="s">
        <v>1532</v>
      </c>
      <c r="M566" s="254"/>
      <c r="N566" s="254" t="s">
        <v>461</v>
      </c>
      <c r="O566" s="254" t="s">
        <v>462</v>
      </c>
      <c r="P566" s="254" t="s">
        <v>462</v>
      </c>
      <c r="Q566" s="254"/>
      <c r="R566" s="254" t="s">
        <v>463</v>
      </c>
      <c r="S566" s="254" t="s">
        <v>1533</v>
      </c>
      <c r="T566" s="455" t="s">
        <v>2713</v>
      </c>
      <c r="U566" s="455" t="s">
        <v>1538</v>
      </c>
      <c r="V566" s="455" t="s">
        <v>1539</v>
      </c>
      <c r="W566" s="254" t="s">
        <v>1534</v>
      </c>
      <c r="X566" s="254" t="s">
        <v>1535</v>
      </c>
      <c r="Y566" s="254" t="s">
        <v>1536</v>
      </c>
      <c r="Z566" s="455" t="s">
        <v>2701</v>
      </c>
      <c r="AA566" s="455" t="s">
        <v>2701</v>
      </c>
      <c r="AB566" s="455" t="s">
        <v>2701</v>
      </c>
      <c r="AC566" s="254" t="s">
        <v>469</v>
      </c>
      <c r="AD566" s="254" t="s">
        <v>858</v>
      </c>
      <c r="AE566" s="254" t="s">
        <v>1536</v>
      </c>
      <c r="AF566" s="254" t="s">
        <v>1537</v>
      </c>
      <c r="AG566" s="254" t="s">
        <v>453</v>
      </c>
      <c r="AH566" s="254" t="s">
        <v>1538</v>
      </c>
      <c r="AI566" s="254" t="s">
        <v>453</v>
      </c>
      <c r="AJ566" s="254" t="s">
        <v>1539</v>
      </c>
      <c r="AK566" s="254" t="s">
        <v>703</v>
      </c>
      <c r="AL566" s="254" t="s">
        <v>501</v>
      </c>
      <c r="AM566" s="254" t="s">
        <v>664</v>
      </c>
      <c r="AN566" s="254" t="s">
        <v>477</v>
      </c>
      <c r="AO566" s="254" t="s">
        <v>1659</v>
      </c>
      <c r="AP566" s="254" t="s">
        <v>1660</v>
      </c>
      <c r="AQ566" s="254" t="s">
        <v>1661</v>
      </c>
      <c r="AR566" s="254" t="s">
        <v>1621</v>
      </c>
      <c r="AS566" s="254" t="s">
        <v>484</v>
      </c>
      <c r="AT566" s="254" t="s">
        <v>2651</v>
      </c>
      <c r="AU566" s="254" t="s">
        <v>2650</v>
      </c>
      <c r="AV566" s="254"/>
      <c r="AW566" s="455" t="s">
        <v>2721</v>
      </c>
      <c r="AX566" s="455" t="s">
        <v>2719</v>
      </c>
      <c r="AY566" s="455" t="s">
        <v>2713</v>
      </c>
      <c r="AZ566" s="455" t="s">
        <v>1533</v>
      </c>
      <c r="BA566" s="455" t="s">
        <v>2701</v>
      </c>
      <c r="BB566" s="455" t="s">
        <v>2701</v>
      </c>
    </row>
    <row r="567" spans="1:54">
      <c r="A567" s="254" t="s">
        <v>453</v>
      </c>
      <c r="B567" s="254" t="s">
        <v>1527</v>
      </c>
      <c r="C567" s="254"/>
      <c r="D567" s="254" t="s">
        <v>1528</v>
      </c>
      <c r="E567" s="254" t="s">
        <v>1529</v>
      </c>
      <c r="F567" s="254"/>
      <c r="G567" s="254" t="s">
        <v>457</v>
      </c>
      <c r="H567" s="254" t="s">
        <v>457</v>
      </c>
      <c r="I567" s="254"/>
      <c r="J567" s="254" t="s">
        <v>1530</v>
      </c>
      <c r="K567" s="254" t="s">
        <v>1531</v>
      </c>
      <c r="L567" s="254" t="s">
        <v>1532</v>
      </c>
      <c r="M567" s="254"/>
      <c r="N567" s="254" t="s">
        <v>461</v>
      </c>
      <c r="O567" s="254" t="s">
        <v>462</v>
      </c>
      <c r="P567" s="254" t="s">
        <v>462</v>
      </c>
      <c r="Q567" s="254"/>
      <c r="R567" s="254" t="s">
        <v>463</v>
      </c>
      <c r="S567" s="254" t="s">
        <v>1533</v>
      </c>
      <c r="T567" s="455" t="s">
        <v>2713</v>
      </c>
      <c r="U567" s="455" t="s">
        <v>1538</v>
      </c>
      <c r="V567" s="455" t="s">
        <v>1539</v>
      </c>
      <c r="W567" s="254" t="s">
        <v>1534</v>
      </c>
      <c r="X567" s="254" t="s">
        <v>1535</v>
      </c>
      <c r="Y567" s="254" t="s">
        <v>1536</v>
      </c>
      <c r="Z567" s="455" t="s">
        <v>2701</v>
      </c>
      <c r="AA567" s="455" t="s">
        <v>2701</v>
      </c>
      <c r="AB567" s="455" t="s">
        <v>2701</v>
      </c>
      <c r="AC567" s="254" t="s">
        <v>469</v>
      </c>
      <c r="AD567" s="254" t="s">
        <v>858</v>
      </c>
      <c r="AE567" s="254" t="s">
        <v>1536</v>
      </c>
      <c r="AF567" s="254" t="s">
        <v>1537</v>
      </c>
      <c r="AG567" s="254" t="s">
        <v>453</v>
      </c>
      <c r="AH567" s="254" t="s">
        <v>1538</v>
      </c>
      <c r="AI567" s="254" t="s">
        <v>453</v>
      </c>
      <c r="AJ567" s="254" t="s">
        <v>1539</v>
      </c>
      <c r="AK567" s="254" t="s">
        <v>1080</v>
      </c>
      <c r="AL567" s="254" t="s">
        <v>475</v>
      </c>
      <c r="AM567" s="254" t="s">
        <v>1095</v>
      </c>
      <c r="AN567" s="254" t="s">
        <v>477</v>
      </c>
      <c r="AO567" s="254" t="s">
        <v>1226</v>
      </c>
      <c r="AP567" s="254" t="s">
        <v>944</v>
      </c>
      <c r="AQ567" s="254" t="s">
        <v>1227</v>
      </c>
      <c r="AR567" s="254" t="s">
        <v>1621</v>
      </c>
      <c r="AS567" s="254" t="s">
        <v>484</v>
      </c>
      <c r="AT567" s="254" t="s">
        <v>2651</v>
      </c>
      <c r="AU567" s="254" t="s">
        <v>2650</v>
      </c>
      <c r="AV567" s="254"/>
      <c r="AW567" s="455" t="s">
        <v>2721</v>
      </c>
      <c r="AX567" s="455" t="s">
        <v>2719</v>
      </c>
      <c r="AY567" s="455" t="s">
        <v>2713</v>
      </c>
      <c r="AZ567" s="455" t="s">
        <v>1533</v>
      </c>
      <c r="BA567" s="455" t="s">
        <v>2701</v>
      </c>
      <c r="BB567" s="455" t="s">
        <v>2701</v>
      </c>
    </row>
    <row r="568" spans="1:54">
      <c r="A568" s="254" t="s">
        <v>453</v>
      </c>
      <c r="B568" s="254" t="s">
        <v>1527</v>
      </c>
      <c r="C568" s="254"/>
      <c r="D568" s="254" t="s">
        <v>1528</v>
      </c>
      <c r="E568" s="254" t="s">
        <v>1529</v>
      </c>
      <c r="F568" s="254"/>
      <c r="G568" s="254" t="s">
        <v>457</v>
      </c>
      <c r="H568" s="254" t="s">
        <v>457</v>
      </c>
      <c r="I568" s="254"/>
      <c r="J568" s="254" t="s">
        <v>1530</v>
      </c>
      <c r="K568" s="254" t="s">
        <v>1531</v>
      </c>
      <c r="L568" s="254" t="s">
        <v>1532</v>
      </c>
      <c r="M568" s="254"/>
      <c r="N568" s="254" t="s">
        <v>461</v>
      </c>
      <c r="O568" s="254" t="s">
        <v>462</v>
      </c>
      <c r="P568" s="254" t="s">
        <v>462</v>
      </c>
      <c r="Q568" s="254"/>
      <c r="R568" s="254" t="s">
        <v>463</v>
      </c>
      <c r="S568" s="254" t="s">
        <v>1533</v>
      </c>
      <c r="T568" s="455" t="s">
        <v>2713</v>
      </c>
      <c r="U568" s="455" t="s">
        <v>1538</v>
      </c>
      <c r="V568" s="455" t="s">
        <v>1539</v>
      </c>
      <c r="W568" s="254" t="s">
        <v>1534</v>
      </c>
      <c r="X568" s="254" t="s">
        <v>1535</v>
      </c>
      <c r="Y568" s="254" t="s">
        <v>1536</v>
      </c>
      <c r="Z568" s="455" t="s">
        <v>2701</v>
      </c>
      <c r="AA568" s="455" t="s">
        <v>2701</v>
      </c>
      <c r="AB568" s="455" t="s">
        <v>2701</v>
      </c>
      <c r="AC568" s="254" t="s">
        <v>469</v>
      </c>
      <c r="AD568" s="254" t="s">
        <v>858</v>
      </c>
      <c r="AE568" s="254" t="s">
        <v>1536</v>
      </c>
      <c r="AF568" s="254" t="s">
        <v>1537</v>
      </c>
      <c r="AG568" s="254" t="s">
        <v>453</v>
      </c>
      <c r="AH568" s="254" t="s">
        <v>1538</v>
      </c>
      <c r="AI568" s="254" t="s">
        <v>453</v>
      </c>
      <c r="AJ568" s="254" t="s">
        <v>1539</v>
      </c>
      <c r="AK568" s="254" t="s">
        <v>561</v>
      </c>
      <c r="AL568" s="254" t="s">
        <v>475</v>
      </c>
      <c r="AM568" s="254" t="s">
        <v>1662</v>
      </c>
      <c r="AN568" s="254" t="s">
        <v>477</v>
      </c>
      <c r="AO568" s="254" t="s">
        <v>1663</v>
      </c>
      <c r="AP568" s="254" t="s">
        <v>1664</v>
      </c>
      <c r="AQ568" s="254" t="s">
        <v>1665</v>
      </c>
      <c r="AR568" s="254" t="s">
        <v>1621</v>
      </c>
      <c r="AS568" s="254" t="s">
        <v>484</v>
      </c>
      <c r="AT568" s="254" t="s">
        <v>2651</v>
      </c>
      <c r="AU568" s="254" t="s">
        <v>2650</v>
      </c>
      <c r="AV568" s="254"/>
      <c r="AW568" s="455" t="s">
        <v>2721</v>
      </c>
      <c r="AX568" s="455" t="s">
        <v>2719</v>
      </c>
      <c r="AY568" s="455" t="s">
        <v>2713</v>
      </c>
      <c r="AZ568" s="455" t="s">
        <v>1533</v>
      </c>
      <c r="BA568" s="455" t="s">
        <v>2701</v>
      </c>
      <c r="BB568" s="455" t="s">
        <v>2701</v>
      </c>
    </row>
    <row r="569" spans="1:54">
      <c r="A569" s="254" t="s">
        <v>453</v>
      </c>
      <c r="B569" s="254" t="s">
        <v>1527</v>
      </c>
      <c r="C569" s="254"/>
      <c r="D569" s="254" t="s">
        <v>1528</v>
      </c>
      <c r="E569" s="254" t="s">
        <v>1529</v>
      </c>
      <c r="F569" s="254"/>
      <c r="G569" s="254" t="s">
        <v>457</v>
      </c>
      <c r="H569" s="254" t="s">
        <v>457</v>
      </c>
      <c r="I569" s="254"/>
      <c r="J569" s="254" t="s">
        <v>1530</v>
      </c>
      <c r="K569" s="254" t="s">
        <v>1531</v>
      </c>
      <c r="L569" s="254" t="s">
        <v>1532</v>
      </c>
      <c r="M569" s="254"/>
      <c r="N569" s="254" t="s">
        <v>461</v>
      </c>
      <c r="O569" s="254" t="s">
        <v>462</v>
      </c>
      <c r="P569" s="254" t="s">
        <v>462</v>
      </c>
      <c r="Q569" s="254"/>
      <c r="R569" s="254" t="s">
        <v>463</v>
      </c>
      <c r="S569" s="254" t="s">
        <v>1533</v>
      </c>
      <c r="T569" s="455" t="s">
        <v>2713</v>
      </c>
      <c r="U569" s="455" t="s">
        <v>1538</v>
      </c>
      <c r="V569" s="455" t="s">
        <v>1539</v>
      </c>
      <c r="W569" s="254" t="s">
        <v>1534</v>
      </c>
      <c r="X569" s="254" t="s">
        <v>1535</v>
      </c>
      <c r="Y569" s="254" t="s">
        <v>1536</v>
      </c>
      <c r="Z569" s="455" t="s">
        <v>2701</v>
      </c>
      <c r="AA569" s="455" t="s">
        <v>2701</v>
      </c>
      <c r="AB569" s="455" t="s">
        <v>2701</v>
      </c>
      <c r="AC569" s="254" t="s">
        <v>469</v>
      </c>
      <c r="AD569" s="254" t="s">
        <v>858</v>
      </c>
      <c r="AE569" s="254" t="s">
        <v>1536</v>
      </c>
      <c r="AF569" s="254" t="s">
        <v>1537</v>
      </c>
      <c r="AG569" s="254" t="s">
        <v>453</v>
      </c>
      <c r="AH569" s="254" t="s">
        <v>1538</v>
      </c>
      <c r="AI569" s="254" t="s">
        <v>453</v>
      </c>
      <c r="AJ569" s="254" t="s">
        <v>1539</v>
      </c>
      <c r="AK569" s="254" t="s">
        <v>1577</v>
      </c>
      <c r="AL569" s="254" t="s">
        <v>774</v>
      </c>
      <c r="AM569" s="254" t="s">
        <v>578</v>
      </c>
      <c r="AN569" s="254" t="s">
        <v>477</v>
      </c>
      <c r="AO569" s="254" t="s">
        <v>1666</v>
      </c>
      <c r="AP569" s="254" t="s">
        <v>924</v>
      </c>
      <c r="AQ569" s="254" t="s">
        <v>1667</v>
      </c>
      <c r="AR569" s="254" t="s">
        <v>1621</v>
      </c>
      <c r="AS569" s="254" t="s">
        <v>484</v>
      </c>
      <c r="AT569" s="254" t="s">
        <v>2651</v>
      </c>
      <c r="AU569" s="254" t="s">
        <v>2650</v>
      </c>
      <c r="AV569" s="254"/>
      <c r="AW569" s="455" t="s">
        <v>2721</v>
      </c>
      <c r="AX569" s="455" t="s">
        <v>2719</v>
      </c>
      <c r="AY569" s="455" t="s">
        <v>2713</v>
      </c>
      <c r="AZ569" s="455" t="s">
        <v>1533</v>
      </c>
      <c r="BA569" s="455" t="s">
        <v>2701</v>
      </c>
      <c r="BB569" s="455" t="s">
        <v>2701</v>
      </c>
    </row>
    <row r="570" spans="1:54">
      <c r="A570" s="254" t="s">
        <v>453</v>
      </c>
      <c r="B570" s="254" t="s">
        <v>1527</v>
      </c>
      <c r="C570" s="254"/>
      <c r="D570" s="254" t="s">
        <v>1528</v>
      </c>
      <c r="E570" s="254" t="s">
        <v>1529</v>
      </c>
      <c r="F570" s="254"/>
      <c r="G570" s="254" t="s">
        <v>457</v>
      </c>
      <c r="H570" s="254" t="s">
        <v>457</v>
      </c>
      <c r="I570" s="254"/>
      <c r="J570" s="254" t="s">
        <v>1530</v>
      </c>
      <c r="K570" s="254" t="s">
        <v>1531</v>
      </c>
      <c r="L570" s="254" t="s">
        <v>1532</v>
      </c>
      <c r="M570" s="254"/>
      <c r="N570" s="254" t="s">
        <v>461</v>
      </c>
      <c r="O570" s="254" t="s">
        <v>462</v>
      </c>
      <c r="P570" s="254" t="s">
        <v>462</v>
      </c>
      <c r="Q570" s="254"/>
      <c r="R570" s="254" t="s">
        <v>463</v>
      </c>
      <c r="S570" s="254" t="s">
        <v>1533</v>
      </c>
      <c r="T570" s="455" t="s">
        <v>2713</v>
      </c>
      <c r="U570" s="455" t="s">
        <v>1538</v>
      </c>
      <c r="V570" s="455" t="s">
        <v>1539</v>
      </c>
      <c r="W570" s="254" t="s">
        <v>1534</v>
      </c>
      <c r="X570" s="254" t="s">
        <v>1535</v>
      </c>
      <c r="Y570" s="254" t="s">
        <v>1536</v>
      </c>
      <c r="Z570" s="455" t="s">
        <v>2701</v>
      </c>
      <c r="AA570" s="455" t="s">
        <v>2701</v>
      </c>
      <c r="AB570" s="455" t="s">
        <v>2701</v>
      </c>
      <c r="AC570" s="254" t="s">
        <v>469</v>
      </c>
      <c r="AD570" s="254" t="s">
        <v>858</v>
      </c>
      <c r="AE570" s="254" t="s">
        <v>1536</v>
      </c>
      <c r="AF570" s="254" t="s">
        <v>1537</v>
      </c>
      <c r="AG570" s="254" t="s">
        <v>453</v>
      </c>
      <c r="AH570" s="254" t="s">
        <v>1538</v>
      </c>
      <c r="AI570" s="254" t="s">
        <v>453</v>
      </c>
      <c r="AJ570" s="254" t="s">
        <v>1539</v>
      </c>
      <c r="AK570" s="254" t="s">
        <v>1090</v>
      </c>
      <c r="AL570" s="254" t="s">
        <v>475</v>
      </c>
      <c r="AM570" s="254" t="s">
        <v>825</v>
      </c>
      <c r="AN570" s="254" t="s">
        <v>477</v>
      </c>
      <c r="AO570" s="254" t="s">
        <v>1214</v>
      </c>
      <c r="AP570" s="254" t="s">
        <v>753</v>
      </c>
      <c r="AQ570" s="254" t="s">
        <v>848</v>
      </c>
      <c r="AR570" s="254" t="s">
        <v>1621</v>
      </c>
      <c r="AS570" s="254" t="s">
        <v>484</v>
      </c>
      <c r="AT570" s="254" t="s">
        <v>2651</v>
      </c>
      <c r="AU570" s="254" t="s">
        <v>2650</v>
      </c>
      <c r="AV570" s="254"/>
      <c r="AW570" s="455" t="s">
        <v>2721</v>
      </c>
      <c r="AX570" s="455" t="s">
        <v>2719</v>
      </c>
      <c r="AY570" s="455" t="s">
        <v>2713</v>
      </c>
      <c r="AZ570" s="455" t="s">
        <v>1533</v>
      </c>
      <c r="BA570" s="455" t="s">
        <v>2701</v>
      </c>
      <c r="BB570" s="455" t="s">
        <v>2701</v>
      </c>
    </row>
    <row r="571" spans="1:54">
      <c r="A571" s="254" t="s">
        <v>453</v>
      </c>
      <c r="B571" s="254" t="s">
        <v>1527</v>
      </c>
      <c r="C571" s="254"/>
      <c r="D571" s="254" t="s">
        <v>1528</v>
      </c>
      <c r="E571" s="254" t="s">
        <v>1529</v>
      </c>
      <c r="F571" s="254"/>
      <c r="G571" s="254" t="s">
        <v>457</v>
      </c>
      <c r="H571" s="254" t="s">
        <v>457</v>
      </c>
      <c r="I571" s="254"/>
      <c r="J571" s="254" t="s">
        <v>1530</v>
      </c>
      <c r="K571" s="254" t="s">
        <v>1531</v>
      </c>
      <c r="L571" s="254" t="s">
        <v>1532</v>
      </c>
      <c r="M571" s="254"/>
      <c r="N571" s="254" t="s">
        <v>461</v>
      </c>
      <c r="O571" s="254" t="s">
        <v>462</v>
      </c>
      <c r="P571" s="254" t="s">
        <v>462</v>
      </c>
      <c r="Q571" s="254"/>
      <c r="R571" s="254" t="s">
        <v>463</v>
      </c>
      <c r="S571" s="254" t="s">
        <v>1533</v>
      </c>
      <c r="T571" s="455" t="s">
        <v>2713</v>
      </c>
      <c r="U571" s="455" t="s">
        <v>1538</v>
      </c>
      <c r="V571" s="455" t="s">
        <v>1539</v>
      </c>
      <c r="W571" s="254" t="s">
        <v>1534</v>
      </c>
      <c r="X571" s="254" t="s">
        <v>1535</v>
      </c>
      <c r="Y571" s="254" t="s">
        <v>1536</v>
      </c>
      <c r="Z571" s="455" t="s">
        <v>2701</v>
      </c>
      <c r="AA571" s="455" t="s">
        <v>2701</v>
      </c>
      <c r="AB571" s="455" t="s">
        <v>2701</v>
      </c>
      <c r="AC571" s="254" t="s">
        <v>469</v>
      </c>
      <c r="AD571" s="254" t="s">
        <v>858</v>
      </c>
      <c r="AE571" s="254" t="s">
        <v>1536</v>
      </c>
      <c r="AF571" s="254" t="s">
        <v>1537</v>
      </c>
      <c r="AG571" s="254" t="s">
        <v>453</v>
      </c>
      <c r="AH571" s="254" t="s">
        <v>1538</v>
      </c>
      <c r="AI571" s="254" t="s">
        <v>453</v>
      </c>
      <c r="AJ571" s="254" t="s">
        <v>1539</v>
      </c>
      <c r="AK571" s="254" t="s">
        <v>625</v>
      </c>
      <c r="AL571" s="254" t="s">
        <v>475</v>
      </c>
      <c r="AM571" s="254" t="s">
        <v>476</v>
      </c>
      <c r="AN571" s="254" t="s">
        <v>477</v>
      </c>
      <c r="AO571" s="254" t="s">
        <v>478</v>
      </c>
      <c r="AP571" s="254" t="s">
        <v>479</v>
      </c>
      <c r="AQ571" s="254" t="s">
        <v>480</v>
      </c>
      <c r="AR571" s="254" t="s">
        <v>1621</v>
      </c>
      <c r="AS571" s="254" t="s">
        <v>484</v>
      </c>
      <c r="AT571" s="254" t="s">
        <v>2651</v>
      </c>
      <c r="AU571" s="254" t="s">
        <v>2650</v>
      </c>
      <c r="AV571" s="254"/>
      <c r="AW571" s="455" t="s">
        <v>2721</v>
      </c>
      <c r="AX571" s="455" t="s">
        <v>2719</v>
      </c>
      <c r="AY571" s="455" t="s">
        <v>2713</v>
      </c>
      <c r="AZ571" s="455" t="s">
        <v>1533</v>
      </c>
      <c r="BA571" s="455" t="s">
        <v>2701</v>
      </c>
      <c r="BB571" s="455" t="s">
        <v>2701</v>
      </c>
    </row>
    <row r="572" spans="1:54">
      <c r="A572" s="254" t="s">
        <v>453</v>
      </c>
      <c r="B572" s="254" t="s">
        <v>1527</v>
      </c>
      <c r="C572" s="254"/>
      <c r="D572" s="254" t="s">
        <v>1528</v>
      </c>
      <c r="E572" s="254" t="s">
        <v>1529</v>
      </c>
      <c r="F572" s="254"/>
      <c r="G572" s="254" t="s">
        <v>457</v>
      </c>
      <c r="H572" s="254" t="s">
        <v>457</v>
      </c>
      <c r="I572" s="254"/>
      <c r="J572" s="254" t="s">
        <v>1530</v>
      </c>
      <c r="K572" s="254" t="s">
        <v>1531</v>
      </c>
      <c r="L572" s="254" t="s">
        <v>1532</v>
      </c>
      <c r="M572" s="254"/>
      <c r="N572" s="254" t="s">
        <v>461</v>
      </c>
      <c r="O572" s="254" t="s">
        <v>462</v>
      </c>
      <c r="P572" s="254" t="s">
        <v>462</v>
      </c>
      <c r="Q572" s="254"/>
      <c r="R572" s="254" t="s">
        <v>463</v>
      </c>
      <c r="S572" s="254" t="s">
        <v>1533</v>
      </c>
      <c r="T572" s="455" t="s">
        <v>2713</v>
      </c>
      <c r="U572" s="455" t="s">
        <v>1538</v>
      </c>
      <c r="V572" s="455" t="s">
        <v>1539</v>
      </c>
      <c r="W572" s="254" t="s">
        <v>1534</v>
      </c>
      <c r="X572" s="254" t="s">
        <v>1535</v>
      </c>
      <c r="Y572" s="254" t="s">
        <v>1536</v>
      </c>
      <c r="Z572" s="455" t="s">
        <v>2701</v>
      </c>
      <c r="AA572" s="455" t="s">
        <v>2701</v>
      </c>
      <c r="AB572" s="455" t="s">
        <v>2701</v>
      </c>
      <c r="AC572" s="254" t="s">
        <v>469</v>
      </c>
      <c r="AD572" s="254" t="s">
        <v>858</v>
      </c>
      <c r="AE572" s="254" t="s">
        <v>1536</v>
      </c>
      <c r="AF572" s="254" t="s">
        <v>1537</v>
      </c>
      <c r="AG572" s="254" t="s">
        <v>453</v>
      </c>
      <c r="AH572" s="254" t="s">
        <v>1538</v>
      </c>
      <c r="AI572" s="254" t="s">
        <v>453</v>
      </c>
      <c r="AJ572" s="254" t="s">
        <v>1539</v>
      </c>
      <c r="AK572" s="254" t="s">
        <v>576</v>
      </c>
      <c r="AL572" s="254" t="s">
        <v>475</v>
      </c>
      <c r="AM572" s="254" t="s">
        <v>578</v>
      </c>
      <c r="AN572" s="254" t="s">
        <v>477</v>
      </c>
      <c r="AO572" s="254" t="s">
        <v>1668</v>
      </c>
      <c r="AP572" s="254" t="s">
        <v>1669</v>
      </c>
      <c r="AQ572" s="254" t="s">
        <v>1212</v>
      </c>
      <c r="AR572" s="254" t="s">
        <v>1621</v>
      </c>
      <c r="AS572" s="254" t="s">
        <v>484</v>
      </c>
      <c r="AT572" s="254" t="s">
        <v>2651</v>
      </c>
      <c r="AU572" s="254" t="s">
        <v>2650</v>
      </c>
      <c r="AV572" s="254"/>
      <c r="AW572" s="455" t="s">
        <v>2721</v>
      </c>
      <c r="AX572" s="455" t="s">
        <v>2719</v>
      </c>
      <c r="AY572" s="455" t="s">
        <v>2713</v>
      </c>
      <c r="AZ572" s="455" t="s">
        <v>1533</v>
      </c>
      <c r="BA572" s="455" t="s">
        <v>2701</v>
      </c>
      <c r="BB572" s="455" t="s">
        <v>2701</v>
      </c>
    </row>
    <row r="573" spans="1:54">
      <c r="A573" s="254" t="s">
        <v>453</v>
      </c>
      <c r="B573" s="254" t="s">
        <v>1527</v>
      </c>
      <c r="C573" s="254"/>
      <c r="D573" s="254" t="s">
        <v>1528</v>
      </c>
      <c r="E573" s="254" t="s">
        <v>1529</v>
      </c>
      <c r="F573" s="254"/>
      <c r="G573" s="254" t="s">
        <v>457</v>
      </c>
      <c r="H573" s="254" t="s">
        <v>457</v>
      </c>
      <c r="I573" s="254"/>
      <c r="J573" s="254" t="s">
        <v>1530</v>
      </c>
      <c r="K573" s="254" t="s">
        <v>1531</v>
      </c>
      <c r="L573" s="254" t="s">
        <v>1532</v>
      </c>
      <c r="M573" s="254"/>
      <c r="N573" s="254" t="s">
        <v>461</v>
      </c>
      <c r="O573" s="254" t="s">
        <v>462</v>
      </c>
      <c r="P573" s="254" t="s">
        <v>462</v>
      </c>
      <c r="Q573" s="254"/>
      <c r="R573" s="254" t="s">
        <v>463</v>
      </c>
      <c r="S573" s="254" t="s">
        <v>1533</v>
      </c>
      <c r="T573" s="455" t="s">
        <v>2713</v>
      </c>
      <c r="U573" s="455" t="s">
        <v>1538</v>
      </c>
      <c r="V573" s="455" t="s">
        <v>1539</v>
      </c>
      <c r="W573" s="254" t="s">
        <v>1534</v>
      </c>
      <c r="X573" s="254" t="s">
        <v>1535</v>
      </c>
      <c r="Y573" s="254" t="s">
        <v>1536</v>
      </c>
      <c r="Z573" s="455" t="s">
        <v>2701</v>
      </c>
      <c r="AA573" s="455" t="s">
        <v>2701</v>
      </c>
      <c r="AB573" s="455" t="s">
        <v>2701</v>
      </c>
      <c r="AC573" s="254" t="s">
        <v>469</v>
      </c>
      <c r="AD573" s="254" t="s">
        <v>858</v>
      </c>
      <c r="AE573" s="254" t="s">
        <v>1536</v>
      </c>
      <c r="AF573" s="254" t="s">
        <v>1537</v>
      </c>
      <c r="AG573" s="254" t="s">
        <v>453</v>
      </c>
      <c r="AH573" s="254" t="s">
        <v>1538</v>
      </c>
      <c r="AI573" s="254" t="s">
        <v>453</v>
      </c>
      <c r="AJ573" s="254" t="s">
        <v>1539</v>
      </c>
      <c r="AK573" s="254" t="s">
        <v>588</v>
      </c>
      <c r="AL573" s="254"/>
      <c r="AM573" s="254" t="s">
        <v>1670</v>
      </c>
      <c r="AN573" s="254" t="s">
        <v>477</v>
      </c>
      <c r="AO573" s="254" t="s">
        <v>1671</v>
      </c>
      <c r="AP573" s="254" t="s">
        <v>1672</v>
      </c>
      <c r="AQ573" s="254" t="s">
        <v>1673</v>
      </c>
      <c r="AR573" s="254" t="s">
        <v>1621</v>
      </c>
      <c r="AS573" s="254" t="s">
        <v>484</v>
      </c>
      <c r="AT573" s="254" t="s">
        <v>2651</v>
      </c>
      <c r="AU573" s="254" t="s">
        <v>2650</v>
      </c>
      <c r="AV573" s="254"/>
      <c r="AW573" s="455" t="s">
        <v>2721</v>
      </c>
      <c r="AX573" s="455" t="s">
        <v>2719</v>
      </c>
      <c r="AY573" s="455" t="s">
        <v>2713</v>
      </c>
      <c r="AZ573" s="455" t="s">
        <v>1533</v>
      </c>
      <c r="BA573" s="455" t="s">
        <v>2701</v>
      </c>
      <c r="BB573" s="455" t="s">
        <v>2701</v>
      </c>
    </row>
    <row r="574" spans="1:54">
      <c r="A574" s="254" t="s">
        <v>453</v>
      </c>
      <c r="B574" s="254" t="s">
        <v>1527</v>
      </c>
      <c r="C574" s="254"/>
      <c r="D574" s="254" t="s">
        <v>1528</v>
      </c>
      <c r="E574" s="254" t="s">
        <v>1529</v>
      </c>
      <c r="F574" s="254"/>
      <c r="G574" s="254" t="s">
        <v>457</v>
      </c>
      <c r="H574" s="254" t="s">
        <v>457</v>
      </c>
      <c r="I574" s="254"/>
      <c r="J574" s="254" t="s">
        <v>1530</v>
      </c>
      <c r="K574" s="254" t="s">
        <v>1531</v>
      </c>
      <c r="L574" s="254" t="s">
        <v>1532</v>
      </c>
      <c r="M574" s="254"/>
      <c r="N574" s="254" t="s">
        <v>461</v>
      </c>
      <c r="O574" s="254" t="s">
        <v>462</v>
      </c>
      <c r="P574" s="254" t="s">
        <v>462</v>
      </c>
      <c r="Q574" s="254"/>
      <c r="R574" s="254" t="s">
        <v>463</v>
      </c>
      <c r="S574" s="254" t="s">
        <v>1533</v>
      </c>
      <c r="T574" s="455" t="s">
        <v>2713</v>
      </c>
      <c r="U574" s="455" t="s">
        <v>1538</v>
      </c>
      <c r="V574" s="455" t="s">
        <v>1539</v>
      </c>
      <c r="W574" s="254" t="s">
        <v>1534</v>
      </c>
      <c r="X574" s="254" t="s">
        <v>1535</v>
      </c>
      <c r="Y574" s="254" t="s">
        <v>1536</v>
      </c>
      <c r="Z574" s="455" t="s">
        <v>2701</v>
      </c>
      <c r="AA574" s="455" t="s">
        <v>2701</v>
      </c>
      <c r="AB574" s="455" t="s">
        <v>2701</v>
      </c>
      <c r="AC574" s="254" t="s">
        <v>469</v>
      </c>
      <c r="AD574" s="254" t="s">
        <v>858</v>
      </c>
      <c r="AE574" s="254" t="s">
        <v>1536</v>
      </c>
      <c r="AF574" s="254" t="s">
        <v>1537</v>
      </c>
      <c r="AG574" s="254" t="s">
        <v>453</v>
      </c>
      <c r="AH574" s="254" t="s">
        <v>1538</v>
      </c>
      <c r="AI574" s="254" t="s">
        <v>453</v>
      </c>
      <c r="AJ574" s="254" t="s">
        <v>1539</v>
      </c>
      <c r="AK574" s="254" t="s">
        <v>593</v>
      </c>
      <c r="AL574" s="254" t="s">
        <v>475</v>
      </c>
      <c r="AM574" s="254" t="s">
        <v>483</v>
      </c>
      <c r="AN574" s="254" t="s">
        <v>477</v>
      </c>
      <c r="AO574" s="254" t="s">
        <v>1166</v>
      </c>
      <c r="AP574" s="254" t="s">
        <v>1167</v>
      </c>
      <c r="AQ574" s="254" t="s">
        <v>1092</v>
      </c>
      <c r="AR574" s="254" t="s">
        <v>1674</v>
      </c>
      <c r="AS574" s="254" t="s">
        <v>484</v>
      </c>
      <c r="AT574" s="254" t="s">
        <v>2651</v>
      </c>
      <c r="AU574" s="254" t="s">
        <v>2650</v>
      </c>
      <c r="AV574" s="254"/>
      <c r="AW574" s="455" t="s">
        <v>2721</v>
      </c>
      <c r="AX574" s="455" t="s">
        <v>2719</v>
      </c>
      <c r="AY574" s="455" t="s">
        <v>2713</v>
      </c>
      <c r="AZ574" s="455" t="s">
        <v>1533</v>
      </c>
      <c r="BA574" s="455" t="s">
        <v>2701</v>
      </c>
      <c r="BB574" s="455" t="s">
        <v>2701</v>
      </c>
    </row>
    <row r="575" spans="1:54">
      <c r="A575" s="254" t="s">
        <v>453</v>
      </c>
      <c r="B575" s="254" t="s">
        <v>1527</v>
      </c>
      <c r="C575" s="254"/>
      <c r="D575" s="254" t="s">
        <v>1528</v>
      </c>
      <c r="E575" s="254" t="s">
        <v>1529</v>
      </c>
      <c r="F575" s="254"/>
      <c r="G575" s="254" t="s">
        <v>457</v>
      </c>
      <c r="H575" s="254" t="s">
        <v>457</v>
      </c>
      <c r="I575" s="254"/>
      <c r="J575" s="254" t="s">
        <v>1530</v>
      </c>
      <c r="K575" s="254" t="s">
        <v>1531</v>
      </c>
      <c r="L575" s="254" t="s">
        <v>1532</v>
      </c>
      <c r="M575" s="254"/>
      <c r="N575" s="254" t="s">
        <v>461</v>
      </c>
      <c r="O575" s="254" t="s">
        <v>462</v>
      </c>
      <c r="P575" s="254" t="s">
        <v>462</v>
      </c>
      <c r="Q575" s="254"/>
      <c r="R575" s="254" t="s">
        <v>463</v>
      </c>
      <c r="S575" s="254" t="s">
        <v>1533</v>
      </c>
      <c r="T575" s="455" t="s">
        <v>2713</v>
      </c>
      <c r="U575" s="455" t="s">
        <v>1538</v>
      </c>
      <c r="V575" s="455" t="s">
        <v>1539</v>
      </c>
      <c r="W575" s="254" t="s">
        <v>1534</v>
      </c>
      <c r="X575" s="254" t="s">
        <v>1535</v>
      </c>
      <c r="Y575" s="254" t="s">
        <v>1536</v>
      </c>
      <c r="Z575" s="455" t="s">
        <v>2701</v>
      </c>
      <c r="AA575" s="455" t="s">
        <v>2701</v>
      </c>
      <c r="AB575" s="455" t="s">
        <v>2701</v>
      </c>
      <c r="AC575" s="254" t="s">
        <v>469</v>
      </c>
      <c r="AD575" s="254" t="s">
        <v>858</v>
      </c>
      <c r="AE575" s="254" t="s">
        <v>1536</v>
      </c>
      <c r="AF575" s="254" t="s">
        <v>1537</v>
      </c>
      <c r="AG575" s="254" t="s">
        <v>453</v>
      </c>
      <c r="AH575" s="254" t="s">
        <v>1538</v>
      </c>
      <c r="AI575" s="254" t="s">
        <v>453</v>
      </c>
      <c r="AJ575" s="254" t="s">
        <v>1539</v>
      </c>
      <c r="AK575" s="254" t="s">
        <v>474</v>
      </c>
      <c r="AL575" s="254" t="s">
        <v>475</v>
      </c>
      <c r="AM575" s="254" t="s">
        <v>508</v>
      </c>
      <c r="AN575" s="254" t="s">
        <v>477</v>
      </c>
      <c r="AO575" s="254" t="s">
        <v>1113</v>
      </c>
      <c r="AP575" s="254" t="s">
        <v>688</v>
      </c>
      <c r="AQ575" s="254" t="s">
        <v>1079</v>
      </c>
      <c r="AR575" s="254" t="s">
        <v>1674</v>
      </c>
      <c r="AS575" s="254" t="s">
        <v>484</v>
      </c>
      <c r="AT575" s="254" t="s">
        <v>2651</v>
      </c>
      <c r="AU575" s="254" t="s">
        <v>2650</v>
      </c>
      <c r="AV575" s="254"/>
      <c r="AW575" s="455" t="s">
        <v>2721</v>
      </c>
      <c r="AX575" s="455" t="s">
        <v>2719</v>
      </c>
      <c r="AY575" s="455" t="s">
        <v>2713</v>
      </c>
      <c r="AZ575" s="455" t="s">
        <v>1533</v>
      </c>
      <c r="BA575" s="455" t="s">
        <v>2701</v>
      </c>
      <c r="BB575" s="455" t="s">
        <v>2701</v>
      </c>
    </row>
    <row r="576" spans="1:54">
      <c r="A576" s="254" t="s">
        <v>453</v>
      </c>
      <c r="B576" s="254" t="s">
        <v>1527</v>
      </c>
      <c r="C576" s="254"/>
      <c r="D576" s="254" t="s">
        <v>1528</v>
      </c>
      <c r="E576" s="254" t="s">
        <v>1529</v>
      </c>
      <c r="F576" s="254"/>
      <c r="G576" s="254" t="s">
        <v>457</v>
      </c>
      <c r="H576" s="254" t="s">
        <v>457</v>
      </c>
      <c r="I576" s="254"/>
      <c r="J576" s="254" t="s">
        <v>1530</v>
      </c>
      <c r="K576" s="254" t="s">
        <v>1531</v>
      </c>
      <c r="L576" s="254" t="s">
        <v>1532</v>
      </c>
      <c r="M576" s="254"/>
      <c r="N576" s="254" t="s">
        <v>461</v>
      </c>
      <c r="O576" s="254" t="s">
        <v>462</v>
      </c>
      <c r="P576" s="254" t="s">
        <v>462</v>
      </c>
      <c r="Q576" s="254"/>
      <c r="R576" s="254" t="s">
        <v>463</v>
      </c>
      <c r="S576" s="254" t="s">
        <v>1533</v>
      </c>
      <c r="T576" s="455" t="s">
        <v>2713</v>
      </c>
      <c r="U576" s="455" t="s">
        <v>1538</v>
      </c>
      <c r="V576" s="455" t="s">
        <v>1539</v>
      </c>
      <c r="W576" s="254" t="s">
        <v>1534</v>
      </c>
      <c r="X576" s="254" t="s">
        <v>1535</v>
      </c>
      <c r="Y576" s="254" t="s">
        <v>1536</v>
      </c>
      <c r="Z576" s="455" t="s">
        <v>2701</v>
      </c>
      <c r="AA576" s="455" t="s">
        <v>2701</v>
      </c>
      <c r="AB576" s="455" t="s">
        <v>2701</v>
      </c>
      <c r="AC576" s="254" t="s">
        <v>469</v>
      </c>
      <c r="AD576" s="254" t="s">
        <v>858</v>
      </c>
      <c r="AE576" s="254" t="s">
        <v>1536</v>
      </c>
      <c r="AF576" s="254" t="s">
        <v>1537</v>
      </c>
      <c r="AG576" s="254" t="s">
        <v>453</v>
      </c>
      <c r="AH576" s="254" t="s">
        <v>1538</v>
      </c>
      <c r="AI576" s="254" t="s">
        <v>453</v>
      </c>
      <c r="AJ576" s="254" t="s">
        <v>1539</v>
      </c>
      <c r="AK576" s="254" t="s">
        <v>654</v>
      </c>
      <c r="AL576" s="254" t="s">
        <v>475</v>
      </c>
      <c r="AM576" s="254" t="s">
        <v>496</v>
      </c>
      <c r="AN576" s="254" t="s">
        <v>477</v>
      </c>
      <c r="AO576" s="254" t="s">
        <v>1074</v>
      </c>
      <c r="AP576" s="254" t="s">
        <v>539</v>
      </c>
      <c r="AQ576" s="254" t="s">
        <v>499</v>
      </c>
      <c r="AR576" s="254" t="s">
        <v>1674</v>
      </c>
      <c r="AS576" s="254" t="s">
        <v>484</v>
      </c>
      <c r="AT576" s="254" t="s">
        <v>2651</v>
      </c>
      <c r="AU576" s="254" t="s">
        <v>2650</v>
      </c>
      <c r="AV576" s="254"/>
      <c r="AW576" s="455" t="s">
        <v>2721</v>
      </c>
      <c r="AX576" s="455" t="s">
        <v>2719</v>
      </c>
      <c r="AY576" s="455" t="s">
        <v>2713</v>
      </c>
      <c r="AZ576" s="455" t="s">
        <v>1533</v>
      </c>
      <c r="BA576" s="455" t="s">
        <v>2701</v>
      </c>
      <c r="BB576" s="455" t="s">
        <v>2701</v>
      </c>
    </row>
    <row r="577" spans="1:54">
      <c r="A577" s="254" t="s">
        <v>453</v>
      </c>
      <c r="B577" s="254" t="s">
        <v>1527</v>
      </c>
      <c r="C577" s="254"/>
      <c r="D577" s="254" t="s">
        <v>1528</v>
      </c>
      <c r="E577" s="254" t="s">
        <v>1529</v>
      </c>
      <c r="F577" s="254"/>
      <c r="G577" s="254" t="s">
        <v>457</v>
      </c>
      <c r="H577" s="254" t="s">
        <v>457</v>
      </c>
      <c r="I577" s="254"/>
      <c r="J577" s="254" t="s">
        <v>1530</v>
      </c>
      <c r="K577" s="254" t="s">
        <v>1531</v>
      </c>
      <c r="L577" s="254" t="s">
        <v>1532</v>
      </c>
      <c r="M577" s="254"/>
      <c r="N577" s="254" t="s">
        <v>461</v>
      </c>
      <c r="O577" s="254" t="s">
        <v>462</v>
      </c>
      <c r="P577" s="254" t="s">
        <v>462</v>
      </c>
      <c r="Q577" s="254"/>
      <c r="R577" s="254" t="s">
        <v>463</v>
      </c>
      <c r="S577" s="254" t="s">
        <v>1533</v>
      </c>
      <c r="T577" s="455" t="s">
        <v>2713</v>
      </c>
      <c r="U577" s="455" t="s">
        <v>1538</v>
      </c>
      <c r="V577" s="455" t="s">
        <v>1539</v>
      </c>
      <c r="W577" s="254" t="s">
        <v>1534</v>
      </c>
      <c r="X577" s="254" t="s">
        <v>1535</v>
      </c>
      <c r="Y577" s="254" t="s">
        <v>1536</v>
      </c>
      <c r="Z577" s="455" t="s">
        <v>2701</v>
      </c>
      <c r="AA577" s="455" t="s">
        <v>2701</v>
      </c>
      <c r="AB577" s="455" t="s">
        <v>2701</v>
      </c>
      <c r="AC577" s="254" t="s">
        <v>469</v>
      </c>
      <c r="AD577" s="254" t="s">
        <v>858</v>
      </c>
      <c r="AE577" s="254" t="s">
        <v>1536</v>
      </c>
      <c r="AF577" s="254" t="s">
        <v>1537</v>
      </c>
      <c r="AG577" s="254" t="s">
        <v>453</v>
      </c>
      <c r="AH577" s="254" t="s">
        <v>1538</v>
      </c>
      <c r="AI577" s="254" t="s">
        <v>453</v>
      </c>
      <c r="AJ577" s="254" t="s">
        <v>1539</v>
      </c>
      <c r="AK577" s="254" t="s">
        <v>485</v>
      </c>
      <c r="AL577" s="254" t="s">
        <v>475</v>
      </c>
      <c r="AM577" s="254" t="s">
        <v>527</v>
      </c>
      <c r="AN577" s="254" t="s">
        <v>477</v>
      </c>
      <c r="AO577" s="254" t="s">
        <v>1111</v>
      </c>
      <c r="AP577" s="254" t="s">
        <v>841</v>
      </c>
      <c r="AQ577" s="254" t="s">
        <v>823</v>
      </c>
      <c r="AR577" s="254" t="s">
        <v>1674</v>
      </c>
      <c r="AS577" s="254" t="s">
        <v>484</v>
      </c>
      <c r="AT577" s="254" t="s">
        <v>2651</v>
      </c>
      <c r="AU577" s="254" t="s">
        <v>2650</v>
      </c>
      <c r="AV577" s="254"/>
      <c r="AW577" s="455" t="s">
        <v>2721</v>
      </c>
      <c r="AX577" s="455" t="s">
        <v>2719</v>
      </c>
      <c r="AY577" s="455" t="s">
        <v>2713</v>
      </c>
      <c r="AZ577" s="455" t="s">
        <v>1533</v>
      </c>
      <c r="BA577" s="455" t="s">
        <v>2701</v>
      </c>
      <c r="BB577" s="455" t="s">
        <v>2701</v>
      </c>
    </row>
    <row r="578" spans="1:54">
      <c r="A578" s="254" t="s">
        <v>453</v>
      </c>
      <c r="B578" s="254" t="s">
        <v>1527</v>
      </c>
      <c r="C578" s="254"/>
      <c r="D578" s="254" t="s">
        <v>1528</v>
      </c>
      <c r="E578" s="254" t="s">
        <v>1529</v>
      </c>
      <c r="F578" s="254"/>
      <c r="G578" s="254" t="s">
        <v>457</v>
      </c>
      <c r="H578" s="254" t="s">
        <v>457</v>
      </c>
      <c r="I578" s="254"/>
      <c r="J578" s="254" t="s">
        <v>1530</v>
      </c>
      <c r="K578" s="254" t="s">
        <v>1531</v>
      </c>
      <c r="L578" s="254" t="s">
        <v>1532</v>
      </c>
      <c r="M578" s="254"/>
      <c r="N578" s="254" t="s">
        <v>461</v>
      </c>
      <c r="O578" s="254" t="s">
        <v>462</v>
      </c>
      <c r="P578" s="254" t="s">
        <v>462</v>
      </c>
      <c r="Q578" s="254"/>
      <c r="R578" s="254" t="s">
        <v>463</v>
      </c>
      <c r="S578" s="254" t="s">
        <v>1533</v>
      </c>
      <c r="T578" s="455" t="s">
        <v>2713</v>
      </c>
      <c r="U578" s="455" t="s">
        <v>1538</v>
      </c>
      <c r="V578" s="455" t="s">
        <v>1539</v>
      </c>
      <c r="W578" s="254" t="s">
        <v>1534</v>
      </c>
      <c r="X578" s="254" t="s">
        <v>1535</v>
      </c>
      <c r="Y578" s="254" t="s">
        <v>1536</v>
      </c>
      <c r="Z578" s="455" t="s">
        <v>2701</v>
      </c>
      <c r="AA578" s="455" t="s">
        <v>2701</v>
      </c>
      <c r="AB578" s="455" t="s">
        <v>2701</v>
      </c>
      <c r="AC578" s="254" t="s">
        <v>469</v>
      </c>
      <c r="AD578" s="254" t="s">
        <v>858</v>
      </c>
      <c r="AE578" s="254" t="s">
        <v>1536</v>
      </c>
      <c r="AF578" s="254" t="s">
        <v>1537</v>
      </c>
      <c r="AG578" s="254" t="s">
        <v>453</v>
      </c>
      <c r="AH578" s="254" t="s">
        <v>1538</v>
      </c>
      <c r="AI578" s="254" t="s">
        <v>453</v>
      </c>
      <c r="AJ578" s="254" t="s">
        <v>1539</v>
      </c>
      <c r="AK578" s="254" t="s">
        <v>490</v>
      </c>
      <c r="AL578" s="254" t="s">
        <v>475</v>
      </c>
      <c r="AM578" s="254" t="s">
        <v>595</v>
      </c>
      <c r="AN578" s="254" t="s">
        <v>477</v>
      </c>
      <c r="AO578" s="254" t="s">
        <v>1130</v>
      </c>
      <c r="AP578" s="254" t="s">
        <v>1131</v>
      </c>
      <c r="AQ578" s="254" t="s">
        <v>1132</v>
      </c>
      <c r="AR578" s="254" t="s">
        <v>1674</v>
      </c>
      <c r="AS578" s="254" t="s">
        <v>484</v>
      </c>
      <c r="AT578" s="254" t="s">
        <v>2651</v>
      </c>
      <c r="AU578" s="254" t="s">
        <v>2650</v>
      </c>
      <c r="AV578" s="254"/>
      <c r="AW578" s="455" t="s">
        <v>2721</v>
      </c>
      <c r="AX578" s="455" t="s">
        <v>2719</v>
      </c>
      <c r="AY578" s="455" t="s">
        <v>2713</v>
      </c>
      <c r="AZ578" s="455" t="s">
        <v>1533</v>
      </c>
      <c r="BA578" s="455" t="s">
        <v>2701</v>
      </c>
      <c r="BB578" s="455" t="s">
        <v>2701</v>
      </c>
    </row>
    <row r="579" spans="1:54">
      <c r="A579" s="254" t="s">
        <v>453</v>
      </c>
      <c r="B579" s="254" t="s">
        <v>1527</v>
      </c>
      <c r="C579" s="254"/>
      <c r="D579" s="254" t="s">
        <v>1528</v>
      </c>
      <c r="E579" s="254" t="s">
        <v>1529</v>
      </c>
      <c r="F579" s="254"/>
      <c r="G579" s="254" t="s">
        <v>457</v>
      </c>
      <c r="H579" s="254" t="s">
        <v>457</v>
      </c>
      <c r="I579" s="254"/>
      <c r="J579" s="254" t="s">
        <v>1530</v>
      </c>
      <c r="K579" s="254" t="s">
        <v>1531</v>
      </c>
      <c r="L579" s="254" t="s">
        <v>1532</v>
      </c>
      <c r="M579" s="254"/>
      <c r="N579" s="254" t="s">
        <v>461</v>
      </c>
      <c r="O579" s="254" t="s">
        <v>462</v>
      </c>
      <c r="P579" s="254" t="s">
        <v>462</v>
      </c>
      <c r="Q579" s="254"/>
      <c r="R579" s="254" t="s">
        <v>463</v>
      </c>
      <c r="S579" s="254" t="s">
        <v>1533</v>
      </c>
      <c r="T579" s="455" t="s">
        <v>2713</v>
      </c>
      <c r="U579" s="455" t="s">
        <v>1538</v>
      </c>
      <c r="V579" s="455" t="s">
        <v>1539</v>
      </c>
      <c r="W579" s="254" t="s">
        <v>1534</v>
      </c>
      <c r="X579" s="254" t="s">
        <v>1535</v>
      </c>
      <c r="Y579" s="254" t="s">
        <v>1536</v>
      </c>
      <c r="Z579" s="455" t="s">
        <v>2701</v>
      </c>
      <c r="AA579" s="455" t="s">
        <v>2701</v>
      </c>
      <c r="AB579" s="455" t="s">
        <v>2701</v>
      </c>
      <c r="AC579" s="254" t="s">
        <v>469</v>
      </c>
      <c r="AD579" s="254" t="s">
        <v>858</v>
      </c>
      <c r="AE579" s="254" t="s">
        <v>1536</v>
      </c>
      <c r="AF579" s="254" t="s">
        <v>1537</v>
      </c>
      <c r="AG579" s="254" t="s">
        <v>453</v>
      </c>
      <c r="AH579" s="254" t="s">
        <v>1538</v>
      </c>
      <c r="AI579" s="254" t="s">
        <v>453</v>
      </c>
      <c r="AJ579" s="254" t="s">
        <v>1539</v>
      </c>
      <c r="AK579" s="254" t="s">
        <v>495</v>
      </c>
      <c r="AL579" s="254" t="s">
        <v>475</v>
      </c>
      <c r="AM579" s="254" t="s">
        <v>527</v>
      </c>
      <c r="AN579" s="254" t="s">
        <v>477</v>
      </c>
      <c r="AO579" s="254" t="s">
        <v>1111</v>
      </c>
      <c r="AP579" s="254" t="s">
        <v>841</v>
      </c>
      <c r="AQ579" s="254" t="s">
        <v>823</v>
      </c>
      <c r="AR579" s="254" t="s">
        <v>1674</v>
      </c>
      <c r="AS579" s="254" t="s">
        <v>484</v>
      </c>
      <c r="AT579" s="254" t="s">
        <v>2651</v>
      </c>
      <c r="AU579" s="254" t="s">
        <v>2650</v>
      </c>
      <c r="AV579" s="254"/>
      <c r="AW579" s="455" t="s">
        <v>2721</v>
      </c>
      <c r="AX579" s="455" t="s">
        <v>2719</v>
      </c>
      <c r="AY579" s="455" t="s">
        <v>2713</v>
      </c>
      <c r="AZ579" s="455" t="s">
        <v>1533</v>
      </c>
      <c r="BA579" s="455" t="s">
        <v>2701</v>
      </c>
      <c r="BB579" s="455" t="s">
        <v>2701</v>
      </c>
    </row>
    <row r="580" spans="1:54">
      <c r="A580" s="254" t="s">
        <v>453</v>
      </c>
      <c r="B580" s="254" t="s">
        <v>1527</v>
      </c>
      <c r="C580" s="254"/>
      <c r="D580" s="254" t="s">
        <v>1528</v>
      </c>
      <c r="E580" s="254" t="s">
        <v>1529</v>
      </c>
      <c r="F580" s="254"/>
      <c r="G580" s="254" t="s">
        <v>457</v>
      </c>
      <c r="H580" s="254" t="s">
        <v>457</v>
      </c>
      <c r="I580" s="254"/>
      <c r="J580" s="254" t="s">
        <v>1530</v>
      </c>
      <c r="K580" s="254" t="s">
        <v>1531</v>
      </c>
      <c r="L580" s="254" t="s">
        <v>1532</v>
      </c>
      <c r="M580" s="254"/>
      <c r="N580" s="254" t="s">
        <v>461</v>
      </c>
      <c r="O580" s="254" t="s">
        <v>462</v>
      </c>
      <c r="P580" s="254" t="s">
        <v>462</v>
      </c>
      <c r="Q580" s="254"/>
      <c r="R580" s="254" t="s">
        <v>463</v>
      </c>
      <c r="S580" s="254" t="s">
        <v>1533</v>
      </c>
      <c r="T580" s="455" t="s">
        <v>2713</v>
      </c>
      <c r="U580" s="455" t="s">
        <v>1538</v>
      </c>
      <c r="V580" s="455" t="s">
        <v>1539</v>
      </c>
      <c r="W580" s="254" t="s">
        <v>1534</v>
      </c>
      <c r="X580" s="254" t="s">
        <v>1535</v>
      </c>
      <c r="Y580" s="254" t="s">
        <v>1536</v>
      </c>
      <c r="Z580" s="455" t="s">
        <v>2701</v>
      </c>
      <c r="AA580" s="455" t="s">
        <v>2701</v>
      </c>
      <c r="AB580" s="455" t="s">
        <v>2701</v>
      </c>
      <c r="AC580" s="254" t="s">
        <v>469</v>
      </c>
      <c r="AD580" s="254" t="s">
        <v>858</v>
      </c>
      <c r="AE580" s="254" t="s">
        <v>1536</v>
      </c>
      <c r="AF580" s="254" t="s">
        <v>1537</v>
      </c>
      <c r="AG580" s="254" t="s">
        <v>453</v>
      </c>
      <c r="AH580" s="254" t="s">
        <v>1538</v>
      </c>
      <c r="AI580" s="254" t="s">
        <v>453</v>
      </c>
      <c r="AJ580" s="254" t="s">
        <v>1539</v>
      </c>
      <c r="AK580" s="254" t="s">
        <v>500</v>
      </c>
      <c r="AL580" s="254" t="s">
        <v>507</v>
      </c>
      <c r="AM580" s="254" t="s">
        <v>562</v>
      </c>
      <c r="AN580" s="254" t="s">
        <v>477</v>
      </c>
      <c r="AO580" s="254" t="s">
        <v>1675</v>
      </c>
      <c r="AP580" s="254" t="s">
        <v>1676</v>
      </c>
      <c r="AQ580" s="254" t="s">
        <v>1677</v>
      </c>
      <c r="AR580" s="254" t="s">
        <v>1674</v>
      </c>
      <c r="AS580" s="254" t="s">
        <v>484</v>
      </c>
      <c r="AT580" s="254" t="s">
        <v>2651</v>
      </c>
      <c r="AU580" s="254" t="s">
        <v>2650</v>
      </c>
      <c r="AV580" s="254"/>
      <c r="AW580" s="455" t="s">
        <v>2721</v>
      </c>
      <c r="AX580" s="455" t="s">
        <v>2719</v>
      </c>
      <c r="AY580" s="455" t="s">
        <v>2713</v>
      </c>
      <c r="AZ580" s="455" t="s">
        <v>1533</v>
      </c>
      <c r="BA580" s="455" t="s">
        <v>2701</v>
      </c>
      <c r="BB580" s="455" t="s">
        <v>2701</v>
      </c>
    </row>
    <row r="581" spans="1:54">
      <c r="A581" s="254" t="s">
        <v>453</v>
      </c>
      <c r="B581" s="254" t="s">
        <v>1527</v>
      </c>
      <c r="C581" s="254"/>
      <c r="D581" s="254" t="s">
        <v>1528</v>
      </c>
      <c r="E581" s="254" t="s">
        <v>1529</v>
      </c>
      <c r="F581" s="254"/>
      <c r="G581" s="254" t="s">
        <v>457</v>
      </c>
      <c r="H581" s="254" t="s">
        <v>457</v>
      </c>
      <c r="I581" s="254"/>
      <c r="J581" s="254" t="s">
        <v>1530</v>
      </c>
      <c r="K581" s="254" t="s">
        <v>1531</v>
      </c>
      <c r="L581" s="254" t="s">
        <v>1532</v>
      </c>
      <c r="M581" s="254"/>
      <c r="N581" s="254" t="s">
        <v>461</v>
      </c>
      <c r="O581" s="254" t="s">
        <v>462</v>
      </c>
      <c r="P581" s="254" t="s">
        <v>462</v>
      </c>
      <c r="Q581" s="254"/>
      <c r="R581" s="254" t="s">
        <v>463</v>
      </c>
      <c r="S581" s="254" t="s">
        <v>1533</v>
      </c>
      <c r="T581" s="455" t="s">
        <v>2713</v>
      </c>
      <c r="U581" s="455" t="s">
        <v>1538</v>
      </c>
      <c r="V581" s="455" t="s">
        <v>1539</v>
      </c>
      <c r="W581" s="254" t="s">
        <v>1534</v>
      </c>
      <c r="X581" s="254" t="s">
        <v>1535</v>
      </c>
      <c r="Y581" s="254" t="s">
        <v>1536</v>
      </c>
      <c r="Z581" s="455" t="s">
        <v>2701</v>
      </c>
      <c r="AA581" s="455" t="s">
        <v>2701</v>
      </c>
      <c r="AB581" s="455" t="s">
        <v>2701</v>
      </c>
      <c r="AC581" s="254" t="s">
        <v>469</v>
      </c>
      <c r="AD581" s="254" t="s">
        <v>858</v>
      </c>
      <c r="AE581" s="254" t="s">
        <v>1536</v>
      </c>
      <c r="AF581" s="254" t="s">
        <v>1537</v>
      </c>
      <c r="AG581" s="254" t="s">
        <v>453</v>
      </c>
      <c r="AH581" s="254" t="s">
        <v>1538</v>
      </c>
      <c r="AI581" s="254" t="s">
        <v>453</v>
      </c>
      <c r="AJ581" s="254" t="s">
        <v>1539</v>
      </c>
      <c r="AK581" s="254" t="s">
        <v>739</v>
      </c>
      <c r="AL581" s="254" t="s">
        <v>475</v>
      </c>
      <c r="AM581" s="254" t="s">
        <v>515</v>
      </c>
      <c r="AN581" s="254" t="s">
        <v>477</v>
      </c>
      <c r="AO581" s="254" t="s">
        <v>1559</v>
      </c>
      <c r="AP581" s="254" t="s">
        <v>1323</v>
      </c>
      <c r="AQ581" s="254" t="s">
        <v>560</v>
      </c>
      <c r="AR581" s="254" t="s">
        <v>1674</v>
      </c>
      <c r="AS581" s="254" t="s">
        <v>484</v>
      </c>
      <c r="AT581" s="254" t="s">
        <v>2651</v>
      </c>
      <c r="AU581" s="254" t="s">
        <v>2650</v>
      </c>
      <c r="AV581" s="254"/>
      <c r="AW581" s="455" t="s">
        <v>2721</v>
      </c>
      <c r="AX581" s="455" t="s">
        <v>2719</v>
      </c>
      <c r="AY581" s="455" t="s">
        <v>2713</v>
      </c>
      <c r="AZ581" s="455" t="s">
        <v>1533</v>
      </c>
      <c r="BA581" s="455" t="s">
        <v>2701</v>
      </c>
      <c r="BB581" s="455" t="s">
        <v>2701</v>
      </c>
    </row>
    <row r="582" spans="1:54">
      <c r="A582" s="254" t="s">
        <v>453</v>
      </c>
      <c r="B582" s="254" t="s">
        <v>1527</v>
      </c>
      <c r="C582" s="254"/>
      <c r="D582" s="254" t="s">
        <v>1528</v>
      </c>
      <c r="E582" s="254" t="s">
        <v>1529</v>
      </c>
      <c r="F582" s="254"/>
      <c r="G582" s="254" t="s">
        <v>457</v>
      </c>
      <c r="H582" s="254" t="s">
        <v>457</v>
      </c>
      <c r="I582" s="254"/>
      <c r="J582" s="254" t="s">
        <v>1530</v>
      </c>
      <c r="K582" s="254" t="s">
        <v>1531</v>
      </c>
      <c r="L582" s="254" t="s">
        <v>1532</v>
      </c>
      <c r="M582" s="254"/>
      <c r="N582" s="254" t="s">
        <v>461</v>
      </c>
      <c r="O582" s="254" t="s">
        <v>462</v>
      </c>
      <c r="P582" s="254" t="s">
        <v>462</v>
      </c>
      <c r="Q582" s="254"/>
      <c r="R582" s="254" t="s">
        <v>463</v>
      </c>
      <c r="S582" s="254" t="s">
        <v>1533</v>
      </c>
      <c r="T582" s="455" t="s">
        <v>2713</v>
      </c>
      <c r="U582" s="455" t="s">
        <v>1538</v>
      </c>
      <c r="V582" s="455" t="s">
        <v>1539</v>
      </c>
      <c r="W582" s="254" t="s">
        <v>1534</v>
      </c>
      <c r="X582" s="254" t="s">
        <v>1535</v>
      </c>
      <c r="Y582" s="254" t="s">
        <v>1536</v>
      </c>
      <c r="Z582" s="455" t="s">
        <v>2701</v>
      </c>
      <c r="AA582" s="455" t="s">
        <v>2701</v>
      </c>
      <c r="AB582" s="455" t="s">
        <v>2701</v>
      </c>
      <c r="AC582" s="254" t="s">
        <v>469</v>
      </c>
      <c r="AD582" s="254" t="s">
        <v>858</v>
      </c>
      <c r="AE582" s="254" t="s">
        <v>1536</v>
      </c>
      <c r="AF582" s="254" t="s">
        <v>1537</v>
      </c>
      <c r="AG582" s="254" t="s">
        <v>453</v>
      </c>
      <c r="AH582" s="254" t="s">
        <v>1538</v>
      </c>
      <c r="AI582" s="254" t="s">
        <v>453</v>
      </c>
      <c r="AJ582" s="254" t="s">
        <v>1539</v>
      </c>
      <c r="AK582" s="254" t="s">
        <v>506</v>
      </c>
      <c r="AL582" s="254" t="s">
        <v>501</v>
      </c>
      <c r="AM582" s="254" t="s">
        <v>585</v>
      </c>
      <c r="AN582" s="254" t="s">
        <v>477</v>
      </c>
      <c r="AO582" s="254" t="s">
        <v>1678</v>
      </c>
      <c r="AP582" s="254" t="s">
        <v>1679</v>
      </c>
      <c r="AQ582" s="254" t="s">
        <v>698</v>
      </c>
      <c r="AR582" s="254" t="s">
        <v>1674</v>
      </c>
      <c r="AS582" s="254" t="s">
        <v>484</v>
      </c>
      <c r="AT582" s="254" t="s">
        <v>2651</v>
      </c>
      <c r="AU582" s="254" t="s">
        <v>2650</v>
      </c>
      <c r="AV582" s="254"/>
      <c r="AW582" s="455" t="s">
        <v>2721</v>
      </c>
      <c r="AX582" s="455" t="s">
        <v>2719</v>
      </c>
      <c r="AY582" s="455" t="s">
        <v>2713</v>
      </c>
      <c r="AZ582" s="455" t="s">
        <v>1533</v>
      </c>
      <c r="BA582" s="455" t="s">
        <v>2701</v>
      </c>
      <c r="BB582" s="455" t="s">
        <v>2701</v>
      </c>
    </row>
    <row r="583" spans="1:54">
      <c r="A583" s="254" t="s">
        <v>453</v>
      </c>
      <c r="B583" s="254" t="s">
        <v>1527</v>
      </c>
      <c r="C583" s="254"/>
      <c r="D583" s="254" t="s">
        <v>1528</v>
      </c>
      <c r="E583" s="254" t="s">
        <v>1529</v>
      </c>
      <c r="F583" s="254"/>
      <c r="G583" s="254" t="s">
        <v>457</v>
      </c>
      <c r="H583" s="254" t="s">
        <v>457</v>
      </c>
      <c r="I583" s="254"/>
      <c r="J583" s="254" t="s">
        <v>1530</v>
      </c>
      <c r="K583" s="254" t="s">
        <v>1531</v>
      </c>
      <c r="L583" s="254" t="s">
        <v>1532</v>
      </c>
      <c r="M583" s="254"/>
      <c r="N583" s="254" t="s">
        <v>461</v>
      </c>
      <c r="O583" s="254" t="s">
        <v>462</v>
      </c>
      <c r="P583" s="254" t="s">
        <v>462</v>
      </c>
      <c r="Q583" s="254"/>
      <c r="R583" s="254" t="s">
        <v>463</v>
      </c>
      <c r="S583" s="254" t="s">
        <v>1533</v>
      </c>
      <c r="T583" s="455" t="s">
        <v>2713</v>
      </c>
      <c r="U583" s="455" t="s">
        <v>1538</v>
      </c>
      <c r="V583" s="455" t="s">
        <v>1539</v>
      </c>
      <c r="W583" s="254" t="s">
        <v>1534</v>
      </c>
      <c r="X583" s="254" t="s">
        <v>1535</v>
      </c>
      <c r="Y583" s="254" t="s">
        <v>1536</v>
      </c>
      <c r="Z583" s="455" t="s">
        <v>2701</v>
      </c>
      <c r="AA583" s="455" t="s">
        <v>2701</v>
      </c>
      <c r="AB583" s="455" t="s">
        <v>2701</v>
      </c>
      <c r="AC583" s="254" t="s">
        <v>469</v>
      </c>
      <c r="AD583" s="254" t="s">
        <v>858</v>
      </c>
      <c r="AE583" s="254" t="s">
        <v>1536</v>
      </c>
      <c r="AF583" s="254" t="s">
        <v>1537</v>
      </c>
      <c r="AG583" s="254" t="s">
        <v>453</v>
      </c>
      <c r="AH583" s="254" t="s">
        <v>1538</v>
      </c>
      <c r="AI583" s="254" t="s">
        <v>453</v>
      </c>
      <c r="AJ583" s="254" t="s">
        <v>1539</v>
      </c>
      <c r="AK583" s="254" t="s">
        <v>512</v>
      </c>
      <c r="AL583" s="254" t="s">
        <v>475</v>
      </c>
      <c r="AM583" s="254" t="s">
        <v>548</v>
      </c>
      <c r="AN583" s="254" t="s">
        <v>477</v>
      </c>
      <c r="AO583" s="254" t="s">
        <v>1680</v>
      </c>
      <c r="AP583" s="254" t="s">
        <v>1050</v>
      </c>
      <c r="AQ583" s="254" t="s">
        <v>586</v>
      </c>
      <c r="AR583" s="254" t="s">
        <v>1674</v>
      </c>
      <c r="AS583" s="254" t="s">
        <v>484</v>
      </c>
      <c r="AT583" s="254" t="s">
        <v>2651</v>
      </c>
      <c r="AU583" s="254" t="s">
        <v>2650</v>
      </c>
      <c r="AV583" s="254"/>
      <c r="AW583" s="455" t="s">
        <v>2721</v>
      </c>
      <c r="AX583" s="455" t="s">
        <v>2719</v>
      </c>
      <c r="AY583" s="455" t="s">
        <v>2713</v>
      </c>
      <c r="AZ583" s="455" t="s">
        <v>1533</v>
      </c>
      <c r="BA583" s="455" t="s">
        <v>2701</v>
      </c>
      <c r="BB583" s="455" t="s">
        <v>2701</v>
      </c>
    </row>
    <row r="584" spans="1:54">
      <c r="A584" s="254" t="s">
        <v>453</v>
      </c>
      <c r="B584" s="254" t="s">
        <v>1527</v>
      </c>
      <c r="C584" s="254"/>
      <c r="D584" s="254" t="s">
        <v>1528</v>
      </c>
      <c r="E584" s="254" t="s">
        <v>1529</v>
      </c>
      <c r="F584" s="254"/>
      <c r="G584" s="254" t="s">
        <v>457</v>
      </c>
      <c r="H584" s="254" t="s">
        <v>457</v>
      </c>
      <c r="I584" s="254"/>
      <c r="J584" s="254" t="s">
        <v>1530</v>
      </c>
      <c r="K584" s="254" t="s">
        <v>1531</v>
      </c>
      <c r="L584" s="254" t="s">
        <v>1532</v>
      </c>
      <c r="M584" s="254"/>
      <c r="N584" s="254" t="s">
        <v>461</v>
      </c>
      <c r="O584" s="254" t="s">
        <v>462</v>
      </c>
      <c r="P584" s="254" t="s">
        <v>462</v>
      </c>
      <c r="Q584" s="254"/>
      <c r="R584" s="254" t="s">
        <v>463</v>
      </c>
      <c r="S584" s="254" t="s">
        <v>1533</v>
      </c>
      <c r="T584" s="455" t="s">
        <v>2713</v>
      </c>
      <c r="U584" s="455" t="s">
        <v>1538</v>
      </c>
      <c r="V584" s="455" t="s">
        <v>1539</v>
      </c>
      <c r="W584" s="254" t="s">
        <v>1534</v>
      </c>
      <c r="X584" s="254" t="s">
        <v>1535</v>
      </c>
      <c r="Y584" s="254" t="s">
        <v>1536</v>
      </c>
      <c r="Z584" s="455" t="s">
        <v>2701</v>
      </c>
      <c r="AA584" s="455" t="s">
        <v>2701</v>
      </c>
      <c r="AB584" s="455" t="s">
        <v>2701</v>
      </c>
      <c r="AC584" s="254" t="s">
        <v>469</v>
      </c>
      <c r="AD584" s="254" t="s">
        <v>858</v>
      </c>
      <c r="AE584" s="254" t="s">
        <v>1536</v>
      </c>
      <c r="AF584" s="254" t="s">
        <v>1537</v>
      </c>
      <c r="AG584" s="254" t="s">
        <v>453</v>
      </c>
      <c r="AH584" s="254" t="s">
        <v>1538</v>
      </c>
      <c r="AI584" s="254" t="s">
        <v>453</v>
      </c>
      <c r="AJ584" s="254" t="s">
        <v>1539</v>
      </c>
      <c r="AK584" s="254" t="s">
        <v>517</v>
      </c>
      <c r="AL584" s="254" t="s">
        <v>774</v>
      </c>
      <c r="AM584" s="254" t="s">
        <v>479</v>
      </c>
      <c r="AN584" s="254" t="s">
        <v>477</v>
      </c>
      <c r="AO584" s="254" t="s">
        <v>1681</v>
      </c>
      <c r="AP584" s="254" t="s">
        <v>1347</v>
      </c>
      <c r="AQ584" s="254" t="s">
        <v>1073</v>
      </c>
      <c r="AR584" s="254" t="s">
        <v>1674</v>
      </c>
      <c r="AS584" s="254" t="s">
        <v>484</v>
      </c>
      <c r="AT584" s="254" t="s">
        <v>2651</v>
      </c>
      <c r="AU584" s="254" t="s">
        <v>2650</v>
      </c>
      <c r="AV584" s="254"/>
      <c r="AW584" s="455" t="s">
        <v>2721</v>
      </c>
      <c r="AX584" s="455" t="s">
        <v>2719</v>
      </c>
      <c r="AY584" s="455" t="s">
        <v>2713</v>
      </c>
      <c r="AZ584" s="455" t="s">
        <v>1533</v>
      </c>
      <c r="BA584" s="455" t="s">
        <v>2701</v>
      </c>
      <c r="BB584" s="455" t="s">
        <v>2701</v>
      </c>
    </row>
    <row r="585" spans="1:54">
      <c r="A585" s="254" t="s">
        <v>453</v>
      </c>
      <c r="B585" s="254" t="s">
        <v>1527</v>
      </c>
      <c r="C585" s="254"/>
      <c r="D585" s="254" t="s">
        <v>1528</v>
      </c>
      <c r="E585" s="254" t="s">
        <v>1529</v>
      </c>
      <c r="F585" s="254"/>
      <c r="G585" s="254" t="s">
        <v>457</v>
      </c>
      <c r="H585" s="254" t="s">
        <v>457</v>
      </c>
      <c r="I585" s="254"/>
      <c r="J585" s="254" t="s">
        <v>1530</v>
      </c>
      <c r="K585" s="254" t="s">
        <v>1531</v>
      </c>
      <c r="L585" s="254" t="s">
        <v>1532</v>
      </c>
      <c r="M585" s="254"/>
      <c r="N585" s="254" t="s">
        <v>461</v>
      </c>
      <c r="O585" s="254" t="s">
        <v>462</v>
      </c>
      <c r="P585" s="254" t="s">
        <v>462</v>
      </c>
      <c r="Q585" s="254"/>
      <c r="R585" s="254" t="s">
        <v>463</v>
      </c>
      <c r="S585" s="254" t="s">
        <v>1533</v>
      </c>
      <c r="T585" s="455" t="s">
        <v>2713</v>
      </c>
      <c r="U585" s="455" t="s">
        <v>1538</v>
      </c>
      <c r="V585" s="455" t="s">
        <v>1539</v>
      </c>
      <c r="W585" s="254" t="s">
        <v>1534</v>
      </c>
      <c r="X585" s="254" t="s">
        <v>1535</v>
      </c>
      <c r="Y585" s="254" t="s">
        <v>1536</v>
      </c>
      <c r="Z585" s="455" t="s">
        <v>2701</v>
      </c>
      <c r="AA585" s="455" t="s">
        <v>2701</v>
      </c>
      <c r="AB585" s="455" t="s">
        <v>2701</v>
      </c>
      <c r="AC585" s="254" t="s">
        <v>469</v>
      </c>
      <c r="AD585" s="254" t="s">
        <v>858</v>
      </c>
      <c r="AE585" s="254" t="s">
        <v>1536</v>
      </c>
      <c r="AF585" s="254" t="s">
        <v>1537</v>
      </c>
      <c r="AG585" s="254" t="s">
        <v>453</v>
      </c>
      <c r="AH585" s="254" t="s">
        <v>1538</v>
      </c>
      <c r="AI585" s="254" t="s">
        <v>453</v>
      </c>
      <c r="AJ585" s="254" t="s">
        <v>1539</v>
      </c>
      <c r="AK585" s="254" t="s">
        <v>522</v>
      </c>
      <c r="AL585" s="254" t="s">
        <v>507</v>
      </c>
      <c r="AM585" s="254" t="s">
        <v>693</v>
      </c>
      <c r="AN585" s="254" t="s">
        <v>477</v>
      </c>
      <c r="AO585" s="254" t="s">
        <v>1682</v>
      </c>
      <c r="AP585" s="254" t="s">
        <v>1683</v>
      </c>
      <c r="AQ585" s="254" t="s">
        <v>1684</v>
      </c>
      <c r="AR585" s="254" t="s">
        <v>1674</v>
      </c>
      <c r="AS585" s="254" t="s">
        <v>484</v>
      </c>
      <c r="AT585" s="254" t="s">
        <v>2651</v>
      </c>
      <c r="AU585" s="254" t="s">
        <v>2650</v>
      </c>
      <c r="AV585" s="254"/>
      <c r="AW585" s="455" t="s">
        <v>2721</v>
      </c>
      <c r="AX585" s="455" t="s">
        <v>2719</v>
      </c>
      <c r="AY585" s="455" t="s">
        <v>2713</v>
      </c>
      <c r="AZ585" s="455" t="s">
        <v>1533</v>
      </c>
      <c r="BA585" s="455" t="s">
        <v>2701</v>
      </c>
      <c r="BB585" s="455" t="s">
        <v>2701</v>
      </c>
    </row>
    <row r="586" spans="1:54">
      <c r="A586" s="254" t="s">
        <v>453</v>
      </c>
      <c r="B586" s="254" t="s">
        <v>1527</v>
      </c>
      <c r="C586" s="254"/>
      <c r="D586" s="254" t="s">
        <v>1528</v>
      </c>
      <c r="E586" s="254" t="s">
        <v>1529</v>
      </c>
      <c r="F586" s="254"/>
      <c r="G586" s="254" t="s">
        <v>457</v>
      </c>
      <c r="H586" s="254" t="s">
        <v>457</v>
      </c>
      <c r="I586" s="254"/>
      <c r="J586" s="254" t="s">
        <v>1530</v>
      </c>
      <c r="K586" s="254" t="s">
        <v>1531</v>
      </c>
      <c r="L586" s="254" t="s">
        <v>1532</v>
      </c>
      <c r="M586" s="254"/>
      <c r="N586" s="254" t="s">
        <v>461</v>
      </c>
      <c r="O586" s="254" t="s">
        <v>462</v>
      </c>
      <c r="P586" s="254" t="s">
        <v>462</v>
      </c>
      <c r="Q586" s="254"/>
      <c r="R586" s="254" t="s">
        <v>463</v>
      </c>
      <c r="S586" s="254" t="s">
        <v>1533</v>
      </c>
      <c r="T586" s="455" t="s">
        <v>2713</v>
      </c>
      <c r="U586" s="455" t="s">
        <v>1538</v>
      </c>
      <c r="V586" s="455" t="s">
        <v>1539</v>
      </c>
      <c r="W586" s="254" t="s">
        <v>1534</v>
      </c>
      <c r="X586" s="254" t="s">
        <v>1535</v>
      </c>
      <c r="Y586" s="254" t="s">
        <v>1536</v>
      </c>
      <c r="Z586" s="455" t="s">
        <v>2701</v>
      </c>
      <c r="AA586" s="455" t="s">
        <v>2701</v>
      </c>
      <c r="AB586" s="455" t="s">
        <v>2701</v>
      </c>
      <c r="AC586" s="254" t="s">
        <v>469</v>
      </c>
      <c r="AD586" s="254" t="s">
        <v>858</v>
      </c>
      <c r="AE586" s="254" t="s">
        <v>1536</v>
      </c>
      <c r="AF586" s="254" t="s">
        <v>1537</v>
      </c>
      <c r="AG586" s="254" t="s">
        <v>453</v>
      </c>
      <c r="AH586" s="254" t="s">
        <v>1538</v>
      </c>
      <c r="AI586" s="254" t="s">
        <v>453</v>
      </c>
      <c r="AJ586" s="254" t="s">
        <v>1539</v>
      </c>
      <c r="AK586" s="254" t="s">
        <v>526</v>
      </c>
      <c r="AL586" s="254" t="s">
        <v>507</v>
      </c>
      <c r="AM586" s="254" t="s">
        <v>548</v>
      </c>
      <c r="AN586" s="254" t="s">
        <v>477</v>
      </c>
      <c r="AO586" s="254" t="s">
        <v>1589</v>
      </c>
      <c r="AP586" s="254" t="s">
        <v>1197</v>
      </c>
      <c r="AQ586" s="254" t="s">
        <v>544</v>
      </c>
      <c r="AR586" s="254" t="s">
        <v>1674</v>
      </c>
      <c r="AS586" s="254" t="s">
        <v>484</v>
      </c>
      <c r="AT586" s="254" t="s">
        <v>2651</v>
      </c>
      <c r="AU586" s="254" t="s">
        <v>2650</v>
      </c>
      <c r="AV586" s="254"/>
      <c r="AW586" s="455" t="s">
        <v>2721</v>
      </c>
      <c r="AX586" s="455" t="s">
        <v>2719</v>
      </c>
      <c r="AY586" s="455" t="s">
        <v>2713</v>
      </c>
      <c r="AZ586" s="455" t="s">
        <v>1533</v>
      </c>
      <c r="BA586" s="455" t="s">
        <v>2701</v>
      </c>
      <c r="BB586" s="455" t="s">
        <v>2701</v>
      </c>
    </row>
    <row r="587" spans="1:54">
      <c r="A587" s="254" t="s">
        <v>453</v>
      </c>
      <c r="B587" s="254" t="s">
        <v>1527</v>
      </c>
      <c r="C587" s="254"/>
      <c r="D587" s="254" t="s">
        <v>1528</v>
      </c>
      <c r="E587" s="254" t="s">
        <v>1529</v>
      </c>
      <c r="F587" s="254"/>
      <c r="G587" s="254" t="s">
        <v>457</v>
      </c>
      <c r="H587" s="254" t="s">
        <v>457</v>
      </c>
      <c r="I587" s="254"/>
      <c r="J587" s="254" t="s">
        <v>1530</v>
      </c>
      <c r="K587" s="254" t="s">
        <v>1531</v>
      </c>
      <c r="L587" s="254" t="s">
        <v>1532</v>
      </c>
      <c r="M587" s="254"/>
      <c r="N587" s="254" t="s">
        <v>461</v>
      </c>
      <c r="O587" s="254" t="s">
        <v>462</v>
      </c>
      <c r="P587" s="254" t="s">
        <v>462</v>
      </c>
      <c r="Q587" s="254"/>
      <c r="R587" s="254" t="s">
        <v>463</v>
      </c>
      <c r="S587" s="254" t="s">
        <v>1533</v>
      </c>
      <c r="T587" s="455" t="s">
        <v>2713</v>
      </c>
      <c r="U587" s="455" t="s">
        <v>1538</v>
      </c>
      <c r="V587" s="455" t="s">
        <v>1539</v>
      </c>
      <c r="W587" s="254" t="s">
        <v>1534</v>
      </c>
      <c r="X587" s="254" t="s">
        <v>1535</v>
      </c>
      <c r="Y587" s="254" t="s">
        <v>1536</v>
      </c>
      <c r="Z587" s="455" t="s">
        <v>2701</v>
      </c>
      <c r="AA587" s="455" t="s">
        <v>2701</v>
      </c>
      <c r="AB587" s="455" t="s">
        <v>2701</v>
      </c>
      <c r="AC587" s="254" t="s">
        <v>469</v>
      </c>
      <c r="AD587" s="254" t="s">
        <v>858</v>
      </c>
      <c r="AE587" s="254" t="s">
        <v>1536</v>
      </c>
      <c r="AF587" s="254" t="s">
        <v>1537</v>
      </c>
      <c r="AG587" s="254" t="s">
        <v>453</v>
      </c>
      <c r="AH587" s="254" t="s">
        <v>1538</v>
      </c>
      <c r="AI587" s="254" t="s">
        <v>453</v>
      </c>
      <c r="AJ587" s="254" t="s">
        <v>1539</v>
      </c>
      <c r="AK587" s="254" t="s">
        <v>531</v>
      </c>
      <c r="AL587" s="254" t="s">
        <v>501</v>
      </c>
      <c r="AM587" s="254" t="s">
        <v>647</v>
      </c>
      <c r="AN587" s="254" t="s">
        <v>477</v>
      </c>
      <c r="AO587" s="254" t="s">
        <v>1685</v>
      </c>
      <c r="AP587" s="254" t="s">
        <v>1686</v>
      </c>
      <c r="AQ587" s="254" t="s">
        <v>1687</v>
      </c>
      <c r="AR587" s="254" t="s">
        <v>1674</v>
      </c>
      <c r="AS587" s="254" t="s">
        <v>484</v>
      </c>
      <c r="AT587" s="254" t="s">
        <v>2651</v>
      </c>
      <c r="AU587" s="254" t="s">
        <v>2650</v>
      </c>
      <c r="AV587" s="254"/>
      <c r="AW587" s="455" t="s">
        <v>2721</v>
      </c>
      <c r="AX587" s="455" t="s">
        <v>2719</v>
      </c>
      <c r="AY587" s="455" t="s">
        <v>2713</v>
      </c>
      <c r="AZ587" s="455" t="s">
        <v>1533</v>
      </c>
      <c r="BA587" s="455" t="s">
        <v>2701</v>
      </c>
      <c r="BB587" s="455" t="s">
        <v>2701</v>
      </c>
    </row>
    <row r="588" spans="1:54">
      <c r="A588" s="254" t="s">
        <v>453</v>
      </c>
      <c r="B588" s="254" t="s">
        <v>1527</v>
      </c>
      <c r="C588" s="254"/>
      <c r="D588" s="254" t="s">
        <v>1528</v>
      </c>
      <c r="E588" s="254" t="s">
        <v>1529</v>
      </c>
      <c r="F588" s="254"/>
      <c r="G588" s="254" t="s">
        <v>457</v>
      </c>
      <c r="H588" s="254" t="s">
        <v>457</v>
      </c>
      <c r="I588" s="254"/>
      <c r="J588" s="254" t="s">
        <v>1530</v>
      </c>
      <c r="K588" s="254" t="s">
        <v>1531</v>
      </c>
      <c r="L588" s="254" t="s">
        <v>1532</v>
      </c>
      <c r="M588" s="254"/>
      <c r="N588" s="254" t="s">
        <v>461</v>
      </c>
      <c r="O588" s="254" t="s">
        <v>462</v>
      </c>
      <c r="P588" s="254" t="s">
        <v>462</v>
      </c>
      <c r="Q588" s="254"/>
      <c r="R588" s="254" t="s">
        <v>463</v>
      </c>
      <c r="S588" s="254" t="s">
        <v>1533</v>
      </c>
      <c r="T588" s="455" t="s">
        <v>2713</v>
      </c>
      <c r="U588" s="455" t="s">
        <v>1538</v>
      </c>
      <c r="V588" s="455" t="s">
        <v>1539</v>
      </c>
      <c r="W588" s="254" t="s">
        <v>1534</v>
      </c>
      <c r="X588" s="254" t="s">
        <v>1535</v>
      </c>
      <c r="Y588" s="254" t="s">
        <v>1536</v>
      </c>
      <c r="Z588" s="455" t="s">
        <v>2701</v>
      </c>
      <c r="AA588" s="455" t="s">
        <v>2701</v>
      </c>
      <c r="AB588" s="455" t="s">
        <v>2701</v>
      </c>
      <c r="AC588" s="254" t="s">
        <v>469</v>
      </c>
      <c r="AD588" s="254" t="s">
        <v>858</v>
      </c>
      <c r="AE588" s="254" t="s">
        <v>1536</v>
      </c>
      <c r="AF588" s="254" t="s">
        <v>1537</v>
      </c>
      <c r="AG588" s="254" t="s">
        <v>453</v>
      </c>
      <c r="AH588" s="254" t="s">
        <v>1538</v>
      </c>
      <c r="AI588" s="254" t="s">
        <v>453</v>
      </c>
      <c r="AJ588" s="254" t="s">
        <v>1539</v>
      </c>
      <c r="AK588" s="254" t="s">
        <v>682</v>
      </c>
      <c r="AL588" s="254" t="s">
        <v>475</v>
      </c>
      <c r="AM588" s="254" t="s">
        <v>479</v>
      </c>
      <c r="AN588" s="254" t="s">
        <v>477</v>
      </c>
      <c r="AO588" s="254" t="s">
        <v>1688</v>
      </c>
      <c r="AP588" s="254" t="s">
        <v>742</v>
      </c>
      <c r="AQ588" s="254" t="s">
        <v>618</v>
      </c>
      <c r="AR588" s="254" t="s">
        <v>1674</v>
      </c>
      <c r="AS588" s="254" t="s">
        <v>484</v>
      </c>
      <c r="AT588" s="254" t="s">
        <v>2651</v>
      </c>
      <c r="AU588" s="254" t="s">
        <v>2650</v>
      </c>
      <c r="AV588" s="254"/>
      <c r="AW588" s="455" t="s">
        <v>2721</v>
      </c>
      <c r="AX588" s="455" t="s">
        <v>2719</v>
      </c>
      <c r="AY588" s="455" t="s">
        <v>2713</v>
      </c>
      <c r="AZ588" s="455" t="s">
        <v>1533</v>
      </c>
      <c r="BA588" s="455" t="s">
        <v>2701</v>
      </c>
      <c r="BB588" s="455" t="s">
        <v>2701</v>
      </c>
    </row>
    <row r="589" spans="1:54">
      <c r="A589" s="254" t="s">
        <v>453</v>
      </c>
      <c r="B589" s="254" t="s">
        <v>1527</v>
      </c>
      <c r="C589" s="254"/>
      <c r="D589" s="254" t="s">
        <v>1528</v>
      </c>
      <c r="E589" s="254" t="s">
        <v>1529</v>
      </c>
      <c r="F589" s="254"/>
      <c r="G589" s="254" t="s">
        <v>457</v>
      </c>
      <c r="H589" s="254" t="s">
        <v>457</v>
      </c>
      <c r="I589" s="254"/>
      <c r="J589" s="254" t="s">
        <v>1530</v>
      </c>
      <c r="K589" s="254" t="s">
        <v>1531</v>
      </c>
      <c r="L589" s="254" t="s">
        <v>1532</v>
      </c>
      <c r="M589" s="254"/>
      <c r="N589" s="254" t="s">
        <v>461</v>
      </c>
      <c r="O589" s="254" t="s">
        <v>462</v>
      </c>
      <c r="P589" s="254" t="s">
        <v>462</v>
      </c>
      <c r="Q589" s="254"/>
      <c r="R589" s="254" t="s">
        <v>463</v>
      </c>
      <c r="S589" s="254" t="s">
        <v>1533</v>
      </c>
      <c r="T589" s="455" t="s">
        <v>2713</v>
      </c>
      <c r="U589" s="455" t="s">
        <v>1538</v>
      </c>
      <c r="V589" s="455" t="s">
        <v>1539</v>
      </c>
      <c r="W589" s="254" t="s">
        <v>1534</v>
      </c>
      <c r="X589" s="254" t="s">
        <v>1535</v>
      </c>
      <c r="Y589" s="254" t="s">
        <v>1536</v>
      </c>
      <c r="Z589" s="455" t="s">
        <v>2701</v>
      </c>
      <c r="AA589" s="455" t="s">
        <v>2701</v>
      </c>
      <c r="AB589" s="455" t="s">
        <v>2701</v>
      </c>
      <c r="AC589" s="254" t="s">
        <v>469</v>
      </c>
      <c r="AD589" s="254" t="s">
        <v>858</v>
      </c>
      <c r="AE589" s="254" t="s">
        <v>1536</v>
      </c>
      <c r="AF589" s="254" t="s">
        <v>1537</v>
      </c>
      <c r="AG589" s="254" t="s">
        <v>453</v>
      </c>
      <c r="AH589" s="254" t="s">
        <v>1538</v>
      </c>
      <c r="AI589" s="254" t="s">
        <v>453</v>
      </c>
      <c r="AJ589" s="254" t="s">
        <v>1539</v>
      </c>
      <c r="AK589" s="254" t="s">
        <v>536</v>
      </c>
      <c r="AL589" s="254" t="s">
        <v>475</v>
      </c>
      <c r="AM589" s="254" t="s">
        <v>693</v>
      </c>
      <c r="AN589" s="254" t="s">
        <v>477</v>
      </c>
      <c r="AO589" s="254" t="s">
        <v>1689</v>
      </c>
      <c r="AP589" s="254" t="s">
        <v>1690</v>
      </c>
      <c r="AQ589" s="254" t="s">
        <v>1187</v>
      </c>
      <c r="AR589" s="254" t="s">
        <v>1674</v>
      </c>
      <c r="AS589" s="254" t="s">
        <v>484</v>
      </c>
      <c r="AT589" s="254" t="s">
        <v>2651</v>
      </c>
      <c r="AU589" s="254" t="s">
        <v>2650</v>
      </c>
      <c r="AV589" s="254"/>
      <c r="AW589" s="455" t="s">
        <v>2721</v>
      </c>
      <c r="AX589" s="455" t="s">
        <v>2719</v>
      </c>
      <c r="AY589" s="455" t="s">
        <v>2713</v>
      </c>
      <c r="AZ589" s="455" t="s">
        <v>1533</v>
      </c>
      <c r="BA589" s="455" t="s">
        <v>2701</v>
      </c>
      <c r="BB589" s="455" t="s">
        <v>2701</v>
      </c>
    </row>
    <row r="590" spans="1:54">
      <c r="A590" s="254" t="s">
        <v>453</v>
      </c>
      <c r="B590" s="254" t="s">
        <v>1527</v>
      </c>
      <c r="C590" s="254"/>
      <c r="D590" s="254" t="s">
        <v>1528</v>
      </c>
      <c r="E590" s="254" t="s">
        <v>1529</v>
      </c>
      <c r="F590" s="254"/>
      <c r="G590" s="254" t="s">
        <v>457</v>
      </c>
      <c r="H590" s="254" t="s">
        <v>457</v>
      </c>
      <c r="I590" s="254"/>
      <c r="J590" s="254" t="s">
        <v>1530</v>
      </c>
      <c r="K590" s="254" t="s">
        <v>1531</v>
      </c>
      <c r="L590" s="254" t="s">
        <v>1532</v>
      </c>
      <c r="M590" s="254"/>
      <c r="N590" s="254" t="s">
        <v>461</v>
      </c>
      <c r="O590" s="254" t="s">
        <v>462</v>
      </c>
      <c r="P590" s="254" t="s">
        <v>462</v>
      </c>
      <c r="Q590" s="254"/>
      <c r="R590" s="254" t="s">
        <v>463</v>
      </c>
      <c r="S590" s="254" t="s">
        <v>1533</v>
      </c>
      <c r="T590" s="455" t="s">
        <v>2713</v>
      </c>
      <c r="U590" s="455" t="s">
        <v>1538</v>
      </c>
      <c r="V590" s="455" t="s">
        <v>1539</v>
      </c>
      <c r="W590" s="254" t="s">
        <v>1534</v>
      </c>
      <c r="X590" s="254" t="s">
        <v>1535</v>
      </c>
      <c r="Y590" s="254" t="s">
        <v>1536</v>
      </c>
      <c r="Z590" s="455" t="s">
        <v>2701</v>
      </c>
      <c r="AA590" s="455" t="s">
        <v>2701</v>
      </c>
      <c r="AB590" s="455" t="s">
        <v>2701</v>
      </c>
      <c r="AC590" s="254" t="s">
        <v>469</v>
      </c>
      <c r="AD590" s="254" t="s">
        <v>858</v>
      </c>
      <c r="AE590" s="254" t="s">
        <v>1536</v>
      </c>
      <c r="AF590" s="254" t="s">
        <v>1537</v>
      </c>
      <c r="AG590" s="254" t="s">
        <v>453</v>
      </c>
      <c r="AH590" s="254" t="s">
        <v>1538</v>
      </c>
      <c r="AI590" s="254" t="s">
        <v>453</v>
      </c>
      <c r="AJ590" s="254" t="s">
        <v>1539</v>
      </c>
      <c r="AK590" s="254" t="s">
        <v>537</v>
      </c>
      <c r="AL590" s="254" t="s">
        <v>475</v>
      </c>
      <c r="AM590" s="254" t="s">
        <v>604</v>
      </c>
      <c r="AN590" s="254" t="s">
        <v>477</v>
      </c>
      <c r="AO590" s="254" t="s">
        <v>1172</v>
      </c>
      <c r="AP590" s="254" t="s">
        <v>1173</v>
      </c>
      <c r="AQ590" s="254" t="s">
        <v>1158</v>
      </c>
      <c r="AR590" s="254" t="s">
        <v>1674</v>
      </c>
      <c r="AS590" s="254" t="s">
        <v>484</v>
      </c>
      <c r="AT590" s="254" t="s">
        <v>2651</v>
      </c>
      <c r="AU590" s="254" t="s">
        <v>2650</v>
      </c>
      <c r="AV590" s="254"/>
      <c r="AW590" s="455" t="s">
        <v>2721</v>
      </c>
      <c r="AX590" s="455" t="s">
        <v>2719</v>
      </c>
      <c r="AY590" s="455" t="s">
        <v>2713</v>
      </c>
      <c r="AZ590" s="455" t="s">
        <v>1533</v>
      </c>
      <c r="BA590" s="455" t="s">
        <v>2701</v>
      </c>
      <c r="BB590" s="455" t="s">
        <v>2701</v>
      </c>
    </row>
    <row r="591" spans="1:54">
      <c r="A591" s="254" t="s">
        <v>453</v>
      </c>
      <c r="B591" s="254" t="s">
        <v>1527</v>
      </c>
      <c r="C591" s="254"/>
      <c r="D591" s="254" t="s">
        <v>1528</v>
      </c>
      <c r="E591" s="254" t="s">
        <v>1529</v>
      </c>
      <c r="F591" s="254"/>
      <c r="G591" s="254" t="s">
        <v>457</v>
      </c>
      <c r="H591" s="254" t="s">
        <v>457</v>
      </c>
      <c r="I591" s="254"/>
      <c r="J591" s="254" t="s">
        <v>1530</v>
      </c>
      <c r="K591" s="254" t="s">
        <v>1531</v>
      </c>
      <c r="L591" s="254" t="s">
        <v>1532</v>
      </c>
      <c r="M591" s="254"/>
      <c r="N591" s="254" t="s">
        <v>461</v>
      </c>
      <c r="O591" s="254" t="s">
        <v>462</v>
      </c>
      <c r="P591" s="254" t="s">
        <v>462</v>
      </c>
      <c r="Q591" s="254"/>
      <c r="R591" s="254" t="s">
        <v>463</v>
      </c>
      <c r="S591" s="254" t="s">
        <v>1533</v>
      </c>
      <c r="T591" s="455" t="s">
        <v>2713</v>
      </c>
      <c r="U591" s="455" t="s">
        <v>1538</v>
      </c>
      <c r="V591" s="455" t="s">
        <v>1539</v>
      </c>
      <c r="W591" s="254" t="s">
        <v>1534</v>
      </c>
      <c r="X591" s="254" t="s">
        <v>1535</v>
      </c>
      <c r="Y591" s="254" t="s">
        <v>1536</v>
      </c>
      <c r="Z591" s="455" t="s">
        <v>2701</v>
      </c>
      <c r="AA591" s="455" t="s">
        <v>2701</v>
      </c>
      <c r="AB591" s="455" t="s">
        <v>2701</v>
      </c>
      <c r="AC591" s="254" t="s">
        <v>469</v>
      </c>
      <c r="AD591" s="254" t="s">
        <v>858</v>
      </c>
      <c r="AE591" s="254" t="s">
        <v>1536</v>
      </c>
      <c r="AF591" s="254" t="s">
        <v>1537</v>
      </c>
      <c r="AG591" s="254" t="s">
        <v>453</v>
      </c>
      <c r="AH591" s="254" t="s">
        <v>1538</v>
      </c>
      <c r="AI591" s="254" t="s">
        <v>453</v>
      </c>
      <c r="AJ591" s="254" t="s">
        <v>1539</v>
      </c>
      <c r="AK591" s="254" t="s">
        <v>538</v>
      </c>
      <c r="AL591" s="254" t="s">
        <v>475</v>
      </c>
      <c r="AM591" s="254" t="s">
        <v>548</v>
      </c>
      <c r="AN591" s="254" t="s">
        <v>477</v>
      </c>
      <c r="AO591" s="254" t="s">
        <v>1680</v>
      </c>
      <c r="AP591" s="254" t="s">
        <v>1050</v>
      </c>
      <c r="AQ591" s="254" t="s">
        <v>586</v>
      </c>
      <c r="AR591" s="254" t="s">
        <v>1674</v>
      </c>
      <c r="AS591" s="254" t="s">
        <v>484</v>
      </c>
      <c r="AT591" s="254" t="s">
        <v>2651</v>
      </c>
      <c r="AU591" s="254" t="s">
        <v>2650</v>
      </c>
      <c r="AV591" s="254"/>
      <c r="AW591" s="455" t="s">
        <v>2721</v>
      </c>
      <c r="AX591" s="455" t="s">
        <v>2719</v>
      </c>
      <c r="AY591" s="455" t="s">
        <v>2713</v>
      </c>
      <c r="AZ591" s="455" t="s">
        <v>1533</v>
      </c>
      <c r="BA591" s="455" t="s">
        <v>2701</v>
      </c>
      <c r="BB591" s="455" t="s">
        <v>2701</v>
      </c>
    </row>
    <row r="592" spans="1:54">
      <c r="A592" s="254" t="s">
        <v>453</v>
      </c>
      <c r="B592" s="254" t="s">
        <v>1527</v>
      </c>
      <c r="C592" s="254"/>
      <c r="D592" s="254" t="s">
        <v>1528</v>
      </c>
      <c r="E592" s="254" t="s">
        <v>1529</v>
      </c>
      <c r="F592" s="254"/>
      <c r="G592" s="254" t="s">
        <v>457</v>
      </c>
      <c r="H592" s="254" t="s">
        <v>457</v>
      </c>
      <c r="I592" s="254"/>
      <c r="J592" s="254" t="s">
        <v>1530</v>
      </c>
      <c r="K592" s="254" t="s">
        <v>1531</v>
      </c>
      <c r="L592" s="254" t="s">
        <v>1532</v>
      </c>
      <c r="M592" s="254"/>
      <c r="N592" s="254" t="s">
        <v>461</v>
      </c>
      <c r="O592" s="254" t="s">
        <v>462</v>
      </c>
      <c r="P592" s="254" t="s">
        <v>462</v>
      </c>
      <c r="Q592" s="254"/>
      <c r="R592" s="254" t="s">
        <v>463</v>
      </c>
      <c r="S592" s="254" t="s">
        <v>1533</v>
      </c>
      <c r="T592" s="455" t="s">
        <v>2713</v>
      </c>
      <c r="U592" s="455" t="s">
        <v>1538</v>
      </c>
      <c r="V592" s="455" t="s">
        <v>1539</v>
      </c>
      <c r="W592" s="254" t="s">
        <v>1534</v>
      </c>
      <c r="X592" s="254" t="s">
        <v>1535</v>
      </c>
      <c r="Y592" s="254" t="s">
        <v>1536</v>
      </c>
      <c r="Z592" s="455" t="s">
        <v>2701</v>
      </c>
      <c r="AA592" s="455" t="s">
        <v>2701</v>
      </c>
      <c r="AB592" s="455" t="s">
        <v>2701</v>
      </c>
      <c r="AC592" s="254" t="s">
        <v>469</v>
      </c>
      <c r="AD592" s="254" t="s">
        <v>858</v>
      </c>
      <c r="AE592" s="254" t="s">
        <v>1536</v>
      </c>
      <c r="AF592" s="254" t="s">
        <v>1537</v>
      </c>
      <c r="AG592" s="254" t="s">
        <v>453</v>
      </c>
      <c r="AH592" s="254" t="s">
        <v>1538</v>
      </c>
      <c r="AI592" s="254" t="s">
        <v>453</v>
      </c>
      <c r="AJ592" s="254" t="s">
        <v>1539</v>
      </c>
      <c r="AK592" s="254" t="s">
        <v>542</v>
      </c>
      <c r="AL592" s="254" t="s">
        <v>475</v>
      </c>
      <c r="AM592" s="254" t="s">
        <v>553</v>
      </c>
      <c r="AN592" s="254" t="s">
        <v>477</v>
      </c>
      <c r="AO592" s="254" t="s">
        <v>554</v>
      </c>
      <c r="AP592" s="254" t="s">
        <v>555</v>
      </c>
      <c r="AQ592" s="254" t="s">
        <v>556</v>
      </c>
      <c r="AR592" s="254" t="s">
        <v>1674</v>
      </c>
      <c r="AS592" s="254" t="s">
        <v>484</v>
      </c>
      <c r="AT592" s="254" t="s">
        <v>2651</v>
      </c>
      <c r="AU592" s="254" t="s">
        <v>2650</v>
      </c>
      <c r="AV592" s="254"/>
      <c r="AW592" s="455" t="s">
        <v>2721</v>
      </c>
      <c r="AX592" s="455" t="s">
        <v>2719</v>
      </c>
      <c r="AY592" s="455" t="s">
        <v>2713</v>
      </c>
      <c r="AZ592" s="455" t="s">
        <v>1533</v>
      </c>
      <c r="BA592" s="455" t="s">
        <v>2701</v>
      </c>
      <c r="BB592" s="455" t="s">
        <v>2701</v>
      </c>
    </row>
    <row r="593" spans="1:54">
      <c r="A593" s="254" t="s">
        <v>453</v>
      </c>
      <c r="B593" s="254" t="s">
        <v>1527</v>
      </c>
      <c r="C593" s="254"/>
      <c r="D593" s="254" t="s">
        <v>1528</v>
      </c>
      <c r="E593" s="254" t="s">
        <v>1529</v>
      </c>
      <c r="F593" s="254"/>
      <c r="G593" s="254" t="s">
        <v>457</v>
      </c>
      <c r="H593" s="254" t="s">
        <v>457</v>
      </c>
      <c r="I593" s="254"/>
      <c r="J593" s="254" t="s">
        <v>1530</v>
      </c>
      <c r="K593" s="254" t="s">
        <v>1531</v>
      </c>
      <c r="L593" s="254" t="s">
        <v>1532</v>
      </c>
      <c r="M593" s="254"/>
      <c r="N593" s="254" t="s">
        <v>461</v>
      </c>
      <c r="O593" s="254" t="s">
        <v>462</v>
      </c>
      <c r="P593" s="254" t="s">
        <v>462</v>
      </c>
      <c r="Q593" s="254"/>
      <c r="R593" s="254" t="s">
        <v>463</v>
      </c>
      <c r="S593" s="254" t="s">
        <v>1533</v>
      </c>
      <c r="T593" s="455" t="s">
        <v>2713</v>
      </c>
      <c r="U593" s="455" t="s">
        <v>1538</v>
      </c>
      <c r="V593" s="455" t="s">
        <v>1539</v>
      </c>
      <c r="W593" s="254" t="s">
        <v>1534</v>
      </c>
      <c r="X593" s="254" t="s">
        <v>1535</v>
      </c>
      <c r="Y593" s="254" t="s">
        <v>1536</v>
      </c>
      <c r="Z593" s="455" t="s">
        <v>2701</v>
      </c>
      <c r="AA593" s="455" t="s">
        <v>2701</v>
      </c>
      <c r="AB593" s="455" t="s">
        <v>2701</v>
      </c>
      <c r="AC593" s="254" t="s">
        <v>469</v>
      </c>
      <c r="AD593" s="254" t="s">
        <v>858</v>
      </c>
      <c r="AE593" s="254" t="s">
        <v>1536</v>
      </c>
      <c r="AF593" s="254" t="s">
        <v>1537</v>
      </c>
      <c r="AG593" s="254" t="s">
        <v>453</v>
      </c>
      <c r="AH593" s="254" t="s">
        <v>1538</v>
      </c>
      <c r="AI593" s="254" t="s">
        <v>453</v>
      </c>
      <c r="AJ593" s="254" t="s">
        <v>1539</v>
      </c>
      <c r="AK593" s="254" t="s">
        <v>547</v>
      </c>
      <c r="AL593" s="254" t="s">
        <v>774</v>
      </c>
      <c r="AM593" s="254" t="s">
        <v>496</v>
      </c>
      <c r="AN593" s="254" t="s">
        <v>477</v>
      </c>
      <c r="AO593" s="254" t="s">
        <v>1691</v>
      </c>
      <c r="AP593" s="254" t="s">
        <v>1692</v>
      </c>
      <c r="AQ593" s="254" t="s">
        <v>1693</v>
      </c>
      <c r="AR593" s="254" t="s">
        <v>1674</v>
      </c>
      <c r="AS593" s="254" t="s">
        <v>484</v>
      </c>
      <c r="AT593" s="254" t="s">
        <v>2651</v>
      </c>
      <c r="AU593" s="254" t="s">
        <v>2650</v>
      </c>
      <c r="AV593" s="254"/>
      <c r="AW593" s="455" t="s">
        <v>2721</v>
      </c>
      <c r="AX593" s="455" t="s">
        <v>2719</v>
      </c>
      <c r="AY593" s="455" t="s">
        <v>2713</v>
      </c>
      <c r="AZ593" s="455" t="s">
        <v>1533</v>
      </c>
      <c r="BA593" s="455" t="s">
        <v>2701</v>
      </c>
      <c r="BB593" s="455" t="s">
        <v>2701</v>
      </c>
    </row>
    <row r="594" spans="1:54">
      <c r="A594" s="254" t="s">
        <v>453</v>
      </c>
      <c r="B594" s="254" t="s">
        <v>1527</v>
      </c>
      <c r="C594" s="254"/>
      <c r="D594" s="254" t="s">
        <v>1528</v>
      </c>
      <c r="E594" s="254" t="s">
        <v>1529</v>
      </c>
      <c r="F594" s="254"/>
      <c r="G594" s="254" t="s">
        <v>457</v>
      </c>
      <c r="H594" s="254" t="s">
        <v>457</v>
      </c>
      <c r="I594" s="254"/>
      <c r="J594" s="254" t="s">
        <v>1530</v>
      </c>
      <c r="K594" s="254" t="s">
        <v>1531</v>
      </c>
      <c r="L594" s="254" t="s">
        <v>1532</v>
      </c>
      <c r="M594" s="254"/>
      <c r="N594" s="254" t="s">
        <v>461</v>
      </c>
      <c r="O594" s="254" t="s">
        <v>462</v>
      </c>
      <c r="P594" s="254" t="s">
        <v>462</v>
      </c>
      <c r="Q594" s="254"/>
      <c r="R594" s="254" t="s">
        <v>463</v>
      </c>
      <c r="S594" s="254" t="s">
        <v>1533</v>
      </c>
      <c r="T594" s="455" t="s">
        <v>2713</v>
      </c>
      <c r="U594" s="455" t="s">
        <v>1538</v>
      </c>
      <c r="V594" s="455" t="s">
        <v>1539</v>
      </c>
      <c r="W594" s="254" t="s">
        <v>1534</v>
      </c>
      <c r="X594" s="254" t="s">
        <v>1535</v>
      </c>
      <c r="Y594" s="254" t="s">
        <v>1536</v>
      </c>
      <c r="Z594" s="455" t="s">
        <v>2701</v>
      </c>
      <c r="AA594" s="455" t="s">
        <v>2701</v>
      </c>
      <c r="AB594" s="455" t="s">
        <v>2701</v>
      </c>
      <c r="AC594" s="254" t="s">
        <v>469</v>
      </c>
      <c r="AD594" s="254" t="s">
        <v>858</v>
      </c>
      <c r="AE594" s="254" t="s">
        <v>1536</v>
      </c>
      <c r="AF594" s="254" t="s">
        <v>1537</v>
      </c>
      <c r="AG594" s="254" t="s">
        <v>453</v>
      </c>
      <c r="AH594" s="254" t="s">
        <v>1538</v>
      </c>
      <c r="AI594" s="254" t="s">
        <v>453</v>
      </c>
      <c r="AJ594" s="254" t="s">
        <v>1539</v>
      </c>
      <c r="AK594" s="254" t="s">
        <v>552</v>
      </c>
      <c r="AL594" s="254" t="s">
        <v>475</v>
      </c>
      <c r="AM594" s="254" t="s">
        <v>562</v>
      </c>
      <c r="AN594" s="254" t="s">
        <v>477</v>
      </c>
      <c r="AO594" s="254" t="s">
        <v>563</v>
      </c>
      <c r="AP594" s="254" t="s">
        <v>564</v>
      </c>
      <c r="AQ594" s="254" t="s">
        <v>565</v>
      </c>
      <c r="AR594" s="254" t="s">
        <v>1674</v>
      </c>
      <c r="AS594" s="254" t="s">
        <v>484</v>
      </c>
      <c r="AT594" s="254" t="s">
        <v>2651</v>
      </c>
      <c r="AU594" s="254" t="s">
        <v>2650</v>
      </c>
      <c r="AV594" s="254"/>
      <c r="AW594" s="455" t="s">
        <v>2721</v>
      </c>
      <c r="AX594" s="455" t="s">
        <v>2719</v>
      </c>
      <c r="AY594" s="455" t="s">
        <v>2713</v>
      </c>
      <c r="AZ594" s="455" t="s">
        <v>1533</v>
      </c>
      <c r="BA594" s="455" t="s">
        <v>2701</v>
      </c>
      <c r="BB594" s="455" t="s">
        <v>2701</v>
      </c>
    </row>
    <row r="595" spans="1:54">
      <c r="A595" s="254" t="s">
        <v>453</v>
      </c>
      <c r="B595" s="254" t="s">
        <v>1527</v>
      </c>
      <c r="C595" s="254"/>
      <c r="D595" s="254" t="s">
        <v>1528</v>
      </c>
      <c r="E595" s="254" t="s">
        <v>1529</v>
      </c>
      <c r="F595" s="254"/>
      <c r="G595" s="254" t="s">
        <v>457</v>
      </c>
      <c r="H595" s="254" t="s">
        <v>457</v>
      </c>
      <c r="I595" s="254"/>
      <c r="J595" s="254" t="s">
        <v>1530</v>
      </c>
      <c r="K595" s="254" t="s">
        <v>1531</v>
      </c>
      <c r="L595" s="254" t="s">
        <v>1532</v>
      </c>
      <c r="M595" s="254"/>
      <c r="N595" s="254" t="s">
        <v>461</v>
      </c>
      <c r="O595" s="254" t="s">
        <v>462</v>
      </c>
      <c r="P595" s="254" t="s">
        <v>462</v>
      </c>
      <c r="Q595" s="254"/>
      <c r="R595" s="254" t="s">
        <v>463</v>
      </c>
      <c r="S595" s="254" t="s">
        <v>1533</v>
      </c>
      <c r="T595" s="455" t="s">
        <v>2713</v>
      </c>
      <c r="U595" s="455" t="s">
        <v>1538</v>
      </c>
      <c r="V595" s="455" t="s">
        <v>1539</v>
      </c>
      <c r="W595" s="254" t="s">
        <v>1534</v>
      </c>
      <c r="X595" s="254" t="s">
        <v>1535</v>
      </c>
      <c r="Y595" s="254" t="s">
        <v>1536</v>
      </c>
      <c r="Z595" s="455" t="s">
        <v>2701</v>
      </c>
      <c r="AA595" s="455" t="s">
        <v>2701</v>
      </c>
      <c r="AB595" s="455" t="s">
        <v>2701</v>
      </c>
      <c r="AC595" s="254" t="s">
        <v>469</v>
      </c>
      <c r="AD595" s="254" t="s">
        <v>858</v>
      </c>
      <c r="AE595" s="254" t="s">
        <v>1536</v>
      </c>
      <c r="AF595" s="254" t="s">
        <v>1537</v>
      </c>
      <c r="AG595" s="254" t="s">
        <v>453</v>
      </c>
      <c r="AH595" s="254" t="s">
        <v>1538</v>
      </c>
      <c r="AI595" s="254" t="s">
        <v>453</v>
      </c>
      <c r="AJ595" s="254" t="s">
        <v>1539</v>
      </c>
      <c r="AK595" s="254" t="s">
        <v>557</v>
      </c>
      <c r="AL595" s="254" t="s">
        <v>475</v>
      </c>
      <c r="AM595" s="254" t="s">
        <v>1374</v>
      </c>
      <c r="AN595" s="254" t="s">
        <v>477</v>
      </c>
      <c r="AO595" s="254" t="s">
        <v>1694</v>
      </c>
      <c r="AP595" s="254" t="s">
        <v>1695</v>
      </c>
      <c r="AQ595" s="254" t="s">
        <v>882</v>
      </c>
      <c r="AR595" s="254" t="s">
        <v>1674</v>
      </c>
      <c r="AS595" s="254" t="s">
        <v>484</v>
      </c>
      <c r="AT595" s="254" t="s">
        <v>2651</v>
      </c>
      <c r="AU595" s="254" t="s">
        <v>2650</v>
      </c>
      <c r="AV595" s="254"/>
      <c r="AW595" s="455" t="s">
        <v>2721</v>
      </c>
      <c r="AX595" s="455" t="s">
        <v>2719</v>
      </c>
      <c r="AY595" s="455" t="s">
        <v>2713</v>
      </c>
      <c r="AZ595" s="455" t="s">
        <v>1533</v>
      </c>
      <c r="BA595" s="455" t="s">
        <v>2701</v>
      </c>
      <c r="BB595" s="455" t="s">
        <v>2701</v>
      </c>
    </row>
    <row r="596" spans="1:54">
      <c r="A596" s="254" t="s">
        <v>453</v>
      </c>
      <c r="B596" s="254" t="s">
        <v>1527</v>
      </c>
      <c r="C596" s="254"/>
      <c r="D596" s="254" t="s">
        <v>1528</v>
      </c>
      <c r="E596" s="254" t="s">
        <v>1529</v>
      </c>
      <c r="F596" s="254"/>
      <c r="G596" s="254" t="s">
        <v>457</v>
      </c>
      <c r="H596" s="254" t="s">
        <v>457</v>
      </c>
      <c r="I596" s="254"/>
      <c r="J596" s="254" t="s">
        <v>1530</v>
      </c>
      <c r="K596" s="254" t="s">
        <v>1531</v>
      </c>
      <c r="L596" s="254" t="s">
        <v>1532</v>
      </c>
      <c r="M596" s="254"/>
      <c r="N596" s="254" t="s">
        <v>461</v>
      </c>
      <c r="O596" s="254" t="s">
        <v>462</v>
      </c>
      <c r="P596" s="254" t="s">
        <v>462</v>
      </c>
      <c r="Q596" s="254"/>
      <c r="R596" s="254" t="s">
        <v>463</v>
      </c>
      <c r="S596" s="254" t="s">
        <v>1533</v>
      </c>
      <c r="T596" s="455" t="s">
        <v>2713</v>
      </c>
      <c r="U596" s="455" t="s">
        <v>1538</v>
      </c>
      <c r="V596" s="455" t="s">
        <v>1539</v>
      </c>
      <c r="W596" s="254" t="s">
        <v>1534</v>
      </c>
      <c r="X596" s="254" t="s">
        <v>1535</v>
      </c>
      <c r="Y596" s="254" t="s">
        <v>1536</v>
      </c>
      <c r="Z596" s="455" t="s">
        <v>2701</v>
      </c>
      <c r="AA596" s="455" t="s">
        <v>2701</v>
      </c>
      <c r="AB596" s="455" t="s">
        <v>2701</v>
      </c>
      <c r="AC596" s="254" t="s">
        <v>469</v>
      </c>
      <c r="AD596" s="254" t="s">
        <v>858</v>
      </c>
      <c r="AE596" s="254" t="s">
        <v>1536</v>
      </c>
      <c r="AF596" s="254" t="s">
        <v>1537</v>
      </c>
      <c r="AG596" s="254" t="s">
        <v>453</v>
      </c>
      <c r="AH596" s="254" t="s">
        <v>1538</v>
      </c>
      <c r="AI596" s="254" t="s">
        <v>453</v>
      </c>
      <c r="AJ596" s="254" t="s">
        <v>1539</v>
      </c>
      <c r="AK596" s="254" t="s">
        <v>1075</v>
      </c>
      <c r="AL596" s="254" t="s">
        <v>475</v>
      </c>
      <c r="AM596" s="254" t="s">
        <v>740</v>
      </c>
      <c r="AN596" s="254" t="s">
        <v>477</v>
      </c>
      <c r="AO596" s="254" t="s">
        <v>1696</v>
      </c>
      <c r="AP596" s="254" t="s">
        <v>1697</v>
      </c>
      <c r="AQ596" s="254" t="s">
        <v>1192</v>
      </c>
      <c r="AR596" s="254" t="s">
        <v>1674</v>
      </c>
      <c r="AS596" s="254" t="s">
        <v>484</v>
      </c>
      <c r="AT596" s="254" t="s">
        <v>2651</v>
      </c>
      <c r="AU596" s="254" t="s">
        <v>2650</v>
      </c>
      <c r="AV596" s="254"/>
      <c r="AW596" s="455" t="s">
        <v>2721</v>
      </c>
      <c r="AX596" s="455" t="s">
        <v>2719</v>
      </c>
      <c r="AY596" s="455" t="s">
        <v>2713</v>
      </c>
      <c r="AZ596" s="455" t="s">
        <v>1533</v>
      </c>
      <c r="BA596" s="455" t="s">
        <v>2701</v>
      </c>
      <c r="BB596" s="455" t="s">
        <v>2701</v>
      </c>
    </row>
    <row r="597" spans="1:54">
      <c r="A597" s="254" t="s">
        <v>453</v>
      </c>
      <c r="B597" s="254" t="s">
        <v>1527</v>
      </c>
      <c r="C597" s="254"/>
      <c r="D597" s="254" t="s">
        <v>1528</v>
      </c>
      <c r="E597" s="254" t="s">
        <v>1529</v>
      </c>
      <c r="F597" s="254"/>
      <c r="G597" s="254" t="s">
        <v>457</v>
      </c>
      <c r="H597" s="254" t="s">
        <v>457</v>
      </c>
      <c r="I597" s="254"/>
      <c r="J597" s="254" t="s">
        <v>1530</v>
      </c>
      <c r="K597" s="254" t="s">
        <v>1531</v>
      </c>
      <c r="L597" s="254" t="s">
        <v>1532</v>
      </c>
      <c r="M597" s="254"/>
      <c r="N597" s="254" t="s">
        <v>461</v>
      </c>
      <c r="O597" s="254" t="s">
        <v>462</v>
      </c>
      <c r="P597" s="254" t="s">
        <v>462</v>
      </c>
      <c r="Q597" s="254"/>
      <c r="R597" s="254" t="s">
        <v>463</v>
      </c>
      <c r="S597" s="254" t="s">
        <v>1533</v>
      </c>
      <c r="T597" s="455" t="s">
        <v>2713</v>
      </c>
      <c r="U597" s="455" t="s">
        <v>1538</v>
      </c>
      <c r="V597" s="455" t="s">
        <v>1539</v>
      </c>
      <c r="W597" s="254" t="s">
        <v>1534</v>
      </c>
      <c r="X597" s="254" t="s">
        <v>1535</v>
      </c>
      <c r="Y597" s="254" t="s">
        <v>1536</v>
      </c>
      <c r="Z597" s="455" t="s">
        <v>2701</v>
      </c>
      <c r="AA597" s="455" t="s">
        <v>2701</v>
      </c>
      <c r="AB597" s="455" t="s">
        <v>2701</v>
      </c>
      <c r="AC597" s="254" t="s">
        <v>469</v>
      </c>
      <c r="AD597" s="254" t="s">
        <v>858</v>
      </c>
      <c r="AE597" s="254" t="s">
        <v>1536</v>
      </c>
      <c r="AF597" s="254" t="s">
        <v>1537</v>
      </c>
      <c r="AG597" s="254" t="s">
        <v>453</v>
      </c>
      <c r="AH597" s="254" t="s">
        <v>1538</v>
      </c>
      <c r="AI597" s="254" t="s">
        <v>453</v>
      </c>
      <c r="AJ597" s="254" t="s">
        <v>1539</v>
      </c>
      <c r="AK597" s="254" t="s">
        <v>1605</v>
      </c>
      <c r="AL597" s="254" t="s">
        <v>507</v>
      </c>
      <c r="AM597" s="254" t="s">
        <v>483</v>
      </c>
      <c r="AN597" s="254" t="s">
        <v>477</v>
      </c>
      <c r="AO597" s="254" t="s">
        <v>1568</v>
      </c>
      <c r="AP597" s="254" t="s">
        <v>783</v>
      </c>
      <c r="AQ597" s="254" t="s">
        <v>797</v>
      </c>
      <c r="AR597" s="254" t="s">
        <v>1674</v>
      </c>
      <c r="AS597" s="254" t="s">
        <v>484</v>
      </c>
      <c r="AT597" s="254" t="s">
        <v>2651</v>
      </c>
      <c r="AU597" s="254" t="s">
        <v>2650</v>
      </c>
      <c r="AV597" s="254"/>
      <c r="AW597" s="455" t="s">
        <v>2721</v>
      </c>
      <c r="AX597" s="455" t="s">
        <v>2719</v>
      </c>
      <c r="AY597" s="455" t="s">
        <v>2713</v>
      </c>
      <c r="AZ597" s="455" t="s">
        <v>1533</v>
      </c>
      <c r="BA597" s="455" t="s">
        <v>2701</v>
      </c>
      <c r="BB597" s="455" t="s">
        <v>2701</v>
      </c>
    </row>
    <row r="598" spans="1:54">
      <c r="A598" s="254" t="s">
        <v>453</v>
      </c>
      <c r="B598" s="254" t="s">
        <v>1527</v>
      </c>
      <c r="C598" s="254"/>
      <c r="D598" s="254" t="s">
        <v>1528</v>
      </c>
      <c r="E598" s="254" t="s">
        <v>1529</v>
      </c>
      <c r="F598" s="254"/>
      <c r="G598" s="254" t="s">
        <v>457</v>
      </c>
      <c r="H598" s="254" t="s">
        <v>457</v>
      </c>
      <c r="I598" s="254"/>
      <c r="J598" s="254" t="s">
        <v>1530</v>
      </c>
      <c r="K598" s="254" t="s">
        <v>1531</v>
      </c>
      <c r="L598" s="254" t="s">
        <v>1532</v>
      </c>
      <c r="M598" s="254"/>
      <c r="N598" s="254" t="s">
        <v>461</v>
      </c>
      <c r="O598" s="254" t="s">
        <v>462</v>
      </c>
      <c r="P598" s="254" t="s">
        <v>462</v>
      </c>
      <c r="Q598" s="254"/>
      <c r="R598" s="254" t="s">
        <v>463</v>
      </c>
      <c r="S598" s="254" t="s">
        <v>1533</v>
      </c>
      <c r="T598" s="455" t="s">
        <v>2713</v>
      </c>
      <c r="U598" s="455" t="s">
        <v>1538</v>
      </c>
      <c r="V598" s="455" t="s">
        <v>1539</v>
      </c>
      <c r="W598" s="254" t="s">
        <v>1534</v>
      </c>
      <c r="X598" s="254" t="s">
        <v>1535</v>
      </c>
      <c r="Y598" s="254" t="s">
        <v>1536</v>
      </c>
      <c r="Z598" s="455" t="s">
        <v>2701</v>
      </c>
      <c r="AA598" s="455" t="s">
        <v>2701</v>
      </c>
      <c r="AB598" s="455" t="s">
        <v>2701</v>
      </c>
      <c r="AC598" s="254" t="s">
        <v>469</v>
      </c>
      <c r="AD598" s="254" t="s">
        <v>858</v>
      </c>
      <c r="AE598" s="254" t="s">
        <v>1536</v>
      </c>
      <c r="AF598" s="254" t="s">
        <v>1537</v>
      </c>
      <c r="AG598" s="254" t="s">
        <v>453</v>
      </c>
      <c r="AH598" s="254" t="s">
        <v>1538</v>
      </c>
      <c r="AI598" s="254" t="s">
        <v>453</v>
      </c>
      <c r="AJ598" s="254" t="s">
        <v>1539</v>
      </c>
      <c r="AK598" s="254" t="s">
        <v>703</v>
      </c>
      <c r="AL598" s="254" t="s">
        <v>501</v>
      </c>
      <c r="AM598" s="254" t="s">
        <v>483</v>
      </c>
      <c r="AN598" s="254" t="s">
        <v>477</v>
      </c>
      <c r="AO598" s="254" t="s">
        <v>1698</v>
      </c>
      <c r="AP598" s="254" t="s">
        <v>751</v>
      </c>
      <c r="AQ598" s="254" t="s">
        <v>1305</v>
      </c>
      <c r="AR598" s="254" t="s">
        <v>1674</v>
      </c>
      <c r="AS598" s="254" t="s">
        <v>484</v>
      </c>
      <c r="AT598" s="254" t="s">
        <v>2651</v>
      </c>
      <c r="AU598" s="254" t="s">
        <v>2650</v>
      </c>
      <c r="AV598" s="254"/>
      <c r="AW598" s="455" t="s">
        <v>2721</v>
      </c>
      <c r="AX598" s="455" t="s">
        <v>2719</v>
      </c>
      <c r="AY598" s="455" t="s">
        <v>2713</v>
      </c>
      <c r="AZ598" s="455" t="s">
        <v>1533</v>
      </c>
      <c r="BA598" s="455" t="s">
        <v>2701</v>
      </c>
      <c r="BB598" s="455" t="s">
        <v>2701</v>
      </c>
    </row>
    <row r="599" spans="1:54">
      <c r="A599" s="254" t="s">
        <v>453</v>
      </c>
      <c r="B599" s="254" t="s">
        <v>1527</v>
      </c>
      <c r="C599" s="254"/>
      <c r="D599" s="254" t="s">
        <v>1528</v>
      </c>
      <c r="E599" s="254" t="s">
        <v>1529</v>
      </c>
      <c r="F599" s="254"/>
      <c r="G599" s="254" t="s">
        <v>457</v>
      </c>
      <c r="H599" s="254" t="s">
        <v>457</v>
      </c>
      <c r="I599" s="254"/>
      <c r="J599" s="254" t="s">
        <v>1530</v>
      </c>
      <c r="K599" s="254" t="s">
        <v>1531</v>
      </c>
      <c r="L599" s="254" t="s">
        <v>1532</v>
      </c>
      <c r="M599" s="254"/>
      <c r="N599" s="254" t="s">
        <v>461</v>
      </c>
      <c r="O599" s="254" t="s">
        <v>462</v>
      </c>
      <c r="P599" s="254" t="s">
        <v>462</v>
      </c>
      <c r="Q599" s="254"/>
      <c r="R599" s="254" t="s">
        <v>463</v>
      </c>
      <c r="S599" s="254" t="s">
        <v>1533</v>
      </c>
      <c r="T599" s="455" t="s">
        <v>2713</v>
      </c>
      <c r="U599" s="455" t="s">
        <v>1538</v>
      </c>
      <c r="V599" s="455" t="s">
        <v>1539</v>
      </c>
      <c r="W599" s="254" t="s">
        <v>1534</v>
      </c>
      <c r="X599" s="254" t="s">
        <v>1535</v>
      </c>
      <c r="Y599" s="254" t="s">
        <v>1536</v>
      </c>
      <c r="Z599" s="455" t="s">
        <v>2701</v>
      </c>
      <c r="AA599" s="455" t="s">
        <v>2701</v>
      </c>
      <c r="AB599" s="455" t="s">
        <v>2701</v>
      </c>
      <c r="AC599" s="254" t="s">
        <v>469</v>
      </c>
      <c r="AD599" s="254" t="s">
        <v>858</v>
      </c>
      <c r="AE599" s="254" t="s">
        <v>1536</v>
      </c>
      <c r="AF599" s="254" t="s">
        <v>1537</v>
      </c>
      <c r="AG599" s="254" t="s">
        <v>453</v>
      </c>
      <c r="AH599" s="254" t="s">
        <v>1538</v>
      </c>
      <c r="AI599" s="254" t="s">
        <v>453</v>
      </c>
      <c r="AJ599" s="254" t="s">
        <v>1539</v>
      </c>
      <c r="AK599" s="254" t="s">
        <v>707</v>
      </c>
      <c r="AL599" s="254" t="s">
        <v>475</v>
      </c>
      <c r="AM599" s="254" t="s">
        <v>791</v>
      </c>
      <c r="AN599" s="254" t="s">
        <v>477</v>
      </c>
      <c r="AO599" s="254" t="s">
        <v>1486</v>
      </c>
      <c r="AP599" s="254" t="s">
        <v>1699</v>
      </c>
      <c r="AQ599" s="254" t="s">
        <v>1206</v>
      </c>
      <c r="AR599" s="254" t="s">
        <v>1674</v>
      </c>
      <c r="AS599" s="254" t="s">
        <v>484</v>
      </c>
      <c r="AT599" s="254" t="s">
        <v>2651</v>
      </c>
      <c r="AU599" s="254" t="s">
        <v>2650</v>
      </c>
      <c r="AV599" s="254"/>
      <c r="AW599" s="455" t="s">
        <v>2721</v>
      </c>
      <c r="AX599" s="455" t="s">
        <v>2719</v>
      </c>
      <c r="AY599" s="455" t="s">
        <v>2713</v>
      </c>
      <c r="AZ599" s="455" t="s">
        <v>1533</v>
      </c>
      <c r="BA599" s="455" t="s">
        <v>2701</v>
      </c>
      <c r="BB599" s="455" t="s">
        <v>2701</v>
      </c>
    </row>
    <row r="600" spans="1:54">
      <c r="A600" s="254" t="s">
        <v>453</v>
      </c>
      <c r="B600" s="254" t="s">
        <v>1527</v>
      </c>
      <c r="C600" s="254"/>
      <c r="D600" s="254" t="s">
        <v>1528</v>
      </c>
      <c r="E600" s="254" t="s">
        <v>1529</v>
      </c>
      <c r="F600" s="254"/>
      <c r="G600" s="254" t="s">
        <v>457</v>
      </c>
      <c r="H600" s="254" t="s">
        <v>457</v>
      </c>
      <c r="I600" s="254"/>
      <c r="J600" s="254" t="s">
        <v>1530</v>
      </c>
      <c r="K600" s="254" t="s">
        <v>1531</v>
      </c>
      <c r="L600" s="254" t="s">
        <v>1532</v>
      </c>
      <c r="M600" s="254"/>
      <c r="N600" s="254" t="s">
        <v>461</v>
      </c>
      <c r="O600" s="254" t="s">
        <v>462</v>
      </c>
      <c r="P600" s="254" t="s">
        <v>462</v>
      </c>
      <c r="Q600" s="254"/>
      <c r="R600" s="254" t="s">
        <v>463</v>
      </c>
      <c r="S600" s="254" t="s">
        <v>1533</v>
      </c>
      <c r="T600" s="455" t="s">
        <v>2713</v>
      </c>
      <c r="U600" s="455" t="s">
        <v>1538</v>
      </c>
      <c r="V600" s="455" t="s">
        <v>1539</v>
      </c>
      <c r="W600" s="254" t="s">
        <v>1534</v>
      </c>
      <c r="X600" s="254" t="s">
        <v>1535</v>
      </c>
      <c r="Y600" s="254" t="s">
        <v>1536</v>
      </c>
      <c r="Z600" s="455" t="s">
        <v>2701</v>
      </c>
      <c r="AA600" s="455" t="s">
        <v>2701</v>
      </c>
      <c r="AB600" s="455" t="s">
        <v>2701</v>
      </c>
      <c r="AC600" s="254" t="s">
        <v>469</v>
      </c>
      <c r="AD600" s="254" t="s">
        <v>858</v>
      </c>
      <c r="AE600" s="254" t="s">
        <v>1536</v>
      </c>
      <c r="AF600" s="254" t="s">
        <v>1537</v>
      </c>
      <c r="AG600" s="254" t="s">
        <v>453</v>
      </c>
      <c r="AH600" s="254" t="s">
        <v>1538</v>
      </c>
      <c r="AI600" s="254" t="s">
        <v>453</v>
      </c>
      <c r="AJ600" s="254" t="s">
        <v>1539</v>
      </c>
      <c r="AK600" s="254" t="s">
        <v>1080</v>
      </c>
      <c r="AL600" s="254" t="s">
        <v>475</v>
      </c>
      <c r="AM600" s="254" t="s">
        <v>825</v>
      </c>
      <c r="AN600" s="254" t="s">
        <v>477</v>
      </c>
      <c r="AO600" s="254" t="s">
        <v>1619</v>
      </c>
      <c r="AP600" s="254" t="s">
        <v>1620</v>
      </c>
      <c r="AQ600" s="254" t="s">
        <v>848</v>
      </c>
      <c r="AR600" s="254" t="s">
        <v>1674</v>
      </c>
      <c r="AS600" s="254" t="s">
        <v>484</v>
      </c>
      <c r="AT600" s="254" t="s">
        <v>2651</v>
      </c>
      <c r="AU600" s="254" t="s">
        <v>2650</v>
      </c>
      <c r="AV600" s="254"/>
      <c r="AW600" s="455" t="s">
        <v>2721</v>
      </c>
      <c r="AX600" s="455" t="s">
        <v>2719</v>
      </c>
      <c r="AY600" s="455" t="s">
        <v>2713</v>
      </c>
      <c r="AZ600" s="455" t="s">
        <v>1533</v>
      </c>
      <c r="BA600" s="455" t="s">
        <v>2701</v>
      </c>
      <c r="BB600" s="455" t="s">
        <v>2701</v>
      </c>
    </row>
    <row r="601" spans="1:54">
      <c r="A601" s="254" t="s">
        <v>453</v>
      </c>
      <c r="B601" s="254" t="s">
        <v>1527</v>
      </c>
      <c r="C601" s="254"/>
      <c r="D601" s="254" t="s">
        <v>1528</v>
      </c>
      <c r="E601" s="254" t="s">
        <v>1529</v>
      </c>
      <c r="F601" s="254"/>
      <c r="G601" s="254" t="s">
        <v>457</v>
      </c>
      <c r="H601" s="254" t="s">
        <v>457</v>
      </c>
      <c r="I601" s="254"/>
      <c r="J601" s="254" t="s">
        <v>1530</v>
      </c>
      <c r="K601" s="254" t="s">
        <v>1531</v>
      </c>
      <c r="L601" s="254" t="s">
        <v>1532</v>
      </c>
      <c r="M601" s="254"/>
      <c r="N601" s="254" t="s">
        <v>461</v>
      </c>
      <c r="O601" s="254" t="s">
        <v>462</v>
      </c>
      <c r="P601" s="254" t="s">
        <v>462</v>
      </c>
      <c r="Q601" s="254"/>
      <c r="R601" s="254" t="s">
        <v>463</v>
      </c>
      <c r="S601" s="254" t="s">
        <v>1533</v>
      </c>
      <c r="T601" s="455" t="s">
        <v>2713</v>
      </c>
      <c r="U601" s="455" t="s">
        <v>1538</v>
      </c>
      <c r="V601" s="455" t="s">
        <v>1539</v>
      </c>
      <c r="W601" s="254" t="s">
        <v>1534</v>
      </c>
      <c r="X601" s="254" t="s">
        <v>1535</v>
      </c>
      <c r="Y601" s="254" t="s">
        <v>1536</v>
      </c>
      <c r="Z601" s="455" t="s">
        <v>2701</v>
      </c>
      <c r="AA601" s="455" t="s">
        <v>2701</v>
      </c>
      <c r="AB601" s="455" t="s">
        <v>2701</v>
      </c>
      <c r="AC601" s="254" t="s">
        <v>469</v>
      </c>
      <c r="AD601" s="254" t="s">
        <v>858</v>
      </c>
      <c r="AE601" s="254" t="s">
        <v>1536</v>
      </c>
      <c r="AF601" s="254" t="s">
        <v>1537</v>
      </c>
      <c r="AG601" s="254" t="s">
        <v>453</v>
      </c>
      <c r="AH601" s="254" t="s">
        <v>1538</v>
      </c>
      <c r="AI601" s="254" t="s">
        <v>453</v>
      </c>
      <c r="AJ601" s="254" t="s">
        <v>1539</v>
      </c>
      <c r="AK601" s="254" t="s">
        <v>561</v>
      </c>
      <c r="AL601" s="254" t="s">
        <v>475</v>
      </c>
      <c r="AM601" s="254" t="s">
        <v>695</v>
      </c>
      <c r="AN601" s="254" t="s">
        <v>477</v>
      </c>
      <c r="AO601" s="254" t="s">
        <v>1221</v>
      </c>
      <c r="AP601" s="254" t="s">
        <v>1222</v>
      </c>
      <c r="AQ601" s="254" t="s">
        <v>815</v>
      </c>
      <c r="AR601" s="254" t="s">
        <v>1674</v>
      </c>
      <c r="AS601" s="254" t="s">
        <v>484</v>
      </c>
      <c r="AT601" s="254" t="s">
        <v>2651</v>
      </c>
      <c r="AU601" s="254" t="s">
        <v>2650</v>
      </c>
      <c r="AV601" s="254"/>
      <c r="AW601" s="455" t="s">
        <v>2721</v>
      </c>
      <c r="AX601" s="455" t="s">
        <v>2719</v>
      </c>
      <c r="AY601" s="455" t="s">
        <v>2713</v>
      </c>
      <c r="AZ601" s="455" t="s">
        <v>1533</v>
      </c>
      <c r="BA601" s="455" t="s">
        <v>2701</v>
      </c>
      <c r="BB601" s="455" t="s">
        <v>2701</v>
      </c>
    </row>
    <row r="602" spans="1:54">
      <c r="A602" s="254" t="s">
        <v>453</v>
      </c>
      <c r="B602" s="254" t="s">
        <v>1527</v>
      </c>
      <c r="C602" s="254"/>
      <c r="D602" s="254" t="s">
        <v>1528</v>
      </c>
      <c r="E602" s="254" t="s">
        <v>1529</v>
      </c>
      <c r="F602" s="254"/>
      <c r="G602" s="254" t="s">
        <v>457</v>
      </c>
      <c r="H602" s="254" t="s">
        <v>457</v>
      </c>
      <c r="I602" s="254"/>
      <c r="J602" s="254" t="s">
        <v>1530</v>
      </c>
      <c r="K602" s="254" t="s">
        <v>1531</v>
      </c>
      <c r="L602" s="254" t="s">
        <v>1532</v>
      </c>
      <c r="M602" s="254"/>
      <c r="N602" s="254" t="s">
        <v>461</v>
      </c>
      <c r="O602" s="254" t="s">
        <v>462</v>
      </c>
      <c r="P602" s="254" t="s">
        <v>462</v>
      </c>
      <c r="Q602" s="254"/>
      <c r="R602" s="254" t="s">
        <v>463</v>
      </c>
      <c r="S602" s="254" t="s">
        <v>1533</v>
      </c>
      <c r="T602" s="455" t="s">
        <v>2713</v>
      </c>
      <c r="U602" s="455" t="s">
        <v>1538</v>
      </c>
      <c r="V602" s="455" t="s">
        <v>1539</v>
      </c>
      <c r="W602" s="254" t="s">
        <v>1534</v>
      </c>
      <c r="X602" s="254" t="s">
        <v>1535</v>
      </c>
      <c r="Y602" s="254" t="s">
        <v>1536</v>
      </c>
      <c r="Z602" s="455" t="s">
        <v>2701</v>
      </c>
      <c r="AA602" s="455" t="s">
        <v>2701</v>
      </c>
      <c r="AB602" s="455" t="s">
        <v>2701</v>
      </c>
      <c r="AC602" s="254" t="s">
        <v>469</v>
      </c>
      <c r="AD602" s="254" t="s">
        <v>858</v>
      </c>
      <c r="AE602" s="254" t="s">
        <v>1536</v>
      </c>
      <c r="AF602" s="254" t="s">
        <v>1537</v>
      </c>
      <c r="AG602" s="254" t="s">
        <v>453</v>
      </c>
      <c r="AH602" s="254" t="s">
        <v>1538</v>
      </c>
      <c r="AI602" s="254" t="s">
        <v>453</v>
      </c>
      <c r="AJ602" s="254" t="s">
        <v>1539</v>
      </c>
      <c r="AK602" s="254" t="s">
        <v>1577</v>
      </c>
      <c r="AL602" s="254" t="s">
        <v>501</v>
      </c>
      <c r="AM602" s="254" t="s">
        <v>527</v>
      </c>
      <c r="AN602" s="254" t="s">
        <v>477</v>
      </c>
      <c r="AO602" s="254" t="s">
        <v>492</v>
      </c>
      <c r="AP602" s="254" t="s">
        <v>493</v>
      </c>
      <c r="AQ602" s="254" t="s">
        <v>494</v>
      </c>
      <c r="AR602" s="254" t="s">
        <v>1674</v>
      </c>
      <c r="AS602" s="254" t="s">
        <v>484</v>
      </c>
      <c r="AT602" s="254" t="s">
        <v>2651</v>
      </c>
      <c r="AU602" s="254" t="s">
        <v>2650</v>
      </c>
      <c r="AV602" s="254"/>
      <c r="AW602" s="455" t="s">
        <v>2721</v>
      </c>
      <c r="AX602" s="455" t="s">
        <v>2719</v>
      </c>
      <c r="AY602" s="455" t="s">
        <v>2713</v>
      </c>
      <c r="AZ602" s="455" t="s">
        <v>1533</v>
      </c>
      <c r="BA602" s="455" t="s">
        <v>2701</v>
      </c>
      <c r="BB602" s="455" t="s">
        <v>2701</v>
      </c>
    </row>
    <row r="603" spans="1:54">
      <c r="A603" s="254" t="s">
        <v>453</v>
      </c>
      <c r="B603" s="254" t="s">
        <v>1527</v>
      </c>
      <c r="C603" s="254"/>
      <c r="D603" s="254" t="s">
        <v>1528</v>
      </c>
      <c r="E603" s="254" t="s">
        <v>1529</v>
      </c>
      <c r="F603" s="254"/>
      <c r="G603" s="254" t="s">
        <v>457</v>
      </c>
      <c r="H603" s="254" t="s">
        <v>457</v>
      </c>
      <c r="I603" s="254"/>
      <c r="J603" s="254" t="s">
        <v>1530</v>
      </c>
      <c r="K603" s="254" t="s">
        <v>1531</v>
      </c>
      <c r="L603" s="254" t="s">
        <v>1532</v>
      </c>
      <c r="M603" s="254"/>
      <c r="N603" s="254" t="s">
        <v>461</v>
      </c>
      <c r="O603" s="254" t="s">
        <v>462</v>
      </c>
      <c r="P603" s="254" t="s">
        <v>462</v>
      </c>
      <c r="Q603" s="254"/>
      <c r="R603" s="254" t="s">
        <v>463</v>
      </c>
      <c r="S603" s="254" t="s">
        <v>1533</v>
      </c>
      <c r="T603" s="455" t="s">
        <v>2713</v>
      </c>
      <c r="U603" s="455" t="s">
        <v>1538</v>
      </c>
      <c r="V603" s="455" t="s">
        <v>1539</v>
      </c>
      <c r="W603" s="254" t="s">
        <v>1534</v>
      </c>
      <c r="X603" s="254" t="s">
        <v>1535</v>
      </c>
      <c r="Y603" s="254" t="s">
        <v>1536</v>
      </c>
      <c r="Z603" s="455" t="s">
        <v>2701</v>
      </c>
      <c r="AA603" s="455" t="s">
        <v>2701</v>
      </c>
      <c r="AB603" s="455" t="s">
        <v>2701</v>
      </c>
      <c r="AC603" s="254" t="s">
        <v>469</v>
      </c>
      <c r="AD603" s="254" t="s">
        <v>858</v>
      </c>
      <c r="AE603" s="254" t="s">
        <v>1536</v>
      </c>
      <c r="AF603" s="254" t="s">
        <v>1537</v>
      </c>
      <c r="AG603" s="254" t="s">
        <v>453</v>
      </c>
      <c r="AH603" s="254" t="s">
        <v>1538</v>
      </c>
      <c r="AI603" s="254" t="s">
        <v>453</v>
      </c>
      <c r="AJ603" s="254" t="s">
        <v>1539</v>
      </c>
      <c r="AK603" s="254" t="s">
        <v>1090</v>
      </c>
      <c r="AL603" s="254" t="s">
        <v>475</v>
      </c>
      <c r="AM603" s="254" t="s">
        <v>482</v>
      </c>
      <c r="AN603" s="254" t="s">
        <v>477</v>
      </c>
      <c r="AO603" s="254" t="s">
        <v>529</v>
      </c>
      <c r="AP603" s="254" t="s">
        <v>543</v>
      </c>
      <c r="AQ603" s="254" t="s">
        <v>475</v>
      </c>
      <c r="AR603" s="254" t="s">
        <v>1674</v>
      </c>
      <c r="AS603" s="254" t="s">
        <v>484</v>
      </c>
      <c r="AT603" s="254" t="s">
        <v>2651</v>
      </c>
      <c r="AU603" s="254" t="s">
        <v>2650</v>
      </c>
      <c r="AV603" s="254"/>
      <c r="AW603" s="455" t="s">
        <v>2721</v>
      </c>
      <c r="AX603" s="455" t="s">
        <v>2719</v>
      </c>
      <c r="AY603" s="455" t="s">
        <v>2713</v>
      </c>
      <c r="AZ603" s="455" t="s">
        <v>1533</v>
      </c>
      <c r="BA603" s="455" t="s">
        <v>2701</v>
      </c>
      <c r="BB603" s="455" t="s">
        <v>2701</v>
      </c>
    </row>
    <row r="604" spans="1:54">
      <c r="A604" s="254" t="s">
        <v>453</v>
      </c>
      <c r="B604" s="254" t="s">
        <v>1527</v>
      </c>
      <c r="C604" s="254"/>
      <c r="D604" s="254" t="s">
        <v>1528</v>
      </c>
      <c r="E604" s="254" t="s">
        <v>1529</v>
      </c>
      <c r="F604" s="254"/>
      <c r="G604" s="254" t="s">
        <v>457</v>
      </c>
      <c r="H604" s="254" t="s">
        <v>457</v>
      </c>
      <c r="I604" s="254"/>
      <c r="J604" s="254" t="s">
        <v>1530</v>
      </c>
      <c r="K604" s="254" t="s">
        <v>1531</v>
      </c>
      <c r="L604" s="254" t="s">
        <v>1532</v>
      </c>
      <c r="M604" s="254"/>
      <c r="N604" s="254" t="s">
        <v>461</v>
      </c>
      <c r="O604" s="254" t="s">
        <v>462</v>
      </c>
      <c r="P604" s="254" t="s">
        <v>462</v>
      </c>
      <c r="Q604" s="254"/>
      <c r="R604" s="254" t="s">
        <v>463</v>
      </c>
      <c r="S604" s="254" t="s">
        <v>1533</v>
      </c>
      <c r="T604" s="455" t="s">
        <v>2713</v>
      </c>
      <c r="U604" s="455" t="s">
        <v>1538</v>
      </c>
      <c r="V604" s="455" t="s">
        <v>1539</v>
      </c>
      <c r="W604" s="254" t="s">
        <v>1534</v>
      </c>
      <c r="X604" s="254" t="s">
        <v>1535</v>
      </c>
      <c r="Y604" s="254" t="s">
        <v>1536</v>
      </c>
      <c r="Z604" s="455" t="s">
        <v>2701</v>
      </c>
      <c r="AA604" s="455" t="s">
        <v>2701</v>
      </c>
      <c r="AB604" s="455" t="s">
        <v>2701</v>
      </c>
      <c r="AC604" s="254" t="s">
        <v>469</v>
      </c>
      <c r="AD604" s="254" t="s">
        <v>858</v>
      </c>
      <c r="AE604" s="254" t="s">
        <v>1536</v>
      </c>
      <c r="AF604" s="254" t="s">
        <v>1537</v>
      </c>
      <c r="AG604" s="254" t="s">
        <v>453</v>
      </c>
      <c r="AH604" s="254" t="s">
        <v>1538</v>
      </c>
      <c r="AI604" s="254" t="s">
        <v>453</v>
      </c>
      <c r="AJ604" s="254" t="s">
        <v>1539</v>
      </c>
      <c r="AK604" s="254" t="s">
        <v>566</v>
      </c>
      <c r="AL604" s="254" t="s">
        <v>507</v>
      </c>
      <c r="AM604" s="254" t="s">
        <v>620</v>
      </c>
      <c r="AN604" s="254" t="s">
        <v>477</v>
      </c>
      <c r="AO604" s="254" t="s">
        <v>1700</v>
      </c>
      <c r="AP604" s="254" t="s">
        <v>1216</v>
      </c>
      <c r="AQ604" s="254" t="s">
        <v>1701</v>
      </c>
      <c r="AR604" s="254" t="s">
        <v>1674</v>
      </c>
      <c r="AS604" s="254" t="s">
        <v>484</v>
      </c>
      <c r="AT604" s="254" t="s">
        <v>2651</v>
      </c>
      <c r="AU604" s="254" t="s">
        <v>2650</v>
      </c>
      <c r="AV604" s="254"/>
      <c r="AW604" s="455" t="s">
        <v>2721</v>
      </c>
      <c r="AX604" s="455" t="s">
        <v>2719</v>
      </c>
      <c r="AY604" s="455" t="s">
        <v>2713</v>
      </c>
      <c r="AZ604" s="455" t="s">
        <v>1533</v>
      </c>
      <c r="BA604" s="455" t="s">
        <v>2701</v>
      </c>
      <c r="BB604" s="455" t="s">
        <v>2701</v>
      </c>
    </row>
    <row r="605" spans="1:54">
      <c r="A605" s="254" t="s">
        <v>453</v>
      </c>
      <c r="B605" s="254" t="s">
        <v>1527</v>
      </c>
      <c r="C605" s="254"/>
      <c r="D605" s="254" t="s">
        <v>1528</v>
      </c>
      <c r="E605" s="254" t="s">
        <v>1529</v>
      </c>
      <c r="F605" s="254"/>
      <c r="G605" s="254" t="s">
        <v>457</v>
      </c>
      <c r="H605" s="254" t="s">
        <v>457</v>
      </c>
      <c r="I605" s="254"/>
      <c r="J605" s="254" t="s">
        <v>1530</v>
      </c>
      <c r="K605" s="254" t="s">
        <v>1531</v>
      </c>
      <c r="L605" s="254" t="s">
        <v>1532</v>
      </c>
      <c r="M605" s="254"/>
      <c r="N605" s="254" t="s">
        <v>461</v>
      </c>
      <c r="O605" s="254" t="s">
        <v>462</v>
      </c>
      <c r="P605" s="254" t="s">
        <v>462</v>
      </c>
      <c r="Q605" s="254"/>
      <c r="R605" s="254" t="s">
        <v>463</v>
      </c>
      <c r="S605" s="254" t="s">
        <v>1533</v>
      </c>
      <c r="T605" s="455" t="s">
        <v>2713</v>
      </c>
      <c r="U605" s="455" t="s">
        <v>1538</v>
      </c>
      <c r="V605" s="455" t="s">
        <v>1539</v>
      </c>
      <c r="W605" s="254" t="s">
        <v>1534</v>
      </c>
      <c r="X605" s="254" t="s">
        <v>1535</v>
      </c>
      <c r="Y605" s="254" t="s">
        <v>1536</v>
      </c>
      <c r="Z605" s="455" t="s">
        <v>2701</v>
      </c>
      <c r="AA605" s="455" t="s">
        <v>2701</v>
      </c>
      <c r="AB605" s="455" t="s">
        <v>2701</v>
      </c>
      <c r="AC605" s="254" t="s">
        <v>469</v>
      </c>
      <c r="AD605" s="254" t="s">
        <v>858</v>
      </c>
      <c r="AE605" s="254" t="s">
        <v>1536</v>
      </c>
      <c r="AF605" s="254" t="s">
        <v>1537</v>
      </c>
      <c r="AG605" s="254" t="s">
        <v>453</v>
      </c>
      <c r="AH605" s="254" t="s">
        <v>1538</v>
      </c>
      <c r="AI605" s="254" t="s">
        <v>453</v>
      </c>
      <c r="AJ605" s="254" t="s">
        <v>1539</v>
      </c>
      <c r="AK605" s="254" t="s">
        <v>625</v>
      </c>
      <c r="AL605" s="254" t="s">
        <v>475</v>
      </c>
      <c r="AM605" s="254" t="s">
        <v>486</v>
      </c>
      <c r="AN605" s="254" t="s">
        <v>477</v>
      </c>
      <c r="AO605" s="254" t="s">
        <v>487</v>
      </c>
      <c r="AP605" s="254" t="s">
        <v>488</v>
      </c>
      <c r="AQ605" s="254" t="s">
        <v>489</v>
      </c>
      <c r="AR605" s="254" t="s">
        <v>1674</v>
      </c>
      <c r="AS605" s="254" t="s">
        <v>484</v>
      </c>
      <c r="AT605" s="254" t="s">
        <v>2651</v>
      </c>
      <c r="AU605" s="254" t="s">
        <v>2650</v>
      </c>
      <c r="AV605" s="254"/>
      <c r="AW605" s="455" t="s">
        <v>2721</v>
      </c>
      <c r="AX605" s="455" t="s">
        <v>2719</v>
      </c>
      <c r="AY605" s="455" t="s">
        <v>2713</v>
      </c>
      <c r="AZ605" s="455" t="s">
        <v>1533</v>
      </c>
      <c r="BA605" s="455" t="s">
        <v>2701</v>
      </c>
      <c r="BB605" s="455" t="s">
        <v>2701</v>
      </c>
    </row>
    <row r="606" spans="1:54">
      <c r="A606" s="254" t="s">
        <v>453</v>
      </c>
      <c r="B606" s="254" t="s">
        <v>1527</v>
      </c>
      <c r="C606" s="254"/>
      <c r="D606" s="254" t="s">
        <v>1528</v>
      </c>
      <c r="E606" s="254" t="s">
        <v>1529</v>
      </c>
      <c r="F606" s="254"/>
      <c r="G606" s="254" t="s">
        <v>457</v>
      </c>
      <c r="H606" s="254" t="s">
        <v>457</v>
      </c>
      <c r="I606" s="254"/>
      <c r="J606" s="254" t="s">
        <v>1530</v>
      </c>
      <c r="K606" s="254" t="s">
        <v>1531</v>
      </c>
      <c r="L606" s="254" t="s">
        <v>1532</v>
      </c>
      <c r="M606" s="254"/>
      <c r="N606" s="254" t="s">
        <v>461</v>
      </c>
      <c r="O606" s="254" t="s">
        <v>462</v>
      </c>
      <c r="P606" s="254" t="s">
        <v>462</v>
      </c>
      <c r="Q606" s="254"/>
      <c r="R606" s="254" t="s">
        <v>463</v>
      </c>
      <c r="S606" s="254" t="s">
        <v>1533</v>
      </c>
      <c r="T606" s="455" t="s">
        <v>2713</v>
      </c>
      <c r="U606" s="455" t="s">
        <v>1538</v>
      </c>
      <c r="V606" s="455" t="s">
        <v>1539</v>
      </c>
      <c r="W606" s="254" t="s">
        <v>1534</v>
      </c>
      <c r="X606" s="254" t="s">
        <v>1535</v>
      </c>
      <c r="Y606" s="254" t="s">
        <v>1536</v>
      </c>
      <c r="Z606" s="455" t="s">
        <v>2701</v>
      </c>
      <c r="AA606" s="455" t="s">
        <v>2701</v>
      </c>
      <c r="AB606" s="455" t="s">
        <v>2701</v>
      </c>
      <c r="AC606" s="254" t="s">
        <v>469</v>
      </c>
      <c r="AD606" s="254" t="s">
        <v>858</v>
      </c>
      <c r="AE606" s="254" t="s">
        <v>1536</v>
      </c>
      <c r="AF606" s="254" t="s">
        <v>1537</v>
      </c>
      <c r="AG606" s="254" t="s">
        <v>453</v>
      </c>
      <c r="AH606" s="254" t="s">
        <v>1538</v>
      </c>
      <c r="AI606" s="254" t="s">
        <v>453</v>
      </c>
      <c r="AJ606" s="254" t="s">
        <v>1539</v>
      </c>
      <c r="AK606" s="254" t="s">
        <v>856</v>
      </c>
      <c r="AL606" s="254" t="s">
        <v>475</v>
      </c>
      <c r="AM606" s="254" t="s">
        <v>620</v>
      </c>
      <c r="AN606" s="254" t="s">
        <v>477</v>
      </c>
      <c r="AO606" s="254" t="s">
        <v>1702</v>
      </c>
      <c r="AP606" s="254" t="s">
        <v>1703</v>
      </c>
      <c r="AQ606" s="254" t="s">
        <v>530</v>
      </c>
      <c r="AR606" s="254" t="s">
        <v>1674</v>
      </c>
      <c r="AS606" s="254" t="s">
        <v>484</v>
      </c>
      <c r="AT606" s="254" t="s">
        <v>2651</v>
      </c>
      <c r="AU606" s="254" t="s">
        <v>2650</v>
      </c>
      <c r="AV606" s="254"/>
      <c r="AW606" s="455" t="s">
        <v>2721</v>
      </c>
      <c r="AX606" s="455" t="s">
        <v>2719</v>
      </c>
      <c r="AY606" s="455" t="s">
        <v>2713</v>
      </c>
      <c r="AZ606" s="455" t="s">
        <v>1533</v>
      </c>
      <c r="BA606" s="455" t="s">
        <v>2701</v>
      </c>
      <c r="BB606" s="455" t="s">
        <v>2701</v>
      </c>
    </row>
    <row r="607" spans="1:54">
      <c r="A607" s="254" t="s">
        <v>453</v>
      </c>
      <c r="B607" s="254" t="s">
        <v>1527</v>
      </c>
      <c r="C607" s="254"/>
      <c r="D607" s="254" t="s">
        <v>1528</v>
      </c>
      <c r="E607" s="254" t="s">
        <v>1529</v>
      </c>
      <c r="F607" s="254"/>
      <c r="G607" s="254" t="s">
        <v>457</v>
      </c>
      <c r="H607" s="254" t="s">
        <v>457</v>
      </c>
      <c r="I607" s="254"/>
      <c r="J607" s="254" t="s">
        <v>1530</v>
      </c>
      <c r="K607" s="254" t="s">
        <v>1531</v>
      </c>
      <c r="L607" s="254" t="s">
        <v>1532</v>
      </c>
      <c r="M607" s="254"/>
      <c r="N607" s="254" t="s">
        <v>461</v>
      </c>
      <c r="O607" s="254" t="s">
        <v>462</v>
      </c>
      <c r="P607" s="254" t="s">
        <v>462</v>
      </c>
      <c r="Q607" s="254"/>
      <c r="R607" s="254" t="s">
        <v>463</v>
      </c>
      <c r="S607" s="254" t="s">
        <v>1533</v>
      </c>
      <c r="T607" s="455" t="s">
        <v>2713</v>
      </c>
      <c r="U607" s="455" t="s">
        <v>1538</v>
      </c>
      <c r="V607" s="455" t="s">
        <v>1539</v>
      </c>
      <c r="W607" s="254" t="s">
        <v>1534</v>
      </c>
      <c r="X607" s="254" t="s">
        <v>1535</v>
      </c>
      <c r="Y607" s="254" t="s">
        <v>1536</v>
      </c>
      <c r="Z607" s="455" t="s">
        <v>2701</v>
      </c>
      <c r="AA607" s="455" t="s">
        <v>2701</v>
      </c>
      <c r="AB607" s="455" t="s">
        <v>2701</v>
      </c>
      <c r="AC607" s="254" t="s">
        <v>469</v>
      </c>
      <c r="AD607" s="254" t="s">
        <v>858</v>
      </c>
      <c r="AE607" s="254" t="s">
        <v>1536</v>
      </c>
      <c r="AF607" s="254" t="s">
        <v>1537</v>
      </c>
      <c r="AG607" s="254" t="s">
        <v>453</v>
      </c>
      <c r="AH607" s="254" t="s">
        <v>1538</v>
      </c>
      <c r="AI607" s="254" t="s">
        <v>453</v>
      </c>
      <c r="AJ607" s="254" t="s">
        <v>1539</v>
      </c>
      <c r="AK607" s="254" t="s">
        <v>576</v>
      </c>
      <c r="AL607" s="254" t="s">
        <v>475</v>
      </c>
      <c r="AM607" s="254" t="s">
        <v>1095</v>
      </c>
      <c r="AN607" s="254" t="s">
        <v>477</v>
      </c>
      <c r="AO607" s="254" t="s">
        <v>1704</v>
      </c>
      <c r="AP607" s="254" t="s">
        <v>1705</v>
      </c>
      <c r="AQ607" s="254" t="s">
        <v>1227</v>
      </c>
      <c r="AR607" s="254" t="s">
        <v>1674</v>
      </c>
      <c r="AS607" s="254" t="s">
        <v>484</v>
      </c>
      <c r="AT607" s="254" t="s">
        <v>2651</v>
      </c>
      <c r="AU607" s="254" t="s">
        <v>2650</v>
      </c>
      <c r="AV607" s="254"/>
      <c r="AW607" s="455" t="s">
        <v>2721</v>
      </c>
      <c r="AX607" s="455" t="s">
        <v>2719</v>
      </c>
      <c r="AY607" s="455" t="s">
        <v>2713</v>
      </c>
      <c r="AZ607" s="455" t="s">
        <v>1533</v>
      </c>
      <c r="BA607" s="455" t="s">
        <v>2701</v>
      </c>
      <c r="BB607" s="455" t="s">
        <v>2701</v>
      </c>
    </row>
    <row r="608" spans="1:54">
      <c r="A608" s="254" t="s">
        <v>453</v>
      </c>
      <c r="B608" s="254" t="s">
        <v>1527</v>
      </c>
      <c r="C608" s="254"/>
      <c r="D608" s="254" t="s">
        <v>1528</v>
      </c>
      <c r="E608" s="254" t="s">
        <v>1529</v>
      </c>
      <c r="F608" s="254"/>
      <c r="G608" s="254" t="s">
        <v>457</v>
      </c>
      <c r="H608" s="254" t="s">
        <v>457</v>
      </c>
      <c r="I608" s="254"/>
      <c r="J608" s="254" t="s">
        <v>1530</v>
      </c>
      <c r="K608" s="254" t="s">
        <v>1531</v>
      </c>
      <c r="L608" s="254" t="s">
        <v>1532</v>
      </c>
      <c r="M608" s="254"/>
      <c r="N608" s="254" t="s">
        <v>461</v>
      </c>
      <c r="O608" s="254" t="s">
        <v>462</v>
      </c>
      <c r="P608" s="254" t="s">
        <v>462</v>
      </c>
      <c r="Q608" s="254"/>
      <c r="R608" s="254" t="s">
        <v>463</v>
      </c>
      <c r="S608" s="254" t="s">
        <v>1533</v>
      </c>
      <c r="T608" s="455" t="s">
        <v>2713</v>
      </c>
      <c r="U608" s="455" t="s">
        <v>1538</v>
      </c>
      <c r="V608" s="455" t="s">
        <v>1539</v>
      </c>
      <c r="W608" s="254" t="s">
        <v>1534</v>
      </c>
      <c r="X608" s="254" t="s">
        <v>1535</v>
      </c>
      <c r="Y608" s="254" t="s">
        <v>1536</v>
      </c>
      <c r="Z608" s="455" t="s">
        <v>2701</v>
      </c>
      <c r="AA608" s="455" t="s">
        <v>2701</v>
      </c>
      <c r="AB608" s="455" t="s">
        <v>2701</v>
      </c>
      <c r="AC608" s="254" t="s">
        <v>469</v>
      </c>
      <c r="AD608" s="254" t="s">
        <v>858</v>
      </c>
      <c r="AE608" s="254" t="s">
        <v>1536</v>
      </c>
      <c r="AF608" s="254" t="s">
        <v>1537</v>
      </c>
      <c r="AG608" s="254" t="s">
        <v>453</v>
      </c>
      <c r="AH608" s="254" t="s">
        <v>1538</v>
      </c>
      <c r="AI608" s="254" t="s">
        <v>453</v>
      </c>
      <c r="AJ608" s="254" t="s">
        <v>1539</v>
      </c>
      <c r="AK608" s="254" t="s">
        <v>583</v>
      </c>
      <c r="AL608" s="254" t="s">
        <v>475</v>
      </c>
      <c r="AM608" s="254" t="s">
        <v>572</v>
      </c>
      <c r="AN608" s="254" t="s">
        <v>477</v>
      </c>
      <c r="AO608" s="254" t="s">
        <v>1574</v>
      </c>
      <c r="AP608" s="254" t="s">
        <v>532</v>
      </c>
      <c r="AQ608" s="254" t="s">
        <v>551</v>
      </c>
      <c r="AR608" s="254" t="s">
        <v>1674</v>
      </c>
      <c r="AS608" s="254" t="s">
        <v>484</v>
      </c>
      <c r="AT608" s="254" t="s">
        <v>2651</v>
      </c>
      <c r="AU608" s="254" t="s">
        <v>2650</v>
      </c>
      <c r="AV608" s="254"/>
      <c r="AW608" s="455" t="s">
        <v>2721</v>
      </c>
      <c r="AX608" s="455" t="s">
        <v>2719</v>
      </c>
      <c r="AY608" s="455" t="s">
        <v>2713</v>
      </c>
      <c r="AZ608" s="455" t="s">
        <v>1533</v>
      </c>
      <c r="BA608" s="455" t="s">
        <v>2701</v>
      </c>
      <c r="BB608" s="455" t="s">
        <v>2701</v>
      </c>
    </row>
    <row r="609" spans="1:54">
      <c r="A609" s="254" t="s">
        <v>453</v>
      </c>
      <c r="B609" s="254" t="s">
        <v>1527</v>
      </c>
      <c r="C609" s="254"/>
      <c r="D609" s="254" t="s">
        <v>1528</v>
      </c>
      <c r="E609" s="254" t="s">
        <v>1529</v>
      </c>
      <c r="F609" s="254"/>
      <c r="G609" s="254" t="s">
        <v>457</v>
      </c>
      <c r="H609" s="254" t="s">
        <v>457</v>
      </c>
      <c r="I609" s="254"/>
      <c r="J609" s="254" t="s">
        <v>1530</v>
      </c>
      <c r="K609" s="254" t="s">
        <v>1531</v>
      </c>
      <c r="L609" s="254" t="s">
        <v>1532</v>
      </c>
      <c r="M609" s="254"/>
      <c r="N609" s="254" t="s">
        <v>461</v>
      </c>
      <c r="O609" s="254" t="s">
        <v>462</v>
      </c>
      <c r="P609" s="254" t="s">
        <v>462</v>
      </c>
      <c r="Q609" s="254"/>
      <c r="R609" s="254" t="s">
        <v>463</v>
      </c>
      <c r="S609" s="254" t="s">
        <v>1533</v>
      </c>
      <c r="T609" s="455" t="s">
        <v>2713</v>
      </c>
      <c r="U609" s="455" t="s">
        <v>1538</v>
      </c>
      <c r="V609" s="455" t="s">
        <v>1539</v>
      </c>
      <c r="W609" s="254" t="s">
        <v>1534</v>
      </c>
      <c r="X609" s="254" t="s">
        <v>1535</v>
      </c>
      <c r="Y609" s="254" t="s">
        <v>1536</v>
      </c>
      <c r="Z609" s="455" t="s">
        <v>2701</v>
      </c>
      <c r="AA609" s="455" t="s">
        <v>2701</v>
      </c>
      <c r="AB609" s="455" t="s">
        <v>2701</v>
      </c>
      <c r="AC609" s="254" t="s">
        <v>469</v>
      </c>
      <c r="AD609" s="254" t="s">
        <v>858</v>
      </c>
      <c r="AE609" s="254" t="s">
        <v>1536</v>
      </c>
      <c r="AF609" s="254" t="s">
        <v>1537</v>
      </c>
      <c r="AG609" s="254" t="s">
        <v>453</v>
      </c>
      <c r="AH609" s="254" t="s">
        <v>1538</v>
      </c>
      <c r="AI609" s="254" t="s">
        <v>453</v>
      </c>
      <c r="AJ609" s="254" t="s">
        <v>1539</v>
      </c>
      <c r="AK609" s="254" t="s">
        <v>588</v>
      </c>
      <c r="AL609" s="254"/>
      <c r="AM609" s="254" t="s">
        <v>1706</v>
      </c>
      <c r="AN609" s="254" t="s">
        <v>477</v>
      </c>
      <c r="AO609" s="254" t="s">
        <v>1707</v>
      </c>
      <c r="AP609" s="254" t="s">
        <v>1708</v>
      </c>
      <c r="AQ609" s="254" t="s">
        <v>1709</v>
      </c>
      <c r="AR609" s="254" t="s">
        <v>1674</v>
      </c>
      <c r="AS609" s="254" t="s">
        <v>484</v>
      </c>
      <c r="AT609" s="254" t="s">
        <v>2651</v>
      </c>
      <c r="AU609" s="254" t="s">
        <v>2650</v>
      </c>
      <c r="AV609" s="254"/>
      <c r="AW609" s="455" t="s">
        <v>2721</v>
      </c>
      <c r="AX609" s="455" t="s">
        <v>2719</v>
      </c>
      <c r="AY609" s="455" t="s">
        <v>2713</v>
      </c>
      <c r="AZ609" s="455" t="s">
        <v>1533</v>
      </c>
      <c r="BA609" s="455" t="s">
        <v>2701</v>
      </c>
      <c r="BB609" s="455" t="s">
        <v>2701</v>
      </c>
    </row>
    <row r="610" spans="1:54">
      <c r="A610" s="254" t="s">
        <v>960</v>
      </c>
      <c r="B610" s="254" t="s">
        <v>961</v>
      </c>
      <c r="C610" s="254"/>
      <c r="D610" s="254"/>
      <c r="E610" s="254"/>
      <c r="F610" s="254"/>
      <c r="G610" s="254"/>
      <c r="H610" s="254"/>
      <c r="I610" s="254"/>
      <c r="J610" s="254"/>
      <c r="K610" s="254"/>
      <c r="L610" s="254"/>
      <c r="M610" s="254"/>
      <c r="N610" s="254"/>
      <c r="O610" s="254"/>
      <c r="P610" s="254"/>
      <c r="Q610" s="254"/>
      <c r="R610" s="254"/>
      <c r="S610" s="254"/>
      <c r="T610" s="254"/>
      <c r="U610" s="254"/>
      <c r="V610" s="455"/>
      <c r="W610" s="254"/>
      <c r="X610" s="254"/>
      <c r="Y610" s="254"/>
      <c r="Z610" s="254"/>
      <c r="AA610" s="254"/>
      <c r="AB610" s="254"/>
      <c r="AC610" s="254"/>
      <c r="AD610" s="254"/>
      <c r="AE610" s="254"/>
      <c r="AF610" s="254"/>
      <c r="AG610" s="254"/>
      <c r="AH610" s="254"/>
      <c r="AI610" s="254"/>
      <c r="AJ610" s="254"/>
      <c r="AK610" s="254"/>
      <c r="AL610" s="254"/>
      <c r="AM610" s="254"/>
      <c r="AN610" s="254"/>
      <c r="AO610" s="254"/>
      <c r="AP610" s="254"/>
      <c r="AQ610" s="254"/>
      <c r="AR610" s="254"/>
      <c r="AS610" s="254"/>
      <c r="AW610" s="255"/>
      <c r="AX610" s="255"/>
      <c r="AY610" s="255"/>
      <c r="AZ610" s="255"/>
      <c r="BA610" s="255"/>
      <c r="BB610" s="255"/>
    </row>
    <row r="611" spans="1:54">
      <c r="A611" s="254" t="s">
        <v>389</v>
      </c>
      <c r="B611" s="254" t="s">
        <v>398</v>
      </c>
      <c r="C611" s="254" t="s">
        <v>406</v>
      </c>
      <c r="D611" s="254" t="s">
        <v>412</v>
      </c>
      <c r="E611" s="254" t="s">
        <v>418</v>
      </c>
      <c r="F611" s="254" t="s">
        <v>422</v>
      </c>
      <c r="G611" s="254" t="s">
        <v>426</v>
      </c>
      <c r="H611" s="254" t="s">
        <v>432</v>
      </c>
      <c r="I611" s="254" t="s">
        <v>436</v>
      </c>
      <c r="J611" s="254" t="s">
        <v>440</v>
      </c>
      <c r="K611" s="254"/>
      <c r="L611" s="254"/>
      <c r="M611" s="254"/>
      <c r="N611" s="254"/>
      <c r="O611" s="254"/>
      <c r="P611" s="254"/>
      <c r="Q611" s="254"/>
      <c r="R611" s="254"/>
      <c r="S611" s="254"/>
      <c r="T611" s="254"/>
      <c r="U611" s="254"/>
      <c r="V611" s="455"/>
      <c r="W611" s="254"/>
      <c r="X611" s="254"/>
      <c r="Y611" s="254"/>
      <c r="Z611" s="254"/>
      <c r="AA611" s="254"/>
      <c r="AB611" s="254"/>
      <c r="AC611" s="254"/>
      <c r="AD611" s="254"/>
      <c r="AE611" s="254"/>
      <c r="AF611" s="254"/>
      <c r="AG611" s="254"/>
      <c r="AH611" s="254"/>
      <c r="AI611" s="254"/>
      <c r="AJ611" s="254"/>
      <c r="AK611" s="254"/>
      <c r="AL611" s="254"/>
      <c r="AM611" s="254"/>
      <c r="AN611" s="254"/>
      <c r="AO611" s="254"/>
      <c r="AP611" s="254"/>
      <c r="AQ611" s="254"/>
      <c r="AR611" s="254"/>
      <c r="AS611" s="254"/>
      <c r="AW611" s="255"/>
      <c r="AX611" s="255"/>
      <c r="AY611" s="255"/>
      <c r="AZ611" s="255"/>
      <c r="BA611" s="255"/>
      <c r="BB611" s="255"/>
    </row>
    <row r="612" spans="1:54">
      <c r="A612" s="254" t="s">
        <v>962</v>
      </c>
      <c r="B612" s="254" t="s">
        <v>1542</v>
      </c>
      <c r="C612" s="254"/>
      <c r="D612" s="254"/>
      <c r="E612" s="254"/>
      <c r="F612" s="254"/>
      <c r="G612" s="254"/>
      <c r="H612" s="254"/>
      <c r="I612" s="254"/>
      <c r="J612" s="254"/>
      <c r="K612" s="254"/>
      <c r="L612" s="254"/>
      <c r="M612" s="254"/>
      <c r="N612" s="254"/>
      <c r="O612" s="254"/>
      <c r="P612" s="254"/>
      <c r="Q612" s="254"/>
      <c r="R612" s="254"/>
      <c r="S612" s="254"/>
      <c r="T612" s="254"/>
      <c r="U612" s="254"/>
      <c r="V612" s="455"/>
      <c r="W612" s="254"/>
      <c r="X612" s="254"/>
      <c r="Y612" s="254"/>
      <c r="Z612" s="254"/>
      <c r="AA612" s="254"/>
      <c r="AB612" s="254"/>
      <c r="AC612" s="254"/>
      <c r="AD612" s="254"/>
      <c r="AE612" s="254"/>
      <c r="AF612" s="254"/>
      <c r="AG612" s="254"/>
      <c r="AH612" s="254"/>
      <c r="AI612" s="254"/>
      <c r="AJ612" s="254"/>
      <c r="AK612" s="254"/>
      <c r="AL612" s="254"/>
      <c r="AM612" s="254"/>
      <c r="AN612" s="254"/>
      <c r="AO612" s="254"/>
      <c r="AP612" s="254"/>
      <c r="AQ612" s="254"/>
      <c r="AR612" s="254"/>
      <c r="AS612" s="254"/>
      <c r="AW612" s="255"/>
      <c r="AX612" s="255"/>
      <c r="AY612" s="255"/>
      <c r="AZ612" s="255"/>
      <c r="BA612" s="255"/>
      <c r="BB612" s="255"/>
    </row>
    <row r="613" spans="1:54">
      <c r="A613" s="254" t="s">
        <v>962</v>
      </c>
      <c r="B613" s="254"/>
      <c r="C613" s="254" t="s">
        <v>963</v>
      </c>
      <c r="D613" s="254" t="s">
        <v>1710</v>
      </c>
      <c r="E613" s="254" t="s">
        <v>1711</v>
      </c>
      <c r="F613" s="254" t="s">
        <v>1712</v>
      </c>
      <c r="G613" s="254"/>
      <c r="H613" s="254" t="s">
        <v>1713</v>
      </c>
      <c r="I613" s="254" t="s">
        <v>1714</v>
      </c>
      <c r="J613" s="254" t="s">
        <v>1715</v>
      </c>
      <c r="K613" s="254"/>
      <c r="L613" s="254"/>
      <c r="M613" s="254"/>
      <c r="N613" s="254"/>
      <c r="O613" s="254"/>
      <c r="P613" s="254"/>
      <c r="Q613" s="254"/>
      <c r="R613" s="254"/>
      <c r="S613" s="254"/>
      <c r="T613" s="254"/>
      <c r="U613" s="254"/>
      <c r="V613" s="455"/>
      <c r="W613" s="254"/>
      <c r="X613" s="254"/>
      <c r="Y613" s="254"/>
      <c r="Z613" s="254"/>
      <c r="AA613" s="254"/>
      <c r="AB613" s="254"/>
      <c r="AC613" s="254"/>
      <c r="AD613" s="254"/>
      <c r="AE613" s="254"/>
      <c r="AF613" s="254"/>
      <c r="AG613" s="254"/>
      <c r="AH613" s="254"/>
      <c r="AI613" s="254"/>
      <c r="AJ613" s="254"/>
      <c r="AK613" s="254"/>
      <c r="AL613" s="254"/>
      <c r="AM613" s="254"/>
      <c r="AN613" s="254"/>
      <c r="AO613" s="254"/>
      <c r="AP613" s="254"/>
      <c r="AQ613" s="254"/>
      <c r="AR613" s="254"/>
      <c r="AS613" s="254"/>
      <c r="AW613" s="255"/>
      <c r="AX613" s="255"/>
      <c r="AY613" s="255"/>
      <c r="AZ613" s="255"/>
      <c r="BA613" s="255"/>
      <c r="BB613" s="255"/>
    </row>
    <row r="614" spans="1:54">
      <c r="A614" s="254" t="s">
        <v>962</v>
      </c>
      <c r="B614" s="254" t="s">
        <v>1716</v>
      </c>
      <c r="C614" s="254" t="s">
        <v>971</v>
      </c>
      <c r="D614" s="254" t="s">
        <v>1710</v>
      </c>
      <c r="E614" s="254" t="s">
        <v>1711</v>
      </c>
      <c r="F614" s="254" t="s">
        <v>1712</v>
      </c>
      <c r="G614" s="254"/>
      <c r="H614" s="254" t="s">
        <v>1713</v>
      </c>
      <c r="I614" s="254" t="s">
        <v>1714</v>
      </c>
      <c r="J614" s="254" t="s">
        <v>1715</v>
      </c>
      <c r="K614" s="254"/>
      <c r="L614" s="254"/>
      <c r="M614" s="254"/>
      <c r="N614" s="254"/>
      <c r="O614" s="254"/>
      <c r="P614" s="254"/>
      <c r="Q614" s="254"/>
      <c r="R614" s="254"/>
      <c r="S614" s="254"/>
      <c r="T614" s="254"/>
      <c r="U614" s="254"/>
      <c r="V614" s="455"/>
      <c r="W614" s="254"/>
      <c r="X614" s="254"/>
      <c r="Y614" s="254"/>
      <c r="Z614" s="254"/>
      <c r="AA614" s="254"/>
      <c r="AB614" s="254"/>
      <c r="AC614" s="254"/>
      <c r="AD614" s="254"/>
      <c r="AE614" s="254"/>
      <c r="AF614" s="254"/>
      <c r="AG614" s="254"/>
      <c r="AH614" s="254"/>
      <c r="AI614" s="254"/>
      <c r="AJ614" s="254"/>
      <c r="AK614" s="254"/>
      <c r="AL614" s="254"/>
      <c r="AM614" s="254"/>
      <c r="AN614" s="254"/>
      <c r="AO614" s="254"/>
      <c r="AP614" s="254"/>
      <c r="AQ614" s="254"/>
      <c r="AR614" s="254"/>
      <c r="AS614" s="254"/>
      <c r="AW614" s="255"/>
      <c r="AX614" s="255"/>
      <c r="AY614" s="255"/>
      <c r="AZ614" s="255"/>
      <c r="BA614" s="255"/>
      <c r="BB614" s="255"/>
    </row>
    <row r="615" spans="1:54">
      <c r="A615" s="254" t="s">
        <v>962</v>
      </c>
      <c r="B615" s="254" t="s">
        <v>1549</v>
      </c>
      <c r="C615" s="254"/>
      <c r="D615" s="254"/>
      <c r="E615" s="254"/>
      <c r="F615" s="254"/>
      <c r="G615" s="254"/>
      <c r="H615" s="254"/>
      <c r="I615" s="254"/>
      <c r="J615" s="254"/>
      <c r="K615" s="254"/>
      <c r="L615" s="254"/>
      <c r="M615" s="254"/>
      <c r="N615" s="254"/>
      <c r="O615" s="254"/>
      <c r="P615" s="254"/>
      <c r="Q615" s="254"/>
      <c r="R615" s="254"/>
      <c r="S615" s="254"/>
      <c r="T615" s="254"/>
      <c r="U615" s="254"/>
      <c r="V615" s="455"/>
      <c r="W615" s="254"/>
      <c r="X615" s="254"/>
      <c r="Y615" s="254"/>
      <c r="Z615" s="254"/>
      <c r="AA615" s="254"/>
      <c r="AB615" s="254"/>
      <c r="AC615" s="254"/>
      <c r="AD615" s="254"/>
      <c r="AE615" s="254"/>
      <c r="AF615" s="254"/>
      <c r="AG615" s="254"/>
      <c r="AH615" s="254"/>
      <c r="AI615" s="254"/>
      <c r="AJ615" s="254"/>
      <c r="AK615" s="254"/>
      <c r="AL615" s="254"/>
      <c r="AM615" s="254"/>
      <c r="AN615" s="254"/>
      <c r="AO615" s="254"/>
      <c r="AP615" s="254"/>
      <c r="AQ615" s="254"/>
      <c r="AR615" s="254"/>
      <c r="AS615" s="254"/>
      <c r="AW615" s="255"/>
      <c r="AX615" s="255"/>
      <c r="AY615" s="255"/>
      <c r="AZ615" s="255"/>
      <c r="BA615" s="255"/>
      <c r="BB615" s="255"/>
    </row>
    <row r="616" spans="1:54">
      <c r="A616" s="254" t="s">
        <v>962</v>
      </c>
      <c r="B616" s="254"/>
      <c r="C616" s="254" t="s">
        <v>963</v>
      </c>
      <c r="D616" s="254" t="s">
        <v>1717</v>
      </c>
      <c r="E616" s="254" t="s">
        <v>1718</v>
      </c>
      <c r="F616" s="254" t="s">
        <v>1719</v>
      </c>
      <c r="G616" s="254"/>
      <c r="H616" s="254" t="s">
        <v>1720</v>
      </c>
      <c r="I616" s="254" t="s">
        <v>1721</v>
      </c>
      <c r="J616" s="254" t="s">
        <v>1722</v>
      </c>
      <c r="K616" s="254"/>
      <c r="L616" s="254"/>
      <c r="M616" s="254"/>
      <c r="N616" s="254"/>
      <c r="O616" s="254"/>
      <c r="P616" s="254"/>
      <c r="Q616" s="254"/>
      <c r="R616" s="254"/>
      <c r="S616" s="254"/>
      <c r="T616" s="254"/>
      <c r="U616" s="254"/>
      <c r="V616" s="455"/>
      <c r="W616" s="254"/>
      <c r="X616" s="254"/>
      <c r="Y616" s="254"/>
      <c r="Z616" s="254"/>
      <c r="AA616" s="254"/>
      <c r="AB616" s="254"/>
      <c r="AC616" s="254"/>
      <c r="AD616" s="254"/>
      <c r="AE616" s="254"/>
      <c r="AF616" s="254"/>
      <c r="AG616" s="254"/>
      <c r="AH616" s="254"/>
      <c r="AI616" s="254"/>
      <c r="AJ616" s="254"/>
      <c r="AK616" s="254"/>
      <c r="AL616" s="254"/>
      <c r="AM616" s="254"/>
      <c r="AN616" s="254"/>
      <c r="AO616" s="254"/>
      <c r="AP616" s="254"/>
      <c r="AQ616" s="254"/>
      <c r="AR616" s="254"/>
      <c r="AS616" s="254"/>
      <c r="AW616" s="255"/>
      <c r="AX616" s="255"/>
      <c r="AY616" s="255"/>
      <c r="AZ616" s="255"/>
      <c r="BA616" s="255"/>
      <c r="BB616" s="255"/>
    </row>
    <row r="617" spans="1:54">
      <c r="A617" s="254" t="s">
        <v>962</v>
      </c>
      <c r="B617" s="254" t="s">
        <v>1723</v>
      </c>
      <c r="C617" s="254" t="s">
        <v>971</v>
      </c>
      <c r="D617" s="254" t="s">
        <v>1717</v>
      </c>
      <c r="E617" s="254" t="s">
        <v>1718</v>
      </c>
      <c r="F617" s="254" t="s">
        <v>1719</v>
      </c>
      <c r="G617" s="254"/>
      <c r="H617" s="254" t="s">
        <v>1720</v>
      </c>
      <c r="I617" s="254" t="s">
        <v>1721</v>
      </c>
      <c r="J617" s="254" t="s">
        <v>1722</v>
      </c>
      <c r="K617" s="254"/>
      <c r="L617" s="254"/>
      <c r="M617" s="254"/>
      <c r="N617" s="254"/>
      <c r="O617" s="254"/>
      <c r="P617" s="254"/>
      <c r="Q617" s="254"/>
      <c r="R617" s="254"/>
      <c r="S617" s="254"/>
      <c r="T617" s="254"/>
      <c r="U617" s="254"/>
      <c r="V617" s="455"/>
      <c r="W617" s="254"/>
      <c r="X617" s="254"/>
      <c r="Y617" s="254"/>
      <c r="Z617" s="254"/>
      <c r="AA617" s="254"/>
      <c r="AB617" s="254"/>
      <c r="AC617" s="254"/>
      <c r="AD617" s="254"/>
      <c r="AE617" s="254"/>
      <c r="AF617" s="254"/>
      <c r="AG617" s="254"/>
      <c r="AH617" s="254"/>
      <c r="AI617" s="254"/>
      <c r="AJ617" s="254"/>
      <c r="AK617" s="254"/>
      <c r="AL617" s="254"/>
      <c r="AM617" s="254"/>
      <c r="AN617" s="254"/>
      <c r="AO617" s="254"/>
      <c r="AP617" s="254"/>
      <c r="AQ617" s="254"/>
      <c r="AR617" s="254"/>
      <c r="AS617" s="254"/>
      <c r="AW617" s="255"/>
      <c r="AX617" s="255"/>
      <c r="AY617" s="255"/>
      <c r="AZ617" s="255"/>
      <c r="BA617" s="255"/>
      <c r="BB617" s="255"/>
    </row>
    <row r="618" spans="1:54">
      <c r="A618" s="254" t="s">
        <v>962</v>
      </c>
      <c r="B618" s="254" t="s">
        <v>1558</v>
      </c>
      <c r="C618" s="254"/>
      <c r="D618" s="254"/>
      <c r="E618" s="254"/>
      <c r="F618" s="254"/>
      <c r="G618" s="254"/>
      <c r="H618" s="254"/>
      <c r="I618" s="254"/>
      <c r="J618" s="254"/>
      <c r="K618" s="254"/>
      <c r="L618" s="254"/>
      <c r="M618" s="254"/>
      <c r="N618" s="254"/>
      <c r="O618" s="254"/>
      <c r="P618" s="254"/>
      <c r="Q618" s="254"/>
      <c r="R618" s="254"/>
      <c r="S618" s="254"/>
      <c r="T618" s="254"/>
      <c r="U618" s="254"/>
      <c r="V618" s="455"/>
      <c r="W618" s="254"/>
      <c r="X618" s="254"/>
      <c r="Y618" s="254"/>
      <c r="Z618" s="254"/>
      <c r="AA618" s="254"/>
      <c r="AB618" s="254"/>
      <c r="AC618" s="254"/>
      <c r="AD618" s="254"/>
      <c r="AE618" s="254"/>
      <c r="AF618" s="254"/>
      <c r="AG618" s="254"/>
      <c r="AH618" s="254"/>
      <c r="AI618" s="254"/>
      <c r="AJ618" s="254"/>
      <c r="AK618" s="254"/>
      <c r="AL618" s="254"/>
      <c r="AM618" s="254"/>
      <c r="AN618" s="254"/>
      <c r="AO618" s="254"/>
      <c r="AP618" s="254"/>
      <c r="AQ618" s="254"/>
      <c r="AR618" s="254"/>
      <c r="AS618" s="254"/>
      <c r="AW618" s="255"/>
      <c r="AX618" s="255"/>
      <c r="AY618" s="255"/>
      <c r="AZ618" s="255"/>
      <c r="BA618" s="255"/>
      <c r="BB618" s="255"/>
    </row>
    <row r="619" spans="1:54">
      <c r="A619" s="254" t="s">
        <v>962</v>
      </c>
      <c r="B619" s="254" t="s">
        <v>1724</v>
      </c>
      <c r="C619" s="254" t="s">
        <v>475</v>
      </c>
      <c r="D619" s="254" t="s">
        <v>1725</v>
      </c>
      <c r="E619" s="254" t="s">
        <v>1726</v>
      </c>
      <c r="F619" s="254" t="s">
        <v>1727</v>
      </c>
      <c r="G619" s="254" t="s">
        <v>1728</v>
      </c>
      <c r="H619" s="254" t="s">
        <v>1729</v>
      </c>
      <c r="I619" s="254" t="s">
        <v>1730</v>
      </c>
      <c r="J619" s="254" t="s">
        <v>1731</v>
      </c>
      <c r="K619" s="254"/>
      <c r="L619" s="254"/>
      <c r="M619" s="254"/>
      <c r="N619" s="254"/>
      <c r="O619" s="254"/>
      <c r="P619" s="254"/>
      <c r="Q619" s="254"/>
      <c r="R619" s="254"/>
      <c r="S619" s="254"/>
      <c r="T619" s="254"/>
      <c r="U619" s="254"/>
      <c r="V619" s="455"/>
      <c r="W619" s="254"/>
      <c r="X619" s="254"/>
      <c r="Y619" s="254"/>
      <c r="Z619" s="254"/>
      <c r="AA619" s="254"/>
      <c r="AB619" s="254"/>
      <c r="AC619" s="254"/>
      <c r="AD619" s="254"/>
      <c r="AE619" s="254"/>
      <c r="AF619" s="254"/>
      <c r="AG619" s="254"/>
      <c r="AH619" s="254"/>
      <c r="AI619" s="254"/>
      <c r="AJ619" s="254"/>
      <c r="AK619" s="254"/>
      <c r="AL619" s="254"/>
      <c r="AM619" s="254"/>
      <c r="AN619" s="254"/>
      <c r="AO619" s="254"/>
      <c r="AP619" s="254"/>
      <c r="AQ619" s="254"/>
      <c r="AR619" s="254"/>
      <c r="AS619" s="254"/>
      <c r="AW619" s="255"/>
      <c r="AX619" s="255"/>
      <c r="AY619" s="255"/>
      <c r="AZ619" s="255"/>
      <c r="BA619" s="255"/>
      <c r="BB619" s="255"/>
    </row>
    <row r="620" spans="1:54">
      <c r="A620" s="254" t="s">
        <v>962</v>
      </c>
      <c r="B620" s="254" t="s">
        <v>1724</v>
      </c>
      <c r="C620" s="254" t="s">
        <v>501</v>
      </c>
      <c r="D620" s="254" t="s">
        <v>1732</v>
      </c>
      <c r="E620" s="254" t="s">
        <v>1733</v>
      </c>
      <c r="F620" s="254" t="s">
        <v>1734</v>
      </c>
      <c r="G620" s="254" t="s">
        <v>1735</v>
      </c>
      <c r="H620" s="254" t="s">
        <v>1736</v>
      </c>
      <c r="I620" s="254" t="s">
        <v>1737</v>
      </c>
      <c r="J620" s="254" t="s">
        <v>1738</v>
      </c>
      <c r="K620" s="254"/>
      <c r="L620" s="254"/>
      <c r="M620" s="254"/>
      <c r="N620" s="254"/>
      <c r="O620" s="254"/>
      <c r="P620" s="254"/>
      <c r="Q620" s="254"/>
      <c r="R620" s="254"/>
      <c r="S620" s="254"/>
      <c r="T620" s="254"/>
      <c r="U620" s="254"/>
      <c r="V620" s="455"/>
      <c r="W620" s="254"/>
      <c r="X620" s="254"/>
      <c r="Y620" s="254"/>
      <c r="Z620" s="254"/>
      <c r="AA620" s="254"/>
      <c r="AB620" s="254"/>
      <c r="AC620" s="254"/>
      <c r="AD620" s="254"/>
      <c r="AE620" s="254"/>
      <c r="AF620" s="254"/>
      <c r="AG620" s="254"/>
      <c r="AH620" s="254"/>
      <c r="AI620" s="254"/>
      <c r="AJ620" s="254"/>
      <c r="AK620" s="254"/>
      <c r="AL620" s="254"/>
      <c r="AM620" s="254"/>
      <c r="AN620" s="254"/>
      <c r="AO620" s="254"/>
      <c r="AP620" s="254"/>
      <c r="AQ620" s="254"/>
      <c r="AR620" s="254"/>
      <c r="AS620" s="254"/>
      <c r="AW620" s="255"/>
      <c r="AX620" s="255"/>
      <c r="AY620" s="255"/>
      <c r="AZ620" s="255"/>
      <c r="BA620" s="255"/>
      <c r="BB620" s="255"/>
    </row>
    <row r="621" spans="1:54">
      <c r="A621" s="254" t="s">
        <v>962</v>
      </c>
      <c r="B621" s="254" t="s">
        <v>1724</v>
      </c>
      <c r="C621" s="254" t="s">
        <v>507</v>
      </c>
      <c r="D621" s="254" t="s">
        <v>1739</v>
      </c>
      <c r="E621" s="254" t="s">
        <v>1740</v>
      </c>
      <c r="F621" s="254" t="s">
        <v>1741</v>
      </c>
      <c r="G621" s="254" t="s">
        <v>1742</v>
      </c>
      <c r="H621" s="254" t="s">
        <v>1743</v>
      </c>
      <c r="I621" s="254" t="s">
        <v>1739</v>
      </c>
      <c r="J621" s="254" t="s">
        <v>1744</v>
      </c>
      <c r="K621" s="254"/>
      <c r="L621" s="254"/>
      <c r="M621" s="254"/>
      <c r="N621" s="254"/>
      <c r="O621" s="254"/>
      <c r="P621" s="254"/>
      <c r="Q621" s="254"/>
      <c r="R621" s="254"/>
      <c r="S621" s="254"/>
      <c r="T621" s="254"/>
      <c r="U621" s="254"/>
      <c r="V621" s="455"/>
      <c r="W621" s="254"/>
      <c r="X621" s="254"/>
      <c r="Y621" s="254"/>
      <c r="Z621" s="254"/>
      <c r="AA621" s="254"/>
      <c r="AB621" s="254"/>
      <c r="AC621" s="254"/>
      <c r="AD621" s="254"/>
      <c r="AE621" s="254"/>
      <c r="AF621" s="254"/>
      <c r="AG621" s="254"/>
      <c r="AH621" s="254"/>
      <c r="AI621" s="254"/>
      <c r="AJ621" s="254"/>
      <c r="AK621" s="254"/>
      <c r="AL621" s="254"/>
      <c r="AM621" s="254"/>
      <c r="AN621" s="254"/>
      <c r="AO621" s="254"/>
      <c r="AP621" s="254"/>
      <c r="AQ621" s="254"/>
      <c r="AR621" s="254"/>
      <c r="AS621" s="254"/>
      <c r="AW621" s="255"/>
      <c r="AX621" s="255"/>
      <c r="AY621" s="255"/>
      <c r="AZ621" s="255"/>
      <c r="BA621" s="255"/>
      <c r="BB621" s="255"/>
    </row>
    <row r="622" spans="1:54">
      <c r="A622" s="254" t="s">
        <v>962</v>
      </c>
      <c r="B622" s="254"/>
      <c r="C622" s="254" t="s">
        <v>988</v>
      </c>
      <c r="D622" s="254" t="s">
        <v>1745</v>
      </c>
      <c r="E622" s="254" t="s">
        <v>1746</v>
      </c>
      <c r="F622" s="254" t="s">
        <v>1747</v>
      </c>
      <c r="G622" s="254"/>
      <c r="H622" s="254" t="s">
        <v>1748</v>
      </c>
      <c r="I622" s="254" t="s">
        <v>1749</v>
      </c>
      <c r="J622" s="254" t="s">
        <v>1750</v>
      </c>
      <c r="K622" s="254"/>
      <c r="L622" s="254"/>
      <c r="M622" s="254"/>
      <c r="N622" s="254"/>
      <c r="O622" s="254"/>
      <c r="P622" s="254"/>
      <c r="Q622" s="254"/>
      <c r="R622" s="254"/>
      <c r="S622" s="254"/>
      <c r="T622" s="254"/>
      <c r="U622" s="254"/>
      <c r="V622" s="455"/>
      <c r="W622" s="254"/>
      <c r="X622" s="254"/>
      <c r="Y622" s="254"/>
      <c r="Z622" s="254"/>
      <c r="AA622" s="254"/>
      <c r="AB622" s="254"/>
      <c r="AC622" s="254"/>
      <c r="AD622" s="254"/>
      <c r="AE622" s="254"/>
      <c r="AF622" s="254"/>
      <c r="AG622" s="254"/>
      <c r="AH622" s="254"/>
      <c r="AI622" s="254"/>
      <c r="AJ622" s="254"/>
      <c r="AK622" s="254"/>
      <c r="AL622" s="254"/>
      <c r="AM622" s="254"/>
      <c r="AN622" s="254"/>
      <c r="AO622" s="254"/>
      <c r="AP622" s="254"/>
      <c r="AQ622" s="254"/>
      <c r="AR622" s="254"/>
      <c r="AS622" s="254"/>
      <c r="AW622" s="255"/>
      <c r="AX622" s="255"/>
      <c r="AY622" s="255"/>
      <c r="AZ622" s="255"/>
      <c r="BA622" s="255"/>
      <c r="BB622" s="255"/>
    </row>
    <row r="623" spans="1:54">
      <c r="A623" s="254" t="s">
        <v>962</v>
      </c>
      <c r="B623" s="254" t="s">
        <v>1751</v>
      </c>
      <c r="C623" s="254" t="s">
        <v>971</v>
      </c>
      <c r="D623" s="254" t="s">
        <v>1745</v>
      </c>
      <c r="E623" s="254" t="s">
        <v>1746</v>
      </c>
      <c r="F623" s="254" t="s">
        <v>1747</v>
      </c>
      <c r="G623" s="254"/>
      <c r="H623" s="254" t="s">
        <v>1748</v>
      </c>
      <c r="I623" s="254" t="s">
        <v>1749</v>
      </c>
      <c r="J623" s="254" t="s">
        <v>1750</v>
      </c>
      <c r="K623" s="254"/>
      <c r="L623" s="254"/>
      <c r="M623" s="254"/>
      <c r="N623" s="254"/>
      <c r="O623" s="254"/>
      <c r="P623" s="254"/>
      <c r="Q623" s="254"/>
      <c r="R623" s="254"/>
      <c r="S623" s="254"/>
      <c r="T623" s="254"/>
      <c r="U623" s="254"/>
      <c r="V623" s="455"/>
      <c r="W623" s="254"/>
      <c r="X623" s="254"/>
      <c r="Y623" s="254"/>
      <c r="Z623" s="254"/>
      <c r="AA623" s="254"/>
      <c r="AB623" s="254"/>
      <c r="AC623" s="254"/>
      <c r="AD623" s="254"/>
      <c r="AE623" s="254"/>
      <c r="AF623" s="254"/>
      <c r="AG623" s="254"/>
      <c r="AH623" s="254"/>
      <c r="AI623" s="254"/>
      <c r="AJ623" s="254"/>
      <c r="AK623" s="254"/>
      <c r="AL623" s="254"/>
      <c r="AM623" s="254"/>
      <c r="AN623" s="254"/>
      <c r="AO623" s="254"/>
      <c r="AP623" s="254"/>
      <c r="AQ623" s="254"/>
      <c r="AR623" s="254"/>
      <c r="AS623" s="254"/>
      <c r="AW623" s="255"/>
      <c r="AX623" s="255"/>
      <c r="AY623" s="255"/>
      <c r="AZ623" s="255"/>
      <c r="BA623" s="255"/>
      <c r="BB623" s="255"/>
    </row>
    <row r="624" spans="1:54">
      <c r="A624" s="254" t="s">
        <v>962</v>
      </c>
      <c r="B624" s="254" t="s">
        <v>1572</v>
      </c>
      <c r="C624" s="254"/>
      <c r="D624" s="254"/>
      <c r="E624" s="254"/>
      <c r="F624" s="254"/>
      <c r="G624" s="254"/>
      <c r="H624" s="254"/>
      <c r="I624" s="254"/>
      <c r="J624" s="254"/>
      <c r="K624" s="254"/>
      <c r="L624" s="254"/>
      <c r="M624" s="254"/>
      <c r="N624" s="254"/>
      <c r="O624" s="254"/>
      <c r="P624" s="254"/>
      <c r="Q624" s="254"/>
      <c r="R624" s="254"/>
      <c r="S624" s="254"/>
      <c r="T624" s="254"/>
      <c r="U624" s="254"/>
      <c r="V624" s="455"/>
      <c r="W624" s="254"/>
      <c r="X624" s="254"/>
      <c r="Y624" s="254"/>
      <c r="Z624" s="254"/>
      <c r="AA624" s="254"/>
      <c r="AB624" s="254"/>
      <c r="AC624" s="254"/>
      <c r="AD624" s="254"/>
      <c r="AE624" s="254"/>
      <c r="AF624" s="254"/>
      <c r="AG624" s="254"/>
      <c r="AH624" s="254"/>
      <c r="AI624" s="254"/>
      <c r="AJ624" s="254"/>
      <c r="AK624" s="254"/>
      <c r="AL624" s="254"/>
      <c r="AM624" s="254"/>
      <c r="AN624" s="254"/>
      <c r="AO624" s="254"/>
      <c r="AP624" s="254"/>
      <c r="AQ624" s="254"/>
      <c r="AR624" s="254"/>
      <c r="AS624" s="254"/>
      <c r="AW624" s="255"/>
      <c r="AX624" s="255"/>
      <c r="AY624" s="255"/>
      <c r="AZ624" s="255"/>
      <c r="BA624" s="255"/>
      <c r="BB624" s="255"/>
    </row>
    <row r="625" spans="1:54">
      <c r="A625" s="254" t="s">
        <v>962</v>
      </c>
      <c r="B625" s="254" t="s">
        <v>1724</v>
      </c>
      <c r="C625" s="254" t="s">
        <v>475</v>
      </c>
      <c r="D625" s="254" t="s">
        <v>1752</v>
      </c>
      <c r="E625" s="254" t="s">
        <v>1753</v>
      </c>
      <c r="F625" s="254" t="s">
        <v>1754</v>
      </c>
      <c r="G625" s="254" t="s">
        <v>1728</v>
      </c>
      <c r="H625" s="254" t="s">
        <v>1755</v>
      </c>
      <c r="I625" s="254" t="s">
        <v>1756</v>
      </c>
      <c r="J625" s="254" t="s">
        <v>1757</v>
      </c>
      <c r="K625" s="254"/>
      <c r="L625" s="254"/>
      <c r="M625" s="254"/>
      <c r="N625" s="254"/>
      <c r="O625" s="254"/>
      <c r="P625" s="254"/>
      <c r="Q625" s="254"/>
      <c r="R625" s="254"/>
      <c r="S625" s="254"/>
      <c r="T625" s="254"/>
      <c r="U625" s="254"/>
      <c r="V625" s="455"/>
      <c r="W625" s="254"/>
      <c r="X625" s="254"/>
      <c r="Y625" s="254"/>
      <c r="Z625" s="254"/>
      <c r="AA625" s="254"/>
      <c r="AB625" s="254"/>
      <c r="AC625" s="254"/>
      <c r="AD625" s="254"/>
      <c r="AE625" s="254"/>
      <c r="AF625" s="254"/>
      <c r="AG625" s="254"/>
      <c r="AH625" s="254"/>
      <c r="AI625" s="254"/>
      <c r="AJ625" s="254"/>
      <c r="AK625" s="254"/>
      <c r="AL625" s="254"/>
      <c r="AM625" s="254"/>
      <c r="AN625" s="254"/>
      <c r="AO625" s="254"/>
      <c r="AP625" s="254"/>
      <c r="AQ625" s="254"/>
      <c r="AR625" s="254"/>
      <c r="AS625" s="254"/>
      <c r="AW625" s="255"/>
      <c r="AX625" s="255"/>
      <c r="AY625" s="255"/>
      <c r="AZ625" s="255"/>
      <c r="BA625" s="255"/>
      <c r="BB625" s="255"/>
    </row>
    <row r="626" spans="1:54">
      <c r="A626" s="254" t="s">
        <v>962</v>
      </c>
      <c r="B626" s="254" t="s">
        <v>1724</v>
      </c>
      <c r="C626" s="254" t="s">
        <v>501</v>
      </c>
      <c r="D626" s="254" t="s">
        <v>1758</v>
      </c>
      <c r="E626" s="254" t="s">
        <v>1759</v>
      </c>
      <c r="F626" s="254" t="s">
        <v>1760</v>
      </c>
      <c r="G626" s="254" t="s">
        <v>1735</v>
      </c>
      <c r="H626" s="254" t="s">
        <v>1761</v>
      </c>
      <c r="I626" s="254" t="s">
        <v>1762</v>
      </c>
      <c r="J626" s="254" t="s">
        <v>1763</v>
      </c>
      <c r="K626" s="254"/>
      <c r="L626" s="254"/>
      <c r="M626" s="254"/>
      <c r="N626" s="254"/>
      <c r="O626" s="254"/>
      <c r="P626" s="254"/>
      <c r="Q626" s="254"/>
      <c r="R626" s="254"/>
      <c r="S626" s="254"/>
      <c r="T626" s="254"/>
      <c r="U626" s="254"/>
      <c r="V626" s="455"/>
      <c r="W626" s="254"/>
      <c r="X626" s="254"/>
      <c r="Y626" s="254"/>
      <c r="Z626" s="254"/>
      <c r="AA626" s="254"/>
      <c r="AB626" s="254"/>
      <c r="AC626" s="254"/>
      <c r="AD626" s="254"/>
      <c r="AE626" s="254"/>
      <c r="AF626" s="254"/>
      <c r="AG626" s="254"/>
      <c r="AH626" s="254"/>
      <c r="AI626" s="254"/>
      <c r="AJ626" s="254"/>
      <c r="AK626" s="254"/>
      <c r="AL626" s="254"/>
      <c r="AM626" s="254"/>
      <c r="AN626" s="254"/>
      <c r="AO626" s="254"/>
      <c r="AP626" s="254"/>
      <c r="AQ626" s="254"/>
      <c r="AR626" s="254"/>
      <c r="AS626" s="254"/>
      <c r="AW626" s="255"/>
      <c r="AX626" s="255"/>
      <c r="AY626" s="255"/>
      <c r="AZ626" s="255"/>
      <c r="BA626" s="255"/>
      <c r="BB626" s="255"/>
    </row>
    <row r="627" spans="1:54">
      <c r="A627" s="254" t="s">
        <v>962</v>
      </c>
      <c r="B627" s="254" t="s">
        <v>1724</v>
      </c>
      <c r="C627" s="254" t="s">
        <v>507</v>
      </c>
      <c r="D627" s="254" t="s">
        <v>1764</v>
      </c>
      <c r="E627" s="254" t="s">
        <v>1765</v>
      </c>
      <c r="F627" s="254" t="s">
        <v>1766</v>
      </c>
      <c r="G627" s="254" t="s">
        <v>1742</v>
      </c>
      <c r="H627" s="254" t="s">
        <v>1767</v>
      </c>
      <c r="I627" s="254" t="s">
        <v>1764</v>
      </c>
      <c r="J627" s="254" t="s">
        <v>1768</v>
      </c>
      <c r="K627" s="254"/>
      <c r="L627" s="254"/>
      <c r="M627" s="254"/>
      <c r="N627" s="254"/>
      <c r="O627" s="254"/>
      <c r="P627" s="254"/>
      <c r="Q627" s="254"/>
      <c r="R627" s="254"/>
      <c r="S627" s="254"/>
      <c r="T627" s="254"/>
      <c r="U627" s="254"/>
      <c r="V627" s="455"/>
      <c r="W627" s="254"/>
      <c r="X627" s="254"/>
      <c r="Y627" s="254"/>
      <c r="Z627" s="254"/>
      <c r="AA627" s="254"/>
      <c r="AB627" s="254"/>
      <c r="AC627" s="254"/>
      <c r="AD627" s="254"/>
      <c r="AE627" s="254"/>
      <c r="AF627" s="254"/>
      <c r="AG627" s="254"/>
      <c r="AH627" s="254"/>
      <c r="AI627" s="254"/>
      <c r="AJ627" s="254"/>
      <c r="AK627" s="254"/>
      <c r="AL627" s="254"/>
      <c r="AM627" s="254"/>
      <c r="AN627" s="254"/>
      <c r="AO627" s="254"/>
      <c r="AP627" s="254"/>
      <c r="AQ627" s="254"/>
      <c r="AR627" s="254"/>
      <c r="AS627" s="254"/>
      <c r="AW627" s="255"/>
      <c r="AX627" s="255"/>
      <c r="AY627" s="255"/>
      <c r="AZ627" s="255"/>
      <c r="BA627" s="255"/>
      <c r="BB627" s="255"/>
    </row>
    <row r="628" spans="1:54">
      <c r="A628" s="254" t="s">
        <v>962</v>
      </c>
      <c r="B628" s="254"/>
      <c r="C628" s="254" t="s">
        <v>988</v>
      </c>
      <c r="D628" s="254" t="s">
        <v>1769</v>
      </c>
      <c r="E628" s="254" t="s">
        <v>1770</v>
      </c>
      <c r="F628" s="254" t="s">
        <v>1771</v>
      </c>
      <c r="G628" s="254"/>
      <c r="H628" s="254" t="s">
        <v>1772</v>
      </c>
      <c r="I628" s="254" t="s">
        <v>1768</v>
      </c>
      <c r="J628" s="254" t="s">
        <v>1773</v>
      </c>
      <c r="K628" s="254"/>
      <c r="L628" s="254"/>
      <c r="M628" s="254"/>
      <c r="N628" s="254"/>
      <c r="O628" s="254"/>
      <c r="P628" s="254"/>
      <c r="Q628" s="254"/>
      <c r="R628" s="254"/>
      <c r="S628" s="254"/>
      <c r="T628" s="254"/>
      <c r="U628" s="254"/>
      <c r="V628" s="455"/>
      <c r="W628" s="254"/>
      <c r="X628" s="254"/>
      <c r="Y628" s="254"/>
      <c r="Z628" s="254"/>
      <c r="AA628" s="254"/>
      <c r="AB628" s="254"/>
      <c r="AC628" s="254"/>
      <c r="AD628" s="254"/>
      <c r="AE628" s="254"/>
      <c r="AF628" s="254"/>
      <c r="AG628" s="254"/>
      <c r="AH628" s="254"/>
      <c r="AI628" s="254"/>
      <c r="AJ628" s="254"/>
      <c r="AK628" s="254"/>
      <c r="AL628" s="254"/>
      <c r="AM628" s="254"/>
      <c r="AN628" s="254"/>
      <c r="AO628" s="254"/>
      <c r="AP628" s="254"/>
      <c r="AQ628" s="254"/>
      <c r="AR628" s="254"/>
      <c r="AS628" s="254"/>
      <c r="AW628" s="255"/>
      <c r="AX628" s="255"/>
      <c r="AY628" s="255"/>
      <c r="AZ628" s="255"/>
      <c r="BA628" s="255"/>
      <c r="BB628" s="255"/>
    </row>
    <row r="629" spans="1:54">
      <c r="A629" s="254" t="s">
        <v>962</v>
      </c>
      <c r="B629" s="254" t="s">
        <v>1774</v>
      </c>
      <c r="C629" s="254" t="s">
        <v>971</v>
      </c>
      <c r="D629" s="254" t="s">
        <v>1769</v>
      </c>
      <c r="E629" s="254" t="s">
        <v>1770</v>
      </c>
      <c r="F629" s="254" t="s">
        <v>1771</v>
      </c>
      <c r="G629" s="254"/>
      <c r="H629" s="254" t="s">
        <v>1772</v>
      </c>
      <c r="I629" s="254" t="s">
        <v>1768</v>
      </c>
      <c r="J629" s="254" t="s">
        <v>1773</v>
      </c>
      <c r="K629" s="254"/>
      <c r="L629" s="254"/>
      <c r="M629" s="254"/>
      <c r="N629" s="254"/>
      <c r="O629" s="254"/>
      <c r="P629" s="254"/>
      <c r="Q629" s="254"/>
      <c r="R629" s="254"/>
      <c r="S629" s="254"/>
      <c r="T629" s="254"/>
      <c r="U629" s="254"/>
      <c r="V629" s="455"/>
      <c r="W629" s="254"/>
      <c r="X629" s="254"/>
      <c r="Y629" s="254"/>
      <c r="Z629" s="254"/>
      <c r="AA629" s="254"/>
      <c r="AB629" s="254"/>
      <c r="AC629" s="254"/>
      <c r="AD629" s="254"/>
      <c r="AE629" s="254"/>
      <c r="AF629" s="254"/>
      <c r="AG629" s="254"/>
      <c r="AH629" s="254"/>
      <c r="AI629" s="254"/>
      <c r="AJ629" s="254"/>
      <c r="AK629" s="254"/>
      <c r="AL629" s="254"/>
      <c r="AM629" s="254"/>
      <c r="AN629" s="254"/>
      <c r="AO629" s="254"/>
      <c r="AP629" s="254"/>
      <c r="AQ629" s="254"/>
      <c r="AR629" s="254"/>
      <c r="AS629" s="254"/>
      <c r="AW629" s="255"/>
      <c r="AX629" s="255"/>
      <c r="AY629" s="255"/>
      <c r="AZ629" s="255"/>
      <c r="BA629" s="255"/>
      <c r="BB629" s="255"/>
    </row>
    <row r="630" spans="1:54">
      <c r="A630" s="254" t="s">
        <v>962</v>
      </c>
      <c r="B630" s="254" t="s">
        <v>1581</v>
      </c>
      <c r="C630" s="254"/>
      <c r="D630" s="254"/>
      <c r="E630" s="254"/>
      <c r="F630" s="254"/>
      <c r="G630" s="254"/>
      <c r="H630" s="254"/>
      <c r="I630" s="254"/>
      <c r="J630" s="254"/>
      <c r="K630" s="254"/>
      <c r="L630" s="254"/>
      <c r="M630" s="254"/>
      <c r="N630" s="254"/>
      <c r="O630" s="254"/>
      <c r="P630" s="254"/>
      <c r="Q630" s="254"/>
      <c r="R630" s="254"/>
      <c r="S630" s="254"/>
      <c r="T630" s="254"/>
      <c r="U630" s="254"/>
      <c r="V630" s="455"/>
      <c r="W630" s="254"/>
      <c r="X630" s="254"/>
      <c r="Y630" s="254"/>
      <c r="Z630" s="254"/>
      <c r="AA630" s="254"/>
      <c r="AB630" s="254"/>
      <c r="AC630" s="254"/>
      <c r="AD630" s="254"/>
      <c r="AE630" s="254"/>
      <c r="AF630" s="254"/>
      <c r="AG630" s="254"/>
      <c r="AH630" s="254"/>
      <c r="AI630" s="254"/>
      <c r="AJ630" s="254"/>
      <c r="AK630" s="254"/>
      <c r="AL630" s="254"/>
      <c r="AM630" s="254"/>
      <c r="AN630" s="254"/>
      <c r="AO630" s="254"/>
      <c r="AP630" s="254"/>
      <c r="AQ630" s="254"/>
      <c r="AR630" s="254"/>
      <c r="AS630" s="254"/>
      <c r="AW630" s="255"/>
      <c r="AX630" s="255"/>
      <c r="AY630" s="255"/>
      <c r="AZ630" s="255"/>
      <c r="BA630" s="255"/>
      <c r="BB630" s="255"/>
    </row>
    <row r="631" spans="1:54">
      <c r="A631" s="254" t="s">
        <v>962</v>
      </c>
      <c r="B631" s="254" t="s">
        <v>1724</v>
      </c>
      <c r="C631" s="254" t="s">
        <v>475</v>
      </c>
      <c r="D631" s="254" t="s">
        <v>1775</v>
      </c>
      <c r="E631" s="254" t="s">
        <v>1776</v>
      </c>
      <c r="F631" s="254" t="s">
        <v>1777</v>
      </c>
      <c r="G631" s="254" t="s">
        <v>1728</v>
      </c>
      <c r="H631" s="254" t="s">
        <v>1778</v>
      </c>
      <c r="I631" s="254" t="s">
        <v>1779</v>
      </c>
      <c r="J631" s="254" t="s">
        <v>1780</v>
      </c>
      <c r="K631" s="254"/>
      <c r="L631" s="254"/>
      <c r="M631" s="254"/>
      <c r="N631" s="254"/>
      <c r="O631" s="254"/>
      <c r="P631" s="254"/>
      <c r="Q631" s="254"/>
      <c r="R631" s="254"/>
      <c r="S631" s="254"/>
      <c r="T631" s="254"/>
      <c r="U631" s="254"/>
      <c r="V631" s="455"/>
      <c r="W631" s="254"/>
      <c r="X631" s="254"/>
      <c r="Y631" s="254"/>
      <c r="Z631" s="254"/>
      <c r="AA631" s="254"/>
      <c r="AB631" s="254"/>
      <c r="AC631" s="254"/>
      <c r="AD631" s="254"/>
      <c r="AE631" s="254"/>
      <c r="AF631" s="254"/>
      <c r="AG631" s="254"/>
      <c r="AH631" s="254"/>
      <c r="AI631" s="254"/>
      <c r="AJ631" s="254"/>
      <c r="AK631" s="254"/>
      <c r="AL631" s="254"/>
      <c r="AM631" s="254"/>
      <c r="AN631" s="254"/>
      <c r="AO631" s="254"/>
      <c r="AP631" s="254"/>
      <c r="AQ631" s="254"/>
      <c r="AR631" s="254"/>
      <c r="AS631" s="254"/>
      <c r="AW631" s="255"/>
      <c r="AX631" s="255"/>
      <c r="AY631" s="255"/>
      <c r="AZ631" s="255"/>
      <c r="BA631" s="255"/>
      <c r="BB631" s="255"/>
    </row>
    <row r="632" spans="1:54">
      <c r="A632" s="254" t="s">
        <v>962</v>
      </c>
      <c r="B632" s="254" t="s">
        <v>1724</v>
      </c>
      <c r="C632" s="254" t="s">
        <v>774</v>
      </c>
      <c r="D632" s="254" t="s">
        <v>1739</v>
      </c>
      <c r="E632" s="254" t="s">
        <v>1781</v>
      </c>
      <c r="F632" s="254" t="s">
        <v>1782</v>
      </c>
      <c r="G632" s="254" t="s">
        <v>1783</v>
      </c>
      <c r="H632" s="254" t="s">
        <v>1784</v>
      </c>
      <c r="I632" s="254" t="s">
        <v>1785</v>
      </c>
      <c r="J632" s="254" t="s">
        <v>1786</v>
      </c>
      <c r="K632" s="254"/>
      <c r="L632" s="254"/>
      <c r="M632" s="254"/>
      <c r="N632" s="254"/>
      <c r="O632" s="254"/>
      <c r="P632" s="254"/>
      <c r="Q632" s="254"/>
      <c r="R632" s="254"/>
      <c r="S632" s="254"/>
      <c r="T632" s="254"/>
      <c r="U632" s="254"/>
      <c r="V632" s="455"/>
      <c r="W632" s="254"/>
      <c r="X632" s="254"/>
      <c r="Y632" s="254"/>
      <c r="Z632" s="254"/>
      <c r="AA632" s="254"/>
      <c r="AB632" s="254"/>
      <c r="AC632" s="254"/>
      <c r="AD632" s="254"/>
      <c r="AE632" s="254"/>
      <c r="AF632" s="254"/>
      <c r="AG632" s="254"/>
      <c r="AH632" s="254"/>
      <c r="AI632" s="254"/>
      <c r="AJ632" s="254"/>
      <c r="AK632" s="254"/>
      <c r="AL632" s="254"/>
      <c r="AM632" s="254"/>
      <c r="AN632" s="254"/>
      <c r="AO632" s="254"/>
      <c r="AP632" s="254"/>
      <c r="AQ632" s="254"/>
      <c r="AR632" s="254"/>
      <c r="AS632" s="254"/>
      <c r="AW632" s="255"/>
      <c r="AX632" s="255"/>
      <c r="AY632" s="255"/>
      <c r="AZ632" s="255"/>
      <c r="BA632" s="255"/>
      <c r="BB632" s="255"/>
    </row>
    <row r="633" spans="1:54">
      <c r="A633" s="254" t="s">
        <v>962</v>
      </c>
      <c r="B633" s="254" t="s">
        <v>1724</v>
      </c>
      <c r="C633" s="254" t="s">
        <v>501</v>
      </c>
      <c r="D633" s="254" t="s">
        <v>1787</v>
      </c>
      <c r="E633" s="254" t="s">
        <v>1788</v>
      </c>
      <c r="F633" s="254" t="s">
        <v>1789</v>
      </c>
      <c r="G633" s="254" t="s">
        <v>1735</v>
      </c>
      <c r="H633" s="254" t="s">
        <v>1790</v>
      </c>
      <c r="I633" s="254" t="s">
        <v>1791</v>
      </c>
      <c r="J633" s="254" t="s">
        <v>1792</v>
      </c>
      <c r="K633" s="254"/>
      <c r="L633" s="254"/>
      <c r="M633" s="254"/>
      <c r="N633" s="254"/>
      <c r="O633" s="254"/>
      <c r="P633" s="254"/>
      <c r="Q633" s="254"/>
      <c r="R633" s="254"/>
      <c r="S633" s="254"/>
      <c r="T633" s="254"/>
      <c r="U633" s="254"/>
      <c r="V633" s="455"/>
      <c r="W633" s="254"/>
      <c r="X633" s="254"/>
      <c r="Y633" s="254"/>
      <c r="Z633" s="254"/>
      <c r="AA633" s="254"/>
      <c r="AB633" s="254"/>
      <c r="AC633" s="254"/>
      <c r="AD633" s="254"/>
      <c r="AE633" s="254"/>
      <c r="AF633" s="254"/>
      <c r="AG633" s="254"/>
      <c r="AH633" s="254"/>
      <c r="AI633" s="254"/>
      <c r="AJ633" s="254"/>
      <c r="AK633" s="254"/>
      <c r="AL633" s="254"/>
      <c r="AM633" s="254"/>
      <c r="AN633" s="254"/>
      <c r="AO633" s="254"/>
      <c r="AP633" s="254"/>
      <c r="AQ633" s="254"/>
      <c r="AR633" s="254"/>
      <c r="AS633" s="254"/>
      <c r="AW633" s="255"/>
      <c r="AX633" s="255"/>
      <c r="AY633" s="255"/>
      <c r="AZ633" s="255"/>
      <c r="BA633" s="255"/>
      <c r="BB633" s="255"/>
    </row>
    <row r="634" spans="1:54">
      <c r="A634" s="254" t="s">
        <v>962</v>
      </c>
      <c r="B634" s="254" t="s">
        <v>1724</v>
      </c>
      <c r="C634" s="254" t="s">
        <v>507</v>
      </c>
      <c r="D634" s="254" t="s">
        <v>1714</v>
      </c>
      <c r="E634" s="254" t="s">
        <v>1793</v>
      </c>
      <c r="F634" s="254" t="s">
        <v>1794</v>
      </c>
      <c r="G634" s="254" t="s">
        <v>1742</v>
      </c>
      <c r="H634" s="254" t="s">
        <v>1795</v>
      </c>
      <c r="I634" s="254" t="s">
        <v>1768</v>
      </c>
      <c r="J634" s="254" t="s">
        <v>1796</v>
      </c>
      <c r="K634" s="254"/>
      <c r="L634" s="254"/>
      <c r="M634" s="254"/>
      <c r="N634" s="254"/>
      <c r="O634" s="254"/>
      <c r="P634" s="254"/>
      <c r="Q634" s="254"/>
      <c r="R634" s="254"/>
      <c r="S634" s="254"/>
      <c r="T634" s="254"/>
      <c r="U634" s="254"/>
      <c r="V634" s="455"/>
      <c r="W634" s="254"/>
      <c r="X634" s="254"/>
      <c r="Y634" s="254"/>
      <c r="Z634" s="254"/>
      <c r="AA634" s="254"/>
      <c r="AB634" s="254"/>
      <c r="AC634" s="254"/>
      <c r="AD634" s="254"/>
      <c r="AE634" s="254"/>
      <c r="AF634" s="254"/>
      <c r="AG634" s="254"/>
      <c r="AH634" s="254"/>
      <c r="AI634" s="254"/>
      <c r="AJ634" s="254"/>
      <c r="AK634" s="254"/>
      <c r="AL634" s="254"/>
      <c r="AM634" s="254"/>
      <c r="AN634" s="254"/>
      <c r="AO634" s="254"/>
      <c r="AP634" s="254"/>
      <c r="AQ634" s="254"/>
      <c r="AR634" s="254"/>
      <c r="AS634" s="254"/>
      <c r="AW634" s="255"/>
      <c r="AX634" s="255"/>
      <c r="AY634" s="255"/>
      <c r="AZ634" s="255"/>
      <c r="BA634" s="255"/>
      <c r="BB634" s="255"/>
    </row>
    <row r="635" spans="1:54">
      <c r="A635" s="254" t="s">
        <v>962</v>
      </c>
      <c r="B635" s="254"/>
      <c r="C635" s="254" t="s">
        <v>988</v>
      </c>
      <c r="D635" s="254" t="s">
        <v>1797</v>
      </c>
      <c r="E635" s="254" t="s">
        <v>1798</v>
      </c>
      <c r="F635" s="254" t="s">
        <v>1799</v>
      </c>
      <c r="G635" s="254"/>
      <c r="H635" s="254" t="s">
        <v>1800</v>
      </c>
      <c r="I635" s="254" t="s">
        <v>1801</v>
      </c>
      <c r="J635" s="254" t="s">
        <v>1802</v>
      </c>
      <c r="K635" s="254"/>
      <c r="L635" s="254"/>
      <c r="M635" s="254"/>
      <c r="N635" s="254"/>
      <c r="O635" s="254"/>
      <c r="P635" s="254"/>
      <c r="Q635" s="254"/>
      <c r="R635" s="254"/>
      <c r="S635" s="254"/>
      <c r="T635" s="254"/>
      <c r="U635" s="254"/>
      <c r="V635" s="455"/>
      <c r="W635" s="254"/>
      <c r="X635" s="254"/>
      <c r="Y635" s="254"/>
      <c r="Z635" s="254"/>
      <c r="AA635" s="254"/>
      <c r="AB635" s="254"/>
      <c r="AC635" s="254"/>
      <c r="AD635" s="254"/>
      <c r="AE635" s="254"/>
      <c r="AF635" s="254"/>
      <c r="AG635" s="254"/>
      <c r="AH635" s="254"/>
      <c r="AI635" s="254"/>
      <c r="AJ635" s="254"/>
      <c r="AK635" s="254"/>
      <c r="AL635" s="254"/>
      <c r="AM635" s="254"/>
      <c r="AN635" s="254"/>
      <c r="AO635" s="254"/>
      <c r="AP635" s="254"/>
      <c r="AQ635" s="254"/>
      <c r="AR635" s="254"/>
      <c r="AS635" s="254"/>
      <c r="AW635" s="255"/>
      <c r="AX635" s="255"/>
      <c r="AY635" s="255"/>
      <c r="AZ635" s="255"/>
      <c r="BA635" s="255"/>
      <c r="BB635" s="255"/>
    </row>
    <row r="636" spans="1:54">
      <c r="A636" s="254" t="s">
        <v>962</v>
      </c>
      <c r="B636" s="254" t="s">
        <v>1803</v>
      </c>
      <c r="C636" s="254" t="s">
        <v>971</v>
      </c>
      <c r="D636" s="254" t="s">
        <v>1797</v>
      </c>
      <c r="E636" s="254" t="s">
        <v>1798</v>
      </c>
      <c r="F636" s="254" t="s">
        <v>1799</v>
      </c>
      <c r="G636" s="254"/>
      <c r="H636" s="254" t="s">
        <v>1800</v>
      </c>
      <c r="I636" s="254" t="s">
        <v>1801</v>
      </c>
      <c r="J636" s="254" t="s">
        <v>1802</v>
      </c>
      <c r="K636" s="254"/>
      <c r="L636" s="254"/>
      <c r="M636" s="254"/>
      <c r="N636" s="254"/>
      <c r="O636" s="254"/>
      <c r="P636" s="254"/>
      <c r="Q636" s="254"/>
      <c r="R636" s="254"/>
      <c r="S636" s="254"/>
      <c r="T636" s="254"/>
      <c r="U636" s="254"/>
      <c r="V636" s="455"/>
      <c r="W636" s="254"/>
      <c r="X636" s="254"/>
      <c r="Y636" s="254"/>
      <c r="Z636" s="254"/>
      <c r="AA636" s="254"/>
      <c r="AB636" s="254"/>
      <c r="AC636" s="254"/>
      <c r="AD636" s="254"/>
      <c r="AE636" s="254"/>
      <c r="AF636" s="254"/>
      <c r="AG636" s="254"/>
      <c r="AH636" s="254"/>
      <c r="AI636" s="254"/>
      <c r="AJ636" s="254"/>
      <c r="AK636" s="254"/>
      <c r="AL636" s="254"/>
      <c r="AM636" s="254"/>
      <c r="AN636" s="254"/>
      <c r="AO636" s="254"/>
      <c r="AP636" s="254"/>
      <c r="AQ636" s="254"/>
      <c r="AR636" s="254"/>
      <c r="AS636" s="254"/>
      <c r="AW636" s="255"/>
      <c r="AX636" s="255"/>
      <c r="AY636" s="255"/>
      <c r="AZ636" s="255"/>
      <c r="BA636" s="255"/>
      <c r="BB636" s="255"/>
    </row>
    <row r="637" spans="1:54">
      <c r="A637" s="254" t="s">
        <v>962</v>
      </c>
      <c r="B637" s="254" t="s">
        <v>1614</v>
      </c>
      <c r="C637" s="254"/>
      <c r="D637" s="254"/>
      <c r="E637" s="254"/>
      <c r="F637" s="254"/>
      <c r="G637" s="254"/>
      <c r="H637" s="254"/>
      <c r="I637" s="254"/>
      <c r="J637" s="254"/>
      <c r="K637" s="254"/>
      <c r="L637" s="254"/>
      <c r="M637" s="254"/>
      <c r="N637" s="254"/>
      <c r="O637" s="254"/>
      <c r="P637" s="254"/>
      <c r="Q637" s="254"/>
      <c r="R637" s="254"/>
      <c r="S637" s="254"/>
      <c r="T637" s="254"/>
      <c r="U637" s="254"/>
      <c r="V637" s="455"/>
      <c r="W637" s="254"/>
      <c r="X637" s="254"/>
      <c r="Y637" s="254"/>
      <c r="Z637" s="254"/>
      <c r="AA637" s="254"/>
      <c r="AB637" s="254"/>
      <c r="AC637" s="254"/>
      <c r="AD637" s="254"/>
      <c r="AE637" s="254"/>
      <c r="AF637" s="254"/>
      <c r="AG637" s="254"/>
      <c r="AH637" s="254"/>
      <c r="AI637" s="254"/>
      <c r="AJ637" s="254"/>
      <c r="AK637" s="254"/>
      <c r="AL637" s="254"/>
      <c r="AM637" s="254"/>
      <c r="AN637" s="254"/>
      <c r="AO637" s="254"/>
      <c r="AP637" s="254"/>
      <c r="AQ637" s="254"/>
      <c r="AR637" s="254"/>
      <c r="AS637" s="254"/>
      <c r="AW637" s="255"/>
      <c r="AX637" s="255"/>
      <c r="AY637" s="255"/>
      <c r="AZ637" s="255"/>
      <c r="BA637" s="255"/>
      <c r="BB637" s="255"/>
    </row>
    <row r="638" spans="1:54">
      <c r="A638" s="254" t="s">
        <v>962</v>
      </c>
      <c r="B638" s="254" t="s">
        <v>972</v>
      </c>
      <c r="C638" s="254" t="s">
        <v>1340</v>
      </c>
      <c r="D638" s="254" t="s">
        <v>1804</v>
      </c>
      <c r="E638" s="254" t="s">
        <v>1805</v>
      </c>
      <c r="F638" s="254" t="s">
        <v>1806</v>
      </c>
      <c r="G638" s="254" t="s">
        <v>1728</v>
      </c>
      <c r="H638" s="254" t="s">
        <v>1807</v>
      </c>
      <c r="I638" s="254" t="s">
        <v>1808</v>
      </c>
      <c r="J638" s="254" t="s">
        <v>1809</v>
      </c>
      <c r="K638" s="254"/>
      <c r="L638" s="254"/>
      <c r="M638" s="254"/>
      <c r="N638" s="254"/>
      <c r="O638" s="254"/>
      <c r="P638" s="254"/>
      <c r="Q638" s="254"/>
      <c r="R638" s="254"/>
      <c r="S638" s="254"/>
      <c r="T638" s="254"/>
      <c r="U638" s="254"/>
      <c r="V638" s="455"/>
      <c r="W638" s="254"/>
      <c r="X638" s="254"/>
      <c r="Y638" s="254"/>
      <c r="Z638" s="254"/>
      <c r="AA638" s="254"/>
      <c r="AB638" s="254"/>
      <c r="AC638" s="254"/>
      <c r="AD638" s="254"/>
      <c r="AE638" s="254"/>
      <c r="AF638" s="254"/>
      <c r="AG638" s="254"/>
      <c r="AH638" s="254"/>
      <c r="AI638" s="254"/>
      <c r="AJ638" s="254"/>
      <c r="AK638" s="254"/>
      <c r="AL638" s="254"/>
      <c r="AM638" s="254"/>
      <c r="AN638" s="254"/>
      <c r="AO638" s="254"/>
      <c r="AP638" s="254"/>
      <c r="AQ638" s="254"/>
      <c r="AR638" s="254"/>
      <c r="AS638" s="254"/>
      <c r="AW638" s="255"/>
      <c r="AX638" s="255"/>
      <c r="AY638" s="255"/>
      <c r="AZ638" s="255"/>
      <c r="BA638" s="255"/>
      <c r="BB638" s="255"/>
    </row>
    <row r="639" spans="1:54">
      <c r="A639" s="254" t="s">
        <v>962</v>
      </c>
      <c r="B639" s="254" t="s">
        <v>972</v>
      </c>
      <c r="C639" s="254" t="s">
        <v>973</v>
      </c>
      <c r="D639" s="254" t="s">
        <v>1810</v>
      </c>
      <c r="E639" s="254" t="s">
        <v>1811</v>
      </c>
      <c r="F639" s="254" t="s">
        <v>1812</v>
      </c>
      <c r="G639" s="254" t="s">
        <v>1742</v>
      </c>
      <c r="H639" s="254" t="s">
        <v>1813</v>
      </c>
      <c r="I639" s="254" t="s">
        <v>1756</v>
      </c>
      <c r="J639" s="254" t="s">
        <v>1814</v>
      </c>
      <c r="K639" s="254"/>
      <c r="L639" s="254"/>
      <c r="M639" s="254"/>
      <c r="N639" s="254"/>
      <c r="O639" s="254"/>
      <c r="P639" s="254"/>
      <c r="Q639" s="254"/>
      <c r="R639" s="254"/>
      <c r="S639" s="254"/>
      <c r="T639" s="254"/>
      <c r="U639" s="254"/>
      <c r="V639" s="455"/>
      <c r="W639" s="254"/>
      <c r="X639" s="254"/>
      <c r="Y639" s="254"/>
      <c r="Z639" s="254"/>
      <c r="AA639" s="254"/>
      <c r="AB639" s="254"/>
      <c r="AC639" s="254"/>
      <c r="AD639" s="254"/>
      <c r="AE639" s="254"/>
      <c r="AF639" s="254"/>
      <c r="AG639" s="254"/>
      <c r="AH639" s="254"/>
      <c r="AI639" s="254"/>
      <c r="AJ639" s="254"/>
      <c r="AK639" s="254"/>
      <c r="AL639" s="254"/>
      <c r="AM639" s="254"/>
      <c r="AN639" s="254"/>
      <c r="AO639" s="254"/>
      <c r="AP639" s="254"/>
      <c r="AQ639" s="254"/>
      <c r="AR639" s="254"/>
      <c r="AS639" s="254"/>
      <c r="AW639" s="255"/>
      <c r="AX639" s="255"/>
      <c r="AY639" s="255"/>
      <c r="AZ639" s="255"/>
      <c r="BA639" s="255"/>
      <c r="BB639" s="255"/>
    </row>
    <row r="640" spans="1:54">
      <c r="A640" s="254" t="s">
        <v>962</v>
      </c>
      <c r="B640" s="254" t="s">
        <v>972</v>
      </c>
      <c r="C640" s="254" t="s">
        <v>981</v>
      </c>
      <c r="D640" s="254" t="s">
        <v>1815</v>
      </c>
      <c r="E640" s="254" t="s">
        <v>1816</v>
      </c>
      <c r="F640" s="254" t="s">
        <v>1817</v>
      </c>
      <c r="G640" s="254" t="s">
        <v>1783</v>
      </c>
      <c r="H640" s="254" t="s">
        <v>1767</v>
      </c>
      <c r="I640" s="254" t="s">
        <v>1764</v>
      </c>
      <c r="J640" s="254" t="s">
        <v>1768</v>
      </c>
      <c r="K640" s="254"/>
      <c r="L640" s="254"/>
      <c r="M640" s="254"/>
      <c r="N640" s="254"/>
      <c r="O640" s="254"/>
      <c r="P640" s="254"/>
      <c r="Q640" s="254"/>
      <c r="R640" s="254"/>
      <c r="S640" s="254"/>
      <c r="T640" s="254"/>
      <c r="U640" s="254"/>
      <c r="V640" s="455"/>
      <c r="W640" s="254"/>
      <c r="X640" s="254"/>
      <c r="Y640" s="254"/>
      <c r="Z640" s="254"/>
      <c r="AA640" s="254"/>
      <c r="AB640" s="254"/>
      <c r="AC640" s="254"/>
      <c r="AD640" s="254"/>
      <c r="AE640" s="254"/>
      <c r="AF640" s="254"/>
      <c r="AG640" s="254"/>
      <c r="AH640" s="254"/>
      <c r="AI640" s="254"/>
      <c r="AJ640" s="254"/>
      <c r="AK640" s="254"/>
      <c r="AL640" s="254"/>
      <c r="AM640" s="254"/>
      <c r="AN640" s="254"/>
      <c r="AO640" s="254"/>
      <c r="AP640" s="254"/>
      <c r="AQ640" s="254"/>
      <c r="AR640" s="254"/>
      <c r="AS640" s="254"/>
      <c r="AW640" s="255"/>
      <c r="AX640" s="255"/>
      <c r="AY640" s="255"/>
      <c r="AZ640" s="255"/>
      <c r="BA640" s="255"/>
      <c r="BB640" s="255"/>
    </row>
    <row r="641" spans="1:54">
      <c r="A641" s="254" t="s">
        <v>962</v>
      </c>
      <c r="B641" s="254" t="s">
        <v>972</v>
      </c>
      <c r="C641" s="254" t="s">
        <v>1356</v>
      </c>
      <c r="D641" s="254" t="s">
        <v>1818</v>
      </c>
      <c r="E641" s="254" t="s">
        <v>1819</v>
      </c>
      <c r="F641" s="254" t="s">
        <v>1820</v>
      </c>
      <c r="G641" s="254" t="s">
        <v>1728</v>
      </c>
      <c r="H641" s="254" t="s">
        <v>1821</v>
      </c>
      <c r="I641" s="254" t="s">
        <v>1739</v>
      </c>
      <c r="J641" s="254" t="s">
        <v>1743</v>
      </c>
      <c r="K641" s="254"/>
      <c r="L641" s="254"/>
      <c r="M641" s="254"/>
      <c r="N641" s="254"/>
      <c r="O641" s="254"/>
      <c r="P641" s="254"/>
      <c r="Q641" s="254"/>
      <c r="R641" s="254"/>
      <c r="S641" s="254"/>
      <c r="T641" s="254"/>
      <c r="U641" s="254"/>
      <c r="V641" s="455"/>
      <c r="W641" s="254"/>
      <c r="X641" s="254"/>
      <c r="Y641" s="254"/>
      <c r="Z641" s="254"/>
      <c r="AA641" s="254"/>
      <c r="AB641" s="254"/>
      <c r="AC641" s="254"/>
      <c r="AD641" s="254"/>
      <c r="AE641" s="254"/>
      <c r="AF641" s="254"/>
      <c r="AG641" s="254"/>
      <c r="AH641" s="254"/>
      <c r="AI641" s="254"/>
      <c r="AJ641" s="254"/>
      <c r="AK641" s="254"/>
      <c r="AL641" s="254"/>
      <c r="AM641" s="254"/>
      <c r="AN641" s="254"/>
      <c r="AO641" s="254"/>
      <c r="AP641" s="254"/>
      <c r="AQ641" s="254"/>
      <c r="AR641" s="254"/>
      <c r="AS641" s="254"/>
      <c r="AW641" s="255"/>
      <c r="AX641" s="255"/>
      <c r="AY641" s="255"/>
      <c r="AZ641" s="255"/>
      <c r="BA641" s="255"/>
      <c r="BB641" s="255"/>
    </row>
    <row r="642" spans="1:54">
      <c r="A642" s="254" t="s">
        <v>962</v>
      </c>
      <c r="B642" s="254"/>
      <c r="C642" s="254" t="s">
        <v>988</v>
      </c>
      <c r="D642" s="254" t="s">
        <v>1822</v>
      </c>
      <c r="E642" s="254" t="s">
        <v>1823</v>
      </c>
      <c r="F642" s="254" t="s">
        <v>1824</v>
      </c>
      <c r="G642" s="254"/>
      <c r="H642" s="254" t="s">
        <v>1825</v>
      </c>
      <c r="I642" s="254" t="s">
        <v>1826</v>
      </c>
      <c r="J642" s="254" t="s">
        <v>1827</v>
      </c>
      <c r="K642" s="254"/>
      <c r="L642" s="254"/>
      <c r="M642" s="254"/>
      <c r="N642" s="254"/>
      <c r="O642" s="254"/>
      <c r="P642" s="254"/>
      <c r="Q642" s="254"/>
      <c r="R642" s="254"/>
      <c r="S642" s="254"/>
      <c r="T642" s="254"/>
      <c r="U642" s="254"/>
      <c r="V642" s="455"/>
      <c r="W642" s="254"/>
      <c r="X642" s="254"/>
      <c r="Y642" s="254"/>
      <c r="Z642" s="254"/>
      <c r="AA642" s="254"/>
      <c r="AB642" s="254"/>
      <c r="AC642" s="254"/>
      <c r="AD642" s="254"/>
      <c r="AE642" s="254"/>
      <c r="AF642" s="254"/>
      <c r="AG642" s="254"/>
      <c r="AH642" s="254"/>
      <c r="AI642" s="254"/>
      <c r="AJ642" s="254"/>
      <c r="AK642" s="254"/>
      <c r="AL642" s="254"/>
      <c r="AM642" s="254"/>
      <c r="AN642" s="254"/>
      <c r="AO642" s="254"/>
      <c r="AP642" s="254"/>
      <c r="AQ642" s="254"/>
      <c r="AR642" s="254"/>
      <c r="AS642" s="254"/>
      <c r="AW642" s="255"/>
      <c r="AX642" s="255"/>
      <c r="AY642" s="255"/>
      <c r="AZ642" s="255"/>
      <c r="BA642" s="255"/>
      <c r="BB642" s="255"/>
    </row>
    <row r="643" spans="1:54">
      <c r="A643" s="254" t="s">
        <v>962</v>
      </c>
      <c r="B643" s="254" t="s">
        <v>1828</v>
      </c>
      <c r="C643" s="254" t="s">
        <v>971</v>
      </c>
      <c r="D643" s="254" t="s">
        <v>1822</v>
      </c>
      <c r="E643" s="254" t="s">
        <v>1823</v>
      </c>
      <c r="F643" s="254" t="s">
        <v>1824</v>
      </c>
      <c r="G643" s="254"/>
      <c r="H643" s="254" t="s">
        <v>1825</v>
      </c>
      <c r="I643" s="254" t="s">
        <v>1826</v>
      </c>
      <c r="J643" s="254" t="s">
        <v>1827</v>
      </c>
      <c r="K643" s="254"/>
      <c r="L643" s="254"/>
      <c r="M643" s="254"/>
      <c r="N643" s="254"/>
      <c r="O643" s="254"/>
      <c r="P643" s="254"/>
      <c r="Q643" s="254"/>
      <c r="R643" s="254"/>
      <c r="S643" s="254"/>
      <c r="T643" s="254"/>
      <c r="U643" s="254"/>
      <c r="V643" s="455"/>
      <c r="W643" s="254"/>
      <c r="X643" s="254"/>
      <c r="Y643" s="254"/>
      <c r="Z643" s="254"/>
      <c r="AA643" s="254"/>
      <c r="AB643" s="254"/>
      <c r="AC643" s="254"/>
      <c r="AD643" s="254"/>
      <c r="AE643" s="254"/>
      <c r="AF643" s="254"/>
      <c r="AG643" s="254"/>
      <c r="AH643" s="254"/>
      <c r="AI643" s="254"/>
      <c r="AJ643" s="254"/>
      <c r="AK643" s="254"/>
      <c r="AL643" s="254"/>
      <c r="AM643" s="254"/>
      <c r="AN643" s="254"/>
      <c r="AO643" s="254"/>
      <c r="AP643" s="254"/>
      <c r="AQ643" s="254"/>
      <c r="AR643" s="254"/>
      <c r="AS643" s="254"/>
      <c r="AW643" s="255"/>
      <c r="AX643" s="255"/>
      <c r="AY643" s="255"/>
      <c r="AZ643" s="255"/>
      <c r="BA643" s="255"/>
      <c r="BB643" s="255"/>
    </row>
    <row r="644" spans="1:54">
      <c r="A644" s="254" t="s">
        <v>962</v>
      </c>
      <c r="B644" s="254" t="s">
        <v>1621</v>
      </c>
      <c r="C644" s="254"/>
      <c r="D644" s="254"/>
      <c r="E644" s="254"/>
      <c r="F644" s="254"/>
      <c r="G644" s="254"/>
      <c r="H644" s="254"/>
      <c r="I644" s="254"/>
      <c r="J644" s="254"/>
      <c r="K644" s="254"/>
      <c r="L644" s="254"/>
      <c r="M644" s="254"/>
      <c r="N644" s="254"/>
      <c r="O644" s="254"/>
      <c r="P644" s="254"/>
      <c r="Q644" s="254"/>
      <c r="R644" s="254"/>
      <c r="S644" s="254"/>
      <c r="T644" s="254"/>
      <c r="U644" s="254"/>
      <c r="V644" s="455"/>
      <c r="W644" s="254"/>
      <c r="X644" s="254"/>
      <c r="Y644" s="254"/>
      <c r="Z644" s="254"/>
      <c r="AA644" s="254"/>
      <c r="AB644" s="254"/>
      <c r="AC644" s="254"/>
      <c r="AD644" s="254"/>
      <c r="AE644" s="254"/>
      <c r="AF644" s="254"/>
      <c r="AG644" s="254"/>
      <c r="AH644" s="254"/>
      <c r="AI644" s="254"/>
      <c r="AJ644" s="254"/>
      <c r="AK644" s="254"/>
      <c r="AL644" s="254"/>
      <c r="AM644" s="254"/>
      <c r="AN644" s="254"/>
      <c r="AO644" s="254"/>
      <c r="AP644" s="254"/>
      <c r="AQ644" s="254"/>
      <c r="AR644" s="254"/>
      <c r="AS644" s="254"/>
      <c r="AW644" s="255"/>
      <c r="AX644" s="255"/>
      <c r="AY644" s="255"/>
      <c r="AZ644" s="255"/>
      <c r="BA644" s="255"/>
      <c r="BB644" s="255"/>
    </row>
    <row r="645" spans="1:54">
      <c r="A645" s="254" t="s">
        <v>962</v>
      </c>
      <c r="B645" s="254" t="s">
        <v>1724</v>
      </c>
      <c r="C645" s="254" t="s">
        <v>475</v>
      </c>
      <c r="D645" s="254" t="s">
        <v>1829</v>
      </c>
      <c r="E645" s="254" t="s">
        <v>1830</v>
      </c>
      <c r="F645" s="254" t="s">
        <v>1831</v>
      </c>
      <c r="G645" s="254" t="s">
        <v>1728</v>
      </c>
      <c r="H645" s="254" t="s">
        <v>1832</v>
      </c>
      <c r="I645" s="254" t="s">
        <v>1833</v>
      </c>
      <c r="J645" s="254" t="s">
        <v>1834</v>
      </c>
      <c r="K645" s="254"/>
      <c r="L645" s="254"/>
      <c r="M645" s="254"/>
      <c r="N645" s="254"/>
      <c r="O645" s="254"/>
      <c r="P645" s="254"/>
      <c r="Q645" s="254"/>
      <c r="R645" s="254"/>
      <c r="S645" s="254"/>
      <c r="T645" s="254"/>
      <c r="U645" s="254"/>
      <c r="V645" s="455"/>
      <c r="W645" s="254"/>
      <c r="X645" s="254"/>
      <c r="Y645" s="254"/>
      <c r="Z645" s="254"/>
      <c r="AA645" s="254"/>
      <c r="AB645" s="254"/>
      <c r="AC645" s="254"/>
      <c r="AD645" s="254"/>
      <c r="AE645" s="254"/>
      <c r="AF645" s="254"/>
      <c r="AG645" s="254"/>
      <c r="AH645" s="254"/>
      <c r="AI645" s="254"/>
      <c r="AJ645" s="254"/>
      <c r="AK645" s="254"/>
      <c r="AL645" s="254"/>
      <c r="AM645" s="254"/>
      <c r="AN645" s="254"/>
      <c r="AO645" s="254"/>
      <c r="AP645" s="254"/>
      <c r="AQ645" s="254"/>
      <c r="AR645" s="254"/>
      <c r="AS645" s="254"/>
      <c r="AW645" s="255"/>
      <c r="AX645" s="255"/>
      <c r="AY645" s="255"/>
      <c r="AZ645" s="255"/>
      <c r="BA645" s="255"/>
      <c r="BB645" s="255"/>
    </row>
    <row r="646" spans="1:54">
      <c r="A646" s="254" t="s">
        <v>962</v>
      </c>
      <c r="B646" s="254" t="s">
        <v>1724</v>
      </c>
      <c r="C646" s="254" t="s">
        <v>774</v>
      </c>
      <c r="D646" s="254" t="s">
        <v>1835</v>
      </c>
      <c r="E646" s="254" t="s">
        <v>1836</v>
      </c>
      <c r="F646" s="254" t="s">
        <v>1837</v>
      </c>
      <c r="G646" s="254" t="s">
        <v>1783</v>
      </c>
      <c r="H646" s="254" t="s">
        <v>1838</v>
      </c>
      <c r="I646" s="254" t="s">
        <v>1768</v>
      </c>
      <c r="J646" s="254" t="s">
        <v>1839</v>
      </c>
      <c r="K646" s="254"/>
      <c r="L646" s="254"/>
      <c r="M646" s="254"/>
      <c r="N646" s="254"/>
      <c r="O646" s="254"/>
      <c r="P646" s="254"/>
      <c r="Q646" s="254"/>
      <c r="R646" s="254"/>
      <c r="S646" s="254"/>
      <c r="T646" s="254"/>
      <c r="U646" s="254"/>
      <c r="V646" s="455"/>
      <c r="W646" s="254"/>
      <c r="X646" s="254"/>
      <c r="Y646" s="254"/>
      <c r="Z646" s="254"/>
      <c r="AA646" s="254"/>
      <c r="AB646" s="254"/>
      <c r="AC646" s="254"/>
      <c r="AD646" s="254"/>
      <c r="AE646" s="254"/>
      <c r="AF646" s="254"/>
      <c r="AG646" s="254"/>
      <c r="AH646" s="254"/>
      <c r="AI646" s="254"/>
      <c r="AJ646" s="254"/>
      <c r="AK646" s="254"/>
      <c r="AL646" s="254"/>
      <c r="AM646" s="254"/>
      <c r="AN646" s="254"/>
      <c r="AO646" s="254"/>
      <c r="AP646" s="254"/>
      <c r="AQ646" s="254"/>
      <c r="AR646" s="254"/>
      <c r="AS646" s="254"/>
      <c r="AW646" s="255"/>
      <c r="AX646" s="255"/>
      <c r="AY646" s="255"/>
      <c r="AZ646" s="255"/>
      <c r="BA646" s="255"/>
      <c r="BB646" s="255"/>
    </row>
    <row r="647" spans="1:54">
      <c r="A647" s="254" t="s">
        <v>962</v>
      </c>
      <c r="B647" s="254" t="s">
        <v>1724</v>
      </c>
      <c r="C647" s="254" t="s">
        <v>501</v>
      </c>
      <c r="D647" s="254" t="s">
        <v>1825</v>
      </c>
      <c r="E647" s="254" t="s">
        <v>1840</v>
      </c>
      <c r="F647" s="254" t="s">
        <v>1841</v>
      </c>
      <c r="G647" s="254" t="s">
        <v>1735</v>
      </c>
      <c r="H647" s="254" t="s">
        <v>1842</v>
      </c>
      <c r="I647" s="254" t="s">
        <v>1843</v>
      </c>
      <c r="J647" s="254" t="s">
        <v>1844</v>
      </c>
      <c r="K647" s="254"/>
      <c r="L647" s="254"/>
      <c r="M647" s="254"/>
      <c r="N647" s="254"/>
      <c r="O647" s="254"/>
      <c r="P647" s="254"/>
      <c r="Q647" s="254"/>
      <c r="R647" s="254"/>
      <c r="S647" s="254"/>
      <c r="T647" s="254"/>
      <c r="U647" s="254"/>
      <c r="V647" s="455"/>
      <c r="W647" s="254"/>
      <c r="X647" s="254"/>
      <c r="Y647" s="254"/>
      <c r="Z647" s="254"/>
      <c r="AA647" s="254"/>
      <c r="AB647" s="254"/>
      <c r="AC647" s="254"/>
      <c r="AD647" s="254"/>
      <c r="AE647" s="254"/>
      <c r="AF647" s="254"/>
      <c r="AG647" s="254"/>
      <c r="AH647" s="254"/>
      <c r="AI647" s="254"/>
      <c r="AJ647" s="254"/>
      <c r="AK647" s="254"/>
      <c r="AL647" s="254"/>
      <c r="AM647" s="254"/>
      <c r="AN647" s="254"/>
      <c r="AO647" s="254"/>
      <c r="AP647" s="254"/>
      <c r="AQ647" s="254"/>
      <c r="AR647" s="254"/>
      <c r="AS647" s="254"/>
      <c r="AW647" s="255"/>
      <c r="AX647" s="255"/>
      <c r="AY647" s="255"/>
      <c r="AZ647" s="255"/>
      <c r="BA647" s="255"/>
      <c r="BB647" s="255"/>
    </row>
    <row r="648" spans="1:54">
      <c r="A648" s="254" t="s">
        <v>962</v>
      </c>
      <c r="B648" s="254" t="s">
        <v>1724</v>
      </c>
      <c r="C648" s="254" t="s">
        <v>507</v>
      </c>
      <c r="D648" s="254" t="s">
        <v>1845</v>
      </c>
      <c r="E648" s="254" t="s">
        <v>1846</v>
      </c>
      <c r="F648" s="254" t="s">
        <v>1847</v>
      </c>
      <c r="G648" s="254" t="s">
        <v>1742</v>
      </c>
      <c r="H648" s="254" t="s">
        <v>1848</v>
      </c>
      <c r="I648" s="254" t="s">
        <v>1849</v>
      </c>
      <c r="J648" s="254" t="s">
        <v>1850</v>
      </c>
      <c r="K648" s="254"/>
      <c r="L648" s="254"/>
      <c r="M648" s="254"/>
      <c r="N648" s="254"/>
      <c r="O648" s="254"/>
      <c r="P648" s="254"/>
      <c r="Q648" s="254"/>
      <c r="R648" s="254"/>
      <c r="S648" s="254"/>
      <c r="T648" s="254"/>
      <c r="U648" s="254"/>
      <c r="V648" s="455"/>
      <c r="W648" s="254"/>
      <c r="X648" s="254"/>
      <c r="Y648" s="254"/>
      <c r="Z648" s="254"/>
      <c r="AA648" s="254"/>
      <c r="AB648" s="254"/>
      <c r="AC648" s="254"/>
      <c r="AD648" s="254"/>
      <c r="AE648" s="254"/>
      <c r="AF648" s="254"/>
      <c r="AG648" s="254"/>
      <c r="AH648" s="254"/>
      <c r="AI648" s="254"/>
      <c r="AJ648" s="254"/>
      <c r="AK648" s="254"/>
      <c r="AL648" s="254"/>
      <c r="AM648" s="254"/>
      <c r="AN648" s="254"/>
      <c r="AO648" s="254"/>
      <c r="AP648" s="254"/>
      <c r="AQ648" s="254"/>
      <c r="AR648" s="254"/>
      <c r="AS648" s="254"/>
      <c r="AW648" s="255"/>
      <c r="AX648" s="255"/>
      <c r="AY648" s="255"/>
      <c r="AZ648" s="255"/>
      <c r="BA648" s="255"/>
      <c r="BB648" s="255"/>
    </row>
    <row r="649" spans="1:54">
      <c r="A649" s="254" t="s">
        <v>962</v>
      </c>
      <c r="B649" s="254"/>
      <c r="C649" s="254" t="s">
        <v>988</v>
      </c>
      <c r="D649" s="254" t="s">
        <v>1851</v>
      </c>
      <c r="E649" s="254" t="s">
        <v>1852</v>
      </c>
      <c r="F649" s="254" t="s">
        <v>1853</v>
      </c>
      <c r="G649" s="254"/>
      <c r="H649" s="254" t="s">
        <v>1854</v>
      </c>
      <c r="I649" s="254" t="s">
        <v>1855</v>
      </c>
      <c r="J649" s="254" t="s">
        <v>1856</v>
      </c>
      <c r="K649" s="254"/>
      <c r="L649" s="254"/>
      <c r="M649" s="254"/>
      <c r="N649" s="254"/>
      <c r="O649" s="254"/>
      <c r="P649" s="254"/>
      <c r="Q649" s="254"/>
      <c r="R649" s="254"/>
      <c r="S649" s="254"/>
      <c r="T649" s="254"/>
      <c r="U649" s="254"/>
      <c r="V649" s="455"/>
      <c r="W649" s="254"/>
      <c r="X649" s="254"/>
      <c r="Y649" s="254"/>
      <c r="Z649" s="254"/>
      <c r="AA649" s="254"/>
      <c r="AB649" s="254"/>
      <c r="AC649" s="254"/>
      <c r="AD649" s="254"/>
      <c r="AE649" s="254"/>
      <c r="AF649" s="254"/>
      <c r="AG649" s="254"/>
      <c r="AH649" s="254"/>
      <c r="AI649" s="254"/>
      <c r="AJ649" s="254"/>
      <c r="AK649" s="254"/>
      <c r="AL649" s="254"/>
      <c r="AM649" s="254"/>
      <c r="AN649" s="254"/>
      <c r="AO649" s="254"/>
      <c r="AP649" s="254"/>
      <c r="AQ649" s="254"/>
      <c r="AR649" s="254"/>
      <c r="AS649" s="254"/>
      <c r="AW649" s="255"/>
      <c r="AX649" s="255"/>
      <c r="AY649" s="255"/>
      <c r="AZ649" s="255"/>
      <c r="BA649" s="255"/>
      <c r="BB649" s="255"/>
    </row>
    <row r="650" spans="1:54">
      <c r="A650" s="254" t="s">
        <v>962</v>
      </c>
      <c r="B650" s="254" t="s">
        <v>1857</v>
      </c>
      <c r="C650" s="254" t="s">
        <v>971</v>
      </c>
      <c r="D650" s="254" t="s">
        <v>1851</v>
      </c>
      <c r="E650" s="254" t="s">
        <v>1852</v>
      </c>
      <c r="F650" s="254" t="s">
        <v>1853</v>
      </c>
      <c r="G650" s="254"/>
      <c r="H650" s="254" t="s">
        <v>1854</v>
      </c>
      <c r="I650" s="254" t="s">
        <v>1855</v>
      </c>
      <c r="J650" s="254" t="s">
        <v>1856</v>
      </c>
      <c r="K650" s="254"/>
      <c r="L650" s="254"/>
      <c r="M650" s="254"/>
      <c r="N650" s="254"/>
      <c r="O650" s="254"/>
      <c r="P650" s="254"/>
      <c r="Q650" s="254"/>
      <c r="R650" s="254"/>
      <c r="S650" s="254"/>
      <c r="T650" s="254"/>
      <c r="U650" s="254"/>
      <c r="V650" s="455"/>
      <c r="W650" s="254"/>
      <c r="X650" s="254"/>
      <c r="Y650" s="254"/>
      <c r="Z650" s="254"/>
      <c r="AA650" s="254"/>
      <c r="AB650" s="254"/>
      <c r="AC650" s="254"/>
      <c r="AD650" s="254"/>
      <c r="AE650" s="254"/>
      <c r="AF650" s="254"/>
      <c r="AG650" s="254"/>
      <c r="AH650" s="254"/>
      <c r="AI650" s="254"/>
      <c r="AJ650" s="254"/>
      <c r="AK650" s="254"/>
      <c r="AL650" s="254"/>
      <c r="AM650" s="254"/>
      <c r="AN650" s="254"/>
      <c r="AO650" s="254"/>
      <c r="AP650" s="254"/>
      <c r="AQ650" s="254"/>
      <c r="AR650" s="254"/>
      <c r="AS650" s="254"/>
      <c r="AW650" s="255"/>
      <c r="AX650" s="255"/>
      <c r="AY650" s="255"/>
      <c r="AZ650" s="255"/>
      <c r="BA650" s="255"/>
      <c r="BB650" s="255"/>
    </row>
    <row r="651" spans="1:54">
      <c r="A651" s="254" t="s">
        <v>962</v>
      </c>
      <c r="B651" s="254" t="s">
        <v>1674</v>
      </c>
      <c r="C651" s="254"/>
      <c r="D651" s="254"/>
      <c r="E651" s="254"/>
      <c r="F651" s="254"/>
      <c r="G651" s="254"/>
      <c r="H651" s="254"/>
      <c r="I651" s="254"/>
      <c r="J651" s="254"/>
      <c r="K651" s="254"/>
      <c r="L651" s="254"/>
      <c r="M651" s="254"/>
      <c r="N651" s="254"/>
      <c r="O651" s="254"/>
      <c r="P651" s="254"/>
      <c r="Q651" s="254"/>
      <c r="R651" s="254"/>
      <c r="S651" s="254"/>
      <c r="T651" s="254"/>
      <c r="U651" s="254"/>
      <c r="V651" s="455"/>
      <c r="W651" s="254"/>
      <c r="X651" s="254"/>
      <c r="Y651" s="254"/>
      <c r="Z651" s="254"/>
      <c r="AA651" s="254"/>
      <c r="AB651" s="254"/>
      <c r="AC651" s="254"/>
      <c r="AD651" s="254"/>
      <c r="AE651" s="254"/>
      <c r="AF651" s="254"/>
      <c r="AG651" s="254"/>
      <c r="AH651" s="254"/>
      <c r="AI651" s="254"/>
      <c r="AJ651" s="254"/>
      <c r="AK651" s="254"/>
      <c r="AL651" s="254"/>
      <c r="AM651" s="254"/>
      <c r="AN651" s="254"/>
      <c r="AO651" s="254"/>
      <c r="AP651" s="254"/>
      <c r="AQ651" s="254"/>
      <c r="AR651" s="254"/>
      <c r="AS651" s="254"/>
      <c r="AW651" s="255"/>
      <c r="AX651" s="255"/>
      <c r="AY651" s="255"/>
      <c r="AZ651" s="255"/>
      <c r="BA651" s="255"/>
      <c r="BB651" s="255"/>
    </row>
    <row r="652" spans="1:54">
      <c r="A652" s="254" t="s">
        <v>962</v>
      </c>
      <c r="B652" s="254" t="s">
        <v>1724</v>
      </c>
      <c r="C652" s="254" t="s">
        <v>475</v>
      </c>
      <c r="D652" s="254" t="s">
        <v>1858</v>
      </c>
      <c r="E652" s="254" t="s">
        <v>1859</v>
      </c>
      <c r="F652" s="254" t="s">
        <v>1860</v>
      </c>
      <c r="G652" s="254" t="s">
        <v>1728</v>
      </c>
      <c r="H652" s="254" t="s">
        <v>1861</v>
      </c>
      <c r="I652" s="254" t="s">
        <v>1862</v>
      </c>
      <c r="J652" s="254" t="s">
        <v>1863</v>
      </c>
      <c r="K652" s="254"/>
      <c r="L652" s="254"/>
      <c r="M652" s="254"/>
      <c r="N652" s="254"/>
      <c r="O652" s="254"/>
      <c r="P652" s="254"/>
      <c r="Q652" s="254"/>
      <c r="R652" s="254"/>
      <c r="S652" s="254"/>
      <c r="T652" s="254"/>
      <c r="U652" s="254"/>
      <c r="V652" s="455"/>
      <c r="W652" s="254"/>
      <c r="X652" s="254"/>
      <c r="Y652" s="254"/>
      <c r="Z652" s="254"/>
      <c r="AA652" s="254"/>
      <c r="AB652" s="254"/>
      <c r="AC652" s="254"/>
      <c r="AD652" s="254"/>
      <c r="AE652" s="254"/>
      <c r="AF652" s="254"/>
      <c r="AG652" s="254"/>
      <c r="AH652" s="254"/>
      <c r="AI652" s="254"/>
      <c r="AJ652" s="254"/>
      <c r="AK652" s="254"/>
      <c r="AL652" s="254"/>
      <c r="AM652" s="254"/>
      <c r="AN652" s="254"/>
      <c r="AO652" s="254"/>
      <c r="AP652" s="254"/>
      <c r="AQ652" s="254"/>
      <c r="AR652" s="254"/>
      <c r="AS652" s="254"/>
      <c r="AW652" s="255"/>
      <c r="AX652" s="255"/>
      <c r="AY652" s="255"/>
      <c r="AZ652" s="255"/>
      <c r="BA652" s="255"/>
      <c r="BB652" s="255"/>
    </row>
    <row r="653" spans="1:54">
      <c r="A653" s="254" t="s">
        <v>962</v>
      </c>
      <c r="B653" s="254" t="s">
        <v>1724</v>
      </c>
      <c r="C653" s="254" t="s">
        <v>774</v>
      </c>
      <c r="D653" s="254" t="s">
        <v>1864</v>
      </c>
      <c r="E653" s="254" t="s">
        <v>1865</v>
      </c>
      <c r="F653" s="254" t="s">
        <v>1866</v>
      </c>
      <c r="G653" s="254" t="s">
        <v>1783</v>
      </c>
      <c r="H653" s="254" t="s">
        <v>1867</v>
      </c>
      <c r="I653" s="254" t="s">
        <v>1762</v>
      </c>
      <c r="J653" s="254" t="s">
        <v>1868</v>
      </c>
      <c r="K653" s="254"/>
      <c r="L653" s="254"/>
      <c r="M653" s="254"/>
      <c r="N653" s="254"/>
      <c r="O653" s="254"/>
      <c r="P653" s="254"/>
      <c r="Q653" s="254"/>
      <c r="R653" s="254"/>
      <c r="S653" s="254"/>
      <c r="T653" s="254"/>
      <c r="U653" s="254"/>
      <c r="V653" s="455"/>
      <c r="W653" s="254"/>
      <c r="X653" s="254"/>
      <c r="Y653" s="254"/>
      <c r="Z653" s="254"/>
      <c r="AA653" s="254"/>
      <c r="AB653" s="254"/>
      <c r="AC653" s="254"/>
      <c r="AD653" s="254"/>
      <c r="AE653" s="254"/>
      <c r="AF653" s="254"/>
      <c r="AG653" s="254"/>
      <c r="AH653" s="254"/>
      <c r="AI653" s="254"/>
      <c r="AJ653" s="254"/>
      <c r="AK653" s="254"/>
      <c r="AL653" s="254"/>
      <c r="AM653" s="254"/>
      <c r="AN653" s="254"/>
      <c r="AO653" s="254"/>
      <c r="AP653" s="254"/>
      <c r="AQ653" s="254"/>
      <c r="AR653" s="254"/>
      <c r="AS653" s="254"/>
      <c r="AW653" s="255"/>
      <c r="AX653" s="255"/>
      <c r="AY653" s="255"/>
      <c r="AZ653" s="255"/>
      <c r="BA653" s="255"/>
      <c r="BB653" s="255"/>
    </row>
    <row r="654" spans="1:54">
      <c r="A654" s="254" t="s">
        <v>962</v>
      </c>
      <c r="B654" s="254" t="s">
        <v>1724</v>
      </c>
      <c r="C654" s="254" t="s">
        <v>501</v>
      </c>
      <c r="D654" s="254" t="s">
        <v>1869</v>
      </c>
      <c r="E654" s="254" t="s">
        <v>1870</v>
      </c>
      <c r="F654" s="254" t="s">
        <v>1871</v>
      </c>
      <c r="G654" s="254" t="s">
        <v>1735</v>
      </c>
      <c r="H654" s="254" t="s">
        <v>1017</v>
      </c>
      <c r="I654" s="254" t="s">
        <v>1872</v>
      </c>
      <c r="J654" s="254" t="s">
        <v>1873</v>
      </c>
      <c r="K654" s="254"/>
      <c r="L654" s="254"/>
      <c r="M654" s="254"/>
      <c r="N654" s="254"/>
      <c r="O654" s="254"/>
      <c r="P654" s="254"/>
      <c r="Q654" s="254"/>
      <c r="R654" s="254"/>
      <c r="S654" s="254"/>
      <c r="T654" s="254"/>
      <c r="U654" s="254"/>
      <c r="V654" s="455"/>
      <c r="W654" s="254"/>
      <c r="X654" s="254"/>
      <c r="Y654" s="254"/>
      <c r="Z654" s="254"/>
      <c r="AA654" s="254"/>
      <c r="AB654" s="254"/>
      <c r="AC654" s="254"/>
      <c r="AD654" s="254"/>
      <c r="AE654" s="254"/>
      <c r="AF654" s="254"/>
      <c r="AG654" s="254"/>
      <c r="AH654" s="254"/>
      <c r="AI654" s="254"/>
      <c r="AJ654" s="254"/>
      <c r="AK654" s="254"/>
      <c r="AL654" s="254"/>
      <c r="AM654" s="254"/>
      <c r="AN654" s="254"/>
      <c r="AO654" s="254"/>
      <c r="AP654" s="254"/>
      <c r="AQ654" s="254"/>
      <c r="AR654" s="254"/>
      <c r="AS654" s="254"/>
      <c r="AW654" s="255"/>
      <c r="AX654" s="255"/>
      <c r="AY654" s="255"/>
      <c r="AZ654" s="255"/>
      <c r="BA654" s="255"/>
      <c r="BB654" s="255"/>
    </row>
    <row r="655" spans="1:54">
      <c r="A655" s="254" t="s">
        <v>962</v>
      </c>
      <c r="B655" s="254" t="s">
        <v>1724</v>
      </c>
      <c r="C655" s="254" t="s">
        <v>507</v>
      </c>
      <c r="D655" s="254" t="s">
        <v>1874</v>
      </c>
      <c r="E655" s="254" t="s">
        <v>1875</v>
      </c>
      <c r="F655" s="254" t="s">
        <v>1876</v>
      </c>
      <c r="G655" s="254" t="s">
        <v>1742</v>
      </c>
      <c r="H655" s="254" t="s">
        <v>1877</v>
      </c>
      <c r="I655" s="254" t="s">
        <v>1878</v>
      </c>
      <c r="J655" s="254" t="s">
        <v>1879</v>
      </c>
      <c r="K655" s="254"/>
      <c r="L655" s="254"/>
      <c r="M655" s="254"/>
      <c r="N655" s="254"/>
      <c r="O655" s="254"/>
      <c r="P655" s="254"/>
      <c r="Q655" s="254"/>
      <c r="R655" s="254"/>
      <c r="S655" s="254"/>
      <c r="T655" s="254"/>
      <c r="U655" s="254"/>
      <c r="V655" s="455"/>
      <c r="W655" s="254"/>
      <c r="X655" s="254"/>
      <c r="Y655" s="254"/>
      <c r="Z655" s="254"/>
      <c r="AA655" s="254"/>
      <c r="AB655" s="254"/>
      <c r="AC655" s="254"/>
      <c r="AD655" s="254"/>
      <c r="AE655" s="254"/>
      <c r="AF655" s="254"/>
      <c r="AG655" s="254"/>
      <c r="AH655" s="254"/>
      <c r="AI655" s="254"/>
      <c r="AJ655" s="254"/>
      <c r="AK655" s="254"/>
      <c r="AL655" s="254"/>
      <c r="AM655" s="254"/>
      <c r="AN655" s="254"/>
      <c r="AO655" s="254"/>
      <c r="AP655" s="254"/>
      <c r="AQ655" s="254"/>
      <c r="AR655" s="254"/>
      <c r="AS655" s="254"/>
      <c r="AW655" s="255"/>
      <c r="AX655" s="255"/>
      <c r="AY655" s="255"/>
      <c r="AZ655" s="255"/>
      <c r="BA655" s="255"/>
      <c r="BB655" s="255"/>
    </row>
    <row r="656" spans="1:54">
      <c r="A656" s="254" t="s">
        <v>962</v>
      </c>
      <c r="B656" s="254"/>
      <c r="C656" s="254" t="s">
        <v>988</v>
      </c>
      <c r="D656" s="254" t="s">
        <v>1880</v>
      </c>
      <c r="E656" s="254" t="s">
        <v>1881</v>
      </c>
      <c r="F656" s="254" t="s">
        <v>1882</v>
      </c>
      <c r="G656" s="254"/>
      <c r="H656" s="254" t="s">
        <v>1883</v>
      </c>
      <c r="I656" s="254" t="s">
        <v>1884</v>
      </c>
      <c r="J656" s="254" t="s">
        <v>1885</v>
      </c>
      <c r="K656" s="254"/>
      <c r="L656" s="254"/>
      <c r="M656" s="254"/>
      <c r="N656" s="254"/>
      <c r="O656" s="254"/>
      <c r="P656" s="254"/>
      <c r="Q656" s="254"/>
      <c r="R656" s="254"/>
      <c r="S656" s="254"/>
      <c r="T656" s="254"/>
      <c r="U656" s="254"/>
      <c r="V656" s="455"/>
      <c r="W656" s="254"/>
      <c r="X656" s="254"/>
      <c r="Y656" s="254"/>
      <c r="Z656" s="254"/>
      <c r="AA656" s="254"/>
      <c r="AB656" s="254"/>
      <c r="AC656" s="254"/>
      <c r="AD656" s="254"/>
      <c r="AE656" s="254"/>
      <c r="AF656" s="254"/>
      <c r="AG656" s="254"/>
      <c r="AH656" s="254"/>
      <c r="AI656" s="254"/>
      <c r="AJ656" s="254"/>
      <c r="AK656" s="254"/>
      <c r="AL656" s="254"/>
      <c r="AM656" s="254"/>
      <c r="AN656" s="254"/>
      <c r="AO656" s="254"/>
      <c r="AP656" s="254"/>
      <c r="AQ656" s="254"/>
      <c r="AR656" s="254"/>
      <c r="AS656" s="254"/>
      <c r="AW656" s="255"/>
      <c r="AX656" s="255"/>
      <c r="AY656" s="255"/>
      <c r="AZ656" s="255"/>
      <c r="BA656" s="255"/>
      <c r="BB656" s="255"/>
    </row>
    <row r="657" spans="1:54">
      <c r="A657" s="254" t="s">
        <v>962</v>
      </c>
      <c r="B657" s="254" t="s">
        <v>1886</v>
      </c>
      <c r="C657" s="254" t="s">
        <v>971</v>
      </c>
      <c r="D657" s="254" t="s">
        <v>1880</v>
      </c>
      <c r="E657" s="254" t="s">
        <v>1881</v>
      </c>
      <c r="F657" s="254" t="s">
        <v>1882</v>
      </c>
      <c r="G657" s="254"/>
      <c r="H657" s="254" t="s">
        <v>1883</v>
      </c>
      <c r="I657" s="254" t="s">
        <v>1884</v>
      </c>
      <c r="J657" s="254" t="s">
        <v>1885</v>
      </c>
      <c r="K657" s="254"/>
      <c r="L657" s="254"/>
      <c r="M657" s="254"/>
      <c r="N657" s="254"/>
      <c r="O657" s="254"/>
      <c r="P657" s="254"/>
      <c r="Q657" s="254"/>
      <c r="R657" s="254"/>
      <c r="S657" s="254"/>
      <c r="T657" s="254"/>
      <c r="U657" s="254"/>
      <c r="V657" s="455"/>
      <c r="W657" s="254"/>
      <c r="X657" s="254"/>
      <c r="Y657" s="254"/>
      <c r="Z657" s="254"/>
      <c r="AA657" s="254"/>
      <c r="AB657" s="254"/>
      <c r="AC657" s="254"/>
      <c r="AD657" s="254"/>
      <c r="AE657" s="254"/>
      <c r="AF657" s="254"/>
      <c r="AG657" s="254"/>
      <c r="AH657" s="254"/>
      <c r="AI657" s="254"/>
      <c r="AJ657" s="254"/>
      <c r="AK657" s="254"/>
      <c r="AL657" s="254"/>
      <c r="AM657" s="254"/>
      <c r="AN657" s="254"/>
      <c r="AO657" s="254"/>
      <c r="AP657" s="254"/>
      <c r="AQ657" s="254"/>
      <c r="AR657" s="254"/>
      <c r="AS657" s="254"/>
      <c r="AW657" s="255"/>
      <c r="AX657" s="455"/>
      <c r="AY657" s="255"/>
      <c r="AZ657" s="255"/>
      <c r="BA657" s="255"/>
      <c r="BB657" s="255"/>
    </row>
    <row r="658" spans="1:54">
      <c r="A658" s="254" t="s">
        <v>482</v>
      </c>
      <c r="B658" s="254" t="s">
        <v>1887</v>
      </c>
      <c r="C658" s="254"/>
      <c r="D658" s="254" t="s">
        <v>1888</v>
      </c>
      <c r="E658" s="254" t="s">
        <v>1889</v>
      </c>
      <c r="F658" s="254"/>
      <c r="G658" s="254" t="s">
        <v>457</v>
      </c>
      <c r="H658" s="254" t="s">
        <v>457</v>
      </c>
      <c r="I658" s="254"/>
      <c r="J658" s="254" t="s">
        <v>1890</v>
      </c>
      <c r="K658" s="254" t="s">
        <v>1891</v>
      </c>
      <c r="L658" s="254" t="s">
        <v>1892</v>
      </c>
      <c r="M658" s="254"/>
      <c r="N658" s="254" t="s">
        <v>461</v>
      </c>
      <c r="O658" s="254" t="s">
        <v>462</v>
      </c>
      <c r="P658" s="254" t="s">
        <v>462</v>
      </c>
      <c r="Q658" s="254"/>
      <c r="R658" s="254" t="s">
        <v>463</v>
      </c>
      <c r="S658" s="254" t="s">
        <v>1893</v>
      </c>
      <c r="T658" s="455" t="s">
        <v>1894</v>
      </c>
      <c r="U658" s="455" t="s">
        <v>1895</v>
      </c>
      <c r="V658" s="455" t="s">
        <v>1896</v>
      </c>
      <c r="W658" s="254" t="s">
        <v>453</v>
      </c>
      <c r="X658" s="254" t="s">
        <v>453</v>
      </c>
      <c r="Y658" s="254" t="s">
        <v>453</v>
      </c>
      <c r="Z658" s="455" t="s">
        <v>2701</v>
      </c>
      <c r="AA658" s="455" t="s">
        <v>2701</v>
      </c>
      <c r="AB658" s="455" t="s">
        <v>2701</v>
      </c>
      <c r="AC658" s="254" t="s">
        <v>469</v>
      </c>
      <c r="AD658" s="254" t="s">
        <v>453</v>
      </c>
      <c r="AE658" s="254" t="s">
        <v>453</v>
      </c>
      <c r="AF658" s="254" t="s">
        <v>465</v>
      </c>
      <c r="AG658" s="254" t="s">
        <v>1894</v>
      </c>
      <c r="AH658" s="254" t="s">
        <v>1895</v>
      </c>
      <c r="AI658" s="254" t="s">
        <v>453</v>
      </c>
      <c r="AJ658" s="254" t="s">
        <v>1896</v>
      </c>
      <c r="AK658" s="254" t="s">
        <v>474</v>
      </c>
      <c r="AL658" s="254" t="s">
        <v>507</v>
      </c>
      <c r="AM658" s="254" t="s">
        <v>482</v>
      </c>
      <c r="AN658" s="254" t="s">
        <v>477</v>
      </c>
      <c r="AO658" s="254" t="s">
        <v>862</v>
      </c>
      <c r="AP658" s="254" t="s">
        <v>553</v>
      </c>
      <c r="AQ658" s="254" t="s">
        <v>507</v>
      </c>
      <c r="AR658" s="254" t="s">
        <v>1897</v>
      </c>
      <c r="AS658" s="254" t="s">
        <v>484</v>
      </c>
      <c r="AT658" s="254" t="s">
        <v>2651</v>
      </c>
      <c r="AU658" s="254" t="s">
        <v>2650</v>
      </c>
      <c r="AV658" s="254"/>
      <c r="AW658" s="455" t="s">
        <v>2722</v>
      </c>
      <c r="AX658" s="455" t="s">
        <v>2719</v>
      </c>
      <c r="AY658" s="455" t="s">
        <v>1894</v>
      </c>
      <c r="AZ658" s="455" t="s">
        <v>1893</v>
      </c>
      <c r="BA658" s="455" t="s">
        <v>2701</v>
      </c>
      <c r="BB658" s="455" t="s">
        <v>2701</v>
      </c>
    </row>
    <row r="659" spans="1:54">
      <c r="A659" s="254" t="s">
        <v>482</v>
      </c>
      <c r="B659" s="254" t="s">
        <v>1887</v>
      </c>
      <c r="C659" s="254"/>
      <c r="D659" s="254" t="s">
        <v>1888</v>
      </c>
      <c r="E659" s="254" t="s">
        <v>1889</v>
      </c>
      <c r="F659" s="254"/>
      <c r="G659" s="254" t="s">
        <v>457</v>
      </c>
      <c r="H659" s="254" t="s">
        <v>457</v>
      </c>
      <c r="I659" s="254"/>
      <c r="J659" s="254" t="s">
        <v>1890</v>
      </c>
      <c r="K659" s="254" t="s">
        <v>1891</v>
      </c>
      <c r="L659" s="254" t="s">
        <v>1892</v>
      </c>
      <c r="M659" s="254"/>
      <c r="N659" s="254" t="s">
        <v>461</v>
      </c>
      <c r="O659" s="254" t="s">
        <v>462</v>
      </c>
      <c r="P659" s="254" t="s">
        <v>462</v>
      </c>
      <c r="Q659" s="254"/>
      <c r="R659" s="254" t="s">
        <v>463</v>
      </c>
      <c r="S659" s="254" t="s">
        <v>1893</v>
      </c>
      <c r="T659" s="455" t="s">
        <v>1894</v>
      </c>
      <c r="U659" s="455" t="s">
        <v>1895</v>
      </c>
      <c r="V659" s="455" t="s">
        <v>1896</v>
      </c>
      <c r="W659" s="254" t="s">
        <v>453</v>
      </c>
      <c r="X659" s="254" t="s">
        <v>453</v>
      </c>
      <c r="Y659" s="254" t="s">
        <v>453</v>
      </c>
      <c r="Z659" s="455" t="s">
        <v>2701</v>
      </c>
      <c r="AA659" s="455" t="s">
        <v>2701</v>
      </c>
      <c r="AB659" s="455" t="s">
        <v>2701</v>
      </c>
      <c r="AC659" s="254" t="s">
        <v>469</v>
      </c>
      <c r="AD659" s="254" t="s">
        <v>453</v>
      </c>
      <c r="AE659" s="254" t="s">
        <v>453</v>
      </c>
      <c r="AF659" s="254" t="s">
        <v>465</v>
      </c>
      <c r="AG659" s="254" t="s">
        <v>1894</v>
      </c>
      <c r="AH659" s="254" t="s">
        <v>1895</v>
      </c>
      <c r="AI659" s="254" t="s">
        <v>453</v>
      </c>
      <c r="AJ659" s="254" t="s">
        <v>1896</v>
      </c>
      <c r="AK659" s="254" t="s">
        <v>495</v>
      </c>
      <c r="AL659" s="254" t="s">
        <v>501</v>
      </c>
      <c r="AM659" s="254" t="s">
        <v>548</v>
      </c>
      <c r="AN659" s="254" t="s">
        <v>477</v>
      </c>
      <c r="AO659" s="254" t="s">
        <v>573</v>
      </c>
      <c r="AP659" s="254" t="s">
        <v>574</v>
      </c>
      <c r="AQ659" s="254" t="s">
        <v>551</v>
      </c>
      <c r="AR659" s="254" t="s">
        <v>1897</v>
      </c>
      <c r="AS659" s="254" t="s">
        <v>484</v>
      </c>
      <c r="AT659" s="254" t="s">
        <v>2651</v>
      </c>
      <c r="AU659" s="254" t="s">
        <v>2650</v>
      </c>
      <c r="AV659" s="254"/>
      <c r="AW659" s="455" t="s">
        <v>2722</v>
      </c>
      <c r="AX659" s="455" t="s">
        <v>2719</v>
      </c>
      <c r="AY659" s="455" t="s">
        <v>1894</v>
      </c>
      <c r="AZ659" s="455" t="s">
        <v>1893</v>
      </c>
      <c r="BA659" s="455" t="s">
        <v>2701</v>
      </c>
      <c r="BB659" s="455" t="s">
        <v>2701</v>
      </c>
    </row>
    <row r="660" spans="1:54">
      <c r="A660" s="254" t="s">
        <v>482</v>
      </c>
      <c r="B660" s="254" t="s">
        <v>1887</v>
      </c>
      <c r="C660" s="254"/>
      <c r="D660" s="254" t="s">
        <v>1888</v>
      </c>
      <c r="E660" s="254" t="s">
        <v>1889</v>
      </c>
      <c r="F660" s="254"/>
      <c r="G660" s="254" t="s">
        <v>457</v>
      </c>
      <c r="H660" s="254" t="s">
        <v>457</v>
      </c>
      <c r="I660" s="254"/>
      <c r="J660" s="254" t="s">
        <v>1890</v>
      </c>
      <c r="K660" s="254" t="s">
        <v>1891</v>
      </c>
      <c r="L660" s="254" t="s">
        <v>1892</v>
      </c>
      <c r="M660" s="254"/>
      <c r="N660" s="254" t="s">
        <v>461</v>
      </c>
      <c r="O660" s="254" t="s">
        <v>462</v>
      </c>
      <c r="P660" s="254" t="s">
        <v>462</v>
      </c>
      <c r="Q660" s="254"/>
      <c r="R660" s="254" t="s">
        <v>463</v>
      </c>
      <c r="S660" s="254" t="s">
        <v>1893</v>
      </c>
      <c r="T660" s="455" t="s">
        <v>1894</v>
      </c>
      <c r="U660" s="455" t="s">
        <v>1895</v>
      </c>
      <c r="V660" s="455" t="s">
        <v>1896</v>
      </c>
      <c r="W660" s="254" t="s">
        <v>453</v>
      </c>
      <c r="X660" s="254" t="s">
        <v>453</v>
      </c>
      <c r="Y660" s="254" t="s">
        <v>453</v>
      </c>
      <c r="Z660" s="455" t="s">
        <v>2701</v>
      </c>
      <c r="AA660" s="455" t="s">
        <v>2701</v>
      </c>
      <c r="AB660" s="455" t="s">
        <v>2701</v>
      </c>
      <c r="AC660" s="254" t="s">
        <v>469</v>
      </c>
      <c r="AD660" s="254" t="s">
        <v>453</v>
      </c>
      <c r="AE660" s="254" t="s">
        <v>453</v>
      </c>
      <c r="AF660" s="254" t="s">
        <v>465</v>
      </c>
      <c r="AG660" s="254" t="s">
        <v>1894</v>
      </c>
      <c r="AH660" s="254" t="s">
        <v>1895</v>
      </c>
      <c r="AI660" s="254" t="s">
        <v>453</v>
      </c>
      <c r="AJ660" s="254" t="s">
        <v>1896</v>
      </c>
      <c r="AK660" s="254" t="s">
        <v>739</v>
      </c>
      <c r="AL660" s="254" t="s">
        <v>475</v>
      </c>
      <c r="AM660" s="254" t="s">
        <v>482</v>
      </c>
      <c r="AN660" s="254" t="s">
        <v>477</v>
      </c>
      <c r="AO660" s="254" t="s">
        <v>529</v>
      </c>
      <c r="AP660" s="254" t="s">
        <v>543</v>
      </c>
      <c r="AQ660" s="254" t="s">
        <v>475</v>
      </c>
      <c r="AR660" s="254" t="s">
        <v>1897</v>
      </c>
      <c r="AS660" s="254" t="s">
        <v>484</v>
      </c>
      <c r="AT660" s="254" t="s">
        <v>2651</v>
      </c>
      <c r="AU660" s="254" t="s">
        <v>2650</v>
      </c>
      <c r="AV660" s="254"/>
      <c r="AW660" s="455" t="s">
        <v>2722</v>
      </c>
      <c r="AX660" s="455" t="s">
        <v>2719</v>
      </c>
      <c r="AY660" s="455" t="s">
        <v>1894</v>
      </c>
      <c r="AZ660" s="455" t="s">
        <v>1893</v>
      </c>
      <c r="BA660" s="455" t="s">
        <v>2701</v>
      </c>
      <c r="BB660" s="455" t="s">
        <v>2701</v>
      </c>
    </row>
    <row r="661" spans="1:54">
      <c r="A661" s="254" t="s">
        <v>482</v>
      </c>
      <c r="B661" s="254" t="s">
        <v>1887</v>
      </c>
      <c r="C661" s="254"/>
      <c r="D661" s="254" t="s">
        <v>1888</v>
      </c>
      <c r="E661" s="254" t="s">
        <v>1889</v>
      </c>
      <c r="F661" s="254"/>
      <c r="G661" s="254" t="s">
        <v>457</v>
      </c>
      <c r="H661" s="254" t="s">
        <v>457</v>
      </c>
      <c r="I661" s="254"/>
      <c r="J661" s="254" t="s">
        <v>1890</v>
      </c>
      <c r="K661" s="254" t="s">
        <v>1891</v>
      </c>
      <c r="L661" s="254" t="s">
        <v>1892</v>
      </c>
      <c r="M661" s="254"/>
      <c r="N661" s="254" t="s">
        <v>461</v>
      </c>
      <c r="O661" s="254" t="s">
        <v>462</v>
      </c>
      <c r="P661" s="254" t="s">
        <v>462</v>
      </c>
      <c r="Q661" s="254"/>
      <c r="R661" s="254" t="s">
        <v>463</v>
      </c>
      <c r="S661" s="254" t="s">
        <v>1893</v>
      </c>
      <c r="T661" s="455" t="s">
        <v>1894</v>
      </c>
      <c r="U661" s="455" t="s">
        <v>1895</v>
      </c>
      <c r="V661" s="455" t="s">
        <v>1896</v>
      </c>
      <c r="W661" s="254" t="s">
        <v>453</v>
      </c>
      <c r="X661" s="254" t="s">
        <v>453</v>
      </c>
      <c r="Y661" s="254" t="s">
        <v>453</v>
      </c>
      <c r="Z661" s="455" t="s">
        <v>2701</v>
      </c>
      <c r="AA661" s="455" t="s">
        <v>2701</v>
      </c>
      <c r="AB661" s="455" t="s">
        <v>2701</v>
      </c>
      <c r="AC661" s="254" t="s">
        <v>469</v>
      </c>
      <c r="AD661" s="254" t="s">
        <v>453</v>
      </c>
      <c r="AE661" s="254" t="s">
        <v>453</v>
      </c>
      <c r="AF661" s="254" t="s">
        <v>465</v>
      </c>
      <c r="AG661" s="254" t="s">
        <v>1894</v>
      </c>
      <c r="AH661" s="254" t="s">
        <v>1895</v>
      </c>
      <c r="AI661" s="254" t="s">
        <v>453</v>
      </c>
      <c r="AJ661" s="254" t="s">
        <v>1896</v>
      </c>
      <c r="AK661" s="254" t="s">
        <v>506</v>
      </c>
      <c r="AL661" s="254" t="s">
        <v>540</v>
      </c>
      <c r="AM661" s="254" t="s">
        <v>513</v>
      </c>
      <c r="AN661" s="254" t="s">
        <v>477</v>
      </c>
      <c r="AO661" s="254" t="s">
        <v>713</v>
      </c>
      <c r="AP661" s="254" t="s">
        <v>578</v>
      </c>
      <c r="AQ661" s="254" t="s">
        <v>480</v>
      </c>
      <c r="AR661" s="254" t="s">
        <v>1897</v>
      </c>
      <c r="AS661" s="254" t="s">
        <v>484</v>
      </c>
      <c r="AT661" s="254" t="s">
        <v>2651</v>
      </c>
      <c r="AU661" s="254" t="s">
        <v>2650</v>
      </c>
      <c r="AV661" s="254"/>
      <c r="AW661" s="455" t="s">
        <v>2722</v>
      </c>
      <c r="AX661" s="455" t="s">
        <v>2719</v>
      </c>
      <c r="AY661" s="455" t="s">
        <v>1894</v>
      </c>
      <c r="AZ661" s="455" t="s">
        <v>1893</v>
      </c>
      <c r="BA661" s="455" t="s">
        <v>2701</v>
      </c>
      <c r="BB661" s="455" t="s">
        <v>2701</v>
      </c>
    </row>
    <row r="662" spans="1:54">
      <c r="A662" s="254" t="s">
        <v>482</v>
      </c>
      <c r="B662" s="254" t="s">
        <v>1887</v>
      </c>
      <c r="C662" s="254"/>
      <c r="D662" s="254" t="s">
        <v>1888</v>
      </c>
      <c r="E662" s="254" t="s">
        <v>1889</v>
      </c>
      <c r="F662" s="254"/>
      <c r="G662" s="254" t="s">
        <v>457</v>
      </c>
      <c r="H662" s="254" t="s">
        <v>457</v>
      </c>
      <c r="I662" s="254"/>
      <c r="J662" s="254" t="s">
        <v>1890</v>
      </c>
      <c r="K662" s="254" t="s">
        <v>1891</v>
      </c>
      <c r="L662" s="254" t="s">
        <v>1892</v>
      </c>
      <c r="M662" s="254"/>
      <c r="N662" s="254" t="s">
        <v>461</v>
      </c>
      <c r="O662" s="254" t="s">
        <v>462</v>
      </c>
      <c r="P662" s="254" t="s">
        <v>462</v>
      </c>
      <c r="Q662" s="254"/>
      <c r="R662" s="254" t="s">
        <v>463</v>
      </c>
      <c r="S662" s="254" t="s">
        <v>1893</v>
      </c>
      <c r="T662" s="455" t="s">
        <v>1894</v>
      </c>
      <c r="U662" s="455" t="s">
        <v>1895</v>
      </c>
      <c r="V662" s="455" t="s">
        <v>1896</v>
      </c>
      <c r="W662" s="254" t="s">
        <v>453</v>
      </c>
      <c r="X662" s="254" t="s">
        <v>453</v>
      </c>
      <c r="Y662" s="254" t="s">
        <v>453</v>
      </c>
      <c r="Z662" s="455" t="s">
        <v>2701</v>
      </c>
      <c r="AA662" s="455" t="s">
        <v>2701</v>
      </c>
      <c r="AB662" s="455" t="s">
        <v>2701</v>
      </c>
      <c r="AC662" s="254" t="s">
        <v>469</v>
      </c>
      <c r="AD662" s="254" t="s">
        <v>453</v>
      </c>
      <c r="AE662" s="254" t="s">
        <v>453</v>
      </c>
      <c r="AF662" s="254" t="s">
        <v>465</v>
      </c>
      <c r="AG662" s="254" t="s">
        <v>1894</v>
      </c>
      <c r="AH662" s="254" t="s">
        <v>1895</v>
      </c>
      <c r="AI662" s="254" t="s">
        <v>453</v>
      </c>
      <c r="AJ662" s="254" t="s">
        <v>1896</v>
      </c>
      <c r="AK662" s="254" t="s">
        <v>522</v>
      </c>
      <c r="AL662" s="254" t="s">
        <v>540</v>
      </c>
      <c r="AM662" s="254" t="s">
        <v>482</v>
      </c>
      <c r="AN662" s="254" t="s">
        <v>477</v>
      </c>
      <c r="AO662" s="254" t="s">
        <v>1135</v>
      </c>
      <c r="AP662" s="254" t="s">
        <v>496</v>
      </c>
      <c r="AQ662" s="254" t="s">
        <v>540</v>
      </c>
      <c r="AR662" s="254" t="s">
        <v>1897</v>
      </c>
      <c r="AS662" s="254" t="s">
        <v>484</v>
      </c>
      <c r="AT662" s="254" t="s">
        <v>2651</v>
      </c>
      <c r="AU662" s="254" t="s">
        <v>2650</v>
      </c>
      <c r="AV662" s="254"/>
      <c r="AW662" s="455" t="s">
        <v>2722</v>
      </c>
      <c r="AX662" s="455" t="s">
        <v>2719</v>
      </c>
      <c r="AY662" s="455" t="s">
        <v>1894</v>
      </c>
      <c r="AZ662" s="455" t="s">
        <v>1893</v>
      </c>
      <c r="BA662" s="455" t="s">
        <v>2701</v>
      </c>
      <c r="BB662" s="455" t="s">
        <v>2701</v>
      </c>
    </row>
    <row r="663" spans="1:54">
      <c r="A663" s="254" t="s">
        <v>482</v>
      </c>
      <c r="B663" s="254" t="s">
        <v>1887</v>
      </c>
      <c r="C663" s="254"/>
      <c r="D663" s="254" t="s">
        <v>1888</v>
      </c>
      <c r="E663" s="254" t="s">
        <v>1889</v>
      </c>
      <c r="F663" s="254"/>
      <c r="G663" s="254" t="s">
        <v>457</v>
      </c>
      <c r="H663" s="254" t="s">
        <v>457</v>
      </c>
      <c r="I663" s="254"/>
      <c r="J663" s="254" t="s">
        <v>1890</v>
      </c>
      <c r="K663" s="254" t="s">
        <v>1891</v>
      </c>
      <c r="L663" s="254" t="s">
        <v>1892</v>
      </c>
      <c r="M663" s="254"/>
      <c r="N663" s="254" t="s">
        <v>461</v>
      </c>
      <c r="O663" s="254" t="s">
        <v>462</v>
      </c>
      <c r="P663" s="254" t="s">
        <v>462</v>
      </c>
      <c r="Q663" s="254"/>
      <c r="R663" s="254" t="s">
        <v>463</v>
      </c>
      <c r="S663" s="254" t="s">
        <v>1893</v>
      </c>
      <c r="T663" s="455" t="s">
        <v>1894</v>
      </c>
      <c r="U663" s="455" t="s">
        <v>1895</v>
      </c>
      <c r="V663" s="455" t="s">
        <v>1896</v>
      </c>
      <c r="W663" s="254" t="s">
        <v>453</v>
      </c>
      <c r="X663" s="254" t="s">
        <v>453</v>
      </c>
      <c r="Y663" s="254" t="s">
        <v>453</v>
      </c>
      <c r="Z663" s="455" t="s">
        <v>2701</v>
      </c>
      <c r="AA663" s="455" t="s">
        <v>2701</v>
      </c>
      <c r="AB663" s="455" t="s">
        <v>2701</v>
      </c>
      <c r="AC663" s="254" t="s">
        <v>469</v>
      </c>
      <c r="AD663" s="254" t="s">
        <v>453</v>
      </c>
      <c r="AE663" s="254" t="s">
        <v>453</v>
      </c>
      <c r="AF663" s="254" t="s">
        <v>465</v>
      </c>
      <c r="AG663" s="254" t="s">
        <v>1894</v>
      </c>
      <c r="AH663" s="254" t="s">
        <v>1895</v>
      </c>
      <c r="AI663" s="254" t="s">
        <v>453</v>
      </c>
      <c r="AJ663" s="254" t="s">
        <v>1896</v>
      </c>
      <c r="AK663" s="254" t="s">
        <v>531</v>
      </c>
      <c r="AL663" s="254" t="s">
        <v>540</v>
      </c>
      <c r="AM663" s="254" t="s">
        <v>548</v>
      </c>
      <c r="AN663" s="254" t="s">
        <v>477</v>
      </c>
      <c r="AO663" s="254" t="s">
        <v>1898</v>
      </c>
      <c r="AP663" s="254" t="s">
        <v>1899</v>
      </c>
      <c r="AQ663" s="254" t="s">
        <v>898</v>
      </c>
      <c r="AR663" s="254" t="s">
        <v>1897</v>
      </c>
      <c r="AS663" s="254" t="s">
        <v>484</v>
      </c>
      <c r="AT663" s="254" t="s">
        <v>2651</v>
      </c>
      <c r="AU663" s="254" t="s">
        <v>2650</v>
      </c>
      <c r="AV663" s="254"/>
      <c r="AW663" s="455" t="s">
        <v>2722</v>
      </c>
      <c r="AX663" s="455" t="s">
        <v>2719</v>
      </c>
      <c r="AY663" s="455" t="s">
        <v>1894</v>
      </c>
      <c r="AZ663" s="455" t="s">
        <v>1893</v>
      </c>
      <c r="BA663" s="455" t="s">
        <v>2701</v>
      </c>
      <c r="BB663" s="455" t="s">
        <v>2701</v>
      </c>
    </row>
    <row r="664" spans="1:54">
      <c r="A664" s="254" t="s">
        <v>482</v>
      </c>
      <c r="B664" s="254" t="s">
        <v>1887</v>
      </c>
      <c r="C664" s="254"/>
      <c r="D664" s="254" t="s">
        <v>1888</v>
      </c>
      <c r="E664" s="254" t="s">
        <v>1889</v>
      </c>
      <c r="F664" s="254"/>
      <c r="G664" s="254" t="s">
        <v>457</v>
      </c>
      <c r="H664" s="254" t="s">
        <v>457</v>
      </c>
      <c r="I664" s="254"/>
      <c r="J664" s="254" t="s">
        <v>1890</v>
      </c>
      <c r="K664" s="254" t="s">
        <v>1891</v>
      </c>
      <c r="L664" s="254" t="s">
        <v>1892</v>
      </c>
      <c r="M664" s="254"/>
      <c r="N664" s="254" t="s">
        <v>461</v>
      </c>
      <c r="O664" s="254" t="s">
        <v>462</v>
      </c>
      <c r="P664" s="254" t="s">
        <v>462</v>
      </c>
      <c r="Q664" s="254"/>
      <c r="R664" s="254" t="s">
        <v>463</v>
      </c>
      <c r="S664" s="254" t="s">
        <v>1893</v>
      </c>
      <c r="T664" s="455" t="s">
        <v>1894</v>
      </c>
      <c r="U664" s="455" t="s">
        <v>1895</v>
      </c>
      <c r="V664" s="455" t="s">
        <v>1896</v>
      </c>
      <c r="W664" s="254" t="s">
        <v>453</v>
      </c>
      <c r="X664" s="254" t="s">
        <v>453</v>
      </c>
      <c r="Y664" s="254" t="s">
        <v>453</v>
      </c>
      <c r="Z664" s="455" t="s">
        <v>2701</v>
      </c>
      <c r="AA664" s="455" t="s">
        <v>2701</v>
      </c>
      <c r="AB664" s="455" t="s">
        <v>2701</v>
      </c>
      <c r="AC664" s="254" t="s">
        <v>469</v>
      </c>
      <c r="AD664" s="254" t="s">
        <v>453</v>
      </c>
      <c r="AE664" s="254" t="s">
        <v>453</v>
      </c>
      <c r="AF664" s="254" t="s">
        <v>465</v>
      </c>
      <c r="AG664" s="254" t="s">
        <v>1894</v>
      </c>
      <c r="AH664" s="254" t="s">
        <v>1895</v>
      </c>
      <c r="AI664" s="254" t="s">
        <v>453</v>
      </c>
      <c r="AJ664" s="254" t="s">
        <v>1896</v>
      </c>
      <c r="AK664" s="254" t="s">
        <v>682</v>
      </c>
      <c r="AL664" s="254" t="s">
        <v>501</v>
      </c>
      <c r="AM664" s="254" t="s">
        <v>513</v>
      </c>
      <c r="AN664" s="254" t="s">
        <v>477</v>
      </c>
      <c r="AO664" s="254" t="s">
        <v>672</v>
      </c>
      <c r="AP664" s="254" t="s">
        <v>791</v>
      </c>
      <c r="AQ664" s="254" t="s">
        <v>839</v>
      </c>
      <c r="AR664" s="254" t="s">
        <v>1897</v>
      </c>
      <c r="AS664" s="254" t="s">
        <v>484</v>
      </c>
      <c r="AT664" s="254" t="s">
        <v>2651</v>
      </c>
      <c r="AU664" s="254" t="s">
        <v>2650</v>
      </c>
      <c r="AV664" s="254"/>
      <c r="AW664" s="455" t="s">
        <v>2722</v>
      </c>
      <c r="AX664" s="455" t="s">
        <v>2719</v>
      </c>
      <c r="AY664" s="455" t="s">
        <v>1894</v>
      </c>
      <c r="AZ664" s="455" t="s">
        <v>1893</v>
      </c>
      <c r="BA664" s="455" t="s">
        <v>2701</v>
      </c>
      <c r="BB664" s="455" t="s">
        <v>2701</v>
      </c>
    </row>
    <row r="665" spans="1:54">
      <c r="A665" s="254" t="s">
        <v>482</v>
      </c>
      <c r="B665" s="254" t="s">
        <v>1887</v>
      </c>
      <c r="C665" s="254"/>
      <c r="D665" s="254" t="s">
        <v>1888</v>
      </c>
      <c r="E665" s="254" t="s">
        <v>1889</v>
      </c>
      <c r="F665" s="254"/>
      <c r="G665" s="254" t="s">
        <v>457</v>
      </c>
      <c r="H665" s="254" t="s">
        <v>457</v>
      </c>
      <c r="I665" s="254"/>
      <c r="J665" s="254" t="s">
        <v>1890</v>
      </c>
      <c r="K665" s="254" t="s">
        <v>1891</v>
      </c>
      <c r="L665" s="254" t="s">
        <v>1892</v>
      </c>
      <c r="M665" s="254"/>
      <c r="N665" s="254" t="s">
        <v>461</v>
      </c>
      <c r="O665" s="254" t="s">
        <v>462</v>
      </c>
      <c r="P665" s="254" t="s">
        <v>462</v>
      </c>
      <c r="Q665" s="254"/>
      <c r="R665" s="254" t="s">
        <v>463</v>
      </c>
      <c r="S665" s="254" t="s">
        <v>1893</v>
      </c>
      <c r="T665" s="455" t="s">
        <v>1894</v>
      </c>
      <c r="U665" s="455" t="s">
        <v>1895</v>
      </c>
      <c r="V665" s="455" t="s">
        <v>1896</v>
      </c>
      <c r="W665" s="254" t="s">
        <v>453</v>
      </c>
      <c r="X665" s="254" t="s">
        <v>453</v>
      </c>
      <c r="Y665" s="254" t="s">
        <v>453</v>
      </c>
      <c r="Z665" s="455" t="s">
        <v>2701</v>
      </c>
      <c r="AA665" s="455" t="s">
        <v>2701</v>
      </c>
      <c r="AB665" s="455" t="s">
        <v>2701</v>
      </c>
      <c r="AC665" s="254" t="s">
        <v>469</v>
      </c>
      <c r="AD665" s="254" t="s">
        <v>453</v>
      </c>
      <c r="AE665" s="254" t="s">
        <v>453</v>
      </c>
      <c r="AF665" s="254" t="s">
        <v>465</v>
      </c>
      <c r="AG665" s="254" t="s">
        <v>1894</v>
      </c>
      <c r="AH665" s="254" t="s">
        <v>1895</v>
      </c>
      <c r="AI665" s="254" t="s">
        <v>453</v>
      </c>
      <c r="AJ665" s="254" t="s">
        <v>1896</v>
      </c>
      <c r="AK665" s="254" t="s">
        <v>547</v>
      </c>
      <c r="AL665" s="254" t="s">
        <v>594</v>
      </c>
      <c r="AM665" s="254" t="s">
        <v>513</v>
      </c>
      <c r="AN665" s="254" t="s">
        <v>477</v>
      </c>
      <c r="AO665" s="254" t="s">
        <v>763</v>
      </c>
      <c r="AP665" s="254" t="s">
        <v>683</v>
      </c>
      <c r="AQ665" s="254" t="s">
        <v>764</v>
      </c>
      <c r="AR665" s="254" t="s">
        <v>1897</v>
      </c>
      <c r="AS665" s="254" t="s">
        <v>484</v>
      </c>
      <c r="AT665" s="254" t="s">
        <v>2651</v>
      </c>
      <c r="AU665" s="254" t="s">
        <v>2650</v>
      </c>
      <c r="AV665" s="254"/>
      <c r="AW665" s="455" t="s">
        <v>2722</v>
      </c>
      <c r="AX665" s="455" t="s">
        <v>2719</v>
      </c>
      <c r="AY665" s="455" t="s">
        <v>1894</v>
      </c>
      <c r="AZ665" s="455" t="s">
        <v>1893</v>
      </c>
      <c r="BA665" s="455" t="s">
        <v>2701</v>
      </c>
      <c r="BB665" s="455" t="s">
        <v>2701</v>
      </c>
    </row>
    <row r="666" spans="1:54">
      <c r="A666" s="254" t="s">
        <v>482</v>
      </c>
      <c r="B666" s="254" t="s">
        <v>1887</v>
      </c>
      <c r="C666" s="254"/>
      <c r="D666" s="254" t="s">
        <v>1888</v>
      </c>
      <c r="E666" s="254" t="s">
        <v>1889</v>
      </c>
      <c r="F666" s="254"/>
      <c r="G666" s="254" t="s">
        <v>457</v>
      </c>
      <c r="H666" s="254" t="s">
        <v>457</v>
      </c>
      <c r="I666" s="254"/>
      <c r="J666" s="254" t="s">
        <v>1890</v>
      </c>
      <c r="K666" s="254" t="s">
        <v>1891</v>
      </c>
      <c r="L666" s="254" t="s">
        <v>1892</v>
      </c>
      <c r="M666" s="254"/>
      <c r="N666" s="254" t="s">
        <v>461</v>
      </c>
      <c r="O666" s="254" t="s">
        <v>462</v>
      </c>
      <c r="P666" s="254" t="s">
        <v>462</v>
      </c>
      <c r="Q666" s="254"/>
      <c r="R666" s="254" t="s">
        <v>463</v>
      </c>
      <c r="S666" s="254" t="s">
        <v>1893</v>
      </c>
      <c r="T666" s="455" t="s">
        <v>1894</v>
      </c>
      <c r="U666" s="455" t="s">
        <v>1895</v>
      </c>
      <c r="V666" s="455" t="s">
        <v>1896</v>
      </c>
      <c r="W666" s="254" t="s">
        <v>453</v>
      </c>
      <c r="X666" s="254" t="s">
        <v>453</v>
      </c>
      <c r="Y666" s="254" t="s">
        <v>453</v>
      </c>
      <c r="Z666" s="455" t="s">
        <v>2701</v>
      </c>
      <c r="AA666" s="455" t="s">
        <v>2701</v>
      </c>
      <c r="AB666" s="455" t="s">
        <v>2701</v>
      </c>
      <c r="AC666" s="254" t="s">
        <v>469</v>
      </c>
      <c r="AD666" s="254" t="s">
        <v>453</v>
      </c>
      <c r="AE666" s="254" t="s">
        <v>453</v>
      </c>
      <c r="AF666" s="254" t="s">
        <v>465</v>
      </c>
      <c r="AG666" s="254" t="s">
        <v>1894</v>
      </c>
      <c r="AH666" s="254" t="s">
        <v>1895</v>
      </c>
      <c r="AI666" s="254" t="s">
        <v>453</v>
      </c>
      <c r="AJ666" s="254" t="s">
        <v>1896</v>
      </c>
      <c r="AK666" s="254" t="s">
        <v>552</v>
      </c>
      <c r="AL666" s="254" t="s">
        <v>475</v>
      </c>
      <c r="AM666" s="254" t="s">
        <v>513</v>
      </c>
      <c r="AN666" s="254" t="s">
        <v>477</v>
      </c>
      <c r="AO666" s="254" t="s">
        <v>514</v>
      </c>
      <c r="AP666" s="254" t="s">
        <v>515</v>
      </c>
      <c r="AQ666" s="254" t="s">
        <v>516</v>
      </c>
      <c r="AR666" s="254" t="s">
        <v>1897</v>
      </c>
      <c r="AS666" s="254" t="s">
        <v>484</v>
      </c>
      <c r="AT666" s="254" t="s">
        <v>2651</v>
      </c>
      <c r="AU666" s="254" t="s">
        <v>2650</v>
      </c>
      <c r="AV666" s="254"/>
      <c r="AW666" s="455" t="s">
        <v>2722</v>
      </c>
      <c r="AX666" s="455" t="s">
        <v>2719</v>
      </c>
      <c r="AY666" s="455" t="s">
        <v>1894</v>
      </c>
      <c r="AZ666" s="455" t="s">
        <v>1893</v>
      </c>
      <c r="BA666" s="455" t="s">
        <v>2701</v>
      </c>
      <c r="BB666" s="455" t="s">
        <v>2701</v>
      </c>
    </row>
    <row r="667" spans="1:54">
      <c r="A667" s="254" t="s">
        <v>482</v>
      </c>
      <c r="B667" s="254" t="s">
        <v>1887</v>
      </c>
      <c r="C667" s="254"/>
      <c r="D667" s="254" t="s">
        <v>1888</v>
      </c>
      <c r="E667" s="254" t="s">
        <v>1889</v>
      </c>
      <c r="F667" s="254"/>
      <c r="G667" s="254" t="s">
        <v>457</v>
      </c>
      <c r="H667" s="254" t="s">
        <v>457</v>
      </c>
      <c r="I667" s="254"/>
      <c r="J667" s="254" t="s">
        <v>1890</v>
      </c>
      <c r="K667" s="254" t="s">
        <v>1891</v>
      </c>
      <c r="L667" s="254" t="s">
        <v>1892</v>
      </c>
      <c r="M667" s="254"/>
      <c r="N667" s="254" t="s">
        <v>461</v>
      </c>
      <c r="O667" s="254" t="s">
        <v>462</v>
      </c>
      <c r="P667" s="254" t="s">
        <v>462</v>
      </c>
      <c r="Q667" s="254"/>
      <c r="R667" s="254" t="s">
        <v>463</v>
      </c>
      <c r="S667" s="254" t="s">
        <v>1893</v>
      </c>
      <c r="T667" s="455" t="s">
        <v>1894</v>
      </c>
      <c r="U667" s="455" t="s">
        <v>1895</v>
      </c>
      <c r="V667" s="455" t="s">
        <v>1896</v>
      </c>
      <c r="W667" s="254" t="s">
        <v>453</v>
      </c>
      <c r="X667" s="254" t="s">
        <v>453</v>
      </c>
      <c r="Y667" s="254" t="s">
        <v>453</v>
      </c>
      <c r="Z667" s="455" t="s">
        <v>2701</v>
      </c>
      <c r="AA667" s="455" t="s">
        <v>2701</v>
      </c>
      <c r="AB667" s="455" t="s">
        <v>2701</v>
      </c>
      <c r="AC667" s="254" t="s">
        <v>469</v>
      </c>
      <c r="AD667" s="254" t="s">
        <v>453</v>
      </c>
      <c r="AE667" s="254" t="s">
        <v>453</v>
      </c>
      <c r="AF667" s="254" t="s">
        <v>465</v>
      </c>
      <c r="AG667" s="254" t="s">
        <v>1894</v>
      </c>
      <c r="AH667" s="254" t="s">
        <v>1895</v>
      </c>
      <c r="AI667" s="254" t="s">
        <v>453</v>
      </c>
      <c r="AJ667" s="254" t="s">
        <v>1896</v>
      </c>
      <c r="AK667" s="254" t="s">
        <v>557</v>
      </c>
      <c r="AL667" s="254" t="s">
        <v>501</v>
      </c>
      <c r="AM667" s="254" t="s">
        <v>476</v>
      </c>
      <c r="AN667" s="254" t="s">
        <v>477</v>
      </c>
      <c r="AO667" s="254" t="s">
        <v>1900</v>
      </c>
      <c r="AP667" s="254" t="s">
        <v>604</v>
      </c>
      <c r="AQ667" s="254" t="s">
        <v>1901</v>
      </c>
      <c r="AR667" s="254" t="s">
        <v>1897</v>
      </c>
      <c r="AS667" s="254" t="s">
        <v>484</v>
      </c>
      <c r="AT667" s="254" t="s">
        <v>2651</v>
      </c>
      <c r="AU667" s="254" t="s">
        <v>2650</v>
      </c>
      <c r="AV667" s="254"/>
      <c r="AW667" s="455" t="s">
        <v>2722</v>
      </c>
      <c r="AX667" s="455" t="s">
        <v>2719</v>
      </c>
      <c r="AY667" s="455" t="s">
        <v>1894</v>
      </c>
      <c r="AZ667" s="455" t="s">
        <v>1893</v>
      </c>
      <c r="BA667" s="455" t="s">
        <v>2701</v>
      </c>
      <c r="BB667" s="455" t="s">
        <v>2701</v>
      </c>
    </row>
    <row r="668" spans="1:54">
      <c r="A668" s="254" t="s">
        <v>482</v>
      </c>
      <c r="B668" s="254" t="s">
        <v>1887</v>
      </c>
      <c r="C668" s="254"/>
      <c r="D668" s="254" t="s">
        <v>1888</v>
      </c>
      <c r="E668" s="254" t="s">
        <v>1889</v>
      </c>
      <c r="F668" s="254"/>
      <c r="G668" s="254" t="s">
        <v>457</v>
      </c>
      <c r="H668" s="254" t="s">
        <v>457</v>
      </c>
      <c r="I668" s="254"/>
      <c r="J668" s="254" t="s">
        <v>1890</v>
      </c>
      <c r="K668" s="254" t="s">
        <v>1891</v>
      </c>
      <c r="L668" s="254" t="s">
        <v>1892</v>
      </c>
      <c r="M668" s="254"/>
      <c r="N668" s="254" t="s">
        <v>461</v>
      </c>
      <c r="O668" s="254" t="s">
        <v>462</v>
      </c>
      <c r="P668" s="254" t="s">
        <v>462</v>
      </c>
      <c r="Q668" s="254"/>
      <c r="R668" s="254" t="s">
        <v>463</v>
      </c>
      <c r="S668" s="254" t="s">
        <v>1893</v>
      </c>
      <c r="T668" s="455" t="s">
        <v>1894</v>
      </c>
      <c r="U668" s="455" t="s">
        <v>1895</v>
      </c>
      <c r="V668" s="455" t="s">
        <v>1896</v>
      </c>
      <c r="W668" s="254" t="s">
        <v>453</v>
      </c>
      <c r="X668" s="254" t="s">
        <v>453</v>
      </c>
      <c r="Y668" s="254" t="s">
        <v>453</v>
      </c>
      <c r="Z668" s="455" t="s">
        <v>2701</v>
      </c>
      <c r="AA668" s="455" t="s">
        <v>2701</v>
      </c>
      <c r="AB668" s="455" t="s">
        <v>2701</v>
      </c>
      <c r="AC668" s="254" t="s">
        <v>469</v>
      </c>
      <c r="AD668" s="254" t="s">
        <v>453</v>
      </c>
      <c r="AE668" s="254" t="s">
        <v>453</v>
      </c>
      <c r="AF668" s="254" t="s">
        <v>465</v>
      </c>
      <c r="AG668" s="254" t="s">
        <v>1894</v>
      </c>
      <c r="AH668" s="254" t="s">
        <v>1895</v>
      </c>
      <c r="AI668" s="254" t="s">
        <v>453</v>
      </c>
      <c r="AJ668" s="254" t="s">
        <v>1896</v>
      </c>
      <c r="AK668" s="254" t="s">
        <v>566</v>
      </c>
      <c r="AL668" s="254" t="s">
        <v>540</v>
      </c>
      <c r="AM668" s="254" t="s">
        <v>482</v>
      </c>
      <c r="AN668" s="254" t="s">
        <v>477</v>
      </c>
      <c r="AO668" s="254" t="s">
        <v>1135</v>
      </c>
      <c r="AP668" s="254" t="s">
        <v>496</v>
      </c>
      <c r="AQ668" s="254" t="s">
        <v>540</v>
      </c>
      <c r="AR668" s="254" t="s">
        <v>1897</v>
      </c>
      <c r="AS668" s="254" t="s">
        <v>484</v>
      </c>
      <c r="AT668" s="254" t="s">
        <v>2651</v>
      </c>
      <c r="AU668" s="254" t="s">
        <v>2650</v>
      </c>
      <c r="AV668" s="254"/>
      <c r="AW668" s="455" t="s">
        <v>2722</v>
      </c>
      <c r="AX668" s="455" t="s">
        <v>2719</v>
      </c>
      <c r="AY668" s="455" t="s">
        <v>1894</v>
      </c>
      <c r="AZ668" s="455" t="s">
        <v>1893</v>
      </c>
      <c r="BA668" s="455" t="s">
        <v>2701</v>
      </c>
      <c r="BB668" s="455" t="s">
        <v>2701</v>
      </c>
    </row>
    <row r="669" spans="1:54">
      <c r="A669" s="254" t="s">
        <v>482</v>
      </c>
      <c r="B669" s="254" t="s">
        <v>1887</v>
      </c>
      <c r="C669" s="254"/>
      <c r="D669" s="254" t="s">
        <v>1888</v>
      </c>
      <c r="E669" s="254" t="s">
        <v>1889</v>
      </c>
      <c r="F669" s="254"/>
      <c r="G669" s="254" t="s">
        <v>457</v>
      </c>
      <c r="H669" s="254" t="s">
        <v>457</v>
      </c>
      <c r="I669" s="254"/>
      <c r="J669" s="254" t="s">
        <v>1890</v>
      </c>
      <c r="K669" s="254" t="s">
        <v>1891</v>
      </c>
      <c r="L669" s="254" t="s">
        <v>1892</v>
      </c>
      <c r="M669" s="254"/>
      <c r="N669" s="254" t="s">
        <v>461</v>
      </c>
      <c r="O669" s="254" t="s">
        <v>462</v>
      </c>
      <c r="P669" s="254" t="s">
        <v>462</v>
      </c>
      <c r="Q669" s="254"/>
      <c r="R669" s="254" t="s">
        <v>463</v>
      </c>
      <c r="S669" s="254" t="s">
        <v>1893</v>
      </c>
      <c r="T669" s="455" t="s">
        <v>1894</v>
      </c>
      <c r="U669" s="455" t="s">
        <v>1895</v>
      </c>
      <c r="V669" s="455" t="s">
        <v>1896</v>
      </c>
      <c r="W669" s="254" t="s">
        <v>453</v>
      </c>
      <c r="X669" s="254" t="s">
        <v>453</v>
      </c>
      <c r="Y669" s="254" t="s">
        <v>453</v>
      </c>
      <c r="Z669" s="455" t="s">
        <v>2701</v>
      </c>
      <c r="AA669" s="455" t="s">
        <v>2701</v>
      </c>
      <c r="AB669" s="455" t="s">
        <v>2701</v>
      </c>
      <c r="AC669" s="254" t="s">
        <v>469</v>
      </c>
      <c r="AD669" s="254" t="s">
        <v>453</v>
      </c>
      <c r="AE669" s="254" t="s">
        <v>453</v>
      </c>
      <c r="AF669" s="254" t="s">
        <v>465</v>
      </c>
      <c r="AG669" s="254" t="s">
        <v>1894</v>
      </c>
      <c r="AH669" s="254" t="s">
        <v>1895</v>
      </c>
      <c r="AI669" s="254" t="s">
        <v>453</v>
      </c>
      <c r="AJ669" s="254" t="s">
        <v>1896</v>
      </c>
      <c r="AK669" s="254" t="s">
        <v>856</v>
      </c>
      <c r="AL669" s="254" t="s">
        <v>507</v>
      </c>
      <c r="AM669" s="254" t="s">
        <v>513</v>
      </c>
      <c r="AN669" s="254" t="s">
        <v>477</v>
      </c>
      <c r="AO669" s="254" t="s">
        <v>790</v>
      </c>
      <c r="AP669" s="254" t="s">
        <v>670</v>
      </c>
      <c r="AQ669" s="254" t="s">
        <v>763</v>
      </c>
      <c r="AR669" s="254" t="s">
        <v>1897</v>
      </c>
      <c r="AS669" s="254" t="s">
        <v>484</v>
      </c>
      <c r="AT669" s="254" t="s">
        <v>2651</v>
      </c>
      <c r="AU669" s="254" t="s">
        <v>2650</v>
      </c>
      <c r="AV669" s="254"/>
      <c r="AW669" s="455" t="s">
        <v>2722</v>
      </c>
      <c r="AX669" s="455" t="s">
        <v>2719</v>
      </c>
      <c r="AY669" s="455" t="s">
        <v>1894</v>
      </c>
      <c r="AZ669" s="455" t="s">
        <v>1893</v>
      </c>
      <c r="BA669" s="455" t="s">
        <v>2701</v>
      </c>
      <c r="BB669" s="455" t="s">
        <v>2701</v>
      </c>
    </row>
    <row r="670" spans="1:54">
      <c r="A670" s="254" t="s">
        <v>482</v>
      </c>
      <c r="B670" s="254" t="s">
        <v>1887</v>
      </c>
      <c r="C670" s="254"/>
      <c r="D670" s="254" t="s">
        <v>1888</v>
      </c>
      <c r="E670" s="254" t="s">
        <v>1889</v>
      </c>
      <c r="F670" s="254"/>
      <c r="G670" s="254" t="s">
        <v>457</v>
      </c>
      <c r="H670" s="254" t="s">
        <v>457</v>
      </c>
      <c r="I670" s="254"/>
      <c r="J670" s="254" t="s">
        <v>1890</v>
      </c>
      <c r="K670" s="254" t="s">
        <v>1891</v>
      </c>
      <c r="L670" s="254" t="s">
        <v>1892</v>
      </c>
      <c r="M670" s="254"/>
      <c r="N670" s="254" t="s">
        <v>461</v>
      </c>
      <c r="O670" s="254" t="s">
        <v>462</v>
      </c>
      <c r="P670" s="254" t="s">
        <v>462</v>
      </c>
      <c r="Q670" s="254"/>
      <c r="R670" s="254" t="s">
        <v>463</v>
      </c>
      <c r="S670" s="254" t="s">
        <v>1893</v>
      </c>
      <c r="T670" s="455" t="s">
        <v>1894</v>
      </c>
      <c r="U670" s="455" t="s">
        <v>1895</v>
      </c>
      <c r="V670" s="455" t="s">
        <v>1896</v>
      </c>
      <c r="W670" s="254" t="s">
        <v>453</v>
      </c>
      <c r="X670" s="254" t="s">
        <v>453</v>
      </c>
      <c r="Y670" s="254" t="s">
        <v>453</v>
      </c>
      <c r="Z670" s="455" t="s">
        <v>2701</v>
      </c>
      <c r="AA670" s="455" t="s">
        <v>2701</v>
      </c>
      <c r="AB670" s="455" t="s">
        <v>2701</v>
      </c>
      <c r="AC670" s="254" t="s">
        <v>469</v>
      </c>
      <c r="AD670" s="254" t="s">
        <v>453</v>
      </c>
      <c r="AE670" s="254" t="s">
        <v>453</v>
      </c>
      <c r="AF670" s="254" t="s">
        <v>465</v>
      </c>
      <c r="AG670" s="254" t="s">
        <v>1894</v>
      </c>
      <c r="AH670" s="254" t="s">
        <v>1895</v>
      </c>
      <c r="AI670" s="254" t="s">
        <v>453</v>
      </c>
      <c r="AJ670" s="254" t="s">
        <v>1896</v>
      </c>
      <c r="AK670" s="254" t="s">
        <v>588</v>
      </c>
      <c r="AL670" s="254"/>
      <c r="AM670" s="254" t="s">
        <v>621</v>
      </c>
      <c r="AN670" s="254" t="s">
        <v>477</v>
      </c>
      <c r="AO670" s="254" t="s">
        <v>1902</v>
      </c>
      <c r="AP670" s="254" t="s">
        <v>597</v>
      </c>
      <c r="AQ670" s="254" t="s">
        <v>1903</v>
      </c>
      <c r="AR670" s="254" t="s">
        <v>1897</v>
      </c>
      <c r="AS670" s="254" t="s">
        <v>484</v>
      </c>
      <c r="AT670" s="254" t="s">
        <v>2651</v>
      </c>
      <c r="AU670" s="254" t="s">
        <v>2650</v>
      </c>
      <c r="AV670" s="254"/>
      <c r="AW670" s="455" t="s">
        <v>2722</v>
      </c>
      <c r="AX670" s="455" t="s">
        <v>2719</v>
      </c>
      <c r="AY670" s="455" t="s">
        <v>1894</v>
      </c>
      <c r="AZ670" s="455" t="s">
        <v>1893</v>
      </c>
      <c r="BA670" s="455" t="s">
        <v>2701</v>
      </c>
      <c r="BB670" s="455" t="s">
        <v>2701</v>
      </c>
    </row>
    <row r="671" spans="1:54">
      <c r="A671" s="254" t="s">
        <v>482</v>
      </c>
      <c r="B671" s="254" t="s">
        <v>1887</v>
      </c>
      <c r="C671" s="254"/>
      <c r="D671" s="254" t="s">
        <v>1888</v>
      </c>
      <c r="E671" s="254" t="s">
        <v>1889</v>
      </c>
      <c r="F671" s="254"/>
      <c r="G671" s="254" t="s">
        <v>457</v>
      </c>
      <c r="H671" s="254" t="s">
        <v>457</v>
      </c>
      <c r="I671" s="254"/>
      <c r="J671" s="254" t="s">
        <v>1890</v>
      </c>
      <c r="K671" s="254" t="s">
        <v>1891</v>
      </c>
      <c r="L671" s="254" t="s">
        <v>1892</v>
      </c>
      <c r="M671" s="254"/>
      <c r="N671" s="254" t="s">
        <v>461</v>
      </c>
      <c r="O671" s="254" t="s">
        <v>462</v>
      </c>
      <c r="P671" s="254" t="s">
        <v>462</v>
      </c>
      <c r="Q671" s="254"/>
      <c r="R671" s="254" t="s">
        <v>463</v>
      </c>
      <c r="S671" s="254" t="s">
        <v>1893</v>
      </c>
      <c r="T671" s="455" t="s">
        <v>1894</v>
      </c>
      <c r="U671" s="455" t="s">
        <v>1895</v>
      </c>
      <c r="V671" s="455" t="s">
        <v>1896</v>
      </c>
      <c r="W671" s="254" t="s">
        <v>453</v>
      </c>
      <c r="X671" s="254" t="s">
        <v>453</v>
      </c>
      <c r="Y671" s="254" t="s">
        <v>453</v>
      </c>
      <c r="Z671" s="455" t="s">
        <v>2701</v>
      </c>
      <c r="AA671" s="455" t="s">
        <v>2701</v>
      </c>
      <c r="AB671" s="455" t="s">
        <v>2701</v>
      </c>
      <c r="AC671" s="254" t="s">
        <v>469</v>
      </c>
      <c r="AD671" s="254" t="s">
        <v>453</v>
      </c>
      <c r="AE671" s="254" t="s">
        <v>453</v>
      </c>
      <c r="AF671" s="254" t="s">
        <v>465</v>
      </c>
      <c r="AG671" s="254" t="s">
        <v>1894</v>
      </c>
      <c r="AH671" s="254" t="s">
        <v>1895</v>
      </c>
      <c r="AI671" s="254" t="s">
        <v>453</v>
      </c>
      <c r="AJ671" s="254" t="s">
        <v>1896</v>
      </c>
      <c r="AK671" s="254" t="s">
        <v>593</v>
      </c>
      <c r="AL671" s="254" t="s">
        <v>507</v>
      </c>
      <c r="AM671" s="254" t="s">
        <v>476</v>
      </c>
      <c r="AN671" s="254" t="s">
        <v>477</v>
      </c>
      <c r="AO671" s="254" t="s">
        <v>1552</v>
      </c>
      <c r="AP671" s="254" t="s">
        <v>488</v>
      </c>
      <c r="AQ671" s="254" t="s">
        <v>749</v>
      </c>
      <c r="AR671" s="254" t="s">
        <v>1904</v>
      </c>
      <c r="AS671" s="254" t="s">
        <v>484</v>
      </c>
      <c r="AT671" s="254" t="s">
        <v>2651</v>
      </c>
      <c r="AU671" s="254" t="s">
        <v>2650</v>
      </c>
      <c r="AV671" s="254"/>
      <c r="AW671" s="455" t="s">
        <v>2722</v>
      </c>
      <c r="AX671" s="455" t="s">
        <v>2719</v>
      </c>
      <c r="AY671" s="455" t="s">
        <v>1894</v>
      </c>
      <c r="AZ671" s="455" t="s">
        <v>1893</v>
      </c>
      <c r="BA671" s="455" t="s">
        <v>2701</v>
      </c>
      <c r="BB671" s="455" t="s">
        <v>2701</v>
      </c>
    </row>
    <row r="672" spans="1:54">
      <c r="A672" s="254" t="s">
        <v>482</v>
      </c>
      <c r="B672" s="254" t="s">
        <v>1887</v>
      </c>
      <c r="C672" s="254"/>
      <c r="D672" s="254" t="s">
        <v>1888</v>
      </c>
      <c r="E672" s="254" t="s">
        <v>1889</v>
      </c>
      <c r="F672" s="254"/>
      <c r="G672" s="254" t="s">
        <v>457</v>
      </c>
      <c r="H672" s="254" t="s">
        <v>457</v>
      </c>
      <c r="I672" s="254"/>
      <c r="J672" s="254" t="s">
        <v>1890</v>
      </c>
      <c r="K672" s="254" t="s">
        <v>1891</v>
      </c>
      <c r="L672" s="254" t="s">
        <v>1892</v>
      </c>
      <c r="M672" s="254"/>
      <c r="N672" s="254" t="s">
        <v>461</v>
      </c>
      <c r="O672" s="254" t="s">
        <v>462</v>
      </c>
      <c r="P672" s="254" t="s">
        <v>462</v>
      </c>
      <c r="Q672" s="254"/>
      <c r="R672" s="254" t="s">
        <v>463</v>
      </c>
      <c r="S672" s="254" t="s">
        <v>1893</v>
      </c>
      <c r="T672" s="455" t="s">
        <v>1894</v>
      </c>
      <c r="U672" s="455" t="s">
        <v>1895</v>
      </c>
      <c r="V672" s="455" t="s">
        <v>1896</v>
      </c>
      <c r="W672" s="254" t="s">
        <v>453</v>
      </c>
      <c r="X672" s="254" t="s">
        <v>453</v>
      </c>
      <c r="Y672" s="254" t="s">
        <v>453</v>
      </c>
      <c r="Z672" s="455" t="s">
        <v>2701</v>
      </c>
      <c r="AA672" s="455" t="s">
        <v>2701</v>
      </c>
      <c r="AB672" s="455" t="s">
        <v>2701</v>
      </c>
      <c r="AC672" s="254" t="s">
        <v>469</v>
      </c>
      <c r="AD672" s="254" t="s">
        <v>453</v>
      </c>
      <c r="AE672" s="254" t="s">
        <v>453</v>
      </c>
      <c r="AF672" s="254" t="s">
        <v>465</v>
      </c>
      <c r="AG672" s="254" t="s">
        <v>1894</v>
      </c>
      <c r="AH672" s="254" t="s">
        <v>1895</v>
      </c>
      <c r="AI672" s="254" t="s">
        <v>453</v>
      </c>
      <c r="AJ672" s="254" t="s">
        <v>1896</v>
      </c>
      <c r="AK672" s="254" t="s">
        <v>1905</v>
      </c>
      <c r="AL672" s="254" t="s">
        <v>594</v>
      </c>
      <c r="AM672" s="254" t="s">
        <v>482</v>
      </c>
      <c r="AN672" s="254" t="s">
        <v>477</v>
      </c>
      <c r="AO672" s="254" t="s">
        <v>507</v>
      </c>
      <c r="AP672" s="254" t="s">
        <v>527</v>
      </c>
      <c r="AQ672" s="254" t="s">
        <v>594</v>
      </c>
      <c r="AR672" s="254" t="s">
        <v>1904</v>
      </c>
      <c r="AS672" s="254" t="s">
        <v>484</v>
      </c>
      <c r="AT672" s="254" t="s">
        <v>2651</v>
      </c>
      <c r="AU672" s="254" t="s">
        <v>2650</v>
      </c>
      <c r="AV672" s="254"/>
      <c r="AW672" s="455" t="s">
        <v>2722</v>
      </c>
      <c r="AX672" s="455" t="s">
        <v>2719</v>
      </c>
      <c r="AY672" s="455" t="s">
        <v>1894</v>
      </c>
      <c r="AZ672" s="455" t="s">
        <v>1893</v>
      </c>
      <c r="BA672" s="455" t="s">
        <v>2701</v>
      </c>
      <c r="BB672" s="455" t="s">
        <v>2701</v>
      </c>
    </row>
    <row r="673" spans="1:54">
      <c r="A673" s="254" t="s">
        <v>482</v>
      </c>
      <c r="B673" s="254" t="s">
        <v>1887</v>
      </c>
      <c r="C673" s="254"/>
      <c r="D673" s="254" t="s">
        <v>1888</v>
      </c>
      <c r="E673" s="254" t="s">
        <v>1889</v>
      </c>
      <c r="F673" s="254"/>
      <c r="G673" s="254" t="s">
        <v>457</v>
      </c>
      <c r="H673" s="254" t="s">
        <v>457</v>
      </c>
      <c r="I673" s="254"/>
      <c r="J673" s="254" t="s">
        <v>1890</v>
      </c>
      <c r="K673" s="254" t="s">
        <v>1891</v>
      </c>
      <c r="L673" s="254" t="s">
        <v>1892</v>
      </c>
      <c r="M673" s="254"/>
      <c r="N673" s="254" t="s">
        <v>461</v>
      </c>
      <c r="O673" s="254" t="s">
        <v>462</v>
      </c>
      <c r="P673" s="254" t="s">
        <v>462</v>
      </c>
      <c r="Q673" s="254"/>
      <c r="R673" s="254" t="s">
        <v>463</v>
      </c>
      <c r="S673" s="254" t="s">
        <v>1893</v>
      </c>
      <c r="T673" s="455" t="s">
        <v>1894</v>
      </c>
      <c r="U673" s="455" t="s">
        <v>1895</v>
      </c>
      <c r="V673" s="455" t="s">
        <v>1896</v>
      </c>
      <c r="W673" s="254" t="s">
        <v>453</v>
      </c>
      <c r="X673" s="254" t="s">
        <v>453</v>
      </c>
      <c r="Y673" s="254" t="s">
        <v>453</v>
      </c>
      <c r="Z673" s="455" t="s">
        <v>2701</v>
      </c>
      <c r="AA673" s="455" t="s">
        <v>2701</v>
      </c>
      <c r="AB673" s="455" t="s">
        <v>2701</v>
      </c>
      <c r="AC673" s="254" t="s">
        <v>469</v>
      </c>
      <c r="AD673" s="254" t="s">
        <v>453</v>
      </c>
      <c r="AE673" s="254" t="s">
        <v>453</v>
      </c>
      <c r="AF673" s="254" t="s">
        <v>465</v>
      </c>
      <c r="AG673" s="254" t="s">
        <v>1894</v>
      </c>
      <c r="AH673" s="254" t="s">
        <v>1895</v>
      </c>
      <c r="AI673" s="254" t="s">
        <v>453</v>
      </c>
      <c r="AJ673" s="254" t="s">
        <v>1896</v>
      </c>
      <c r="AK673" s="254" t="s">
        <v>490</v>
      </c>
      <c r="AL673" s="254" t="s">
        <v>507</v>
      </c>
      <c r="AM673" s="254" t="s">
        <v>483</v>
      </c>
      <c r="AN673" s="254" t="s">
        <v>477</v>
      </c>
      <c r="AO673" s="254" t="s">
        <v>1568</v>
      </c>
      <c r="AP673" s="254" t="s">
        <v>783</v>
      </c>
      <c r="AQ673" s="254" t="s">
        <v>797</v>
      </c>
      <c r="AR673" s="254" t="s">
        <v>1904</v>
      </c>
      <c r="AS673" s="254" t="s">
        <v>484</v>
      </c>
      <c r="AT673" s="254" t="s">
        <v>2651</v>
      </c>
      <c r="AU673" s="254" t="s">
        <v>2650</v>
      </c>
      <c r="AV673" s="254"/>
      <c r="AW673" s="455" t="s">
        <v>2722</v>
      </c>
      <c r="AX673" s="455" t="s">
        <v>2719</v>
      </c>
      <c r="AY673" s="455" t="s">
        <v>1894</v>
      </c>
      <c r="AZ673" s="455" t="s">
        <v>1893</v>
      </c>
      <c r="BA673" s="455" t="s">
        <v>2701</v>
      </c>
      <c r="BB673" s="455" t="s">
        <v>2701</v>
      </c>
    </row>
    <row r="674" spans="1:54">
      <c r="A674" s="254" t="s">
        <v>482</v>
      </c>
      <c r="B674" s="254" t="s">
        <v>1887</v>
      </c>
      <c r="C674" s="254"/>
      <c r="D674" s="254" t="s">
        <v>1888</v>
      </c>
      <c r="E674" s="254" t="s">
        <v>1889</v>
      </c>
      <c r="F674" s="254"/>
      <c r="G674" s="254" t="s">
        <v>457</v>
      </c>
      <c r="H674" s="254" t="s">
        <v>457</v>
      </c>
      <c r="I674" s="254"/>
      <c r="J674" s="254" t="s">
        <v>1890</v>
      </c>
      <c r="K674" s="254" t="s">
        <v>1891</v>
      </c>
      <c r="L674" s="254" t="s">
        <v>1892</v>
      </c>
      <c r="M674" s="254"/>
      <c r="N674" s="254" t="s">
        <v>461</v>
      </c>
      <c r="O674" s="254" t="s">
        <v>462</v>
      </c>
      <c r="P674" s="254" t="s">
        <v>462</v>
      </c>
      <c r="Q674" s="254"/>
      <c r="R674" s="254" t="s">
        <v>463</v>
      </c>
      <c r="S674" s="254" t="s">
        <v>1893</v>
      </c>
      <c r="T674" s="455" t="s">
        <v>1894</v>
      </c>
      <c r="U674" s="455" t="s">
        <v>1895</v>
      </c>
      <c r="V674" s="455" t="s">
        <v>1896</v>
      </c>
      <c r="W674" s="254" t="s">
        <v>453</v>
      </c>
      <c r="X674" s="254" t="s">
        <v>453</v>
      </c>
      <c r="Y674" s="254" t="s">
        <v>453</v>
      </c>
      <c r="Z674" s="455" t="s">
        <v>2701</v>
      </c>
      <c r="AA674" s="455" t="s">
        <v>2701</v>
      </c>
      <c r="AB674" s="455" t="s">
        <v>2701</v>
      </c>
      <c r="AC674" s="254" t="s">
        <v>469</v>
      </c>
      <c r="AD674" s="254" t="s">
        <v>453</v>
      </c>
      <c r="AE674" s="254" t="s">
        <v>453</v>
      </c>
      <c r="AF674" s="254" t="s">
        <v>465</v>
      </c>
      <c r="AG674" s="254" t="s">
        <v>1894</v>
      </c>
      <c r="AH674" s="254" t="s">
        <v>1895</v>
      </c>
      <c r="AI674" s="254" t="s">
        <v>453</v>
      </c>
      <c r="AJ674" s="254" t="s">
        <v>1896</v>
      </c>
      <c r="AK674" s="254" t="s">
        <v>495</v>
      </c>
      <c r="AL674" s="254" t="s">
        <v>501</v>
      </c>
      <c r="AM674" s="254" t="s">
        <v>482</v>
      </c>
      <c r="AN674" s="254" t="s">
        <v>477</v>
      </c>
      <c r="AO674" s="254" t="s">
        <v>637</v>
      </c>
      <c r="AP674" s="254" t="s">
        <v>483</v>
      </c>
      <c r="AQ674" s="254" t="s">
        <v>501</v>
      </c>
      <c r="AR674" s="254" t="s">
        <v>1904</v>
      </c>
      <c r="AS674" s="254" t="s">
        <v>484</v>
      </c>
      <c r="AT674" s="254" t="s">
        <v>2651</v>
      </c>
      <c r="AU674" s="254" t="s">
        <v>2650</v>
      </c>
      <c r="AV674" s="254"/>
      <c r="AW674" s="455" t="s">
        <v>2722</v>
      </c>
      <c r="AX674" s="455" t="s">
        <v>2719</v>
      </c>
      <c r="AY674" s="455" t="s">
        <v>1894</v>
      </c>
      <c r="AZ674" s="455" t="s">
        <v>1893</v>
      </c>
      <c r="BA674" s="455" t="s">
        <v>2701</v>
      </c>
      <c r="BB674" s="455" t="s">
        <v>2701</v>
      </c>
    </row>
    <row r="675" spans="1:54">
      <c r="A675" s="254" t="s">
        <v>482</v>
      </c>
      <c r="B675" s="254" t="s">
        <v>1887</v>
      </c>
      <c r="C675" s="254"/>
      <c r="D675" s="254" t="s">
        <v>1888</v>
      </c>
      <c r="E675" s="254" t="s">
        <v>1889</v>
      </c>
      <c r="F675" s="254"/>
      <c r="G675" s="254" t="s">
        <v>457</v>
      </c>
      <c r="H675" s="254" t="s">
        <v>457</v>
      </c>
      <c r="I675" s="254"/>
      <c r="J675" s="254" t="s">
        <v>1890</v>
      </c>
      <c r="K675" s="254" t="s">
        <v>1891</v>
      </c>
      <c r="L675" s="254" t="s">
        <v>1892</v>
      </c>
      <c r="M675" s="254"/>
      <c r="N675" s="254" t="s">
        <v>461</v>
      </c>
      <c r="O675" s="254" t="s">
        <v>462</v>
      </c>
      <c r="P675" s="254" t="s">
        <v>462</v>
      </c>
      <c r="Q675" s="254"/>
      <c r="R675" s="254" t="s">
        <v>463</v>
      </c>
      <c r="S675" s="254" t="s">
        <v>1893</v>
      </c>
      <c r="T675" s="455" t="s">
        <v>1894</v>
      </c>
      <c r="U675" s="455" t="s">
        <v>1895</v>
      </c>
      <c r="V675" s="455" t="s">
        <v>1896</v>
      </c>
      <c r="W675" s="254" t="s">
        <v>453</v>
      </c>
      <c r="X675" s="254" t="s">
        <v>453</v>
      </c>
      <c r="Y675" s="254" t="s">
        <v>453</v>
      </c>
      <c r="Z675" s="455" t="s">
        <v>2701</v>
      </c>
      <c r="AA675" s="455" t="s">
        <v>2701</v>
      </c>
      <c r="AB675" s="455" t="s">
        <v>2701</v>
      </c>
      <c r="AC675" s="254" t="s">
        <v>469</v>
      </c>
      <c r="AD675" s="254" t="s">
        <v>453</v>
      </c>
      <c r="AE675" s="254" t="s">
        <v>453</v>
      </c>
      <c r="AF675" s="254" t="s">
        <v>465</v>
      </c>
      <c r="AG675" s="254" t="s">
        <v>1894</v>
      </c>
      <c r="AH675" s="254" t="s">
        <v>1895</v>
      </c>
      <c r="AI675" s="254" t="s">
        <v>453</v>
      </c>
      <c r="AJ675" s="254" t="s">
        <v>1896</v>
      </c>
      <c r="AK675" s="254" t="s">
        <v>500</v>
      </c>
      <c r="AL675" s="254" t="s">
        <v>540</v>
      </c>
      <c r="AM675" s="254" t="s">
        <v>572</v>
      </c>
      <c r="AN675" s="254" t="s">
        <v>477</v>
      </c>
      <c r="AO675" s="254" t="s">
        <v>554</v>
      </c>
      <c r="AP675" s="254" t="s">
        <v>555</v>
      </c>
      <c r="AQ675" s="254" t="s">
        <v>556</v>
      </c>
      <c r="AR675" s="254" t="s">
        <v>1904</v>
      </c>
      <c r="AS675" s="254" t="s">
        <v>484</v>
      </c>
      <c r="AT675" s="254" t="s">
        <v>2651</v>
      </c>
      <c r="AU675" s="254" t="s">
        <v>2650</v>
      </c>
      <c r="AV675" s="254"/>
      <c r="AW675" s="455" t="s">
        <v>2722</v>
      </c>
      <c r="AX675" s="455" t="s">
        <v>2719</v>
      </c>
      <c r="AY675" s="455" t="s">
        <v>1894</v>
      </c>
      <c r="AZ675" s="455" t="s">
        <v>1893</v>
      </c>
      <c r="BA675" s="455" t="s">
        <v>2701</v>
      </c>
      <c r="BB675" s="455" t="s">
        <v>2701</v>
      </c>
    </row>
    <row r="676" spans="1:54">
      <c r="A676" s="254" t="s">
        <v>482</v>
      </c>
      <c r="B676" s="254" t="s">
        <v>1887</v>
      </c>
      <c r="C676" s="254"/>
      <c r="D676" s="254" t="s">
        <v>1888</v>
      </c>
      <c r="E676" s="254" t="s">
        <v>1889</v>
      </c>
      <c r="F676" s="254"/>
      <c r="G676" s="254" t="s">
        <v>457</v>
      </c>
      <c r="H676" s="254" t="s">
        <v>457</v>
      </c>
      <c r="I676" s="254"/>
      <c r="J676" s="254" t="s">
        <v>1890</v>
      </c>
      <c r="K676" s="254" t="s">
        <v>1891</v>
      </c>
      <c r="L676" s="254" t="s">
        <v>1892</v>
      </c>
      <c r="M676" s="254"/>
      <c r="N676" s="254" t="s">
        <v>461</v>
      </c>
      <c r="O676" s="254" t="s">
        <v>462</v>
      </c>
      <c r="P676" s="254" t="s">
        <v>462</v>
      </c>
      <c r="Q676" s="254"/>
      <c r="R676" s="254" t="s">
        <v>463</v>
      </c>
      <c r="S676" s="254" t="s">
        <v>1893</v>
      </c>
      <c r="T676" s="455" t="s">
        <v>1894</v>
      </c>
      <c r="U676" s="455" t="s">
        <v>1895</v>
      </c>
      <c r="V676" s="455" t="s">
        <v>1896</v>
      </c>
      <c r="W676" s="254" t="s">
        <v>453</v>
      </c>
      <c r="X676" s="254" t="s">
        <v>453</v>
      </c>
      <c r="Y676" s="254" t="s">
        <v>453</v>
      </c>
      <c r="Z676" s="455" t="s">
        <v>2701</v>
      </c>
      <c r="AA676" s="455" t="s">
        <v>2701</v>
      </c>
      <c r="AB676" s="455" t="s">
        <v>2701</v>
      </c>
      <c r="AC676" s="254" t="s">
        <v>469</v>
      </c>
      <c r="AD676" s="254" t="s">
        <v>453</v>
      </c>
      <c r="AE676" s="254" t="s">
        <v>453</v>
      </c>
      <c r="AF676" s="254" t="s">
        <v>465</v>
      </c>
      <c r="AG676" s="254" t="s">
        <v>1894</v>
      </c>
      <c r="AH676" s="254" t="s">
        <v>1895</v>
      </c>
      <c r="AI676" s="254" t="s">
        <v>453</v>
      </c>
      <c r="AJ676" s="254" t="s">
        <v>1896</v>
      </c>
      <c r="AK676" s="254" t="s">
        <v>820</v>
      </c>
      <c r="AL676" s="254" t="s">
        <v>475</v>
      </c>
      <c r="AM676" s="254" t="s">
        <v>527</v>
      </c>
      <c r="AN676" s="254" t="s">
        <v>477</v>
      </c>
      <c r="AO676" s="254" t="s">
        <v>1906</v>
      </c>
      <c r="AP676" s="254" t="s">
        <v>664</v>
      </c>
      <c r="AQ676" s="254" t="s">
        <v>823</v>
      </c>
      <c r="AR676" s="254" t="s">
        <v>1904</v>
      </c>
      <c r="AS676" s="254" t="s">
        <v>484</v>
      </c>
      <c r="AT676" s="254" t="s">
        <v>2651</v>
      </c>
      <c r="AU676" s="254" t="s">
        <v>2650</v>
      </c>
      <c r="AV676" s="254"/>
      <c r="AW676" s="455" t="s">
        <v>2722</v>
      </c>
      <c r="AX676" s="455" t="s">
        <v>2719</v>
      </c>
      <c r="AY676" s="455" t="s">
        <v>1894</v>
      </c>
      <c r="AZ676" s="455" t="s">
        <v>1893</v>
      </c>
      <c r="BA676" s="455" t="s">
        <v>2701</v>
      </c>
      <c r="BB676" s="455" t="s">
        <v>2701</v>
      </c>
    </row>
    <row r="677" spans="1:54">
      <c r="A677" s="254" t="s">
        <v>482</v>
      </c>
      <c r="B677" s="254" t="s">
        <v>1887</v>
      </c>
      <c r="C677" s="254"/>
      <c r="D677" s="254" t="s">
        <v>1888</v>
      </c>
      <c r="E677" s="254" t="s">
        <v>1889</v>
      </c>
      <c r="F677" s="254"/>
      <c r="G677" s="254" t="s">
        <v>457</v>
      </c>
      <c r="H677" s="254" t="s">
        <v>457</v>
      </c>
      <c r="I677" s="254"/>
      <c r="J677" s="254" t="s">
        <v>1890</v>
      </c>
      <c r="K677" s="254" t="s">
        <v>1891</v>
      </c>
      <c r="L677" s="254" t="s">
        <v>1892</v>
      </c>
      <c r="M677" s="254"/>
      <c r="N677" s="254" t="s">
        <v>461</v>
      </c>
      <c r="O677" s="254" t="s">
        <v>462</v>
      </c>
      <c r="P677" s="254" t="s">
        <v>462</v>
      </c>
      <c r="Q677" s="254"/>
      <c r="R677" s="254" t="s">
        <v>463</v>
      </c>
      <c r="S677" s="254" t="s">
        <v>1893</v>
      </c>
      <c r="T677" s="455" t="s">
        <v>1894</v>
      </c>
      <c r="U677" s="455" t="s">
        <v>1895</v>
      </c>
      <c r="V677" s="455" t="s">
        <v>1896</v>
      </c>
      <c r="W677" s="254" t="s">
        <v>453</v>
      </c>
      <c r="X677" s="254" t="s">
        <v>453</v>
      </c>
      <c r="Y677" s="254" t="s">
        <v>453</v>
      </c>
      <c r="Z677" s="455" t="s">
        <v>2701</v>
      </c>
      <c r="AA677" s="455" t="s">
        <v>2701</v>
      </c>
      <c r="AB677" s="455" t="s">
        <v>2701</v>
      </c>
      <c r="AC677" s="254" t="s">
        <v>469</v>
      </c>
      <c r="AD677" s="254" t="s">
        <v>453</v>
      </c>
      <c r="AE677" s="254" t="s">
        <v>453</v>
      </c>
      <c r="AF677" s="254" t="s">
        <v>465</v>
      </c>
      <c r="AG677" s="254" t="s">
        <v>1894</v>
      </c>
      <c r="AH677" s="254" t="s">
        <v>1895</v>
      </c>
      <c r="AI677" s="254" t="s">
        <v>453</v>
      </c>
      <c r="AJ677" s="254" t="s">
        <v>1896</v>
      </c>
      <c r="AK677" s="254" t="s">
        <v>739</v>
      </c>
      <c r="AL677" s="254" t="s">
        <v>507</v>
      </c>
      <c r="AM677" s="254" t="s">
        <v>513</v>
      </c>
      <c r="AN677" s="254" t="s">
        <v>477</v>
      </c>
      <c r="AO677" s="254" t="s">
        <v>790</v>
      </c>
      <c r="AP677" s="254" t="s">
        <v>670</v>
      </c>
      <c r="AQ677" s="254" t="s">
        <v>763</v>
      </c>
      <c r="AR677" s="254" t="s">
        <v>1904</v>
      </c>
      <c r="AS677" s="254" t="s">
        <v>484</v>
      </c>
      <c r="AT677" s="254" t="s">
        <v>2651</v>
      </c>
      <c r="AU677" s="254" t="s">
        <v>2650</v>
      </c>
      <c r="AV677" s="254"/>
      <c r="AW677" s="455" t="s">
        <v>2722</v>
      </c>
      <c r="AX677" s="455" t="s">
        <v>2719</v>
      </c>
      <c r="AY677" s="455" t="s">
        <v>1894</v>
      </c>
      <c r="AZ677" s="455" t="s">
        <v>1893</v>
      </c>
      <c r="BA677" s="455" t="s">
        <v>2701</v>
      </c>
      <c r="BB677" s="455" t="s">
        <v>2701</v>
      </c>
    </row>
    <row r="678" spans="1:54">
      <c r="A678" s="254" t="s">
        <v>482</v>
      </c>
      <c r="B678" s="254" t="s">
        <v>1887</v>
      </c>
      <c r="C678" s="254"/>
      <c r="D678" s="254" t="s">
        <v>1888</v>
      </c>
      <c r="E678" s="254" t="s">
        <v>1889</v>
      </c>
      <c r="F678" s="254"/>
      <c r="G678" s="254" t="s">
        <v>457</v>
      </c>
      <c r="H678" s="254" t="s">
        <v>457</v>
      </c>
      <c r="I678" s="254"/>
      <c r="J678" s="254" t="s">
        <v>1890</v>
      </c>
      <c r="K678" s="254" t="s">
        <v>1891</v>
      </c>
      <c r="L678" s="254" t="s">
        <v>1892</v>
      </c>
      <c r="M678" s="254"/>
      <c r="N678" s="254" t="s">
        <v>461</v>
      </c>
      <c r="O678" s="254" t="s">
        <v>462</v>
      </c>
      <c r="P678" s="254" t="s">
        <v>462</v>
      </c>
      <c r="Q678" s="254"/>
      <c r="R678" s="254" t="s">
        <v>463</v>
      </c>
      <c r="S678" s="254" t="s">
        <v>1893</v>
      </c>
      <c r="T678" s="455" t="s">
        <v>1894</v>
      </c>
      <c r="U678" s="455" t="s">
        <v>1895</v>
      </c>
      <c r="V678" s="455" t="s">
        <v>1896</v>
      </c>
      <c r="W678" s="254" t="s">
        <v>453</v>
      </c>
      <c r="X678" s="254" t="s">
        <v>453</v>
      </c>
      <c r="Y678" s="254" t="s">
        <v>453</v>
      </c>
      <c r="Z678" s="455" t="s">
        <v>2701</v>
      </c>
      <c r="AA678" s="455" t="s">
        <v>2701</v>
      </c>
      <c r="AB678" s="455" t="s">
        <v>2701</v>
      </c>
      <c r="AC678" s="254" t="s">
        <v>469</v>
      </c>
      <c r="AD678" s="254" t="s">
        <v>453</v>
      </c>
      <c r="AE678" s="254" t="s">
        <v>453</v>
      </c>
      <c r="AF678" s="254" t="s">
        <v>465</v>
      </c>
      <c r="AG678" s="254" t="s">
        <v>1894</v>
      </c>
      <c r="AH678" s="254" t="s">
        <v>1895</v>
      </c>
      <c r="AI678" s="254" t="s">
        <v>453</v>
      </c>
      <c r="AJ678" s="254" t="s">
        <v>1896</v>
      </c>
      <c r="AK678" s="254" t="s">
        <v>506</v>
      </c>
      <c r="AL678" s="254" t="s">
        <v>540</v>
      </c>
      <c r="AM678" s="254" t="s">
        <v>791</v>
      </c>
      <c r="AN678" s="254" t="s">
        <v>477</v>
      </c>
      <c r="AO678" s="254" t="s">
        <v>1907</v>
      </c>
      <c r="AP678" s="254" t="s">
        <v>926</v>
      </c>
      <c r="AQ678" s="254" t="s">
        <v>1908</v>
      </c>
      <c r="AR678" s="254" t="s">
        <v>1904</v>
      </c>
      <c r="AS678" s="254" t="s">
        <v>484</v>
      </c>
      <c r="AT678" s="254" t="s">
        <v>2651</v>
      </c>
      <c r="AU678" s="254" t="s">
        <v>2650</v>
      </c>
      <c r="AV678" s="254"/>
      <c r="AW678" s="455" t="s">
        <v>2722</v>
      </c>
      <c r="AX678" s="455" t="s">
        <v>2719</v>
      </c>
      <c r="AY678" s="455" t="s">
        <v>1894</v>
      </c>
      <c r="AZ678" s="455" t="s">
        <v>1893</v>
      </c>
      <c r="BA678" s="455" t="s">
        <v>2701</v>
      </c>
      <c r="BB678" s="455" t="s">
        <v>2701</v>
      </c>
    </row>
    <row r="679" spans="1:54">
      <c r="A679" s="254" t="s">
        <v>482</v>
      </c>
      <c r="B679" s="254" t="s">
        <v>1887</v>
      </c>
      <c r="C679" s="254"/>
      <c r="D679" s="254" t="s">
        <v>1888</v>
      </c>
      <c r="E679" s="254" t="s">
        <v>1889</v>
      </c>
      <c r="F679" s="254"/>
      <c r="G679" s="254" t="s">
        <v>457</v>
      </c>
      <c r="H679" s="254" t="s">
        <v>457</v>
      </c>
      <c r="I679" s="254"/>
      <c r="J679" s="254" t="s">
        <v>1890</v>
      </c>
      <c r="K679" s="254" t="s">
        <v>1891</v>
      </c>
      <c r="L679" s="254" t="s">
        <v>1892</v>
      </c>
      <c r="M679" s="254"/>
      <c r="N679" s="254" t="s">
        <v>461</v>
      </c>
      <c r="O679" s="254" t="s">
        <v>462</v>
      </c>
      <c r="P679" s="254" t="s">
        <v>462</v>
      </c>
      <c r="Q679" s="254"/>
      <c r="R679" s="254" t="s">
        <v>463</v>
      </c>
      <c r="S679" s="254" t="s">
        <v>1893</v>
      </c>
      <c r="T679" s="455" t="s">
        <v>1894</v>
      </c>
      <c r="U679" s="455" t="s">
        <v>1895</v>
      </c>
      <c r="V679" s="455" t="s">
        <v>1896</v>
      </c>
      <c r="W679" s="254" t="s">
        <v>453</v>
      </c>
      <c r="X679" s="254" t="s">
        <v>453</v>
      </c>
      <c r="Y679" s="254" t="s">
        <v>453</v>
      </c>
      <c r="Z679" s="455" t="s">
        <v>2701</v>
      </c>
      <c r="AA679" s="455" t="s">
        <v>2701</v>
      </c>
      <c r="AB679" s="455" t="s">
        <v>2701</v>
      </c>
      <c r="AC679" s="254" t="s">
        <v>469</v>
      </c>
      <c r="AD679" s="254" t="s">
        <v>453</v>
      </c>
      <c r="AE679" s="254" t="s">
        <v>453</v>
      </c>
      <c r="AF679" s="254" t="s">
        <v>465</v>
      </c>
      <c r="AG679" s="254" t="s">
        <v>1894</v>
      </c>
      <c r="AH679" s="254" t="s">
        <v>1895</v>
      </c>
      <c r="AI679" s="254" t="s">
        <v>453</v>
      </c>
      <c r="AJ679" s="254" t="s">
        <v>1896</v>
      </c>
      <c r="AK679" s="254" t="s">
        <v>517</v>
      </c>
      <c r="AL679" s="254" t="s">
        <v>507</v>
      </c>
      <c r="AM679" s="254" t="s">
        <v>482</v>
      </c>
      <c r="AN679" s="254" t="s">
        <v>477</v>
      </c>
      <c r="AO679" s="254" t="s">
        <v>862</v>
      </c>
      <c r="AP679" s="254" t="s">
        <v>553</v>
      </c>
      <c r="AQ679" s="254" t="s">
        <v>507</v>
      </c>
      <c r="AR679" s="254" t="s">
        <v>1904</v>
      </c>
      <c r="AS679" s="254" t="s">
        <v>484</v>
      </c>
      <c r="AT679" s="254" t="s">
        <v>2651</v>
      </c>
      <c r="AU679" s="254" t="s">
        <v>2650</v>
      </c>
      <c r="AV679" s="254"/>
      <c r="AW679" s="455" t="s">
        <v>2722</v>
      </c>
      <c r="AX679" s="455" t="s">
        <v>2719</v>
      </c>
      <c r="AY679" s="455" t="s">
        <v>1894</v>
      </c>
      <c r="AZ679" s="455" t="s">
        <v>1893</v>
      </c>
      <c r="BA679" s="455" t="s">
        <v>2701</v>
      </c>
      <c r="BB679" s="455" t="s">
        <v>2701</v>
      </c>
    </row>
    <row r="680" spans="1:54">
      <c r="A680" s="254" t="s">
        <v>482</v>
      </c>
      <c r="B680" s="254" t="s">
        <v>1887</v>
      </c>
      <c r="C680" s="254"/>
      <c r="D680" s="254" t="s">
        <v>1888</v>
      </c>
      <c r="E680" s="254" t="s">
        <v>1889</v>
      </c>
      <c r="F680" s="254"/>
      <c r="G680" s="254" t="s">
        <v>457</v>
      </c>
      <c r="H680" s="254" t="s">
        <v>457</v>
      </c>
      <c r="I680" s="254"/>
      <c r="J680" s="254" t="s">
        <v>1890</v>
      </c>
      <c r="K680" s="254" t="s">
        <v>1891</v>
      </c>
      <c r="L680" s="254" t="s">
        <v>1892</v>
      </c>
      <c r="M680" s="254"/>
      <c r="N680" s="254" t="s">
        <v>461</v>
      </c>
      <c r="O680" s="254" t="s">
        <v>462</v>
      </c>
      <c r="P680" s="254" t="s">
        <v>462</v>
      </c>
      <c r="Q680" s="254"/>
      <c r="R680" s="254" t="s">
        <v>463</v>
      </c>
      <c r="S680" s="254" t="s">
        <v>1893</v>
      </c>
      <c r="T680" s="455" t="s">
        <v>1894</v>
      </c>
      <c r="U680" s="455" t="s">
        <v>1895</v>
      </c>
      <c r="V680" s="455" t="s">
        <v>1896</v>
      </c>
      <c r="W680" s="254" t="s">
        <v>453</v>
      </c>
      <c r="X680" s="254" t="s">
        <v>453</v>
      </c>
      <c r="Y680" s="254" t="s">
        <v>453</v>
      </c>
      <c r="Z680" s="455" t="s">
        <v>2701</v>
      </c>
      <c r="AA680" s="455" t="s">
        <v>2701</v>
      </c>
      <c r="AB680" s="455" t="s">
        <v>2701</v>
      </c>
      <c r="AC680" s="254" t="s">
        <v>469</v>
      </c>
      <c r="AD680" s="254" t="s">
        <v>453</v>
      </c>
      <c r="AE680" s="254" t="s">
        <v>453</v>
      </c>
      <c r="AF680" s="254" t="s">
        <v>465</v>
      </c>
      <c r="AG680" s="254" t="s">
        <v>1894</v>
      </c>
      <c r="AH680" s="254" t="s">
        <v>1895</v>
      </c>
      <c r="AI680" s="254" t="s">
        <v>453</v>
      </c>
      <c r="AJ680" s="254" t="s">
        <v>1896</v>
      </c>
      <c r="AK680" s="254" t="s">
        <v>522</v>
      </c>
      <c r="AL680" s="254" t="s">
        <v>540</v>
      </c>
      <c r="AM680" s="254" t="s">
        <v>513</v>
      </c>
      <c r="AN680" s="254" t="s">
        <v>477</v>
      </c>
      <c r="AO680" s="254" t="s">
        <v>713</v>
      </c>
      <c r="AP680" s="254" t="s">
        <v>578</v>
      </c>
      <c r="AQ680" s="254" t="s">
        <v>480</v>
      </c>
      <c r="AR680" s="254" t="s">
        <v>1904</v>
      </c>
      <c r="AS680" s="254" t="s">
        <v>484</v>
      </c>
      <c r="AT680" s="254" t="s">
        <v>2651</v>
      </c>
      <c r="AU680" s="254" t="s">
        <v>2650</v>
      </c>
      <c r="AV680" s="254"/>
      <c r="AW680" s="455" t="s">
        <v>2722</v>
      </c>
      <c r="AX680" s="455" t="s">
        <v>2719</v>
      </c>
      <c r="AY680" s="455" t="s">
        <v>1894</v>
      </c>
      <c r="AZ680" s="455" t="s">
        <v>1893</v>
      </c>
      <c r="BA680" s="455" t="s">
        <v>2701</v>
      </c>
      <c r="BB680" s="455" t="s">
        <v>2701</v>
      </c>
    </row>
    <row r="681" spans="1:54">
      <c r="A681" s="254" t="s">
        <v>482</v>
      </c>
      <c r="B681" s="254" t="s">
        <v>1887</v>
      </c>
      <c r="C681" s="254"/>
      <c r="D681" s="254" t="s">
        <v>1888</v>
      </c>
      <c r="E681" s="254" t="s">
        <v>1889</v>
      </c>
      <c r="F681" s="254"/>
      <c r="G681" s="254" t="s">
        <v>457</v>
      </c>
      <c r="H681" s="254" t="s">
        <v>457</v>
      </c>
      <c r="I681" s="254"/>
      <c r="J681" s="254" t="s">
        <v>1890</v>
      </c>
      <c r="K681" s="254" t="s">
        <v>1891</v>
      </c>
      <c r="L681" s="254" t="s">
        <v>1892</v>
      </c>
      <c r="M681" s="254"/>
      <c r="N681" s="254" t="s">
        <v>461</v>
      </c>
      <c r="O681" s="254" t="s">
        <v>462</v>
      </c>
      <c r="P681" s="254" t="s">
        <v>462</v>
      </c>
      <c r="Q681" s="254"/>
      <c r="R681" s="254" t="s">
        <v>463</v>
      </c>
      <c r="S681" s="254" t="s">
        <v>1893</v>
      </c>
      <c r="T681" s="455" t="s">
        <v>1894</v>
      </c>
      <c r="U681" s="455" t="s">
        <v>1895</v>
      </c>
      <c r="V681" s="455" t="s">
        <v>1896</v>
      </c>
      <c r="W681" s="254" t="s">
        <v>453</v>
      </c>
      <c r="X681" s="254" t="s">
        <v>453</v>
      </c>
      <c r="Y681" s="254" t="s">
        <v>453</v>
      </c>
      <c r="Z681" s="455" t="s">
        <v>2701</v>
      </c>
      <c r="AA681" s="455" t="s">
        <v>2701</v>
      </c>
      <c r="AB681" s="455" t="s">
        <v>2701</v>
      </c>
      <c r="AC681" s="254" t="s">
        <v>469</v>
      </c>
      <c r="AD681" s="254" t="s">
        <v>453</v>
      </c>
      <c r="AE681" s="254" t="s">
        <v>453</v>
      </c>
      <c r="AF681" s="254" t="s">
        <v>465</v>
      </c>
      <c r="AG681" s="254" t="s">
        <v>1894</v>
      </c>
      <c r="AH681" s="254" t="s">
        <v>1895</v>
      </c>
      <c r="AI681" s="254" t="s">
        <v>453</v>
      </c>
      <c r="AJ681" s="254" t="s">
        <v>1896</v>
      </c>
      <c r="AK681" s="254" t="s">
        <v>526</v>
      </c>
      <c r="AL681" s="254" t="s">
        <v>540</v>
      </c>
      <c r="AM681" s="254" t="s">
        <v>476</v>
      </c>
      <c r="AN681" s="254" t="s">
        <v>477</v>
      </c>
      <c r="AO681" s="254" t="s">
        <v>1909</v>
      </c>
      <c r="AP681" s="254" t="s">
        <v>735</v>
      </c>
      <c r="AQ681" s="254" t="s">
        <v>1910</v>
      </c>
      <c r="AR681" s="254" t="s">
        <v>1904</v>
      </c>
      <c r="AS681" s="254" t="s">
        <v>484</v>
      </c>
      <c r="AT681" s="254" t="s">
        <v>2651</v>
      </c>
      <c r="AU681" s="254" t="s">
        <v>2650</v>
      </c>
      <c r="AV681" s="254"/>
      <c r="AW681" s="455" t="s">
        <v>2722</v>
      </c>
      <c r="AX681" s="455" t="s">
        <v>2719</v>
      </c>
      <c r="AY681" s="455" t="s">
        <v>1894</v>
      </c>
      <c r="AZ681" s="455" t="s">
        <v>1893</v>
      </c>
      <c r="BA681" s="455" t="s">
        <v>2701</v>
      </c>
      <c r="BB681" s="455" t="s">
        <v>2701</v>
      </c>
    </row>
    <row r="682" spans="1:54">
      <c r="A682" s="254" t="s">
        <v>482</v>
      </c>
      <c r="B682" s="254" t="s">
        <v>1887</v>
      </c>
      <c r="C682" s="254"/>
      <c r="D682" s="254" t="s">
        <v>1888</v>
      </c>
      <c r="E682" s="254" t="s">
        <v>1889</v>
      </c>
      <c r="F682" s="254"/>
      <c r="G682" s="254" t="s">
        <v>457</v>
      </c>
      <c r="H682" s="254" t="s">
        <v>457</v>
      </c>
      <c r="I682" s="254"/>
      <c r="J682" s="254" t="s">
        <v>1890</v>
      </c>
      <c r="K682" s="254" t="s">
        <v>1891</v>
      </c>
      <c r="L682" s="254" t="s">
        <v>1892</v>
      </c>
      <c r="M682" s="254"/>
      <c r="N682" s="254" t="s">
        <v>461</v>
      </c>
      <c r="O682" s="254" t="s">
        <v>462</v>
      </c>
      <c r="P682" s="254" t="s">
        <v>462</v>
      </c>
      <c r="Q682" s="254"/>
      <c r="R682" s="254" t="s">
        <v>463</v>
      </c>
      <c r="S682" s="254" t="s">
        <v>1893</v>
      </c>
      <c r="T682" s="455" t="s">
        <v>1894</v>
      </c>
      <c r="U682" s="455" t="s">
        <v>1895</v>
      </c>
      <c r="V682" s="455" t="s">
        <v>1896</v>
      </c>
      <c r="W682" s="254" t="s">
        <v>453</v>
      </c>
      <c r="X682" s="254" t="s">
        <v>453</v>
      </c>
      <c r="Y682" s="254" t="s">
        <v>453</v>
      </c>
      <c r="Z682" s="455" t="s">
        <v>2701</v>
      </c>
      <c r="AA682" s="455" t="s">
        <v>2701</v>
      </c>
      <c r="AB682" s="455" t="s">
        <v>2701</v>
      </c>
      <c r="AC682" s="254" t="s">
        <v>469</v>
      </c>
      <c r="AD682" s="254" t="s">
        <v>453</v>
      </c>
      <c r="AE682" s="254" t="s">
        <v>453</v>
      </c>
      <c r="AF682" s="254" t="s">
        <v>465</v>
      </c>
      <c r="AG682" s="254" t="s">
        <v>1894</v>
      </c>
      <c r="AH682" s="254" t="s">
        <v>1895</v>
      </c>
      <c r="AI682" s="254" t="s">
        <v>453</v>
      </c>
      <c r="AJ682" s="254" t="s">
        <v>1896</v>
      </c>
      <c r="AK682" s="254" t="s">
        <v>531</v>
      </c>
      <c r="AL682" s="254" t="s">
        <v>540</v>
      </c>
      <c r="AM682" s="254" t="s">
        <v>486</v>
      </c>
      <c r="AN682" s="254" t="s">
        <v>477</v>
      </c>
      <c r="AO682" s="254" t="s">
        <v>573</v>
      </c>
      <c r="AP682" s="254" t="s">
        <v>574</v>
      </c>
      <c r="AQ682" s="254" t="s">
        <v>551</v>
      </c>
      <c r="AR682" s="254" t="s">
        <v>1904</v>
      </c>
      <c r="AS682" s="254" t="s">
        <v>484</v>
      </c>
      <c r="AT682" s="254" t="s">
        <v>2651</v>
      </c>
      <c r="AU682" s="254" t="s">
        <v>2650</v>
      </c>
      <c r="AV682" s="254"/>
      <c r="AW682" s="455" t="s">
        <v>2722</v>
      </c>
      <c r="AX682" s="455" t="s">
        <v>2719</v>
      </c>
      <c r="AY682" s="455" t="s">
        <v>1894</v>
      </c>
      <c r="AZ682" s="455" t="s">
        <v>1893</v>
      </c>
      <c r="BA682" s="455" t="s">
        <v>2701</v>
      </c>
      <c r="BB682" s="455" t="s">
        <v>2701</v>
      </c>
    </row>
    <row r="683" spans="1:54">
      <c r="A683" s="254" t="s">
        <v>482</v>
      </c>
      <c r="B683" s="254" t="s">
        <v>1887</v>
      </c>
      <c r="C683" s="254"/>
      <c r="D683" s="254" t="s">
        <v>1888</v>
      </c>
      <c r="E683" s="254" t="s">
        <v>1889</v>
      </c>
      <c r="F683" s="254"/>
      <c r="G683" s="254" t="s">
        <v>457</v>
      </c>
      <c r="H683" s="254" t="s">
        <v>457</v>
      </c>
      <c r="I683" s="254"/>
      <c r="J683" s="254" t="s">
        <v>1890</v>
      </c>
      <c r="K683" s="254" t="s">
        <v>1891</v>
      </c>
      <c r="L683" s="254" t="s">
        <v>1892</v>
      </c>
      <c r="M683" s="254"/>
      <c r="N683" s="254" t="s">
        <v>461</v>
      </c>
      <c r="O683" s="254" t="s">
        <v>462</v>
      </c>
      <c r="P683" s="254" t="s">
        <v>462</v>
      </c>
      <c r="Q683" s="254"/>
      <c r="R683" s="254" t="s">
        <v>463</v>
      </c>
      <c r="S683" s="254" t="s">
        <v>1893</v>
      </c>
      <c r="T683" s="455" t="s">
        <v>1894</v>
      </c>
      <c r="U683" s="455" t="s">
        <v>1895</v>
      </c>
      <c r="V683" s="455" t="s">
        <v>1896</v>
      </c>
      <c r="W683" s="254" t="s">
        <v>453</v>
      </c>
      <c r="X683" s="254" t="s">
        <v>453</v>
      </c>
      <c r="Y683" s="254" t="s">
        <v>453</v>
      </c>
      <c r="Z683" s="455" t="s">
        <v>2701</v>
      </c>
      <c r="AA683" s="455" t="s">
        <v>2701</v>
      </c>
      <c r="AB683" s="455" t="s">
        <v>2701</v>
      </c>
      <c r="AC683" s="254" t="s">
        <v>469</v>
      </c>
      <c r="AD683" s="254" t="s">
        <v>453</v>
      </c>
      <c r="AE683" s="254" t="s">
        <v>453</v>
      </c>
      <c r="AF683" s="254" t="s">
        <v>465</v>
      </c>
      <c r="AG683" s="254" t="s">
        <v>1894</v>
      </c>
      <c r="AH683" s="254" t="s">
        <v>1895</v>
      </c>
      <c r="AI683" s="254" t="s">
        <v>453</v>
      </c>
      <c r="AJ683" s="254" t="s">
        <v>1896</v>
      </c>
      <c r="AK683" s="254" t="s">
        <v>547</v>
      </c>
      <c r="AL683" s="254" t="s">
        <v>594</v>
      </c>
      <c r="AM683" s="254" t="s">
        <v>548</v>
      </c>
      <c r="AN683" s="254" t="s">
        <v>477</v>
      </c>
      <c r="AO683" s="254" t="s">
        <v>1108</v>
      </c>
      <c r="AP683" s="254" t="s">
        <v>699</v>
      </c>
      <c r="AQ683" s="254" t="s">
        <v>546</v>
      </c>
      <c r="AR683" s="254" t="s">
        <v>1904</v>
      </c>
      <c r="AS683" s="254" t="s">
        <v>484</v>
      </c>
      <c r="AT683" s="254" t="s">
        <v>2651</v>
      </c>
      <c r="AU683" s="254" t="s">
        <v>2650</v>
      </c>
      <c r="AV683" s="254"/>
      <c r="AW683" s="455" t="s">
        <v>2722</v>
      </c>
      <c r="AX683" s="455" t="s">
        <v>2719</v>
      </c>
      <c r="AY683" s="455" t="s">
        <v>1894</v>
      </c>
      <c r="AZ683" s="455" t="s">
        <v>1893</v>
      </c>
      <c r="BA683" s="455" t="s">
        <v>2701</v>
      </c>
      <c r="BB683" s="455" t="s">
        <v>2701</v>
      </c>
    </row>
    <row r="684" spans="1:54">
      <c r="A684" s="254" t="s">
        <v>482</v>
      </c>
      <c r="B684" s="254" t="s">
        <v>1887</v>
      </c>
      <c r="C684" s="254"/>
      <c r="D684" s="254" t="s">
        <v>1888</v>
      </c>
      <c r="E684" s="254" t="s">
        <v>1889</v>
      </c>
      <c r="F684" s="254"/>
      <c r="G684" s="254" t="s">
        <v>457</v>
      </c>
      <c r="H684" s="254" t="s">
        <v>457</v>
      </c>
      <c r="I684" s="254"/>
      <c r="J684" s="254" t="s">
        <v>1890</v>
      </c>
      <c r="K684" s="254" t="s">
        <v>1891</v>
      </c>
      <c r="L684" s="254" t="s">
        <v>1892</v>
      </c>
      <c r="M684" s="254"/>
      <c r="N684" s="254" t="s">
        <v>461</v>
      </c>
      <c r="O684" s="254" t="s">
        <v>462</v>
      </c>
      <c r="P684" s="254" t="s">
        <v>462</v>
      </c>
      <c r="Q684" s="254"/>
      <c r="R684" s="254" t="s">
        <v>463</v>
      </c>
      <c r="S684" s="254" t="s">
        <v>1893</v>
      </c>
      <c r="T684" s="455" t="s">
        <v>1894</v>
      </c>
      <c r="U684" s="455" t="s">
        <v>1895</v>
      </c>
      <c r="V684" s="455" t="s">
        <v>1896</v>
      </c>
      <c r="W684" s="254" t="s">
        <v>453</v>
      </c>
      <c r="X684" s="254" t="s">
        <v>453</v>
      </c>
      <c r="Y684" s="254" t="s">
        <v>453</v>
      </c>
      <c r="Z684" s="455" t="s">
        <v>2701</v>
      </c>
      <c r="AA684" s="455" t="s">
        <v>2701</v>
      </c>
      <c r="AB684" s="455" t="s">
        <v>2701</v>
      </c>
      <c r="AC684" s="254" t="s">
        <v>469</v>
      </c>
      <c r="AD684" s="254" t="s">
        <v>453</v>
      </c>
      <c r="AE684" s="254" t="s">
        <v>453</v>
      </c>
      <c r="AF684" s="254" t="s">
        <v>465</v>
      </c>
      <c r="AG684" s="254" t="s">
        <v>1894</v>
      </c>
      <c r="AH684" s="254" t="s">
        <v>1895</v>
      </c>
      <c r="AI684" s="254" t="s">
        <v>453</v>
      </c>
      <c r="AJ684" s="254" t="s">
        <v>1896</v>
      </c>
      <c r="AK684" s="254" t="s">
        <v>552</v>
      </c>
      <c r="AL684" s="254" t="s">
        <v>507</v>
      </c>
      <c r="AM684" s="254" t="s">
        <v>482</v>
      </c>
      <c r="AN684" s="254" t="s">
        <v>477</v>
      </c>
      <c r="AO684" s="254" t="s">
        <v>862</v>
      </c>
      <c r="AP684" s="254" t="s">
        <v>553</v>
      </c>
      <c r="AQ684" s="254" t="s">
        <v>507</v>
      </c>
      <c r="AR684" s="254" t="s">
        <v>1904</v>
      </c>
      <c r="AS684" s="254" t="s">
        <v>484</v>
      </c>
      <c r="AT684" s="254" t="s">
        <v>2651</v>
      </c>
      <c r="AU684" s="254" t="s">
        <v>2650</v>
      </c>
      <c r="AV684" s="254"/>
      <c r="AW684" s="455" t="s">
        <v>2722</v>
      </c>
      <c r="AX684" s="455" t="s">
        <v>2719</v>
      </c>
      <c r="AY684" s="455" t="s">
        <v>1894</v>
      </c>
      <c r="AZ684" s="455" t="s">
        <v>1893</v>
      </c>
      <c r="BA684" s="455" t="s">
        <v>2701</v>
      </c>
      <c r="BB684" s="455" t="s">
        <v>2701</v>
      </c>
    </row>
    <row r="685" spans="1:54">
      <c r="A685" s="254" t="s">
        <v>482</v>
      </c>
      <c r="B685" s="254" t="s">
        <v>1887</v>
      </c>
      <c r="C685" s="254"/>
      <c r="D685" s="254" t="s">
        <v>1888</v>
      </c>
      <c r="E685" s="254" t="s">
        <v>1889</v>
      </c>
      <c r="F685" s="254"/>
      <c r="G685" s="254" t="s">
        <v>457</v>
      </c>
      <c r="H685" s="254" t="s">
        <v>457</v>
      </c>
      <c r="I685" s="254"/>
      <c r="J685" s="254" t="s">
        <v>1890</v>
      </c>
      <c r="K685" s="254" t="s">
        <v>1891</v>
      </c>
      <c r="L685" s="254" t="s">
        <v>1892</v>
      </c>
      <c r="M685" s="254"/>
      <c r="N685" s="254" t="s">
        <v>461</v>
      </c>
      <c r="O685" s="254" t="s">
        <v>462</v>
      </c>
      <c r="P685" s="254" t="s">
        <v>462</v>
      </c>
      <c r="Q685" s="254"/>
      <c r="R685" s="254" t="s">
        <v>463</v>
      </c>
      <c r="S685" s="254" t="s">
        <v>1893</v>
      </c>
      <c r="T685" s="455" t="s">
        <v>1894</v>
      </c>
      <c r="U685" s="455" t="s">
        <v>1895</v>
      </c>
      <c r="V685" s="455" t="s">
        <v>1896</v>
      </c>
      <c r="W685" s="254" t="s">
        <v>453</v>
      </c>
      <c r="X685" s="254" t="s">
        <v>453</v>
      </c>
      <c r="Y685" s="254" t="s">
        <v>453</v>
      </c>
      <c r="Z685" s="455" t="s">
        <v>2701</v>
      </c>
      <c r="AA685" s="455" t="s">
        <v>2701</v>
      </c>
      <c r="AB685" s="455" t="s">
        <v>2701</v>
      </c>
      <c r="AC685" s="254" t="s">
        <v>469</v>
      </c>
      <c r="AD685" s="254" t="s">
        <v>453</v>
      </c>
      <c r="AE685" s="254" t="s">
        <v>453</v>
      </c>
      <c r="AF685" s="254" t="s">
        <v>465</v>
      </c>
      <c r="AG685" s="254" t="s">
        <v>1894</v>
      </c>
      <c r="AH685" s="254" t="s">
        <v>1895</v>
      </c>
      <c r="AI685" s="254" t="s">
        <v>453</v>
      </c>
      <c r="AJ685" s="254" t="s">
        <v>1896</v>
      </c>
      <c r="AK685" s="254" t="s">
        <v>1911</v>
      </c>
      <c r="AL685" s="254" t="s">
        <v>540</v>
      </c>
      <c r="AM685" s="254" t="s">
        <v>482</v>
      </c>
      <c r="AN685" s="254" t="s">
        <v>477</v>
      </c>
      <c r="AO685" s="254" t="s">
        <v>1135</v>
      </c>
      <c r="AP685" s="254" t="s">
        <v>496</v>
      </c>
      <c r="AQ685" s="254" t="s">
        <v>540</v>
      </c>
      <c r="AR685" s="254" t="s">
        <v>1904</v>
      </c>
      <c r="AS685" s="254" t="s">
        <v>484</v>
      </c>
      <c r="AT685" s="254" t="s">
        <v>2651</v>
      </c>
      <c r="AU685" s="254" t="s">
        <v>2650</v>
      </c>
      <c r="AV685" s="254"/>
      <c r="AW685" s="455" t="s">
        <v>2722</v>
      </c>
      <c r="AX685" s="455" t="s">
        <v>2719</v>
      </c>
      <c r="AY685" s="455" t="s">
        <v>1894</v>
      </c>
      <c r="AZ685" s="455" t="s">
        <v>1893</v>
      </c>
      <c r="BA685" s="455" t="s">
        <v>2701</v>
      </c>
      <c r="BB685" s="455" t="s">
        <v>2701</v>
      </c>
    </row>
    <row r="686" spans="1:54">
      <c r="A686" s="254" t="s">
        <v>482</v>
      </c>
      <c r="B686" s="254" t="s">
        <v>1887</v>
      </c>
      <c r="C686" s="254"/>
      <c r="D686" s="254" t="s">
        <v>1888</v>
      </c>
      <c r="E686" s="254" t="s">
        <v>1889</v>
      </c>
      <c r="F686" s="254"/>
      <c r="G686" s="254" t="s">
        <v>457</v>
      </c>
      <c r="H686" s="254" t="s">
        <v>457</v>
      </c>
      <c r="I686" s="254"/>
      <c r="J686" s="254" t="s">
        <v>1890</v>
      </c>
      <c r="K686" s="254" t="s">
        <v>1891</v>
      </c>
      <c r="L686" s="254" t="s">
        <v>1892</v>
      </c>
      <c r="M686" s="254"/>
      <c r="N686" s="254" t="s">
        <v>461</v>
      </c>
      <c r="O686" s="254" t="s">
        <v>462</v>
      </c>
      <c r="P686" s="254" t="s">
        <v>462</v>
      </c>
      <c r="Q686" s="254"/>
      <c r="R686" s="254" t="s">
        <v>463</v>
      </c>
      <c r="S686" s="254" t="s">
        <v>1893</v>
      </c>
      <c r="T686" s="455" t="s">
        <v>1894</v>
      </c>
      <c r="U686" s="455" t="s">
        <v>1895</v>
      </c>
      <c r="V686" s="455" t="s">
        <v>1896</v>
      </c>
      <c r="W686" s="254" t="s">
        <v>453</v>
      </c>
      <c r="X686" s="254" t="s">
        <v>453</v>
      </c>
      <c r="Y686" s="254" t="s">
        <v>453</v>
      </c>
      <c r="Z686" s="455" t="s">
        <v>2701</v>
      </c>
      <c r="AA686" s="455" t="s">
        <v>2701</v>
      </c>
      <c r="AB686" s="455" t="s">
        <v>2701</v>
      </c>
      <c r="AC686" s="254" t="s">
        <v>469</v>
      </c>
      <c r="AD686" s="254" t="s">
        <v>453</v>
      </c>
      <c r="AE686" s="254" t="s">
        <v>453</v>
      </c>
      <c r="AF686" s="254" t="s">
        <v>465</v>
      </c>
      <c r="AG686" s="254" t="s">
        <v>1894</v>
      </c>
      <c r="AH686" s="254" t="s">
        <v>1895</v>
      </c>
      <c r="AI686" s="254" t="s">
        <v>453</v>
      </c>
      <c r="AJ686" s="254" t="s">
        <v>1896</v>
      </c>
      <c r="AK686" s="254" t="s">
        <v>703</v>
      </c>
      <c r="AL686" s="254" t="s">
        <v>540</v>
      </c>
      <c r="AM686" s="254" t="s">
        <v>491</v>
      </c>
      <c r="AN686" s="254" t="s">
        <v>477</v>
      </c>
      <c r="AO686" s="254" t="s">
        <v>1113</v>
      </c>
      <c r="AP686" s="254" t="s">
        <v>688</v>
      </c>
      <c r="AQ686" s="254" t="s">
        <v>1079</v>
      </c>
      <c r="AR686" s="254" t="s">
        <v>1904</v>
      </c>
      <c r="AS686" s="254" t="s">
        <v>484</v>
      </c>
      <c r="AT686" s="254" t="s">
        <v>2651</v>
      </c>
      <c r="AU686" s="254" t="s">
        <v>2650</v>
      </c>
      <c r="AV686" s="254"/>
      <c r="AW686" s="455" t="s">
        <v>2722</v>
      </c>
      <c r="AX686" s="455" t="s">
        <v>2719</v>
      </c>
      <c r="AY686" s="455" t="s">
        <v>1894</v>
      </c>
      <c r="AZ686" s="455" t="s">
        <v>1893</v>
      </c>
      <c r="BA686" s="455" t="s">
        <v>2701</v>
      </c>
      <c r="BB686" s="455" t="s">
        <v>2701</v>
      </c>
    </row>
    <row r="687" spans="1:54">
      <c r="A687" s="254" t="s">
        <v>482</v>
      </c>
      <c r="B687" s="254" t="s">
        <v>1887</v>
      </c>
      <c r="C687" s="254"/>
      <c r="D687" s="254" t="s">
        <v>1888</v>
      </c>
      <c r="E687" s="254" t="s">
        <v>1889</v>
      </c>
      <c r="F687" s="254"/>
      <c r="G687" s="254" t="s">
        <v>457</v>
      </c>
      <c r="H687" s="254" t="s">
        <v>457</v>
      </c>
      <c r="I687" s="254"/>
      <c r="J687" s="254" t="s">
        <v>1890</v>
      </c>
      <c r="K687" s="254" t="s">
        <v>1891</v>
      </c>
      <c r="L687" s="254" t="s">
        <v>1892</v>
      </c>
      <c r="M687" s="254"/>
      <c r="N687" s="254" t="s">
        <v>461</v>
      </c>
      <c r="O687" s="254" t="s">
        <v>462</v>
      </c>
      <c r="P687" s="254" t="s">
        <v>462</v>
      </c>
      <c r="Q687" s="254"/>
      <c r="R687" s="254" t="s">
        <v>463</v>
      </c>
      <c r="S687" s="254" t="s">
        <v>1893</v>
      </c>
      <c r="T687" s="455" t="s">
        <v>1894</v>
      </c>
      <c r="U687" s="455" t="s">
        <v>1895</v>
      </c>
      <c r="V687" s="455" t="s">
        <v>1896</v>
      </c>
      <c r="W687" s="254" t="s">
        <v>453</v>
      </c>
      <c r="X687" s="254" t="s">
        <v>453</v>
      </c>
      <c r="Y687" s="254" t="s">
        <v>453</v>
      </c>
      <c r="Z687" s="455" t="s">
        <v>2701</v>
      </c>
      <c r="AA687" s="455" t="s">
        <v>2701</v>
      </c>
      <c r="AB687" s="455" t="s">
        <v>2701</v>
      </c>
      <c r="AC687" s="254" t="s">
        <v>469</v>
      </c>
      <c r="AD687" s="254" t="s">
        <v>453</v>
      </c>
      <c r="AE687" s="254" t="s">
        <v>453</v>
      </c>
      <c r="AF687" s="254" t="s">
        <v>465</v>
      </c>
      <c r="AG687" s="254" t="s">
        <v>1894</v>
      </c>
      <c r="AH687" s="254" t="s">
        <v>1895</v>
      </c>
      <c r="AI687" s="254" t="s">
        <v>453</v>
      </c>
      <c r="AJ687" s="254" t="s">
        <v>1896</v>
      </c>
      <c r="AK687" s="254" t="s">
        <v>707</v>
      </c>
      <c r="AL687" s="254" t="s">
        <v>475</v>
      </c>
      <c r="AM687" s="254" t="s">
        <v>543</v>
      </c>
      <c r="AN687" s="254" t="s">
        <v>477</v>
      </c>
      <c r="AO687" s="254" t="s">
        <v>1108</v>
      </c>
      <c r="AP687" s="254" t="s">
        <v>699</v>
      </c>
      <c r="AQ687" s="254" t="s">
        <v>546</v>
      </c>
      <c r="AR687" s="254" t="s">
        <v>1904</v>
      </c>
      <c r="AS687" s="254" t="s">
        <v>484</v>
      </c>
      <c r="AT687" s="254" t="s">
        <v>2651</v>
      </c>
      <c r="AU687" s="254" t="s">
        <v>2650</v>
      </c>
      <c r="AV687" s="254"/>
      <c r="AW687" s="455" t="s">
        <v>2722</v>
      </c>
      <c r="AX687" s="455" t="s">
        <v>2719</v>
      </c>
      <c r="AY687" s="455" t="s">
        <v>1894</v>
      </c>
      <c r="AZ687" s="455" t="s">
        <v>1893</v>
      </c>
      <c r="BA687" s="455" t="s">
        <v>2701</v>
      </c>
      <c r="BB687" s="455" t="s">
        <v>2701</v>
      </c>
    </row>
    <row r="688" spans="1:54">
      <c r="A688" s="254" t="s">
        <v>482</v>
      </c>
      <c r="B688" s="254" t="s">
        <v>1887</v>
      </c>
      <c r="C688" s="254"/>
      <c r="D688" s="254" t="s">
        <v>1888</v>
      </c>
      <c r="E688" s="254" t="s">
        <v>1889</v>
      </c>
      <c r="F688" s="254"/>
      <c r="G688" s="254" t="s">
        <v>457</v>
      </c>
      <c r="H688" s="254" t="s">
        <v>457</v>
      </c>
      <c r="I688" s="254"/>
      <c r="J688" s="254" t="s">
        <v>1890</v>
      </c>
      <c r="K688" s="254" t="s">
        <v>1891</v>
      </c>
      <c r="L688" s="254" t="s">
        <v>1892</v>
      </c>
      <c r="M688" s="254"/>
      <c r="N688" s="254" t="s">
        <v>461</v>
      </c>
      <c r="O688" s="254" t="s">
        <v>462</v>
      </c>
      <c r="P688" s="254" t="s">
        <v>462</v>
      </c>
      <c r="Q688" s="254"/>
      <c r="R688" s="254" t="s">
        <v>463</v>
      </c>
      <c r="S688" s="254" t="s">
        <v>1893</v>
      </c>
      <c r="T688" s="455" t="s">
        <v>1894</v>
      </c>
      <c r="U688" s="455" t="s">
        <v>1895</v>
      </c>
      <c r="V688" s="455" t="s">
        <v>1896</v>
      </c>
      <c r="W688" s="254" t="s">
        <v>453</v>
      </c>
      <c r="X688" s="254" t="s">
        <v>453</v>
      </c>
      <c r="Y688" s="254" t="s">
        <v>453</v>
      </c>
      <c r="Z688" s="455" t="s">
        <v>2701</v>
      </c>
      <c r="AA688" s="455" t="s">
        <v>2701</v>
      </c>
      <c r="AB688" s="455" t="s">
        <v>2701</v>
      </c>
      <c r="AC688" s="254" t="s">
        <v>469</v>
      </c>
      <c r="AD688" s="254" t="s">
        <v>453</v>
      </c>
      <c r="AE688" s="254" t="s">
        <v>453</v>
      </c>
      <c r="AF688" s="254" t="s">
        <v>465</v>
      </c>
      <c r="AG688" s="254" t="s">
        <v>1894</v>
      </c>
      <c r="AH688" s="254" t="s">
        <v>1895</v>
      </c>
      <c r="AI688" s="254" t="s">
        <v>453</v>
      </c>
      <c r="AJ688" s="254" t="s">
        <v>1896</v>
      </c>
      <c r="AK688" s="254" t="s">
        <v>1080</v>
      </c>
      <c r="AL688" s="254" t="s">
        <v>475</v>
      </c>
      <c r="AM688" s="254" t="s">
        <v>543</v>
      </c>
      <c r="AN688" s="254" t="s">
        <v>477</v>
      </c>
      <c r="AO688" s="254" t="s">
        <v>1108</v>
      </c>
      <c r="AP688" s="254" t="s">
        <v>699</v>
      </c>
      <c r="AQ688" s="254" t="s">
        <v>546</v>
      </c>
      <c r="AR688" s="254" t="s">
        <v>1904</v>
      </c>
      <c r="AS688" s="254" t="s">
        <v>484</v>
      </c>
      <c r="AT688" s="254" t="s">
        <v>2651</v>
      </c>
      <c r="AU688" s="254" t="s">
        <v>2650</v>
      </c>
      <c r="AV688" s="254"/>
      <c r="AW688" s="455" t="s">
        <v>2722</v>
      </c>
      <c r="AX688" s="455" t="s">
        <v>2719</v>
      </c>
      <c r="AY688" s="455" t="s">
        <v>1894</v>
      </c>
      <c r="AZ688" s="455" t="s">
        <v>1893</v>
      </c>
      <c r="BA688" s="455" t="s">
        <v>2701</v>
      </c>
      <c r="BB688" s="455" t="s">
        <v>2701</v>
      </c>
    </row>
    <row r="689" spans="1:54">
      <c r="A689" s="254" t="s">
        <v>482</v>
      </c>
      <c r="B689" s="254" t="s">
        <v>1887</v>
      </c>
      <c r="C689" s="254"/>
      <c r="D689" s="254" t="s">
        <v>1888</v>
      </c>
      <c r="E689" s="254" t="s">
        <v>1889</v>
      </c>
      <c r="F689" s="254"/>
      <c r="G689" s="254" t="s">
        <v>457</v>
      </c>
      <c r="H689" s="254" t="s">
        <v>457</v>
      </c>
      <c r="I689" s="254"/>
      <c r="J689" s="254" t="s">
        <v>1890</v>
      </c>
      <c r="K689" s="254" t="s">
        <v>1891</v>
      </c>
      <c r="L689" s="254" t="s">
        <v>1892</v>
      </c>
      <c r="M689" s="254"/>
      <c r="N689" s="254" t="s">
        <v>461</v>
      </c>
      <c r="O689" s="254" t="s">
        <v>462</v>
      </c>
      <c r="P689" s="254" t="s">
        <v>462</v>
      </c>
      <c r="Q689" s="254"/>
      <c r="R689" s="254" t="s">
        <v>463</v>
      </c>
      <c r="S689" s="254" t="s">
        <v>1893</v>
      </c>
      <c r="T689" s="455" t="s">
        <v>1894</v>
      </c>
      <c r="U689" s="455" t="s">
        <v>1895</v>
      </c>
      <c r="V689" s="455" t="s">
        <v>1896</v>
      </c>
      <c r="W689" s="254" t="s">
        <v>453</v>
      </c>
      <c r="X689" s="254" t="s">
        <v>453</v>
      </c>
      <c r="Y689" s="254" t="s">
        <v>453</v>
      </c>
      <c r="Z689" s="455" t="s">
        <v>2701</v>
      </c>
      <c r="AA689" s="455" t="s">
        <v>2701</v>
      </c>
      <c r="AB689" s="455" t="s">
        <v>2701</v>
      </c>
      <c r="AC689" s="254" t="s">
        <v>469</v>
      </c>
      <c r="AD689" s="254" t="s">
        <v>453</v>
      </c>
      <c r="AE689" s="254" t="s">
        <v>453</v>
      </c>
      <c r="AF689" s="254" t="s">
        <v>465</v>
      </c>
      <c r="AG689" s="254" t="s">
        <v>1894</v>
      </c>
      <c r="AH689" s="254" t="s">
        <v>1895</v>
      </c>
      <c r="AI689" s="254" t="s">
        <v>453</v>
      </c>
      <c r="AJ689" s="254" t="s">
        <v>1896</v>
      </c>
      <c r="AK689" s="254" t="s">
        <v>561</v>
      </c>
      <c r="AL689" s="254" t="s">
        <v>475</v>
      </c>
      <c r="AM689" s="254" t="s">
        <v>791</v>
      </c>
      <c r="AN689" s="254" t="s">
        <v>477</v>
      </c>
      <c r="AO689" s="254" t="s">
        <v>1912</v>
      </c>
      <c r="AP689" s="254" t="s">
        <v>1913</v>
      </c>
      <c r="AQ689" s="254" t="s">
        <v>1206</v>
      </c>
      <c r="AR689" s="254" t="s">
        <v>1904</v>
      </c>
      <c r="AS689" s="254" t="s">
        <v>484</v>
      </c>
      <c r="AT689" s="254" t="s">
        <v>2651</v>
      </c>
      <c r="AU689" s="254" t="s">
        <v>2650</v>
      </c>
      <c r="AV689" s="254"/>
      <c r="AW689" s="455" t="s">
        <v>2722</v>
      </c>
      <c r="AX689" s="455" t="s">
        <v>2719</v>
      </c>
      <c r="AY689" s="455" t="s">
        <v>1894</v>
      </c>
      <c r="AZ689" s="455" t="s">
        <v>1893</v>
      </c>
      <c r="BA689" s="455" t="s">
        <v>2701</v>
      </c>
      <c r="BB689" s="455" t="s">
        <v>2701</v>
      </c>
    </row>
    <row r="690" spans="1:54">
      <c r="A690" s="254" t="s">
        <v>482</v>
      </c>
      <c r="B690" s="254" t="s">
        <v>1887</v>
      </c>
      <c r="C690" s="254"/>
      <c r="D690" s="254" t="s">
        <v>1888</v>
      </c>
      <c r="E690" s="254" t="s">
        <v>1889</v>
      </c>
      <c r="F690" s="254"/>
      <c r="G690" s="254" t="s">
        <v>457</v>
      </c>
      <c r="H690" s="254" t="s">
        <v>457</v>
      </c>
      <c r="I690" s="254"/>
      <c r="J690" s="254" t="s">
        <v>1890</v>
      </c>
      <c r="K690" s="254" t="s">
        <v>1891</v>
      </c>
      <c r="L690" s="254" t="s">
        <v>1892</v>
      </c>
      <c r="M690" s="254"/>
      <c r="N690" s="254" t="s">
        <v>461</v>
      </c>
      <c r="O690" s="254" t="s">
        <v>462</v>
      </c>
      <c r="P690" s="254" t="s">
        <v>462</v>
      </c>
      <c r="Q690" s="254"/>
      <c r="R690" s="254" t="s">
        <v>463</v>
      </c>
      <c r="S690" s="254" t="s">
        <v>1893</v>
      </c>
      <c r="T690" s="455" t="s">
        <v>1894</v>
      </c>
      <c r="U690" s="455" t="s">
        <v>1895</v>
      </c>
      <c r="V690" s="455" t="s">
        <v>1896</v>
      </c>
      <c r="W690" s="254" t="s">
        <v>453</v>
      </c>
      <c r="X690" s="254" t="s">
        <v>453</v>
      </c>
      <c r="Y690" s="254" t="s">
        <v>453</v>
      </c>
      <c r="Z690" s="455" t="s">
        <v>2701</v>
      </c>
      <c r="AA690" s="455" t="s">
        <v>2701</v>
      </c>
      <c r="AB690" s="455" t="s">
        <v>2701</v>
      </c>
      <c r="AC690" s="254" t="s">
        <v>469</v>
      </c>
      <c r="AD690" s="254" t="s">
        <v>453</v>
      </c>
      <c r="AE690" s="254" t="s">
        <v>453</v>
      </c>
      <c r="AF690" s="254" t="s">
        <v>465</v>
      </c>
      <c r="AG690" s="254" t="s">
        <v>1894</v>
      </c>
      <c r="AH690" s="254" t="s">
        <v>1895</v>
      </c>
      <c r="AI690" s="254" t="s">
        <v>453</v>
      </c>
      <c r="AJ690" s="254" t="s">
        <v>1896</v>
      </c>
      <c r="AK690" s="254" t="s">
        <v>566</v>
      </c>
      <c r="AL690" s="254" t="s">
        <v>540</v>
      </c>
      <c r="AM690" s="254" t="s">
        <v>476</v>
      </c>
      <c r="AN690" s="254" t="s">
        <v>477</v>
      </c>
      <c r="AO690" s="254" t="s">
        <v>1909</v>
      </c>
      <c r="AP690" s="254" t="s">
        <v>735</v>
      </c>
      <c r="AQ690" s="254" t="s">
        <v>1910</v>
      </c>
      <c r="AR690" s="254" t="s">
        <v>1904</v>
      </c>
      <c r="AS690" s="254" t="s">
        <v>484</v>
      </c>
      <c r="AT690" s="254" t="s">
        <v>2651</v>
      </c>
      <c r="AU690" s="254" t="s">
        <v>2650</v>
      </c>
      <c r="AV690" s="254"/>
      <c r="AW690" s="455" t="s">
        <v>2722</v>
      </c>
      <c r="AX690" s="455" t="s">
        <v>2719</v>
      </c>
      <c r="AY690" s="455" t="s">
        <v>1894</v>
      </c>
      <c r="AZ690" s="455" t="s">
        <v>1893</v>
      </c>
      <c r="BA690" s="455" t="s">
        <v>2701</v>
      </c>
      <c r="BB690" s="455" t="s">
        <v>2701</v>
      </c>
    </row>
    <row r="691" spans="1:54">
      <c r="A691" s="254" t="s">
        <v>482</v>
      </c>
      <c r="B691" s="254" t="s">
        <v>1887</v>
      </c>
      <c r="C691" s="254"/>
      <c r="D691" s="254" t="s">
        <v>1888</v>
      </c>
      <c r="E691" s="254" t="s">
        <v>1889</v>
      </c>
      <c r="F691" s="254"/>
      <c r="G691" s="254" t="s">
        <v>457</v>
      </c>
      <c r="H691" s="254" t="s">
        <v>457</v>
      </c>
      <c r="I691" s="254"/>
      <c r="J691" s="254" t="s">
        <v>1890</v>
      </c>
      <c r="K691" s="254" t="s">
        <v>1891</v>
      </c>
      <c r="L691" s="254" t="s">
        <v>1892</v>
      </c>
      <c r="M691" s="254"/>
      <c r="N691" s="254" t="s">
        <v>461</v>
      </c>
      <c r="O691" s="254" t="s">
        <v>462</v>
      </c>
      <c r="P691" s="254" t="s">
        <v>462</v>
      </c>
      <c r="Q691" s="254"/>
      <c r="R691" s="254" t="s">
        <v>463</v>
      </c>
      <c r="S691" s="254" t="s">
        <v>1893</v>
      </c>
      <c r="T691" s="455" t="s">
        <v>1894</v>
      </c>
      <c r="U691" s="455" t="s">
        <v>1895</v>
      </c>
      <c r="V691" s="455" t="s">
        <v>1896</v>
      </c>
      <c r="W691" s="254" t="s">
        <v>453</v>
      </c>
      <c r="X691" s="254" t="s">
        <v>453</v>
      </c>
      <c r="Y691" s="254" t="s">
        <v>453</v>
      </c>
      <c r="Z691" s="455" t="s">
        <v>2701</v>
      </c>
      <c r="AA691" s="455" t="s">
        <v>2701</v>
      </c>
      <c r="AB691" s="455" t="s">
        <v>2701</v>
      </c>
      <c r="AC691" s="254" t="s">
        <v>469</v>
      </c>
      <c r="AD691" s="254" t="s">
        <v>453</v>
      </c>
      <c r="AE691" s="254" t="s">
        <v>453</v>
      </c>
      <c r="AF691" s="254" t="s">
        <v>465</v>
      </c>
      <c r="AG691" s="254" t="s">
        <v>1894</v>
      </c>
      <c r="AH691" s="254" t="s">
        <v>1895</v>
      </c>
      <c r="AI691" s="254" t="s">
        <v>453</v>
      </c>
      <c r="AJ691" s="254" t="s">
        <v>1896</v>
      </c>
      <c r="AK691" s="254" t="s">
        <v>856</v>
      </c>
      <c r="AL691" s="254" t="s">
        <v>507</v>
      </c>
      <c r="AM691" s="254" t="s">
        <v>482</v>
      </c>
      <c r="AN691" s="254" t="s">
        <v>477</v>
      </c>
      <c r="AO691" s="254" t="s">
        <v>862</v>
      </c>
      <c r="AP691" s="254" t="s">
        <v>553</v>
      </c>
      <c r="AQ691" s="254" t="s">
        <v>507</v>
      </c>
      <c r="AR691" s="254" t="s">
        <v>1904</v>
      </c>
      <c r="AS691" s="254" t="s">
        <v>484</v>
      </c>
      <c r="AT691" s="254" t="s">
        <v>2651</v>
      </c>
      <c r="AU691" s="254" t="s">
        <v>2650</v>
      </c>
      <c r="AV691" s="254"/>
      <c r="AW691" s="455" t="s">
        <v>2722</v>
      </c>
      <c r="AX691" s="455" t="s">
        <v>2719</v>
      </c>
      <c r="AY691" s="455" t="s">
        <v>1894</v>
      </c>
      <c r="AZ691" s="455" t="s">
        <v>1893</v>
      </c>
      <c r="BA691" s="455" t="s">
        <v>2701</v>
      </c>
      <c r="BB691" s="455" t="s">
        <v>2701</v>
      </c>
    </row>
    <row r="692" spans="1:54">
      <c r="A692" s="254" t="s">
        <v>482</v>
      </c>
      <c r="B692" s="254" t="s">
        <v>1887</v>
      </c>
      <c r="C692" s="254"/>
      <c r="D692" s="254" t="s">
        <v>1888</v>
      </c>
      <c r="E692" s="254" t="s">
        <v>1889</v>
      </c>
      <c r="F692" s="254"/>
      <c r="G692" s="254" t="s">
        <v>457</v>
      </c>
      <c r="H692" s="254" t="s">
        <v>457</v>
      </c>
      <c r="I692" s="254"/>
      <c r="J692" s="254" t="s">
        <v>1890</v>
      </c>
      <c r="K692" s="254" t="s">
        <v>1891</v>
      </c>
      <c r="L692" s="254" t="s">
        <v>1892</v>
      </c>
      <c r="M692" s="254"/>
      <c r="N692" s="254" t="s">
        <v>461</v>
      </c>
      <c r="O692" s="254" t="s">
        <v>462</v>
      </c>
      <c r="P692" s="254" t="s">
        <v>462</v>
      </c>
      <c r="Q692" s="254"/>
      <c r="R692" s="254" t="s">
        <v>463</v>
      </c>
      <c r="S692" s="254" t="s">
        <v>1893</v>
      </c>
      <c r="T692" s="455" t="s">
        <v>1894</v>
      </c>
      <c r="U692" s="455" t="s">
        <v>1895</v>
      </c>
      <c r="V692" s="455" t="s">
        <v>1896</v>
      </c>
      <c r="W692" s="254" t="s">
        <v>453</v>
      </c>
      <c r="X692" s="254" t="s">
        <v>453</v>
      </c>
      <c r="Y692" s="254" t="s">
        <v>453</v>
      </c>
      <c r="Z692" s="455" t="s">
        <v>2701</v>
      </c>
      <c r="AA692" s="455" t="s">
        <v>2701</v>
      </c>
      <c r="AB692" s="455" t="s">
        <v>2701</v>
      </c>
      <c r="AC692" s="254" t="s">
        <v>469</v>
      </c>
      <c r="AD692" s="254" t="s">
        <v>453</v>
      </c>
      <c r="AE692" s="254" t="s">
        <v>453</v>
      </c>
      <c r="AF692" s="254" t="s">
        <v>465</v>
      </c>
      <c r="AG692" s="254" t="s">
        <v>1894</v>
      </c>
      <c r="AH692" s="254" t="s">
        <v>1895</v>
      </c>
      <c r="AI692" s="254" t="s">
        <v>453</v>
      </c>
      <c r="AJ692" s="254" t="s">
        <v>1896</v>
      </c>
      <c r="AK692" s="254" t="s">
        <v>576</v>
      </c>
      <c r="AL692" s="254" t="s">
        <v>774</v>
      </c>
      <c r="AM692" s="254" t="s">
        <v>482</v>
      </c>
      <c r="AN692" s="254" t="s">
        <v>477</v>
      </c>
      <c r="AO692" s="254" t="s">
        <v>1323</v>
      </c>
      <c r="AP692" s="254" t="s">
        <v>483</v>
      </c>
      <c r="AQ692" s="254" t="s">
        <v>774</v>
      </c>
      <c r="AR692" s="254" t="s">
        <v>1904</v>
      </c>
      <c r="AS692" s="254" t="s">
        <v>484</v>
      </c>
      <c r="AT692" s="254" t="s">
        <v>2651</v>
      </c>
      <c r="AU692" s="254" t="s">
        <v>2650</v>
      </c>
      <c r="AV692" s="254"/>
      <c r="AW692" s="455" t="s">
        <v>2722</v>
      </c>
      <c r="AX692" s="455" t="s">
        <v>2719</v>
      </c>
      <c r="AY692" s="455" t="s">
        <v>1894</v>
      </c>
      <c r="AZ692" s="455" t="s">
        <v>1893</v>
      </c>
      <c r="BA692" s="455" t="s">
        <v>2701</v>
      </c>
      <c r="BB692" s="455" t="s">
        <v>2701</v>
      </c>
    </row>
    <row r="693" spans="1:54">
      <c r="A693" s="254" t="s">
        <v>482</v>
      </c>
      <c r="B693" s="254" t="s">
        <v>1887</v>
      </c>
      <c r="C693" s="254"/>
      <c r="D693" s="254" t="s">
        <v>1888</v>
      </c>
      <c r="E693" s="254" t="s">
        <v>1889</v>
      </c>
      <c r="F693" s="254"/>
      <c r="G693" s="254" t="s">
        <v>457</v>
      </c>
      <c r="H693" s="254" t="s">
        <v>457</v>
      </c>
      <c r="I693" s="254"/>
      <c r="J693" s="254" t="s">
        <v>1890</v>
      </c>
      <c r="K693" s="254" t="s">
        <v>1891</v>
      </c>
      <c r="L693" s="254" t="s">
        <v>1892</v>
      </c>
      <c r="M693" s="254"/>
      <c r="N693" s="254" t="s">
        <v>461</v>
      </c>
      <c r="O693" s="254" t="s">
        <v>462</v>
      </c>
      <c r="P693" s="254" t="s">
        <v>462</v>
      </c>
      <c r="Q693" s="254"/>
      <c r="R693" s="254" t="s">
        <v>463</v>
      </c>
      <c r="S693" s="254" t="s">
        <v>1893</v>
      </c>
      <c r="T693" s="455" t="s">
        <v>1894</v>
      </c>
      <c r="U693" s="455" t="s">
        <v>1895</v>
      </c>
      <c r="V693" s="455" t="s">
        <v>1896</v>
      </c>
      <c r="W693" s="254" t="s">
        <v>453</v>
      </c>
      <c r="X693" s="254" t="s">
        <v>453</v>
      </c>
      <c r="Y693" s="254" t="s">
        <v>453</v>
      </c>
      <c r="Z693" s="455" t="s">
        <v>2701</v>
      </c>
      <c r="AA693" s="455" t="s">
        <v>2701</v>
      </c>
      <c r="AB693" s="455" t="s">
        <v>2701</v>
      </c>
      <c r="AC693" s="254" t="s">
        <v>469</v>
      </c>
      <c r="AD693" s="254" t="s">
        <v>453</v>
      </c>
      <c r="AE693" s="254" t="s">
        <v>453</v>
      </c>
      <c r="AF693" s="254" t="s">
        <v>465</v>
      </c>
      <c r="AG693" s="254" t="s">
        <v>1894</v>
      </c>
      <c r="AH693" s="254" t="s">
        <v>1895</v>
      </c>
      <c r="AI693" s="254" t="s">
        <v>453</v>
      </c>
      <c r="AJ693" s="254" t="s">
        <v>1896</v>
      </c>
      <c r="AK693" s="254" t="s">
        <v>588</v>
      </c>
      <c r="AL693" s="254"/>
      <c r="AM693" s="254" t="s">
        <v>669</v>
      </c>
      <c r="AN693" s="254" t="s">
        <v>477</v>
      </c>
      <c r="AO693" s="254" t="s">
        <v>1914</v>
      </c>
      <c r="AP693" s="254" t="s">
        <v>1915</v>
      </c>
      <c r="AQ693" s="254" t="s">
        <v>1916</v>
      </c>
      <c r="AR693" s="254" t="s">
        <v>1904</v>
      </c>
      <c r="AS693" s="254" t="s">
        <v>484</v>
      </c>
      <c r="AT693" s="254" t="s">
        <v>2651</v>
      </c>
      <c r="AU693" s="254" t="s">
        <v>2650</v>
      </c>
      <c r="AV693" s="254"/>
      <c r="AW693" s="455" t="s">
        <v>2722</v>
      </c>
      <c r="AX693" s="455" t="s">
        <v>2719</v>
      </c>
      <c r="AY693" s="455" t="s">
        <v>1894</v>
      </c>
      <c r="AZ693" s="455" t="s">
        <v>1893</v>
      </c>
      <c r="BA693" s="455" t="s">
        <v>2701</v>
      </c>
      <c r="BB693" s="455" t="s">
        <v>2701</v>
      </c>
    </row>
    <row r="694" spans="1:54">
      <c r="A694" s="254" t="s">
        <v>482</v>
      </c>
      <c r="B694" s="254" t="s">
        <v>1887</v>
      </c>
      <c r="C694" s="254"/>
      <c r="D694" s="254" t="s">
        <v>1888</v>
      </c>
      <c r="E694" s="254" t="s">
        <v>1889</v>
      </c>
      <c r="F694" s="254"/>
      <c r="G694" s="254" t="s">
        <v>457</v>
      </c>
      <c r="H694" s="254" t="s">
        <v>457</v>
      </c>
      <c r="I694" s="254"/>
      <c r="J694" s="254" t="s">
        <v>1890</v>
      </c>
      <c r="K694" s="254" t="s">
        <v>1891</v>
      </c>
      <c r="L694" s="254" t="s">
        <v>1892</v>
      </c>
      <c r="M694" s="254"/>
      <c r="N694" s="254" t="s">
        <v>461</v>
      </c>
      <c r="O694" s="254" t="s">
        <v>462</v>
      </c>
      <c r="P694" s="254" t="s">
        <v>462</v>
      </c>
      <c r="Q694" s="254"/>
      <c r="R694" s="254" t="s">
        <v>463</v>
      </c>
      <c r="S694" s="254" t="s">
        <v>1893</v>
      </c>
      <c r="T694" s="455" t="s">
        <v>1894</v>
      </c>
      <c r="U694" s="455" t="s">
        <v>1895</v>
      </c>
      <c r="V694" s="455" t="s">
        <v>1896</v>
      </c>
      <c r="W694" s="254" t="s">
        <v>453</v>
      </c>
      <c r="X694" s="254" t="s">
        <v>453</v>
      </c>
      <c r="Y694" s="254" t="s">
        <v>453</v>
      </c>
      <c r="Z694" s="455" t="s">
        <v>2701</v>
      </c>
      <c r="AA694" s="455" t="s">
        <v>2701</v>
      </c>
      <c r="AB694" s="455" t="s">
        <v>2701</v>
      </c>
      <c r="AC694" s="254" t="s">
        <v>469</v>
      </c>
      <c r="AD694" s="254" t="s">
        <v>453</v>
      </c>
      <c r="AE694" s="254" t="s">
        <v>453</v>
      </c>
      <c r="AF694" s="254" t="s">
        <v>465</v>
      </c>
      <c r="AG694" s="254" t="s">
        <v>1894</v>
      </c>
      <c r="AH694" s="254" t="s">
        <v>1895</v>
      </c>
      <c r="AI694" s="254" t="s">
        <v>453</v>
      </c>
      <c r="AJ694" s="254" t="s">
        <v>1896</v>
      </c>
      <c r="AK694" s="254" t="s">
        <v>474</v>
      </c>
      <c r="AL694" s="254" t="s">
        <v>507</v>
      </c>
      <c r="AM694" s="254" t="s">
        <v>482</v>
      </c>
      <c r="AN694" s="254" t="s">
        <v>477</v>
      </c>
      <c r="AO694" s="254" t="s">
        <v>862</v>
      </c>
      <c r="AP694" s="254" t="s">
        <v>553</v>
      </c>
      <c r="AQ694" s="254" t="s">
        <v>507</v>
      </c>
      <c r="AR694" s="254" t="s">
        <v>1917</v>
      </c>
      <c r="AS694" s="254" t="s">
        <v>484</v>
      </c>
      <c r="AT694" s="254" t="s">
        <v>2651</v>
      </c>
      <c r="AU694" s="254" t="s">
        <v>2650</v>
      </c>
      <c r="AV694" s="254"/>
      <c r="AW694" s="455" t="s">
        <v>2722</v>
      </c>
      <c r="AX694" s="455" t="s">
        <v>2719</v>
      </c>
      <c r="AY694" s="455" t="s">
        <v>1894</v>
      </c>
      <c r="AZ694" s="455" t="s">
        <v>1893</v>
      </c>
      <c r="BA694" s="455" t="s">
        <v>2701</v>
      </c>
      <c r="BB694" s="455" t="s">
        <v>2701</v>
      </c>
    </row>
    <row r="695" spans="1:54">
      <c r="A695" s="254" t="s">
        <v>482</v>
      </c>
      <c r="B695" s="254" t="s">
        <v>1887</v>
      </c>
      <c r="C695" s="254"/>
      <c r="D695" s="254" t="s">
        <v>1888</v>
      </c>
      <c r="E695" s="254" t="s">
        <v>1889</v>
      </c>
      <c r="F695" s="254"/>
      <c r="G695" s="254" t="s">
        <v>457</v>
      </c>
      <c r="H695" s="254" t="s">
        <v>457</v>
      </c>
      <c r="I695" s="254"/>
      <c r="J695" s="254" t="s">
        <v>1890</v>
      </c>
      <c r="K695" s="254" t="s">
        <v>1891</v>
      </c>
      <c r="L695" s="254" t="s">
        <v>1892</v>
      </c>
      <c r="M695" s="254"/>
      <c r="N695" s="254" t="s">
        <v>461</v>
      </c>
      <c r="O695" s="254" t="s">
        <v>462</v>
      </c>
      <c r="P695" s="254" t="s">
        <v>462</v>
      </c>
      <c r="Q695" s="254"/>
      <c r="R695" s="254" t="s">
        <v>463</v>
      </c>
      <c r="S695" s="254" t="s">
        <v>1893</v>
      </c>
      <c r="T695" s="455" t="s">
        <v>1894</v>
      </c>
      <c r="U695" s="455" t="s">
        <v>1895</v>
      </c>
      <c r="V695" s="455" t="s">
        <v>1896</v>
      </c>
      <c r="W695" s="254" t="s">
        <v>453</v>
      </c>
      <c r="X695" s="254" t="s">
        <v>453</v>
      </c>
      <c r="Y695" s="254" t="s">
        <v>453</v>
      </c>
      <c r="Z695" s="455" t="s">
        <v>2701</v>
      </c>
      <c r="AA695" s="455" t="s">
        <v>2701</v>
      </c>
      <c r="AB695" s="455" t="s">
        <v>2701</v>
      </c>
      <c r="AC695" s="254" t="s">
        <v>469</v>
      </c>
      <c r="AD695" s="254" t="s">
        <v>453</v>
      </c>
      <c r="AE695" s="254" t="s">
        <v>453</v>
      </c>
      <c r="AF695" s="254" t="s">
        <v>465</v>
      </c>
      <c r="AG695" s="254" t="s">
        <v>1894</v>
      </c>
      <c r="AH695" s="254" t="s">
        <v>1895</v>
      </c>
      <c r="AI695" s="254" t="s">
        <v>453</v>
      </c>
      <c r="AJ695" s="254" t="s">
        <v>1896</v>
      </c>
      <c r="AK695" s="254" t="s">
        <v>495</v>
      </c>
      <c r="AL695" s="254" t="s">
        <v>501</v>
      </c>
      <c r="AM695" s="254" t="s">
        <v>476</v>
      </c>
      <c r="AN695" s="254" t="s">
        <v>477</v>
      </c>
      <c r="AO695" s="254" t="s">
        <v>1900</v>
      </c>
      <c r="AP695" s="254" t="s">
        <v>604</v>
      </c>
      <c r="AQ695" s="254" t="s">
        <v>1901</v>
      </c>
      <c r="AR695" s="254" t="s">
        <v>1917</v>
      </c>
      <c r="AS695" s="254" t="s">
        <v>484</v>
      </c>
      <c r="AT695" s="254" t="s">
        <v>2651</v>
      </c>
      <c r="AU695" s="254" t="s">
        <v>2650</v>
      </c>
      <c r="AV695" s="254"/>
      <c r="AW695" s="455" t="s">
        <v>2722</v>
      </c>
      <c r="AX695" s="455" t="s">
        <v>2719</v>
      </c>
      <c r="AY695" s="455" t="s">
        <v>1894</v>
      </c>
      <c r="AZ695" s="455" t="s">
        <v>1893</v>
      </c>
      <c r="BA695" s="455" t="s">
        <v>2701</v>
      </c>
      <c r="BB695" s="455" t="s">
        <v>2701</v>
      </c>
    </row>
    <row r="696" spans="1:54">
      <c r="A696" s="254" t="s">
        <v>482</v>
      </c>
      <c r="B696" s="254" t="s">
        <v>1887</v>
      </c>
      <c r="C696" s="254"/>
      <c r="D696" s="254" t="s">
        <v>1888</v>
      </c>
      <c r="E696" s="254" t="s">
        <v>1889</v>
      </c>
      <c r="F696" s="254"/>
      <c r="G696" s="254" t="s">
        <v>457</v>
      </c>
      <c r="H696" s="254" t="s">
        <v>457</v>
      </c>
      <c r="I696" s="254"/>
      <c r="J696" s="254" t="s">
        <v>1890</v>
      </c>
      <c r="K696" s="254" t="s">
        <v>1891</v>
      </c>
      <c r="L696" s="254" t="s">
        <v>1892</v>
      </c>
      <c r="M696" s="254"/>
      <c r="N696" s="254" t="s">
        <v>461</v>
      </c>
      <c r="O696" s="254" t="s">
        <v>462</v>
      </c>
      <c r="P696" s="254" t="s">
        <v>462</v>
      </c>
      <c r="Q696" s="254"/>
      <c r="R696" s="254" t="s">
        <v>463</v>
      </c>
      <c r="S696" s="254" t="s">
        <v>1893</v>
      </c>
      <c r="T696" s="455" t="s">
        <v>1894</v>
      </c>
      <c r="U696" s="455" t="s">
        <v>1895</v>
      </c>
      <c r="V696" s="455" t="s">
        <v>1896</v>
      </c>
      <c r="W696" s="254" t="s">
        <v>453</v>
      </c>
      <c r="X696" s="254" t="s">
        <v>453</v>
      </c>
      <c r="Y696" s="254" t="s">
        <v>453</v>
      </c>
      <c r="Z696" s="455" t="s">
        <v>2701</v>
      </c>
      <c r="AA696" s="455" t="s">
        <v>2701</v>
      </c>
      <c r="AB696" s="455" t="s">
        <v>2701</v>
      </c>
      <c r="AC696" s="254" t="s">
        <v>469</v>
      </c>
      <c r="AD696" s="254" t="s">
        <v>453</v>
      </c>
      <c r="AE696" s="254" t="s">
        <v>453</v>
      </c>
      <c r="AF696" s="254" t="s">
        <v>465</v>
      </c>
      <c r="AG696" s="254" t="s">
        <v>1894</v>
      </c>
      <c r="AH696" s="254" t="s">
        <v>1895</v>
      </c>
      <c r="AI696" s="254" t="s">
        <v>453</v>
      </c>
      <c r="AJ696" s="254" t="s">
        <v>1896</v>
      </c>
      <c r="AK696" s="254" t="s">
        <v>506</v>
      </c>
      <c r="AL696" s="254" t="s">
        <v>540</v>
      </c>
      <c r="AM696" s="254" t="s">
        <v>740</v>
      </c>
      <c r="AN696" s="254" t="s">
        <v>477</v>
      </c>
      <c r="AO696" s="254" t="s">
        <v>1918</v>
      </c>
      <c r="AP696" s="254" t="s">
        <v>1919</v>
      </c>
      <c r="AQ696" s="254" t="s">
        <v>521</v>
      </c>
      <c r="AR696" s="254" t="s">
        <v>1917</v>
      </c>
      <c r="AS696" s="254" t="s">
        <v>484</v>
      </c>
      <c r="AT696" s="254" t="s">
        <v>2651</v>
      </c>
      <c r="AU696" s="254" t="s">
        <v>2650</v>
      </c>
      <c r="AV696" s="254"/>
      <c r="AW696" s="455" t="s">
        <v>2722</v>
      </c>
      <c r="AX696" s="455" t="s">
        <v>2719</v>
      </c>
      <c r="AY696" s="455" t="s">
        <v>1894</v>
      </c>
      <c r="AZ696" s="455" t="s">
        <v>1893</v>
      </c>
      <c r="BA696" s="455" t="s">
        <v>2701</v>
      </c>
      <c r="BB696" s="455" t="s">
        <v>2701</v>
      </c>
    </row>
    <row r="697" spans="1:54">
      <c r="A697" s="254" t="s">
        <v>482</v>
      </c>
      <c r="B697" s="254" t="s">
        <v>1887</v>
      </c>
      <c r="C697" s="254"/>
      <c r="D697" s="254" t="s">
        <v>1888</v>
      </c>
      <c r="E697" s="254" t="s">
        <v>1889</v>
      </c>
      <c r="F697" s="254"/>
      <c r="G697" s="254" t="s">
        <v>457</v>
      </c>
      <c r="H697" s="254" t="s">
        <v>457</v>
      </c>
      <c r="I697" s="254"/>
      <c r="J697" s="254" t="s">
        <v>1890</v>
      </c>
      <c r="K697" s="254" t="s">
        <v>1891</v>
      </c>
      <c r="L697" s="254" t="s">
        <v>1892</v>
      </c>
      <c r="M697" s="254"/>
      <c r="N697" s="254" t="s">
        <v>461</v>
      </c>
      <c r="O697" s="254" t="s">
        <v>462</v>
      </c>
      <c r="P697" s="254" t="s">
        <v>462</v>
      </c>
      <c r="Q697" s="254"/>
      <c r="R697" s="254" t="s">
        <v>463</v>
      </c>
      <c r="S697" s="254" t="s">
        <v>1893</v>
      </c>
      <c r="T697" s="455" t="s">
        <v>1894</v>
      </c>
      <c r="U697" s="455" t="s">
        <v>1895</v>
      </c>
      <c r="V697" s="455" t="s">
        <v>1896</v>
      </c>
      <c r="W697" s="254" t="s">
        <v>453</v>
      </c>
      <c r="X697" s="254" t="s">
        <v>453</v>
      </c>
      <c r="Y697" s="254" t="s">
        <v>453</v>
      </c>
      <c r="Z697" s="455" t="s">
        <v>2701</v>
      </c>
      <c r="AA697" s="455" t="s">
        <v>2701</v>
      </c>
      <c r="AB697" s="455" t="s">
        <v>2701</v>
      </c>
      <c r="AC697" s="254" t="s">
        <v>469</v>
      </c>
      <c r="AD697" s="254" t="s">
        <v>453</v>
      </c>
      <c r="AE697" s="254" t="s">
        <v>453</v>
      </c>
      <c r="AF697" s="254" t="s">
        <v>465</v>
      </c>
      <c r="AG697" s="254" t="s">
        <v>1894</v>
      </c>
      <c r="AH697" s="254" t="s">
        <v>1895</v>
      </c>
      <c r="AI697" s="254" t="s">
        <v>453</v>
      </c>
      <c r="AJ697" s="254" t="s">
        <v>1896</v>
      </c>
      <c r="AK697" s="254" t="s">
        <v>517</v>
      </c>
      <c r="AL697" s="254" t="s">
        <v>507</v>
      </c>
      <c r="AM697" s="254" t="s">
        <v>513</v>
      </c>
      <c r="AN697" s="254" t="s">
        <v>477</v>
      </c>
      <c r="AO697" s="254" t="s">
        <v>790</v>
      </c>
      <c r="AP697" s="254" t="s">
        <v>670</v>
      </c>
      <c r="AQ697" s="254" t="s">
        <v>763</v>
      </c>
      <c r="AR697" s="254" t="s">
        <v>1917</v>
      </c>
      <c r="AS697" s="254" t="s">
        <v>484</v>
      </c>
      <c r="AT697" s="254" t="s">
        <v>2651</v>
      </c>
      <c r="AU697" s="254" t="s">
        <v>2650</v>
      </c>
      <c r="AV697" s="254"/>
      <c r="AW697" s="455" t="s">
        <v>2722</v>
      </c>
      <c r="AX697" s="455" t="s">
        <v>2719</v>
      </c>
      <c r="AY697" s="455" t="s">
        <v>1894</v>
      </c>
      <c r="AZ697" s="455" t="s">
        <v>1893</v>
      </c>
      <c r="BA697" s="455" t="s">
        <v>2701</v>
      </c>
      <c r="BB697" s="455" t="s">
        <v>2701</v>
      </c>
    </row>
    <row r="698" spans="1:54">
      <c r="A698" s="254" t="s">
        <v>482</v>
      </c>
      <c r="B698" s="254" t="s">
        <v>1887</v>
      </c>
      <c r="C698" s="254"/>
      <c r="D698" s="254" t="s">
        <v>1888</v>
      </c>
      <c r="E698" s="254" t="s">
        <v>1889</v>
      </c>
      <c r="F698" s="254"/>
      <c r="G698" s="254" t="s">
        <v>457</v>
      </c>
      <c r="H698" s="254" t="s">
        <v>457</v>
      </c>
      <c r="I698" s="254"/>
      <c r="J698" s="254" t="s">
        <v>1890</v>
      </c>
      <c r="K698" s="254" t="s">
        <v>1891</v>
      </c>
      <c r="L698" s="254" t="s">
        <v>1892</v>
      </c>
      <c r="M698" s="254"/>
      <c r="N698" s="254" t="s">
        <v>461</v>
      </c>
      <c r="O698" s="254" t="s">
        <v>462</v>
      </c>
      <c r="P698" s="254" t="s">
        <v>462</v>
      </c>
      <c r="Q698" s="254"/>
      <c r="R698" s="254" t="s">
        <v>463</v>
      </c>
      <c r="S698" s="254" t="s">
        <v>1893</v>
      </c>
      <c r="T698" s="455" t="s">
        <v>1894</v>
      </c>
      <c r="U698" s="455" t="s">
        <v>1895</v>
      </c>
      <c r="V698" s="455" t="s">
        <v>1896</v>
      </c>
      <c r="W698" s="254" t="s">
        <v>453</v>
      </c>
      <c r="X698" s="254" t="s">
        <v>453</v>
      </c>
      <c r="Y698" s="254" t="s">
        <v>453</v>
      </c>
      <c r="Z698" s="455" t="s">
        <v>2701</v>
      </c>
      <c r="AA698" s="455" t="s">
        <v>2701</v>
      </c>
      <c r="AB698" s="455" t="s">
        <v>2701</v>
      </c>
      <c r="AC698" s="254" t="s">
        <v>469</v>
      </c>
      <c r="AD698" s="254" t="s">
        <v>453</v>
      </c>
      <c r="AE698" s="254" t="s">
        <v>453</v>
      </c>
      <c r="AF698" s="254" t="s">
        <v>465</v>
      </c>
      <c r="AG698" s="254" t="s">
        <v>1894</v>
      </c>
      <c r="AH698" s="254" t="s">
        <v>1895</v>
      </c>
      <c r="AI698" s="254" t="s">
        <v>453</v>
      </c>
      <c r="AJ698" s="254" t="s">
        <v>1896</v>
      </c>
      <c r="AK698" s="254" t="s">
        <v>522</v>
      </c>
      <c r="AL698" s="254" t="s">
        <v>540</v>
      </c>
      <c r="AM698" s="254" t="s">
        <v>513</v>
      </c>
      <c r="AN698" s="254" t="s">
        <v>477</v>
      </c>
      <c r="AO698" s="254" t="s">
        <v>713</v>
      </c>
      <c r="AP698" s="254" t="s">
        <v>578</v>
      </c>
      <c r="AQ698" s="254" t="s">
        <v>480</v>
      </c>
      <c r="AR698" s="254" t="s">
        <v>1917</v>
      </c>
      <c r="AS698" s="254" t="s">
        <v>484</v>
      </c>
      <c r="AT698" s="254" t="s">
        <v>2651</v>
      </c>
      <c r="AU698" s="254" t="s">
        <v>2650</v>
      </c>
      <c r="AV698" s="254"/>
      <c r="AW698" s="455" t="s">
        <v>2722</v>
      </c>
      <c r="AX698" s="455" t="s">
        <v>2719</v>
      </c>
      <c r="AY698" s="455" t="s">
        <v>1894</v>
      </c>
      <c r="AZ698" s="455" t="s">
        <v>1893</v>
      </c>
      <c r="BA698" s="455" t="s">
        <v>2701</v>
      </c>
      <c r="BB698" s="455" t="s">
        <v>2701</v>
      </c>
    </row>
    <row r="699" spans="1:54">
      <c r="A699" s="254" t="s">
        <v>482</v>
      </c>
      <c r="B699" s="254" t="s">
        <v>1887</v>
      </c>
      <c r="C699" s="254"/>
      <c r="D699" s="254" t="s">
        <v>1888</v>
      </c>
      <c r="E699" s="254" t="s">
        <v>1889</v>
      </c>
      <c r="F699" s="254"/>
      <c r="G699" s="254" t="s">
        <v>457</v>
      </c>
      <c r="H699" s="254" t="s">
        <v>457</v>
      </c>
      <c r="I699" s="254"/>
      <c r="J699" s="254" t="s">
        <v>1890</v>
      </c>
      <c r="K699" s="254" t="s">
        <v>1891</v>
      </c>
      <c r="L699" s="254" t="s">
        <v>1892</v>
      </c>
      <c r="M699" s="254"/>
      <c r="N699" s="254" t="s">
        <v>461</v>
      </c>
      <c r="O699" s="254" t="s">
        <v>462</v>
      </c>
      <c r="P699" s="254" t="s">
        <v>462</v>
      </c>
      <c r="Q699" s="254"/>
      <c r="R699" s="254" t="s">
        <v>463</v>
      </c>
      <c r="S699" s="254" t="s">
        <v>1893</v>
      </c>
      <c r="T699" s="455" t="s">
        <v>1894</v>
      </c>
      <c r="U699" s="455" t="s">
        <v>1895</v>
      </c>
      <c r="V699" s="455" t="s">
        <v>1896</v>
      </c>
      <c r="W699" s="254" t="s">
        <v>453</v>
      </c>
      <c r="X699" s="254" t="s">
        <v>453</v>
      </c>
      <c r="Y699" s="254" t="s">
        <v>453</v>
      </c>
      <c r="Z699" s="455" t="s">
        <v>2701</v>
      </c>
      <c r="AA699" s="455" t="s">
        <v>2701</v>
      </c>
      <c r="AB699" s="455" t="s">
        <v>2701</v>
      </c>
      <c r="AC699" s="254" t="s">
        <v>469</v>
      </c>
      <c r="AD699" s="254" t="s">
        <v>453</v>
      </c>
      <c r="AE699" s="254" t="s">
        <v>453</v>
      </c>
      <c r="AF699" s="254" t="s">
        <v>465</v>
      </c>
      <c r="AG699" s="254" t="s">
        <v>1894</v>
      </c>
      <c r="AH699" s="254" t="s">
        <v>1895</v>
      </c>
      <c r="AI699" s="254" t="s">
        <v>453</v>
      </c>
      <c r="AJ699" s="254" t="s">
        <v>1896</v>
      </c>
      <c r="AK699" s="254" t="s">
        <v>531</v>
      </c>
      <c r="AL699" s="254" t="s">
        <v>540</v>
      </c>
      <c r="AM699" s="254" t="s">
        <v>476</v>
      </c>
      <c r="AN699" s="254" t="s">
        <v>477</v>
      </c>
      <c r="AO699" s="254" t="s">
        <v>1909</v>
      </c>
      <c r="AP699" s="254" t="s">
        <v>735</v>
      </c>
      <c r="AQ699" s="254" t="s">
        <v>1910</v>
      </c>
      <c r="AR699" s="254" t="s">
        <v>1917</v>
      </c>
      <c r="AS699" s="254" t="s">
        <v>484</v>
      </c>
      <c r="AT699" s="254" t="s">
        <v>2651</v>
      </c>
      <c r="AU699" s="254" t="s">
        <v>2650</v>
      </c>
      <c r="AV699" s="254"/>
      <c r="AW699" s="455" t="s">
        <v>2722</v>
      </c>
      <c r="AX699" s="455" t="s">
        <v>2719</v>
      </c>
      <c r="AY699" s="455" t="s">
        <v>1894</v>
      </c>
      <c r="AZ699" s="455" t="s">
        <v>1893</v>
      </c>
      <c r="BA699" s="455" t="s">
        <v>2701</v>
      </c>
      <c r="BB699" s="455" t="s">
        <v>2701</v>
      </c>
    </row>
    <row r="700" spans="1:54">
      <c r="A700" s="254" t="s">
        <v>482</v>
      </c>
      <c r="B700" s="254" t="s">
        <v>1887</v>
      </c>
      <c r="C700" s="254"/>
      <c r="D700" s="254" t="s">
        <v>1888</v>
      </c>
      <c r="E700" s="254" t="s">
        <v>1889</v>
      </c>
      <c r="F700" s="254"/>
      <c r="G700" s="254" t="s">
        <v>457</v>
      </c>
      <c r="H700" s="254" t="s">
        <v>457</v>
      </c>
      <c r="I700" s="254"/>
      <c r="J700" s="254" t="s">
        <v>1890</v>
      </c>
      <c r="K700" s="254" t="s">
        <v>1891</v>
      </c>
      <c r="L700" s="254" t="s">
        <v>1892</v>
      </c>
      <c r="M700" s="254"/>
      <c r="N700" s="254" t="s">
        <v>461</v>
      </c>
      <c r="O700" s="254" t="s">
        <v>462</v>
      </c>
      <c r="P700" s="254" t="s">
        <v>462</v>
      </c>
      <c r="Q700" s="254"/>
      <c r="R700" s="254" t="s">
        <v>463</v>
      </c>
      <c r="S700" s="254" t="s">
        <v>1893</v>
      </c>
      <c r="T700" s="455" t="s">
        <v>1894</v>
      </c>
      <c r="U700" s="455" t="s">
        <v>1895</v>
      </c>
      <c r="V700" s="455" t="s">
        <v>1896</v>
      </c>
      <c r="W700" s="254" t="s">
        <v>453</v>
      </c>
      <c r="X700" s="254" t="s">
        <v>453</v>
      </c>
      <c r="Y700" s="254" t="s">
        <v>453</v>
      </c>
      <c r="Z700" s="455" t="s">
        <v>2701</v>
      </c>
      <c r="AA700" s="455" t="s">
        <v>2701</v>
      </c>
      <c r="AB700" s="455" t="s">
        <v>2701</v>
      </c>
      <c r="AC700" s="254" t="s">
        <v>469</v>
      </c>
      <c r="AD700" s="254" t="s">
        <v>453</v>
      </c>
      <c r="AE700" s="254" t="s">
        <v>453</v>
      </c>
      <c r="AF700" s="254" t="s">
        <v>465</v>
      </c>
      <c r="AG700" s="254" t="s">
        <v>1894</v>
      </c>
      <c r="AH700" s="254" t="s">
        <v>1895</v>
      </c>
      <c r="AI700" s="254" t="s">
        <v>453</v>
      </c>
      <c r="AJ700" s="254" t="s">
        <v>1896</v>
      </c>
      <c r="AK700" s="254" t="s">
        <v>538</v>
      </c>
      <c r="AL700" s="254" t="s">
        <v>475</v>
      </c>
      <c r="AM700" s="254" t="s">
        <v>513</v>
      </c>
      <c r="AN700" s="254" t="s">
        <v>477</v>
      </c>
      <c r="AO700" s="254" t="s">
        <v>514</v>
      </c>
      <c r="AP700" s="254" t="s">
        <v>515</v>
      </c>
      <c r="AQ700" s="254" t="s">
        <v>516</v>
      </c>
      <c r="AR700" s="254" t="s">
        <v>1917</v>
      </c>
      <c r="AS700" s="254" t="s">
        <v>484</v>
      </c>
      <c r="AT700" s="254" t="s">
        <v>2651</v>
      </c>
      <c r="AU700" s="254" t="s">
        <v>2650</v>
      </c>
      <c r="AV700" s="254"/>
      <c r="AW700" s="455" t="s">
        <v>2722</v>
      </c>
      <c r="AX700" s="455" t="s">
        <v>2719</v>
      </c>
      <c r="AY700" s="455" t="s">
        <v>1894</v>
      </c>
      <c r="AZ700" s="455" t="s">
        <v>1893</v>
      </c>
      <c r="BA700" s="455" t="s">
        <v>2701</v>
      </c>
      <c r="BB700" s="455" t="s">
        <v>2701</v>
      </c>
    </row>
    <row r="701" spans="1:54">
      <c r="A701" s="254" t="s">
        <v>482</v>
      </c>
      <c r="B701" s="254" t="s">
        <v>1887</v>
      </c>
      <c r="C701" s="254"/>
      <c r="D701" s="254" t="s">
        <v>1888</v>
      </c>
      <c r="E701" s="254" t="s">
        <v>1889</v>
      </c>
      <c r="F701" s="254"/>
      <c r="G701" s="254" t="s">
        <v>457</v>
      </c>
      <c r="H701" s="254" t="s">
        <v>457</v>
      </c>
      <c r="I701" s="254"/>
      <c r="J701" s="254" t="s">
        <v>1890</v>
      </c>
      <c r="K701" s="254" t="s">
        <v>1891</v>
      </c>
      <c r="L701" s="254" t="s">
        <v>1892</v>
      </c>
      <c r="M701" s="254"/>
      <c r="N701" s="254" t="s">
        <v>461</v>
      </c>
      <c r="O701" s="254" t="s">
        <v>462</v>
      </c>
      <c r="P701" s="254" t="s">
        <v>462</v>
      </c>
      <c r="Q701" s="254"/>
      <c r="R701" s="254" t="s">
        <v>463</v>
      </c>
      <c r="S701" s="254" t="s">
        <v>1893</v>
      </c>
      <c r="T701" s="455" t="s">
        <v>1894</v>
      </c>
      <c r="U701" s="455" t="s">
        <v>1895</v>
      </c>
      <c r="V701" s="455" t="s">
        <v>1896</v>
      </c>
      <c r="W701" s="254" t="s">
        <v>453</v>
      </c>
      <c r="X701" s="254" t="s">
        <v>453</v>
      </c>
      <c r="Y701" s="254" t="s">
        <v>453</v>
      </c>
      <c r="Z701" s="455" t="s">
        <v>2701</v>
      </c>
      <c r="AA701" s="455" t="s">
        <v>2701</v>
      </c>
      <c r="AB701" s="455" t="s">
        <v>2701</v>
      </c>
      <c r="AC701" s="254" t="s">
        <v>469</v>
      </c>
      <c r="AD701" s="254" t="s">
        <v>453</v>
      </c>
      <c r="AE701" s="254" t="s">
        <v>453</v>
      </c>
      <c r="AF701" s="254" t="s">
        <v>465</v>
      </c>
      <c r="AG701" s="254" t="s">
        <v>1894</v>
      </c>
      <c r="AH701" s="254" t="s">
        <v>1895</v>
      </c>
      <c r="AI701" s="254" t="s">
        <v>453</v>
      </c>
      <c r="AJ701" s="254" t="s">
        <v>1896</v>
      </c>
      <c r="AK701" s="254" t="s">
        <v>547</v>
      </c>
      <c r="AL701" s="254" t="s">
        <v>594</v>
      </c>
      <c r="AM701" s="254" t="s">
        <v>482</v>
      </c>
      <c r="AN701" s="254" t="s">
        <v>477</v>
      </c>
      <c r="AO701" s="254" t="s">
        <v>507</v>
      </c>
      <c r="AP701" s="254" t="s">
        <v>527</v>
      </c>
      <c r="AQ701" s="254" t="s">
        <v>594</v>
      </c>
      <c r="AR701" s="254" t="s">
        <v>1917</v>
      </c>
      <c r="AS701" s="254" t="s">
        <v>484</v>
      </c>
      <c r="AT701" s="254" t="s">
        <v>2651</v>
      </c>
      <c r="AU701" s="254" t="s">
        <v>2650</v>
      </c>
      <c r="AV701" s="254"/>
      <c r="AW701" s="455" t="s">
        <v>2722</v>
      </c>
      <c r="AX701" s="455" t="s">
        <v>2719</v>
      </c>
      <c r="AY701" s="455" t="s">
        <v>1894</v>
      </c>
      <c r="AZ701" s="455" t="s">
        <v>1893</v>
      </c>
      <c r="BA701" s="455" t="s">
        <v>2701</v>
      </c>
      <c r="BB701" s="455" t="s">
        <v>2701</v>
      </c>
    </row>
    <row r="702" spans="1:54">
      <c r="A702" s="254" t="s">
        <v>482</v>
      </c>
      <c r="B702" s="254" t="s">
        <v>1887</v>
      </c>
      <c r="C702" s="254"/>
      <c r="D702" s="254" t="s">
        <v>1888</v>
      </c>
      <c r="E702" s="254" t="s">
        <v>1889</v>
      </c>
      <c r="F702" s="254"/>
      <c r="G702" s="254" t="s">
        <v>457</v>
      </c>
      <c r="H702" s="254" t="s">
        <v>457</v>
      </c>
      <c r="I702" s="254"/>
      <c r="J702" s="254" t="s">
        <v>1890</v>
      </c>
      <c r="K702" s="254" t="s">
        <v>1891</v>
      </c>
      <c r="L702" s="254" t="s">
        <v>1892</v>
      </c>
      <c r="M702" s="254"/>
      <c r="N702" s="254" t="s">
        <v>461</v>
      </c>
      <c r="O702" s="254" t="s">
        <v>462</v>
      </c>
      <c r="P702" s="254" t="s">
        <v>462</v>
      </c>
      <c r="Q702" s="254"/>
      <c r="R702" s="254" t="s">
        <v>463</v>
      </c>
      <c r="S702" s="254" t="s">
        <v>1893</v>
      </c>
      <c r="T702" s="455" t="s">
        <v>1894</v>
      </c>
      <c r="U702" s="455" t="s">
        <v>1895</v>
      </c>
      <c r="V702" s="455" t="s">
        <v>1896</v>
      </c>
      <c r="W702" s="254" t="s">
        <v>453</v>
      </c>
      <c r="X702" s="254" t="s">
        <v>453</v>
      </c>
      <c r="Y702" s="254" t="s">
        <v>453</v>
      </c>
      <c r="Z702" s="455" t="s">
        <v>2701</v>
      </c>
      <c r="AA702" s="455" t="s">
        <v>2701</v>
      </c>
      <c r="AB702" s="455" t="s">
        <v>2701</v>
      </c>
      <c r="AC702" s="254" t="s">
        <v>469</v>
      </c>
      <c r="AD702" s="254" t="s">
        <v>453</v>
      </c>
      <c r="AE702" s="254" t="s">
        <v>453</v>
      </c>
      <c r="AF702" s="254" t="s">
        <v>465</v>
      </c>
      <c r="AG702" s="254" t="s">
        <v>1894</v>
      </c>
      <c r="AH702" s="254" t="s">
        <v>1895</v>
      </c>
      <c r="AI702" s="254" t="s">
        <v>453</v>
      </c>
      <c r="AJ702" s="254" t="s">
        <v>1896</v>
      </c>
      <c r="AK702" s="254" t="s">
        <v>552</v>
      </c>
      <c r="AL702" s="254" t="s">
        <v>507</v>
      </c>
      <c r="AM702" s="254" t="s">
        <v>482</v>
      </c>
      <c r="AN702" s="254" t="s">
        <v>477</v>
      </c>
      <c r="AO702" s="254" t="s">
        <v>862</v>
      </c>
      <c r="AP702" s="254" t="s">
        <v>553</v>
      </c>
      <c r="AQ702" s="254" t="s">
        <v>507</v>
      </c>
      <c r="AR702" s="254" t="s">
        <v>1917</v>
      </c>
      <c r="AS702" s="254" t="s">
        <v>484</v>
      </c>
      <c r="AT702" s="254" t="s">
        <v>2651</v>
      </c>
      <c r="AU702" s="254" t="s">
        <v>2650</v>
      </c>
      <c r="AV702" s="254"/>
      <c r="AW702" s="455" t="s">
        <v>2722</v>
      </c>
      <c r="AX702" s="455" t="s">
        <v>2719</v>
      </c>
      <c r="AY702" s="455" t="s">
        <v>1894</v>
      </c>
      <c r="AZ702" s="455" t="s">
        <v>1893</v>
      </c>
      <c r="BA702" s="455" t="s">
        <v>2701</v>
      </c>
      <c r="BB702" s="455" t="s">
        <v>2701</v>
      </c>
    </row>
    <row r="703" spans="1:54">
      <c r="A703" s="254" t="s">
        <v>482</v>
      </c>
      <c r="B703" s="254" t="s">
        <v>1887</v>
      </c>
      <c r="C703" s="254"/>
      <c r="D703" s="254" t="s">
        <v>1888</v>
      </c>
      <c r="E703" s="254" t="s">
        <v>1889</v>
      </c>
      <c r="F703" s="254"/>
      <c r="G703" s="254" t="s">
        <v>457</v>
      </c>
      <c r="H703" s="254" t="s">
        <v>457</v>
      </c>
      <c r="I703" s="254"/>
      <c r="J703" s="254" t="s">
        <v>1890</v>
      </c>
      <c r="K703" s="254" t="s">
        <v>1891</v>
      </c>
      <c r="L703" s="254" t="s">
        <v>1892</v>
      </c>
      <c r="M703" s="254"/>
      <c r="N703" s="254" t="s">
        <v>461</v>
      </c>
      <c r="O703" s="254" t="s">
        <v>462</v>
      </c>
      <c r="P703" s="254" t="s">
        <v>462</v>
      </c>
      <c r="Q703" s="254"/>
      <c r="R703" s="254" t="s">
        <v>463</v>
      </c>
      <c r="S703" s="254" t="s">
        <v>1893</v>
      </c>
      <c r="T703" s="455" t="s">
        <v>1894</v>
      </c>
      <c r="U703" s="455" t="s">
        <v>1895</v>
      </c>
      <c r="V703" s="455" t="s">
        <v>1896</v>
      </c>
      <c r="W703" s="254" t="s">
        <v>453</v>
      </c>
      <c r="X703" s="254" t="s">
        <v>453</v>
      </c>
      <c r="Y703" s="254" t="s">
        <v>453</v>
      </c>
      <c r="Z703" s="455" t="s">
        <v>2701</v>
      </c>
      <c r="AA703" s="455" t="s">
        <v>2701</v>
      </c>
      <c r="AB703" s="455" t="s">
        <v>2701</v>
      </c>
      <c r="AC703" s="254" t="s">
        <v>469</v>
      </c>
      <c r="AD703" s="254" t="s">
        <v>453</v>
      </c>
      <c r="AE703" s="254" t="s">
        <v>453</v>
      </c>
      <c r="AF703" s="254" t="s">
        <v>465</v>
      </c>
      <c r="AG703" s="254" t="s">
        <v>1894</v>
      </c>
      <c r="AH703" s="254" t="s">
        <v>1895</v>
      </c>
      <c r="AI703" s="254" t="s">
        <v>453</v>
      </c>
      <c r="AJ703" s="254" t="s">
        <v>1896</v>
      </c>
      <c r="AK703" s="254" t="s">
        <v>707</v>
      </c>
      <c r="AL703" s="254" t="s">
        <v>475</v>
      </c>
      <c r="AM703" s="254" t="s">
        <v>543</v>
      </c>
      <c r="AN703" s="254" t="s">
        <v>477</v>
      </c>
      <c r="AO703" s="254" t="s">
        <v>1108</v>
      </c>
      <c r="AP703" s="254" t="s">
        <v>699</v>
      </c>
      <c r="AQ703" s="254" t="s">
        <v>546</v>
      </c>
      <c r="AR703" s="254" t="s">
        <v>1917</v>
      </c>
      <c r="AS703" s="254" t="s">
        <v>484</v>
      </c>
      <c r="AT703" s="254" t="s">
        <v>2651</v>
      </c>
      <c r="AU703" s="254" t="s">
        <v>2650</v>
      </c>
      <c r="AV703" s="254"/>
      <c r="AW703" s="455" t="s">
        <v>2722</v>
      </c>
      <c r="AX703" s="455" t="s">
        <v>2719</v>
      </c>
      <c r="AY703" s="455" t="s">
        <v>1894</v>
      </c>
      <c r="AZ703" s="455" t="s">
        <v>1893</v>
      </c>
      <c r="BA703" s="455" t="s">
        <v>2701</v>
      </c>
      <c r="BB703" s="455" t="s">
        <v>2701</v>
      </c>
    </row>
    <row r="704" spans="1:54">
      <c r="A704" s="254" t="s">
        <v>482</v>
      </c>
      <c r="B704" s="254" t="s">
        <v>1887</v>
      </c>
      <c r="C704" s="254"/>
      <c r="D704" s="254" t="s">
        <v>1888</v>
      </c>
      <c r="E704" s="254" t="s">
        <v>1889</v>
      </c>
      <c r="F704" s="254"/>
      <c r="G704" s="254" t="s">
        <v>457</v>
      </c>
      <c r="H704" s="254" t="s">
        <v>457</v>
      </c>
      <c r="I704" s="254"/>
      <c r="J704" s="254" t="s">
        <v>1890</v>
      </c>
      <c r="K704" s="254" t="s">
        <v>1891</v>
      </c>
      <c r="L704" s="254" t="s">
        <v>1892</v>
      </c>
      <c r="M704" s="254"/>
      <c r="N704" s="254" t="s">
        <v>461</v>
      </c>
      <c r="O704" s="254" t="s">
        <v>462</v>
      </c>
      <c r="P704" s="254" t="s">
        <v>462</v>
      </c>
      <c r="Q704" s="254"/>
      <c r="R704" s="254" t="s">
        <v>463</v>
      </c>
      <c r="S704" s="254" t="s">
        <v>1893</v>
      </c>
      <c r="T704" s="455" t="s">
        <v>1894</v>
      </c>
      <c r="U704" s="455" t="s">
        <v>1895</v>
      </c>
      <c r="V704" s="455" t="s">
        <v>1896</v>
      </c>
      <c r="W704" s="254" t="s">
        <v>453</v>
      </c>
      <c r="X704" s="254" t="s">
        <v>453</v>
      </c>
      <c r="Y704" s="254" t="s">
        <v>453</v>
      </c>
      <c r="Z704" s="455" t="s">
        <v>2701</v>
      </c>
      <c r="AA704" s="455" t="s">
        <v>2701</v>
      </c>
      <c r="AB704" s="455" t="s">
        <v>2701</v>
      </c>
      <c r="AC704" s="254" t="s">
        <v>469</v>
      </c>
      <c r="AD704" s="254" t="s">
        <v>453</v>
      </c>
      <c r="AE704" s="254" t="s">
        <v>453</v>
      </c>
      <c r="AF704" s="254" t="s">
        <v>465</v>
      </c>
      <c r="AG704" s="254" t="s">
        <v>1894</v>
      </c>
      <c r="AH704" s="254" t="s">
        <v>1895</v>
      </c>
      <c r="AI704" s="254" t="s">
        <v>453</v>
      </c>
      <c r="AJ704" s="254" t="s">
        <v>1896</v>
      </c>
      <c r="AK704" s="254" t="s">
        <v>1080</v>
      </c>
      <c r="AL704" s="254" t="s">
        <v>475</v>
      </c>
      <c r="AM704" s="254" t="s">
        <v>482</v>
      </c>
      <c r="AN704" s="254" t="s">
        <v>477</v>
      </c>
      <c r="AO704" s="254" t="s">
        <v>529</v>
      </c>
      <c r="AP704" s="254" t="s">
        <v>543</v>
      </c>
      <c r="AQ704" s="254" t="s">
        <v>475</v>
      </c>
      <c r="AR704" s="254" t="s">
        <v>1917</v>
      </c>
      <c r="AS704" s="254" t="s">
        <v>484</v>
      </c>
      <c r="AT704" s="254" t="s">
        <v>2651</v>
      </c>
      <c r="AU704" s="254" t="s">
        <v>2650</v>
      </c>
      <c r="AV704" s="254"/>
      <c r="AW704" s="455" t="s">
        <v>2722</v>
      </c>
      <c r="AX704" s="455" t="s">
        <v>2719</v>
      </c>
      <c r="AY704" s="455" t="s">
        <v>1894</v>
      </c>
      <c r="AZ704" s="455" t="s">
        <v>1893</v>
      </c>
      <c r="BA704" s="455" t="s">
        <v>2701</v>
      </c>
      <c r="BB704" s="455" t="s">
        <v>2701</v>
      </c>
    </row>
    <row r="705" spans="1:54">
      <c r="A705" s="254" t="s">
        <v>482</v>
      </c>
      <c r="B705" s="254" t="s">
        <v>1887</v>
      </c>
      <c r="C705" s="254"/>
      <c r="D705" s="254" t="s">
        <v>1888</v>
      </c>
      <c r="E705" s="254" t="s">
        <v>1889</v>
      </c>
      <c r="F705" s="254"/>
      <c r="G705" s="254" t="s">
        <v>457</v>
      </c>
      <c r="H705" s="254" t="s">
        <v>457</v>
      </c>
      <c r="I705" s="254"/>
      <c r="J705" s="254" t="s">
        <v>1890</v>
      </c>
      <c r="K705" s="254" t="s">
        <v>1891</v>
      </c>
      <c r="L705" s="254" t="s">
        <v>1892</v>
      </c>
      <c r="M705" s="254"/>
      <c r="N705" s="254" t="s">
        <v>461</v>
      </c>
      <c r="O705" s="254" t="s">
        <v>462</v>
      </c>
      <c r="P705" s="254" t="s">
        <v>462</v>
      </c>
      <c r="Q705" s="254"/>
      <c r="R705" s="254" t="s">
        <v>463</v>
      </c>
      <c r="S705" s="254" t="s">
        <v>1893</v>
      </c>
      <c r="T705" s="455" t="s">
        <v>1894</v>
      </c>
      <c r="U705" s="455" t="s">
        <v>1895</v>
      </c>
      <c r="V705" s="455" t="s">
        <v>1896</v>
      </c>
      <c r="W705" s="254" t="s">
        <v>453</v>
      </c>
      <c r="X705" s="254" t="s">
        <v>453</v>
      </c>
      <c r="Y705" s="254" t="s">
        <v>453</v>
      </c>
      <c r="Z705" s="455" t="s">
        <v>2701</v>
      </c>
      <c r="AA705" s="455" t="s">
        <v>2701</v>
      </c>
      <c r="AB705" s="455" t="s">
        <v>2701</v>
      </c>
      <c r="AC705" s="254" t="s">
        <v>469</v>
      </c>
      <c r="AD705" s="254" t="s">
        <v>453</v>
      </c>
      <c r="AE705" s="254" t="s">
        <v>453</v>
      </c>
      <c r="AF705" s="254" t="s">
        <v>465</v>
      </c>
      <c r="AG705" s="254" t="s">
        <v>1894</v>
      </c>
      <c r="AH705" s="254" t="s">
        <v>1895</v>
      </c>
      <c r="AI705" s="254" t="s">
        <v>453</v>
      </c>
      <c r="AJ705" s="254" t="s">
        <v>1896</v>
      </c>
      <c r="AK705" s="254" t="s">
        <v>561</v>
      </c>
      <c r="AL705" s="254" t="s">
        <v>475</v>
      </c>
      <c r="AM705" s="254" t="s">
        <v>482</v>
      </c>
      <c r="AN705" s="254" t="s">
        <v>477</v>
      </c>
      <c r="AO705" s="254" t="s">
        <v>529</v>
      </c>
      <c r="AP705" s="254" t="s">
        <v>543</v>
      </c>
      <c r="AQ705" s="254" t="s">
        <v>475</v>
      </c>
      <c r="AR705" s="254" t="s">
        <v>1917</v>
      </c>
      <c r="AS705" s="254" t="s">
        <v>484</v>
      </c>
      <c r="AT705" s="254" t="s">
        <v>2651</v>
      </c>
      <c r="AU705" s="254" t="s">
        <v>2650</v>
      </c>
      <c r="AV705" s="254"/>
      <c r="AW705" s="455" t="s">
        <v>2722</v>
      </c>
      <c r="AX705" s="455" t="s">
        <v>2719</v>
      </c>
      <c r="AY705" s="455" t="s">
        <v>1894</v>
      </c>
      <c r="AZ705" s="455" t="s">
        <v>1893</v>
      </c>
      <c r="BA705" s="455" t="s">
        <v>2701</v>
      </c>
      <c r="BB705" s="455" t="s">
        <v>2701</v>
      </c>
    </row>
    <row r="706" spans="1:54">
      <c r="A706" s="254" t="s">
        <v>482</v>
      </c>
      <c r="B706" s="254" t="s">
        <v>1887</v>
      </c>
      <c r="C706" s="254"/>
      <c r="D706" s="254" t="s">
        <v>1888</v>
      </c>
      <c r="E706" s="254" t="s">
        <v>1889</v>
      </c>
      <c r="F706" s="254"/>
      <c r="G706" s="254" t="s">
        <v>457</v>
      </c>
      <c r="H706" s="254" t="s">
        <v>457</v>
      </c>
      <c r="I706" s="254"/>
      <c r="J706" s="254" t="s">
        <v>1890</v>
      </c>
      <c r="K706" s="254" t="s">
        <v>1891</v>
      </c>
      <c r="L706" s="254" t="s">
        <v>1892</v>
      </c>
      <c r="M706" s="254"/>
      <c r="N706" s="254" t="s">
        <v>461</v>
      </c>
      <c r="O706" s="254" t="s">
        <v>462</v>
      </c>
      <c r="P706" s="254" t="s">
        <v>462</v>
      </c>
      <c r="Q706" s="254"/>
      <c r="R706" s="254" t="s">
        <v>463</v>
      </c>
      <c r="S706" s="254" t="s">
        <v>1893</v>
      </c>
      <c r="T706" s="455" t="s">
        <v>1894</v>
      </c>
      <c r="U706" s="455" t="s">
        <v>1895</v>
      </c>
      <c r="V706" s="455" t="s">
        <v>1896</v>
      </c>
      <c r="W706" s="254" t="s">
        <v>453</v>
      </c>
      <c r="X706" s="254" t="s">
        <v>453</v>
      </c>
      <c r="Y706" s="254" t="s">
        <v>453</v>
      </c>
      <c r="Z706" s="455" t="s">
        <v>2701</v>
      </c>
      <c r="AA706" s="455" t="s">
        <v>2701</v>
      </c>
      <c r="AB706" s="455" t="s">
        <v>2701</v>
      </c>
      <c r="AC706" s="254" t="s">
        <v>469</v>
      </c>
      <c r="AD706" s="254" t="s">
        <v>453</v>
      </c>
      <c r="AE706" s="254" t="s">
        <v>453</v>
      </c>
      <c r="AF706" s="254" t="s">
        <v>465</v>
      </c>
      <c r="AG706" s="254" t="s">
        <v>1894</v>
      </c>
      <c r="AH706" s="254" t="s">
        <v>1895</v>
      </c>
      <c r="AI706" s="254" t="s">
        <v>453</v>
      </c>
      <c r="AJ706" s="254" t="s">
        <v>1896</v>
      </c>
      <c r="AK706" s="254" t="s">
        <v>1577</v>
      </c>
      <c r="AL706" s="254" t="s">
        <v>540</v>
      </c>
      <c r="AM706" s="254" t="s">
        <v>482</v>
      </c>
      <c r="AN706" s="254" t="s">
        <v>477</v>
      </c>
      <c r="AO706" s="254" t="s">
        <v>1135</v>
      </c>
      <c r="AP706" s="254" t="s">
        <v>496</v>
      </c>
      <c r="AQ706" s="254" t="s">
        <v>540</v>
      </c>
      <c r="AR706" s="254" t="s">
        <v>1917</v>
      </c>
      <c r="AS706" s="254" t="s">
        <v>484</v>
      </c>
      <c r="AT706" s="254" t="s">
        <v>2651</v>
      </c>
      <c r="AU706" s="254" t="s">
        <v>2650</v>
      </c>
      <c r="AV706" s="254"/>
      <c r="AW706" s="455" t="s">
        <v>2722</v>
      </c>
      <c r="AX706" s="455" t="s">
        <v>2719</v>
      </c>
      <c r="AY706" s="455" t="s">
        <v>1894</v>
      </c>
      <c r="AZ706" s="455" t="s">
        <v>1893</v>
      </c>
      <c r="BA706" s="455" t="s">
        <v>2701</v>
      </c>
      <c r="BB706" s="455" t="s">
        <v>2701</v>
      </c>
    </row>
    <row r="707" spans="1:54">
      <c r="A707" s="254" t="s">
        <v>482</v>
      </c>
      <c r="B707" s="254" t="s">
        <v>1887</v>
      </c>
      <c r="C707" s="254"/>
      <c r="D707" s="254" t="s">
        <v>1888</v>
      </c>
      <c r="E707" s="254" t="s">
        <v>1889</v>
      </c>
      <c r="F707" s="254"/>
      <c r="G707" s="254" t="s">
        <v>457</v>
      </c>
      <c r="H707" s="254" t="s">
        <v>457</v>
      </c>
      <c r="I707" s="254"/>
      <c r="J707" s="254" t="s">
        <v>1890</v>
      </c>
      <c r="K707" s="254" t="s">
        <v>1891</v>
      </c>
      <c r="L707" s="254" t="s">
        <v>1892</v>
      </c>
      <c r="M707" s="254"/>
      <c r="N707" s="254" t="s">
        <v>461</v>
      </c>
      <c r="O707" s="254" t="s">
        <v>462</v>
      </c>
      <c r="P707" s="254" t="s">
        <v>462</v>
      </c>
      <c r="Q707" s="254"/>
      <c r="R707" s="254" t="s">
        <v>463</v>
      </c>
      <c r="S707" s="254" t="s">
        <v>1893</v>
      </c>
      <c r="T707" s="455" t="s">
        <v>1894</v>
      </c>
      <c r="U707" s="455" t="s">
        <v>1895</v>
      </c>
      <c r="V707" s="455" t="s">
        <v>1896</v>
      </c>
      <c r="W707" s="254" t="s">
        <v>453</v>
      </c>
      <c r="X707" s="254" t="s">
        <v>453</v>
      </c>
      <c r="Y707" s="254" t="s">
        <v>453</v>
      </c>
      <c r="Z707" s="455" t="s">
        <v>2701</v>
      </c>
      <c r="AA707" s="455" t="s">
        <v>2701</v>
      </c>
      <c r="AB707" s="455" t="s">
        <v>2701</v>
      </c>
      <c r="AC707" s="254" t="s">
        <v>469</v>
      </c>
      <c r="AD707" s="254" t="s">
        <v>453</v>
      </c>
      <c r="AE707" s="254" t="s">
        <v>453</v>
      </c>
      <c r="AF707" s="254" t="s">
        <v>465</v>
      </c>
      <c r="AG707" s="254" t="s">
        <v>1894</v>
      </c>
      <c r="AH707" s="254" t="s">
        <v>1895</v>
      </c>
      <c r="AI707" s="254" t="s">
        <v>453</v>
      </c>
      <c r="AJ707" s="254" t="s">
        <v>1896</v>
      </c>
      <c r="AK707" s="254" t="s">
        <v>1087</v>
      </c>
      <c r="AL707" s="254" t="s">
        <v>507</v>
      </c>
      <c r="AM707" s="254" t="s">
        <v>486</v>
      </c>
      <c r="AN707" s="254" t="s">
        <v>477</v>
      </c>
      <c r="AO707" s="254" t="s">
        <v>1543</v>
      </c>
      <c r="AP707" s="254" t="s">
        <v>502</v>
      </c>
      <c r="AQ707" s="254" t="s">
        <v>629</v>
      </c>
      <c r="AR707" s="254" t="s">
        <v>1917</v>
      </c>
      <c r="AS707" s="254" t="s">
        <v>484</v>
      </c>
      <c r="AT707" s="254" t="s">
        <v>2651</v>
      </c>
      <c r="AU707" s="254" t="s">
        <v>2650</v>
      </c>
      <c r="AV707" s="254"/>
      <c r="AW707" s="455" t="s">
        <v>2722</v>
      </c>
      <c r="AX707" s="455" t="s">
        <v>2719</v>
      </c>
      <c r="AY707" s="455" t="s">
        <v>1894</v>
      </c>
      <c r="AZ707" s="455" t="s">
        <v>1893</v>
      </c>
      <c r="BA707" s="455" t="s">
        <v>2701</v>
      </c>
      <c r="BB707" s="455" t="s">
        <v>2701</v>
      </c>
    </row>
    <row r="708" spans="1:54">
      <c r="A708" s="254" t="s">
        <v>482</v>
      </c>
      <c r="B708" s="254" t="s">
        <v>1887</v>
      </c>
      <c r="C708" s="254"/>
      <c r="D708" s="254" t="s">
        <v>1888</v>
      </c>
      <c r="E708" s="254" t="s">
        <v>1889</v>
      </c>
      <c r="F708" s="254"/>
      <c r="G708" s="254" t="s">
        <v>457</v>
      </c>
      <c r="H708" s="254" t="s">
        <v>457</v>
      </c>
      <c r="I708" s="254"/>
      <c r="J708" s="254" t="s">
        <v>1890</v>
      </c>
      <c r="K708" s="254" t="s">
        <v>1891</v>
      </c>
      <c r="L708" s="254" t="s">
        <v>1892</v>
      </c>
      <c r="M708" s="254"/>
      <c r="N708" s="254" t="s">
        <v>461</v>
      </c>
      <c r="O708" s="254" t="s">
        <v>462</v>
      </c>
      <c r="P708" s="254" t="s">
        <v>462</v>
      </c>
      <c r="Q708" s="254"/>
      <c r="R708" s="254" t="s">
        <v>463</v>
      </c>
      <c r="S708" s="254" t="s">
        <v>1893</v>
      </c>
      <c r="T708" s="455" t="s">
        <v>1894</v>
      </c>
      <c r="U708" s="455" t="s">
        <v>1895</v>
      </c>
      <c r="V708" s="455" t="s">
        <v>1896</v>
      </c>
      <c r="W708" s="254" t="s">
        <v>453</v>
      </c>
      <c r="X708" s="254" t="s">
        <v>453</v>
      </c>
      <c r="Y708" s="254" t="s">
        <v>453</v>
      </c>
      <c r="Z708" s="455" t="s">
        <v>2701</v>
      </c>
      <c r="AA708" s="455" t="s">
        <v>2701</v>
      </c>
      <c r="AB708" s="455" t="s">
        <v>2701</v>
      </c>
      <c r="AC708" s="254" t="s">
        <v>469</v>
      </c>
      <c r="AD708" s="254" t="s">
        <v>453</v>
      </c>
      <c r="AE708" s="254" t="s">
        <v>453</v>
      </c>
      <c r="AF708" s="254" t="s">
        <v>465</v>
      </c>
      <c r="AG708" s="254" t="s">
        <v>1894</v>
      </c>
      <c r="AH708" s="254" t="s">
        <v>1895</v>
      </c>
      <c r="AI708" s="254" t="s">
        <v>453</v>
      </c>
      <c r="AJ708" s="254" t="s">
        <v>1896</v>
      </c>
      <c r="AK708" s="254" t="s">
        <v>1090</v>
      </c>
      <c r="AL708" s="254" t="s">
        <v>475</v>
      </c>
      <c r="AM708" s="254" t="s">
        <v>513</v>
      </c>
      <c r="AN708" s="254" t="s">
        <v>477</v>
      </c>
      <c r="AO708" s="254" t="s">
        <v>514</v>
      </c>
      <c r="AP708" s="254" t="s">
        <v>515</v>
      </c>
      <c r="AQ708" s="254" t="s">
        <v>516</v>
      </c>
      <c r="AR708" s="254" t="s">
        <v>1917</v>
      </c>
      <c r="AS708" s="254" t="s">
        <v>484</v>
      </c>
      <c r="AT708" s="254" t="s">
        <v>2651</v>
      </c>
      <c r="AU708" s="254" t="s">
        <v>2650</v>
      </c>
      <c r="AV708" s="254"/>
      <c r="AW708" s="455" t="s">
        <v>2722</v>
      </c>
      <c r="AX708" s="455" t="s">
        <v>2719</v>
      </c>
      <c r="AY708" s="455" t="s">
        <v>1894</v>
      </c>
      <c r="AZ708" s="455" t="s">
        <v>1893</v>
      </c>
      <c r="BA708" s="455" t="s">
        <v>2701</v>
      </c>
      <c r="BB708" s="455" t="s">
        <v>2701</v>
      </c>
    </row>
    <row r="709" spans="1:54">
      <c r="A709" s="254" t="s">
        <v>482</v>
      </c>
      <c r="B709" s="254" t="s">
        <v>1887</v>
      </c>
      <c r="C709" s="254"/>
      <c r="D709" s="254" t="s">
        <v>1888</v>
      </c>
      <c r="E709" s="254" t="s">
        <v>1889</v>
      </c>
      <c r="F709" s="254"/>
      <c r="G709" s="254" t="s">
        <v>457</v>
      </c>
      <c r="H709" s="254" t="s">
        <v>457</v>
      </c>
      <c r="I709" s="254"/>
      <c r="J709" s="254" t="s">
        <v>1890</v>
      </c>
      <c r="K709" s="254" t="s">
        <v>1891</v>
      </c>
      <c r="L709" s="254" t="s">
        <v>1892</v>
      </c>
      <c r="M709" s="254"/>
      <c r="N709" s="254" t="s">
        <v>461</v>
      </c>
      <c r="O709" s="254" t="s">
        <v>462</v>
      </c>
      <c r="P709" s="254" t="s">
        <v>462</v>
      </c>
      <c r="Q709" s="254"/>
      <c r="R709" s="254" t="s">
        <v>463</v>
      </c>
      <c r="S709" s="254" t="s">
        <v>1893</v>
      </c>
      <c r="T709" s="455" t="s">
        <v>1894</v>
      </c>
      <c r="U709" s="455" t="s">
        <v>1895</v>
      </c>
      <c r="V709" s="455" t="s">
        <v>1896</v>
      </c>
      <c r="W709" s="254" t="s">
        <v>453</v>
      </c>
      <c r="X709" s="254" t="s">
        <v>453</v>
      </c>
      <c r="Y709" s="254" t="s">
        <v>453</v>
      </c>
      <c r="Z709" s="455" t="s">
        <v>2701</v>
      </c>
      <c r="AA709" s="455" t="s">
        <v>2701</v>
      </c>
      <c r="AB709" s="455" t="s">
        <v>2701</v>
      </c>
      <c r="AC709" s="254" t="s">
        <v>469</v>
      </c>
      <c r="AD709" s="254" t="s">
        <v>453</v>
      </c>
      <c r="AE709" s="254" t="s">
        <v>453</v>
      </c>
      <c r="AF709" s="254" t="s">
        <v>465</v>
      </c>
      <c r="AG709" s="254" t="s">
        <v>1894</v>
      </c>
      <c r="AH709" s="254" t="s">
        <v>1895</v>
      </c>
      <c r="AI709" s="254" t="s">
        <v>453</v>
      </c>
      <c r="AJ709" s="254" t="s">
        <v>1896</v>
      </c>
      <c r="AK709" s="254" t="s">
        <v>566</v>
      </c>
      <c r="AL709" s="254" t="s">
        <v>540</v>
      </c>
      <c r="AM709" s="254" t="s">
        <v>825</v>
      </c>
      <c r="AN709" s="254" t="s">
        <v>477</v>
      </c>
      <c r="AO709" s="254" t="s">
        <v>1920</v>
      </c>
      <c r="AP709" s="254" t="s">
        <v>1921</v>
      </c>
      <c r="AQ709" s="254" t="s">
        <v>1922</v>
      </c>
      <c r="AR709" s="254" t="s">
        <v>1917</v>
      </c>
      <c r="AS709" s="254" t="s">
        <v>484</v>
      </c>
      <c r="AT709" s="254" t="s">
        <v>2651</v>
      </c>
      <c r="AU709" s="254" t="s">
        <v>2650</v>
      </c>
      <c r="AV709" s="254"/>
      <c r="AW709" s="455" t="s">
        <v>2722</v>
      </c>
      <c r="AX709" s="455" t="s">
        <v>2719</v>
      </c>
      <c r="AY709" s="455" t="s">
        <v>1894</v>
      </c>
      <c r="AZ709" s="455" t="s">
        <v>1893</v>
      </c>
      <c r="BA709" s="455" t="s">
        <v>2701</v>
      </c>
      <c r="BB709" s="455" t="s">
        <v>2701</v>
      </c>
    </row>
    <row r="710" spans="1:54">
      <c r="A710" s="254" t="s">
        <v>482</v>
      </c>
      <c r="B710" s="254" t="s">
        <v>1887</v>
      </c>
      <c r="C710" s="254"/>
      <c r="D710" s="254" t="s">
        <v>1888</v>
      </c>
      <c r="E710" s="254" t="s">
        <v>1889</v>
      </c>
      <c r="F710" s="254"/>
      <c r="G710" s="254" t="s">
        <v>457</v>
      </c>
      <c r="H710" s="254" t="s">
        <v>457</v>
      </c>
      <c r="I710" s="254"/>
      <c r="J710" s="254" t="s">
        <v>1890</v>
      </c>
      <c r="K710" s="254" t="s">
        <v>1891</v>
      </c>
      <c r="L710" s="254" t="s">
        <v>1892</v>
      </c>
      <c r="M710" s="254"/>
      <c r="N710" s="254" t="s">
        <v>461</v>
      </c>
      <c r="O710" s="254" t="s">
        <v>462</v>
      </c>
      <c r="P710" s="254" t="s">
        <v>462</v>
      </c>
      <c r="Q710" s="254"/>
      <c r="R710" s="254" t="s">
        <v>463</v>
      </c>
      <c r="S710" s="254" t="s">
        <v>1893</v>
      </c>
      <c r="T710" s="455" t="s">
        <v>1894</v>
      </c>
      <c r="U710" s="455" t="s">
        <v>1895</v>
      </c>
      <c r="V710" s="455" t="s">
        <v>1896</v>
      </c>
      <c r="W710" s="254" t="s">
        <v>453</v>
      </c>
      <c r="X710" s="254" t="s">
        <v>453</v>
      </c>
      <c r="Y710" s="254" t="s">
        <v>453</v>
      </c>
      <c r="Z710" s="455" t="s">
        <v>2701</v>
      </c>
      <c r="AA710" s="455" t="s">
        <v>2701</v>
      </c>
      <c r="AB710" s="455" t="s">
        <v>2701</v>
      </c>
      <c r="AC710" s="254" t="s">
        <v>469</v>
      </c>
      <c r="AD710" s="254" t="s">
        <v>453</v>
      </c>
      <c r="AE710" s="254" t="s">
        <v>453</v>
      </c>
      <c r="AF710" s="254" t="s">
        <v>465</v>
      </c>
      <c r="AG710" s="254" t="s">
        <v>1894</v>
      </c>
      <c r="AH710" s="254" t="s">
        <v>1895</v>
      </c>
      <c r="AI710" s="254" t="s">
        <v>453</v>
      </c>
      <c r="AJ710" s="254" t="s">
        <v>1896</v>
      </c>
      <c r="AK710" s="254" t="s">
        <v>575</v>
      </c>
      <c r="AL710" s="254" t="s">
        <v>507</v>
      </c>
      <c r="AM710" s="254" t="s">
        <v>476</v>
      </c>
      <c r="AN710" s="254" t="s">
        <v>477</v>
      </c>
      <c r="AO710" s="254" t="s">
        <v>1552</v>
      </c>
      <c r="AP710" s="254" t="s">
        <v>488</v>
      </c>
      <c r="AQ710" s="254" t="s">
        <v>749</v>
      </c>
      <c r="AR710" s="254" t="s">
        <v>1917</v>
      </c>
      <c r="AS710" s="254" t="s">
        <v>484</v>
      </c>
      <c r="AT710" s="254" t="s">
        <v>2651</v>
      </c>
      <c r="AU710" s="254" t="s">
        <v>2650</v>
      </c>
      <c r="AV710" s="254"/>
      <c r="AW710" s="455" t="s">
        <v>2722</v>
      </c>
      <c r="AX710" s="455" t="s">
        <v>2719</v>
      </c>
      <c r="AY710" s="455" t="s">
        <v>1894</v>
      </c>
      <c r="AZ710" s="455" t="s">
        <v>1893</v>
      </c>
      <c r="BA710" s="455" t="s">
        <v>2701</v>
      </c>
      <c r="BB710" s="455" t="s">
        <v>2701</v>
      </c>
    </row>
    <row r="711" spans="1:54">
      <c r="A711" s="254" t="s">
        <v>482</v>
      </c>
      <c r="B711" s="254" t="s">
        <v>1887</v>
      </c>
      <c r="C711" s="254"/>
      <c r="D711" s="254" t="s">
        <v>1888</v>
      </c>
      <c r="E711" s="254" t="s">
        <v>1889</v>
      </c>
      <c r="F711" s="254"/>
      <c r="G711" s="254" t="s">
        <v>457</v>
      </c>
      <c r="H711" s="254" t="s">
        <v>457</v>
      </c>
      <c r="I711" s="254"/>
      <c r="J711" s="254" t="s">
        <v>1890</v>
      </c>
      <c r="K711" s="254" t="s">
        <v>1891</v>
      </c>
      <c r="L711" s="254" t="s">
        <v>1892</v>
      </c>
      <c r="M711" s="254"/>
      <c r="N711" s="254" t="s">
        <v>461</v>
      </c>
      <c r="O711" s="254" t="s">
        <v>462</v>
      </c>
      <c r="P711" s="254" t="s">
        <v>462</v>
      </c>
      <c r="Q711" s="254"/>
      <c r="R711" s="254" t="s">
        <v>463</v>
      </c>
      <c r="S711" s="254" t="s">
        <v>1893</v>
      </c>
      <c r="T711" s="455" t="s">
        <v>1894</v>
      </c>
      <c r="U711" s="455" t="s">
        <v>1895</v>
      </c>
      <c r="V711" s="455" t="s">
        <v>1896</v>
      </c>
      <c r="W711" s="254" t="s">
        <v>453</v>
      </c>
      <c r="X711" s="254" t="s">
        <v>453</v>
      </c>
      <c r="Y711" s="254" t="s">
        <v>453</v>
      </c>
      <c r="Z711" s="455" t="s">
        <v>2701</v>
      </c>
      <c r="AA711" s="455" t="s">
        <v>2701</v>
      </c>
      <c r="AB711" s="455" t="s">
        <v>2701</v>
      </c>
      <c r="AC711" s="254" t="s">
        <v>469</v>
      </c>
      <c r="AD711" s="254" t="s">
        <v>453</v>
      </c>
      <c r="AE711" s="254" t="s">
        <v>453</v>
      </c>
      <c r="AF711" s="254" t="s">
        <v>465</v>
      </c>
      <c r="AG711" s="254" t="s">
        <v>1894</v>
      </c>
      <c r="AH711" s="254" t="s">
        <v>1895</v>
      </c>
      <c r="AI711" s="254" t="s">
        <v>453</v>
      </c>
      <c r="AJ711" s="254" t="s">
        <v>1896</v>
      </c>
      <c r="AK711" s="254" t="s">
        <v>576</v>
      </c>
      <c r="AL711" s="254" t="s">
        <v>774</v>
      </c>
      <c r="AM711" s="254" t="s">
        <v>486</v>
      </c>
      <c r="AN711" s="254" t="s">
        <v>477</v>
      </c>
      <c r="AO711" s="254" t="s">
        <v>1540</v>
      </c>
      <c r="AP711" s="254" t="s">
        <v>1374</v>
      </c>
      <c r="AQ711" s="254" t="s">
        <v>1541</v>
      </c>
      <c r="AR711" s="254" t="s">
        <v>1917</v>
      </c>
      <c r="AS711" s="254" t="s">
        <v>484</v>
      </c>
      <c r="AT711" s="254" t="s">
        <v>2651</v>
      </c>
      <c r="AU711" s="254" t="s">
        <v>2650</v>
      </c>
      <c r="AV711" s="254"/>
      <c r="AW711" s="455" t="s">
        <v>2722</v>
      </c>
      <c r="AX711" s="455" t="s">
        <v>2719</v>
      </c>
      <c r="AY711" s="455" t="s">
        <v>1894</v>
      </c>
      <c r="AZ711" s="455" t="s">
        <v>1893</v>
      </c>
      <c r="BA711" s="455" t="s">
        <v>2701</v>
      </c>
      <c r="BB711" s="455" t="s">
        <v>2701</v>
      </c>
    </row>
    <row r="712" spans="1:54">
      <c r="A712" s="254" t="s">
        <v>482</v>
      </c>
      <c r="B712" s="254" t="s">
        <v>1887</v>
      </c>
      <c r="C712" s="254"/>
      <c r="D712" s="254" t="s">
        <v>1888</v>
      </c>
      <c r="E712" s="254" t="s">
        <v>1889</v>
      </c>
      <c r="F712" s="254"/>
      <c r="G712" s="254" t="s">
        <v>457</v>
      </c>
      <c r="H712" s="254" t="s">
        <v>457</v>
      </c>
      <c r="I712" s="254"/>
      <c r="J712" s="254" t="s">
        <v>1890</v>
      </c>
      <c r="K712" s="254" t="s">
        <v>1891</v>
      </c>
      <c r="L712" s="254" t="s">
        <v>1892</v>
      </c>
      <c r="M712" s="254"/>
      <c r="N712" s="254" t="s">
        <v>461</v>
      </c>
      <c r="O712" s="254" t="s">
        <v>462</v>
      </c>
      <c r="P712" s="254" t="s">
        <v>462</v>
      </c>
      <c r="Q712" s="254"/>
      <c r="R712" s="254" t="s">
        <v>463</v>
      </c>
      <c r="S712" s="254" t="s">
        <v>1893</v>
      </c>
      <c r="T712" s="455" t="s">
        <v>1894</v>
      </c>
      <c r="U712" s="455" t="s">
        <v>1895</v>
      </c>
      <c r="V712" s="455" t="s">
        <v>1896</v>
      </c>
      <c r="W712" s="254" t="s">
        <v>453</v>
      </c>
      <c r="X712" s="254" t="s">
        <v>453</v>
      </c>
      <c r="Y712" s="254" t="s">
        <v>453</v>
      </c>
      <c r="Z712" s="455" t="s">
        <v>2701</v>
      </c>
      <c r="AA712" s="455" t="s">
        <v>2701</v>
      </c>
      <c r="AB712" s="455" t="s">
        <v>2701</v>
      </c>
      <c r="AC712" s="254" t="s">
        <v>469</v>
      </c>
      <c r="AD712" s="254" t="s">
        <v>453</v>
      </c>
      <c r="AE712" s="254" t="s">
        <v>453</v>
      </c>
      <c r="AF712" s="254" t="s">
        <v>465</v>
      </c>
      <c r="AG712" s="254" t="s">
        <v>1894</v>
      </c>
      <c r="AH712" s="254" t="s">
        <v>1895</v>
      </c>
      <c r="AI712" s="254" t="s">
        <v>453</v>
      </c>
      <c r="AJ712" s="254" t="s">
        <v>1896</v>
      </c>
      <c r="AK712" s="254" t="s">
        <v>588</v>
      </c>
      <c r="AL712" s="254"/>
      <c r="AM712" s="254" t="s">
        <v>529</v>
      </c>
      <c r="AN712" s="254" t="s">
        <v>477</v>
      </c>
      <c r="AO712" s="254" t="s">
        <v>1923</v>
      </c>
      <c r="AP712" s="254" t="s">
        <v>1924</v>
      </c>
      <c r="AQ712" s="254" t="s">
        <v>1925</v>
      </c>
      <c r="AR712" s="254" t="s">
        <v>1917</v>
      </c>
      <c r="AS712" s="254" t="s">
        <v>484</v>
      </c>
      <c r="AT712" s="254" t="s">
        <v>2651</v>
      </c>
      <c r="AU712" s="254" t="s">
        <v>2650</v>
      </c>
      <c r="AV712" s="254"/>
      <c r="AW712" s="455" t="s">
        <v>2722</v>
      </c>
      <c r="AX712" s="455" t="s">
        <v>2719</v>
      </c>
      <c r="AY712" s="455" t="s">
        <v>1894</v>
      </c>
      <c r="AZ712" s="455" t="s">
        <v>1893</v>
      </c>
      <c r="BA712" s="455" t="s">
        <v>2701</v>
      </c>
      <c r="BB712" s="455" t="s">
        <v>2701</v>
      </c>
    </row>
    <row r="713" spans="1:54">
      <c r="A713" s="254" t="s">
        <v>960</v>
      </c>
      <c r="B713" s="254" t="s">
        <v>961</v>
      </c>
      <c r="C713" s="254"/>
      <c r="D713" s="254"/>
      <c r="E713" s="254"/>
      <c r="F713" s="254"/>
      <c r="G713" s="254"/>
      <c r="H713" s="254"/>
      <c r="I713" s="254"/>
      <c r="J713" s="254"/>
      <c r="K713" s="254"/>
      <c r="L713" s="254"/>
      <c r="M713" s="254"/>
      <c r="N713" s="254"/>
      <c r="O713" s="254"/>
      <c r="P713" s="254"/>
      <c r="Q713" s="254"/>
      <c r="R713" s="254"/>
      <c r="S713" s="254"/>
      <c r="T713" s="254"/>
      <c r="U713" s="254"/>
      <c r="V713" s="455"/>
      <c r="W713" s="254"/>
      <c r="X713" s="254"/>
      <c r="Y713" s="254"/>
      <c r="Z713" s="254"/>
      <c r="AA713" s="254"/>
      <c r="AB713" s="254"/>
      <c r="AC713" s="254"/>
      <c r="AD713" s="254"/>
      <c r="AE713" s="254"/>
      <c r="AF713" s="254"/>
      <c r="AG713" s="254"/>
      <c r="AH713" s="254"/>
      <c r="AI713" s="254"/>
      <c r="AJ713" s="254"/>
      <c r="AK713" s="254"/>
      <c r="AL713" s="254"/>
      <c r="AM713" s="254"/>
      <c r="AN713" s="254"/>
      <c r="AO713" s="254"/>
      <c r="AP713" s="254"/>
      <c r="AQ713" s="254"/>
      <c r="AR713" s="254"/>
      <c r="AS713" s="254"/>
      <c r="AW713" s="255"/>
      <c r="AX713" s="255"/>
      <c r="AY713" s="255"/>
      <c r="AZ713" s="255"/>
      <c r="BA713" s="255"/>
      <c r="BB713" s="255"/>
    </row>
    <row r="714" spans="1:54">
      <c r="A714" s="254" t="s">
        <v>389</v>
      </c>
      <c r="B714" s="254" t="s">
        <v>398</v>
      </c>
      <c r="C714" s="254" t="s">
        <v>406</v>
      </c>
      <c r="D714" s="254" t="s">
        <v>412</v>
      </c>
      <c r="E714" s="254" t="s">
        <v>418</v>
      </c>
      <c r="F714" s="254" t="s">
        <v>422</v>
      </c>
      <c r="G714" s="254" t="s">
        <v>426</v>
      </c>
      <c r="H714" s="254" t="s">
        <v>432</v>
      </c>
      <c r="I714" s="254" t="s">
        <v>436</v>
      </c>
      <c r="J714" s="254" t="s">
        <v>440</v>
      </c>
      <c r="K714" s="254"/>
      <c r="L714" s="254"/>
      <c r="M714" s="254"/>
      <c r="N714" s="254"/>
      <c r="O714" s="254"/>
      <c r="P714" s="254"/>
      <c r="Q714" s="254"/>
      <c r="R714" s="254"/>
      <c r="S714" s="254"/>
      <c r="T714" s="254"/>
      <c r="U714" s="254"/>
      <c r="V714" s="455"/>
      <c r="W714" s="254"/>
      <c r="X714" s="254"/>
      <c r="Y714" s="254"/>
      <c r="Z714" s="254"/>
      <c r="AA714" s="254"/>
      <c r="AB714" s="254"/>
      <c r="AC714" s="254"/>
      <c r="AD714" s="254"/>
      <c r="AE714" s="254"/>
      <c r="AF714" s="254"/>
      <c r="AG714" s="254"/>
      <c r="AH714" s="254"/>
      <c r="AI714" s="254"/>
      <c r="AJ714" s="254"/>
      <c r="AK714" s="254"/>
      <c r="AL714" s="254"/>
      <c r="AM714" s="254"/>
      <c r="AN714" s="254"/>
      <c r="AO714" s="254"/>
      <c r="AP714" s="254"/>
      <c r="AQ714" s="254"/>
      <c r="AR714" s="254"/>
      <c r="AS714" s="254"/>
      <c r="AW714" s="255"/>
      <c r="AX714" s="255"/>
      <c r="AY714" s="255"/>
      <c r="AZ714" s="255"/>
      <c r="BA714" s="255"/>
      <c r="BB714" s="255"/>
    </row>
    <row r="715" spans="1:54">
      <c r="A715" s="254" t="s">
        <v>962</v>
      </c>
      <c r="B715" s="254" t="s">
        <v>1897</v>
      </c>
      <c r="C715" s="254"/>
      <c r="D715" s="254"/>
      <c r="E715" s="254"/>
      <c r="F715" s="254"/>
      <c r="G715" s="254"/>
      <c r="H715" s="254"/>
      <c r="I715" s="254"/>
      <c r="J715" s="254"/>
      <c r="K715" s="254"/>
      <c r="L715" s="254"/>
      <c r="M715" s="254"/>
      <c r="N715" s="254"/>
      <c r="O715" s="254"/>
      <c r="P715" s="254"/>
      <c r="Q715" s="254"/>
      <c r="R715" s="254"/>
      <c r="S715" s="254"/>
      <c r="T715" s="254"/>
      <c r="U715" s="254"/>
      <c r="V715" s="455"/>
      <c r="W715" s="254"/>
      <c r="X715" s="254"/>
      <c r="Y715" s="254"/>
      <c r="Z715" s="254"/>
      <c r="AA715" s="254"/>
      <c r="AB715" s="254"/>
      <c r="AC715" s="254"/>
      <c r="AD715" s="254"/>
      <c r="AE715" s="254"/>
      <c r="AF715" s="254"/>
      <c r="AG715" s="254"/>
      <c r="AH715" s="254"/>
      <c r="AI715" s="254"/>
      <c r="AJ715" s="254"/>
      <c r="AK715" s="254"/>
      <c r="AL715" s="254"/>
      <c r="AM715" s="254"/>
      <c r="AN715" s="254"/>
      <c r="AO715" s="254"/>
      <c r="AP715" s="254"/>
      <c r="AQ715" s="254"/>
      <c r="AR715" s="254"/>
      <c r="AS715" s="254"/>
      <c r="AW715" s="255"/>
      <c r="AX715" s="255"/>
      <c r="AY715" s="255"/>
      <c r="AZ715" s="255"/>
      <c r="BA715" s="255"/>
      <c r="BB715" s="255"/>
    </row>
    <row r="716" spans="1:54">
      <c r="A716" s="254" t="s">
        <v>962</v>
      </c>
      <c r="B716" s="254"/>
      <c r="C716" s="254" t="s">
        <v>1926</v>
      </c>
      <c r="D716" s="254"/>
      <c r="E716" s="254"/>
      <c r="F716" s="254"/>
      <c r="G716" s="254"/>
      <c r="H716" s="254" t="s">
        <v>1927</v>
      </c>
      <c r="I716" s="254" t="s">
        <v>1928</v>
      </c>
      <c r="J716" s="254" t="s">
        <v>1929</v>
      </c>
      <c r="K716" s="254"/>
      <c r="L716" s="254"/>
      <c r="M716" s="254"/>
      <c r="N716" s="254"/>
      <c r="O716" s="254"/>
      <c r="P716" s="254"/>
      <c r="Q716" s="254"/>
      <c r="R716" s="254"/>
      <c r="S716" s="254"/>
      <c r="T716" s="254"/>
      <c r="U716" s="254"/>
      <c r="V716" s="455"/>
      <c r="W716" s="254"/>
      <c r="X716" s="254"/>
      <c r="Y716" s="254"/>
      <c r="Z716" s="254"/>
      <c r="AA716" s="254"/>
      <c r="AB716" s="254"/>
      <c r="AC716" s="254"/>
      <c r="AD716" s="254"/>
      <c r="AE716" s="254"/>
      <c r="AF716" s="254"/>
      <c r="AG716" s="254"/>
      <c r="AH716" s="254"/>
      <c r="AI716" s="254"/>
      <c r="AJ716" s="254"/>
      <c r="AK716" s="254"/>
      <c r="AL716" s="254"/>
      <c r="AM716" s="254"/>
      <c r="AN716" s="254"/>
      <c r="AO716" s="254"/>
      <c r="AP716" s="254"/>
      <c r="AQ716" s="254"/>
      <c r="AR716" s="254"/>
      <c r="AS716" s="254"/>
      <c r="AW716" s="255"/>
      <c r="AX716" s="255"/>
      <c r="AY716" s="255"/>
      <c r="AZ716" s="255"/>
      <c r="BA716" s="255"/>
      <c r="BB716" s="255"/>
    </row>
    <row r="717" spans="1:54">
      <c r="A717" s="254" t="s">
        <v>962</v>
      </c>
      <c r="B717" s="254" t="s">
        <v>1930</v>
      </c>
      <c r="C717" s="254" t="s">
        <v>971</v>
      </c>
      <c r="D717" s="254" t="s">
        <v>465</v>
      </c>
      <c r="E717" s="254" t="s">
        <v>465</v>
      </c>
      <c r="F717" s="254" t="s">
        <v>465</v>
      </c>
      <c r="G717" s="254"/>
      <c r="H717" s="254" t="s">
        <v>1927</v>
      </c>
      <c r="I717" s="254" t="s">
        <v>1928</v>
      </c>
      <c r="J717" s="254" t="s">
        <v>1929</v>
      </c>
      <c r="K717" s="254"/>
      <c r="L717" s="254"/>
      <c r="M717" s="254"/>
      <c r="N717" s="254"/>
      <c r="O717" s="254"/>
      <c r="P717" s="254"/>
      <c r="Q717" s="254"/>
      <c r="R717" s="254"/>
      <c r="S717" s="254"/>
      <c r="T717" s="254"/>
      <c r="U717" s="254"/>
      <c r="V717" s="455"/>
      <c r="W717" s="254"/>
      <c r="X717" s="254"/>
      <c r="Y717" s="254"/>
      <c r="Z717" s="254"/>
      <c r="AA717" s="254"/>
      <c r="AB717" s="254"/>
      <c r="AC717" s="254"/>
      <c r="AD717" s="254"/>
      <c r="AE717" s="254"/>
      <c r="AF717" s="254"/>
      <c r="AG717" s="254"/>
      <c r="AH717" s="254"/>
      <c r="AI717" s="254"/>
      <c r="AJ717" s="254"/>
      <c r="AK717" s="254"/>
      <c r="AL717" s="254"/>
      <c r="AM717" s="254"/>
      <c r="AN717" s="254"/>
      <c r="AO717" s="254"/>
      <c r="AP717" s="254"/>
      <c r="AQ717" s="254"/>
      <c r="AR717" s="254"/>
      <c r="AS717" s="254"/>
      <c r="AW717" s="255"/>
      <c r="AX717" s="255"/>
      <c r="AY717" s="255"/>
      <c r="AZ717" s="255"/>
      <c r="BA717" s="255"/>
      <c r="BB717" s="255"/>
    </row>
    <row r="718" spans="1:54">
      <c r="A718" s="254" t="s">
        <v>962</v>
      </c>
      <c r="B718" s="254" t="s">
        <v>1904</v>
      </c>
      <c r="C718" s="254"/>
      <c r="D718" s="254"/>
      <c r="E718" s="254"/>
      <c r="F718" s="254"/>
      <c r="G718" s="254"/>
      <c r="H718" s="254"/>
      <c r="I718" s="254"/>
      <c r="J718" s="254"/>
      <c r="K718" s="254"/>
      <c r="L718" s="254"/>
      <c r="M718" s="254"/>
      <c r="N718" s="254"/>
      <c r="O718" s="254"/>
      <c r="P718" s="254"/>
      <c r="Q718" s="254"/>
      <c r="R718" s="254"/>
      <c r="S718" s="254"/>
      <c r="T718" s="254"/>
      <c r="U718" s="254"/>
      <c r="V718" s="455"/>
      <c r="W718" s="254"/>
      <c r="X718" s="254"/>
      <c r="Y718" s="254"/>
      <c r="Z718" s="254"/>
      <c r="AA718" s="254"/>
      <c r="AB718" s="254"/>
      <c r="AC718" s="254"/>
      <c r="AD718" s="254"/>
      <c r="AE718" s="254"/>
      <c r="AF718" s="254"/>
      <c r="AG718" s="254"/>
      <c r="AH718" s="254"/>
      <c r="AI718" s="254"/>
      <c r="AJ718" s="254"/>
      <c r="AK718" s="254"/>
      <c r="AL718" s="254"/>
      <c r="AM718" s="254"/>
      <c r="AN718" s="254"/>
      <c r="AO718" s="254"/>
      <c r="AP718" s="254"/>
      <c r="AQ718" s="254"/>
      <c r="AR718" s="254"/>
      <c r="AS718" s="254"/>
      <c r="AW718" s="255"/>
      <c r="AX718" s="255"/>
      <c r="AY718" s="255"/>
      <c r="AZ718" s="255"/>
      <c r="BA718" s="255"/>
      <c r="BB718" s="255"/>
    </row>
    <row r="719" spans="1:54">
      <c r="A719" s="254" t="s">
        <v>962</v>
      </c>
      <c r="B719" s="254"/>
      <c r="C719" s="254" t="s">
        <v>1926</v>
      </c>
      <c r="D719" s="254"/>
      <c r="E719" s="254"/>
      <c r="F719" s="254"/>
      <c r="G719" s="254"/>
      <c r="H719" s="254" t="s">
        <v>1931</v>
      </c>
      <c r="I719" s="254" t="s">
        <v>1932</v>
      </c>
      <c r="J719" s="254" t="s">
        <v>1933</v>
      </c>
      <c r="K719" s="254"/>
      <c r="L719" s="254"/>
      <c r="M719" s="254"/>
      <c r="N719" s="254"/>
      <c r="O719" s="254"/>
      <c r="P719" s="254"/>
      <c r="Q719" s="254"/>
      <c r="R719" s="254"/>
      <c r="S719" s="254"/>
      <c r="T719" s="254"/>
      <c r="U719" s="254"/>
      <c r="V719" s="455"/>
      <c r="W719" s="254"/>
      <c r="X719" s="254"/>
      <c r="Y719" s="254"/>
      <c r="Z719" s="254"/>
      <c r="AA719" s="254"/>
      <c r="AB719" s="254"/>
      <c r="AC719" s="254"/>
      <c r="AD719" s="254"/>
      <c r="AE719" s="254"/>
      <c r="AF719" s="254"/>
      <c r="AG719" s="254"/>
      <c r="AH719" s="254"/>
      <c r="AI719" s="254"/>
      <c r="AJ719" s="254"/>
      <c r="AK719" s="254"/>
      <c r="AL719" s="254"/>
      <c r="AM719" s="254"/>
      <c r="AN719" s="254"/>
      <c r="AO719" s="254"/>
      <c r="AP719" s="254"/>
      <c r="AQ719" s="254"/>
      <c r="AR719" s="254"/>
      <c r="AS719" s="254"/>
      <c r="AW719" s="255"/>
      <c r="AX719" s="255"/>
      <c r="AY719" s="255"/>
      <c r="AZ719" s="255"/>
      <c r="BA719" s="255"/>
      <c r="BB719" s="255"/>
    </row>
    <row r="720" spans="1:54">
      <c r="A720" s="254" t="s">
        <v>962</v>
      </c>
      <c r="B720" s="254" t="s">
        <v>1934</v>
      </c>
      <c r="C720" s="254" t="s">
        <v>971</v>
      </c>
      <c r="D720" s="254" t="s">
        <v>465</v>
      </c>
      <c r="E720" s="254" t="s">
        <v>465</v>
      </c>
      <c r="F720" s="254" t="s">
        <v>465</v>
      </c>
      <c r="G720" s="254"/>
      <c r="H720" s="254" t="s">
        <v>1931</v>
      </c>
      <c r="I720" s="254" t="s">
        <v>1932</v>
      </c>
      <c r="J720" s="254" t="s">
        <v>1933</v>
      </c>
      <c r="K720" s="254"/>
      <c r="L720" s="254"/>
      <c r="M720" s="254"/>
      <c r="N720" s="254"/>
      <c r="O720" s="254"/>
      <c r="P720" s="254"/>
      <c r="Q720" s="254"/>
      <c r="R720" s="254"/>
      <c r="S720" s="254"/>
      <c r="T720" s="254"/>
      <c r="U720" s="254"/>
      <c r="V720" s="455"/>
      <c r="W720" s="254"/>
      <c r="X720" s="254"/>
      <c r="Y720" s="254"/>
      <c r="Z720" s="254"/>
      <c r="AA720" s="254"/>
      <c r="AB720" s="254"/>
      <c r="AC720" s="254"/>
      <c r="AD720" s="254"/>
      <c r="AE720" s="254"/>
      <c r="AF720" s="254"/>
      <c r="AG720" s="254"/>
      <c r="AH720" s="254"/>
      <c r="AI720" s="254"/>
      <c r="AJ720" s="254"/>
      <c r="AK720" s="254"/>
      <c r="AL720" s="254"/>
      <c r="AM720" s="254"/>
      <c r="AN720" s="254"/>
      <c r="AO720" s="254"/>
      <c r="AP720" s="254"/>
      <c r="AQ720" s="254"/>
      <c r="AR720" s="254"/>
      <c r="AS720" s="254"/>
      <c r="AW720" s="255"/>
      <c r="AX720" s="255"/>
      <c r="AY720" s="255"/>
      <c r="AZ720" s="255"/>
      <c r="BA720" s="255"/>
      <c r="BB720" s="255"/>
    </row>
    <row r="721" spans="1:54">
      <c r="A721" s="254" t="s">
        <v>962</v>
      </c>
      <c r="B721" s="254" t="s">
        <v>1917</v>
      </c>
      <c r="C721" s="254"/>
      <c r="D721" s="254"/>
      <c r="E721" s="254"/>
      <c r="F721" s="254"/>
      <c r="G721" s="254"/>
      <c r="H721" s="254"/>
      <c r="I721" s="254"/>
      <c r="J721" s="254"/>
      <c r="K721" s="254"/>
      <c r="L721" s="254"/>
      <c r="M721" s="254"/>
      <c r="N721" s="254"/>
      <c r="O721" s="254"/>
      <c r="P721" s="254"/>
      <c r="Q721" s="254"/>
      <c r="R721" s="254"/>
      <c r="S721" s="254"/>
      <c r="T721" s="254"/>
      <c r="U721" s="254"/>
      <c r="V721" s="455"/>
      <c r="W721" s="254"/>
      <c r="X721" s="254"/>
      <c r="Y721" s="254"/>
      <c r="Z721" s="254"/>
      <c r="AA721" s="254"/>
      <c r="AB721" s="254"/>
      <c r="AC721" s="254"/>
      <c r="AD721" s="254"/>
      <c r="AE721" s="254"/>
      <c r="AF721" s="254"/>
      <c r="AG721" s="254"/>
      <c r="AH721" s="254"/>
      <c r="AI721" s="254"/>
      <c r="AJ721" s="254"/>
      <c r="AK721" s="254"/>
      <c r="AL721" s="254"/>
      <c r="AM721" s="254"/>
      <c r="AN721" s="254"/>
      <c r="AO721" s="254"/>
      <c r="AP721" s="254"/>
      <c r="AQ721" s="254"/>
      <c r="AR721" s="254"/>
      <c r="AS721" s="254"/>
      <c r="AW721" s="255"/>
      <c r="AX721" s="255"/>
      <c r="AY721" s="255"/>
      <c r="AZ721" s="255"/>
      <c r="BA721" s="255"/>
      <c r="BB721" s="255"/>
    </row>
    <row r="722" spans="1:54">
      <c r="A722" s="254" t="s">
        <v>962</v>
      </c>
      <c r="B722" s="254"/>
      <c r="C722" s="254" t="s">
        <v>1926</v>
      </c>
      <c r="D722" s="254"/>
      <c r="E722" s="254"/>
      <c r="F722" s="254"/>
      <c r="G722" s="254"/>
      <c r="H722" s="254" t="s">
        <v>1935</v>
      </c>
      <c r="I722" s="254" t="s">
        <v>1936</v>
      </c>
      <c r="J722" s="254" t="s">
        <v>1937</v>
      </c>
      <c r="K722" s="254"/>
      <c r="L722" s="254"/>
      <c r="M722" s="254"/>
      <c r="N722" s="254"/>
      <c r="O722" s="254"/>
      <c r="P722" s="254"/>
      <c r="Q722" s="254"/>
      <c r="R722" s="254"/>
      <c r="S722" s="254"/>
      <c r="T722" s="254"/>
      <c r="U722" s="254"/>
      <c r="V722" s="455"/>
      <c r="W722" s="254"/>
      <c r="X722" s="254"/>
      <c r="Y722" s="254"/>
      <c r="Z722" s="254"/>
      <c r="AA722" s="254"/>
      <c r="AB722" s="254"/>
      <c r="AC722" s="254"/>
      <c r="AD722" s="254"/>
      <c r="AE722" s="254"/>
      <c r="AF722" s="254"/>
      <c r="AG722" s="254"/>
      <c r="AH722" s="254"/>
      <c r="AI722" s="254"/>
      <c r="AJ722" s="254"/>
      <c r="AK722" s="254"/>
      <c r="AL722" s="254"/>
      <c r="AM722" s="254"/>
      <c r="AN722" s="254"/>
      <c r="AO722" s="254"/>
      <c r="AP722" s="254"/>
      <c r="AQ722" s="254"/>
      <c r="AR722" s="254"/>
      <c r="AS722" s="254"/>
      <c r="AW722" s="255"/>
      <c r="AX722" s="255"/>
      <c r="AY722" s="255"/>
      <c r="AZ722" s="255"/>
      <c r="BA722" s="255"/>
      <c r="BB722" s="255"/>
    </row>
    <row r="723" spans="1:54">
      <c r="A723" s="254" t="s">
        <v>962</v>
      </c>
      <c r="B723" s="254" t="s">
        <v>1938</v>
      </c>
      <c r="C723" s="254" t="s">
        <v>971</v>
      </c>
      <c r="D723" s="254" t="s">
        <v>465</v>
      </c>
      <c r="E723" s="254" t="s">
        <v>465</v>
      </c>
      <c r="F723" s="254" t="s">
        <v>465</v>
      </c>
      <c r="G723" s="254"/>
      <c r="H723" s="254" t="s">
        <v>1935</v>
      </c>
      <c r="I723" s="254" t="s">
        <v>1936</v>
      </c>
      <c r="J723" s="254" t="s">
        <v>1937</v>
      </c>
      <c r="K723" s="254"/>
      <c r="L723" s="254"/>
      <c r="M723" s="254"/>
      <c r="N723" s="254"/>
      <c r="O723" s="254"/>
      <c r="P723" s="254"/>
      <c r="Q723" s="254"/>
      <c r="R723" s="254"/>
      <c r="S723" s="254"/>
      <c r="T723" s="254"/>
      <c r="U723" s="254"/>
      <c r="V723" s="455"/>
      <c r="W723" s="254"/>
      <c r="X723" s="254"/>
      <c r="Y723" s="254"/>
      <c r="Z723" s="254"/>
      <c r="AA723" s="254"/>
      <c r="AB723" s="254"/>
      <c r="AC723" s="254"/>
      <c r="AD723" s="254"/>
      <c r="AE723" s="254"/>
      <c r="AF723" s="254"/>
      <c r="AG723" s="254"/>
      <c r="AH723" s="254"/>
      <c r="AI723" s="254"/>
      <c r="AJ723" s="254"/>
      <c r="AK723" s="254"/>
      <c r="AL723" s="254"/>
      <c r="AM723" s="254"/>
      <c r="AN723" s="254"/>
      <c r="AO723" s="254"/>
      <c r="AP723" s="254"/>
      <c r="AQ723" s="254"/>
      <c r="AR723" s="254"/>
      <c r="AS723" s="254"/>
      <c r="AW723" s="255"/>
      <c r="AX723" s="455"/>
      <c r="AY723" s="255"/>
      <c r="AZ723" s="255"/>
      <c r="BA723" s="255"/>
      <c r="BB723" s="255"/>
    </row>
    <row r="724" spans="1:54">
      <c r="A724" s="254" t="s">
        <v>513</v>
      </c>
      <c r="B724" s="254" t="s">
        <v>1939</v>
      </c>
      <c r="C724" s="254"/>
      <c r="D724" s="254" t="s">
        <v>1940</v>
      </c>
      <c r="E724" s="254" t="s">
        <v>1941</v>
      </c>
      <c r="F724" s="254"/>
      <c r="G724" s="254" t="s">
        <v>457</v>
      </c>
      <c r="H724" s="254" t="s">
        <v>457</v>
      </c>
      <c r="I724" s="254"/>
      <c r="J724" s="254" t="s">
        <v>1942</v>
      </c>
      <c r="K724" s="254" t="s">
        <v>1943</v>
      </c>
      <c r="L724" s="254" t="s">
        <v>1944</v>
      </c>
      <c r="M724" s="254"/>
      <c r="N724" s="254" t="s">
        <v>1945</v>
      </c>
      <c r="O724" s="254" t="s">
        <v>462</v>
      </c>
      <c r="P724" s="254" t="s">
        <v>462</v>
      </c>
      <c r="Q724" s="254"/>
      <c r="R724" s="254" t="s">
        <v>463</v>
      </c>
      <c r="S724" s="254" t="s">
        <v>1946</v>
      </c>
      <c r="T724" s="455" t="s">
        <v>2715</v>
      </c>
      <c r="U724" s="455" t="s">
        <v>2716</v>
      </c>
      <c r="V724" s="455" t="s">
        <v>1952</v>
      </c>
      <c r="W724" s="254" t="s">
        <v>1947</v>
      </c>
      <c r="X724" s="254" t="s">
        <v>1948</v>
      </c>
      <c r="Y724" s="254" t="s">
        <v>1949</v>
      </c>
      <c r="Z724" s="455" t="s">
        <v>2701</v>
      </c>
      <c r="AA724" s="455" t="s">
        <v>2701</v>
      </c>
      <c r="AB724" s="455" t="s">
        <v>2701</v>
      </c>
      <c r="AC724" s="254" t="s">
        <v>469</v>
      </c>
      <c r="AD724" s="254" t="s">
        <v>1664</v>
      </c>
      <c r="AE724" s="254" t="s">
        <v>1949</v>
      </c>
      <c r="AF724" s="254" t="s">
        <v>1950</v>
      </c>
      <c r="AG724" s="254" t="s">
        <v>453</v>
      </c>
      <c r="AH724" s="254" t="s">
        <v>1951</v>
      </c>
      <c r="AI724" s="455" t="s">
        <v>2700</v>
      </c>
      <c r="AJ724" s="254" t="s">
        <v>1952</v>
      </c>
      <c r="AK724" s="254" t="s">
        <v>474</v>
      </c>
      <c r="AL724" s="254" t="s">
        <v>507</v>
      </c>
      <c r="AM724" s="254" t="s">
        <v>513</v>
      </c>
      <c r="AN724" s="254" t="s">
        <v>477</v>
      </c>
      <c r="AO724" s="254" t="s">
        <v>790</v>
      </c>
      <c r="AP724" s="254" t="s">
        <v>670</v>
      </c>
      <c r="AQ724" s="254" t="s">
        <v>763</v>
      </c>
      <c r="AR724" s="254" t="s">
        <v>1953</v>
      </c>
      <c r="AS724" s="254" t="s">
        <v>484</v>
      </c>
      <c r="AT724" s="254" t="s">
        <v>2651</v>
      </c>
      <c r="AU724" s="254" t="s">
        <v>2650</v>
      </c>
      <c r="AV724" s="254"/>
      <c r="AW724" s="455" t="s">
        <v>2723</v>
      </c>
      <c r="AX724" s="455" t="s">
        <v>2719</v>
      </c>
      <c r="AY724" s="455" t="s">
        <v>2714</v>
      </c>
      <c r="AZ724" s="455" t="s">
        <v>2710</v>
      </c>
      <c r="BA724" s="455">
        <v>-40</v>
      </c>
      <c r="BB724" s="455">
        <v>-440</v>
      </c>
    </row>
    <row r="725" spans="1:54">
      <c r="A725" s="254" t="s">
        <v>513</v>
      </c>
      <c r="B725" s="254" t="s">
        <v>1939</v>
      </c>
      <c r="C725" s="254"/>
      <c r="D725" s="254" t="s">
        <v>1940</v>
      </c>
      <c r="E725" s="254" t="s">
        <v>1941</v>
      </c>
      <c r="F725" s="254"/>
      <c r="G725" s="254" t="s">
        <v>457</v>
      </c>
      <c r="H725" s="254" t="s">
        <v>457</v>
      </c>
      <c r="I725" s="254"/>
      <c r="J725" s="254" t="s">
        <v>1942</v>
      </c>
      <c r="K725" s="254" t="s">
        <v>1943</v>
      </c>
      <c r="L725" s="254" t="s">
        <v>1944</v>
      </c>
      <c r="M725" s="254"/>
      <c r="N725" s="254" t="s">
        <v>1945</v>
      </c>
      <c r="O725" s="254" t="s">
        <v>462</v>
      </c>
      <c r="P725" s="254" t="s">
        <v>462</v>
      </c>
      <c r="Q725" s="254"/>
      <c r="R725" s="254" t="s">
        <v>463</v>
      </c>
      <c r="S725" s="254" t="s">
        <v>1946</v>
      </c>
      <c r="T725" s="455" t="s">
        <v>2715</v>
      </c>
      <c r="U725" s="455" t="s">
        <v>2716</v>
      </c>
      <c r="V725" s="455" t="s">
        <v>1952</v>
      </c>
      <c r="W725" s="254" t="s">
        <v>1947</v>
      </c>
      <c r="X725" s="254" t="s">
        <v>1948</v>
      </c>
      <c r="Y725" s="254" t="s">
        <v>1949</v>
      </c>
      <c r="Z725" s="455" t="s">
        <v>2701</v>
      </c>
      <c r="AA725" s="455" t="s">
        <v>2701</v>
      </c>
      <c r="AB725" s="455" t="s">
        <v>2701</v>
      </c>
      <c r="AC725" s="254" t="s">
        <v>469</v>
      </c>
      <c r="AD725" s="254" t="s">
        <v>1664</v>
      </c>
      <c r="AE725" s="254" t="s">
        <v>1949</v>
      </c>
      <c r="AF725" s="254" t="s">
        <v>1950</v>
      </c>
      <c r="AG725" s="254" t="s">
        <v>453</v>
      </c>
      <c r="AH725" s="254" t="s">
        <v>1951</v>
      </c>
      <c r="AI725" s="455" t="s">
        <v>2700</v>
      </c>
      <c r="AJ725" s="254" t="s">
        <v>1952</v>
      </c>
      <c r="AK725" s="254" t="s">
        <v>500</v>
      </c>
      <c r="AL725" s="254" t="s">
        <v>540</v>
      </c>
      <c r="AM725" s="254" t="s">
        <v>572</v>
      </c>
      <c r="AN725" s="254" t="s">
        <v>477</v>
      </c>
      <c r="AO725" s="254" t="s">
        <v>554</v>
      </c>
      <c r="AP725" s="254" t="s">
        <v>555</v>
      </c>
      <c r="AQ725" s="254" t="s">
        <v>556</v>
      </c>
      <c r="AR725" s="254" t="s">
        <v>1953</v>
      </c>
      <c r="AS725" s="254" t="s">
        <v>484</v>
      </c>
      <c r="AT725" s="254" t="s">
        <v>2651</v>
      </c>
      <c r="AU725" s="254" t="s">
        <v>2650</v>
      </c>
      <c r="AV725" s="254"/>
      <c r="AW725" s="455" t="s">
        <v>2723</v>
      </c>
      <c r="AX725" s="455" t="s">
        <v>2719</v>
      </c>
      <c r="AY725" s="455" t="s">
        <v>2714</v>
      </c>
      <c r="AZ725" s="455" t="s">
        <v>2710</v>
      </c>
      <c r="BA725" s="455">
        <v>-40</v>
      </c>
      <c r="BB725" s="455">
        <v>-440</v>
      </c>
    </row>
    <row r="726" spans="1:54">
      <c r="A726" s="254" t="s">
        <v>513</v>
      </c>
      <c r="B726" s="254" t="s">
        <v>1939</v>
      </c>
      <c r="C726" s="254"/>
      <c r="D726" s="254" t="s">
        <v>1940</v>
      </c>
      <c r="E726" s="254" t="s">
        <v>1941</v>
      </c>
      <c r="F726" s="254"/>
      <c r="G726" s="254" t="s">
        <v>457</v>
      </c>
      <c r="H726" s="254" t="s">
        <v>457</v>
      </c>
      <c r="I726" s="254"/>
      <c r="J726" s="254" t="s">
        <v>1942</v>
      </c>
      <c r="K726" s="254" t="s">
        <v>1943</v>
      </c>
      <c r="L726" s="254" t="s">
        <v>1944</v>
      </c>
      <c r="M726" s="254"/>
      <c r="N726" s="254" t="s">
        <v>1945</v>
      </c>
      <c r="O726" s="254" t="s">
        <v>462</v>
      </c>
      <c r="P726" s="254" t="s">
        <v>462</v>
      </c>
      <c r="Q726" s="254"/>
      <c r="R726" s="254" t="s">
        <v>463</v>
      </c>
      <c r="S726" s="254" t="s">
        <v>1946</v>
      </c>
      <c r="T726" s="455" t="s">
        <v>2715</v>
      </c>
      <c r="U726" s="455" t="s">
        <v>2716</v>
      </c>
      <c r="V726" s="455" t="s">
        <v>1952</v>
      </c>
      <c r="W726" s="254" t="s">
        <v>1947</v>
      </c>
      <c r="X726" s="254" t="s">
        <v>1948</v>
      </c>
      <c r="Y726" s="254" t="s">
        <v>1949</v>
      </c>
      <c r="Z726" s="455" t="s">
        <v>2701</v>
      </c>
      <c r="AA726" s="455" t="s">
        <v>2701</v>
      </c>
      <c r="AB726" s="455" t="s">
        <v>2701</v>
      </c>
      <c r="AC726" s="254" t="s">
        <v>469</v>
      </c>
      <c r="AD726" s="254" t="s">
        <v>1664</v>
      </c>
      <c r="AE726" s="254" t="s">
        <v>1949</v>
      </c>
      <c r="AF726" s="254" t="s">
        <v>1950</v>
      </c>
      <c r="AG726" s="254" t="s">
        <v>453</v>
      </c>
      <c r="AH726" s="254" t="s">
        <v>1951</v>
      </c>
      <c r="AI726" s="455" t="s">
        <v>2700</v>
      </c>
      <c r="AJ726" s="254" t="s">
        <v>1952</v>
      </c>
      <c r="AK726" s="254" t="s">
        <v>739</v>
      </c>
      <c r="AL726" s="254" t="s">
        <v>774</v>
      </c>
      <c r="AM726" s="254" t="s">
        <v>670</v>
      </c>
      <c r="AN726" s="254" t="s">
        <v>477</v>
      </c>
      <c r="AO726" s="254" t="s">
        <v>1954</v>
      </c>
      <c r="AP726" s="254" t="s">
        <v>912</v>
      </c>
      <c r="AQ726" s="254" t="s">
        <v>1955</v>
      </c>
      <c r="AR726" s="254" t="s">
        <v>1953</v>
      </c>
      <c r="AS726" s="254" t="s">
        <v>484</v>
      </c>
      <c r="AT726" s="254" t="s">
        <v>2651</v>
      </c>
      <c r="AU726" s="254" t="s">
        <v>2650</v>
      </c>
      <c r="AV726" s="254"/>
      <c r="AW726" s="455" t="s">
        <v>2723</v>
      </c>
      <c r="AX726" s="455" t="s">
        <v>2719</v>
      </c>
      <c r="AY726" s="455" t="s">
        <v>2714</v>
      </c>
      <c r="AZ726" s="455" t="s">
        <v>2710</v>
      </c>
      <c r="BA726" s="455">
        <v>-40</v>
      </c>
      <c r="BB726" s="455">
        <v>-440</v>
      </c>
    </row>
    <row r="727" spans="1:54">
      <c r="A727" s="254" t="s">
        <v>513</v>
      </c>
      <c r="B727" s="254" t="s">
        <v>1939</v>
      </c>
      <c r="C727" s="254"/>
      <c r="D727" s="254" t="s">
        <v>1940</v>
      </c>
      <c r="E727" s="254" t="s">
        <v>1941</v>
      </c>
      <c r="F727" s="254"/>
      <c r="G727" s="254" t="s">
        <v>457</v>
      </c>
      <c r="H727" s="254" t="s">
        <v>457</v>
      </c>
      <c r="I727" s="254"/>
      <c r="J727" s="254" t="s">
        <v>1942</v>
      </c>
      <c r="K727" s="254" t="s">
        <v>1943</v>
      </c>
      <c r="L727" s="254" t="s">
        <v>1944</v>
      </c>
      <c r="M727" s="254"/>
      <c r="N727" s="254" t="s">
        <v>1945</v>
      </c>
      <c r="O727" s="254" t="s">
        <v>462</v>
      </c>
      <c r="P727" s="254" t="s">
        <v>462</v>
      </c>
      <c r="Q727" s="254"/>
      <c r="R727" s="254" t="s">
        <v>463</v>
      </c>
      <c r="S727" s="254" t="s">
        <v>1946</v>
      </c>
      <c r="T727" s="455" t="s">
        <v>2715</v>
      </c>
      <c r="U727" s="455" t="s">
        <v>2716</v>
      </c>
      <c r="V727" s="455" t="s">
        <v>1952</v>
      </c>
      <c r="W727" s="254" t="s">
        <v>1947</v>
      </c>
      <c r="X727" s="254" t="s">
        <v>1948</v>
      </c>
      <c r="Y727" s="254" t="s">
        <v>1949</v>
      </c>
      <c r="Z727" s="455" t="s">
        <v>2701</v>
      </c>
      <c r="AA727" s="455" t="s">
        <v>2701</v>
      </c>
      <c r="AB727" s="455" t="s">
        <v>2701</v>
      </c>
      <c r="AC727" s="254" t="s">
        <v>469</v>
      </c>
      <c r="AD727" s="254" t="s">
        <v>1664</v>
      </c>
      <c r="AE727" s="254" t="s">
        <v>1949</v>
      </c>
      <c r="AF727" s="254" t="s">
        <v>1950</v>
      </c>
      <c r="AG727" s="254" t="s">
        <v>453</v>
      </c>
      <c r="AH727" s="254" t="s">
        <v>1951</v>
      </c>
      <c r="AI727" s="455" t="s">
        <v>2700</v>
      </c>
      <c r="AJ727" s="254" t="s">
        <v>1952</v>
      </c>
      <c r="AK727" s="254" t="s">
        <v>506</v>
      </c>
      <c r="AL727" s="254" t="s">
        <v>540</v>
      </c>
      <c r="AM727" s="254" t="s">
        <v>482</v>
      </c>
      <c r="AN727" s="254" t="s">
        <v>477</v>
      </c>
      <c r="AO727" s="254" t="s">
        <v>1135</v>
      </c>
      <c r="AP727" s="254" t="s">
        <v>496</v>
      </c>
      <c r="AQ727" s="254" t="s">
        <v>540</v>
      </c>
      <c r="AR727" s="254" t="s">
        <v>1953</v>
      </c>
      <c r="AS727" s="254" t="s">
        <v>484</v>
      </c>
      <c r="AT727" s="254" t="s">
        <v>2651</v>
      </c>
      <c r="AU727" s="254" t="s">
        <v>2650</v>
      </c>
      <c r="AV727" s="254"/>
      <c r="AW727" s="455" t="s">
        <v>2723</v>
      </c>
      <c r="AX727" s="455" t="s">
        <v>2719</v>
      </c>
      <c r="AY727" s="455" t="s">
        <v>2714</v>
      </c>
      <c r="AZ727" s="455" t="s">
        <v>2710</v>
      </c>
      <c r="BA727" s="455">
        <v>-40</v>
      </c>
      <c r="BB727" s="455">
        <v>-440</v>
      </c>
    </row>
    <row r="728" spans="1:54">
      <c r="A728" s="254" t="s">
        <v>513</v>
      </c>
      <c r="B728" s="254" t="s">
        <v>1939</v>
      </c>
      <c r="C728" s="254"/>
      <c r="D728" s="254" t="s">
        <v>1940</v>
      </c>
      <c r="E728" s="254" t="s">
        <v>1941</v>
      </c>
      <c r="F728" s="254"/>
      <c r="G728" s="254" t="s">
        <v>457</v>
      </c>
      <c r="H728" s="254" t="s">
        <v>457</v>
      </c>
      <c r="I728" s="254"/>
      <c r="J728" s="254" t="s">
        <v>1942</v>
      </c>
      <c r="K728" s="254" t="s">
        <v>1943</v>
      </c>
      <c r="L728" s="254" t="s">
        <v>1944</v>
      </c>
      <c r="M728" s="254"/>
      <c r="N728" s="254" t="s">
        <v>1945</v>
      </c>
      <c r="O728" s="254" t="s">
        <v>462</v>
      </c>
      <c r="P728" s="254" t="s">
        <v>462</v>
      </c>
      <c r="Q728" s="254"/>
      <c r="R728" s="254" t="s">
        <v>463</v>
      </c>
      <c r="S728" s="254" t="s">
        <v>1946</v>
      </c>
      <c r="T728" s="455" t="s">
        <v>2715</v>
      </c>
      <c r="U728" s="455" t="s">
        <v>2716</v>
      </c>
      <c r="V728" s="455" t="s">
        <v>1952</v>
      </c>
      <c r="W728" s="254" t="s">
        <v>1947</v>
      </c>
      <c r="X728" s="254" t="s">
        <v>1948</v>
      </c>
      <c r="Y728" s="254" t="s">
        <v>1949</v>
      </c>
      <c r="Z728" s="455" t="s">
        <v>2701</v>
      </c>
      <c r="AA728" s="455" t="s">
        <v>2701</v>
      </c>
      <c r="AB728" s="455" t="s">
        <v>2701</v>
      </c>
      <c r="AC728" s="254" t="s">
        <v>469</v>
      </c>
      <c r="AD728" s="254" t="s">
        <v>1664</v>
      </c>
      <c r="AE728" s="254" t="s">
        <v>1949</v>
      </c>
      <c r="AF728" s="254" t="s">
        <v>1950</v>
      </c>
      <c r="AG728" s="254" t="s">
        <v>453</v>
      </c>
      <c r="AH728" s="254" t="s">
        <v>1951</v>
      </c>
      <c r="AI728" s="455" t="s">
        <v>2700</v>
      </c>
      <c r="AJ728" s="254" t="s">
        <v>1952</v>
      </c>
      <c r="AK728" s="254" t="s">
        <v>517</v>
      </c>
      <c r="AL728" s="254" t="s">
        <v>475</v>
      </c>
      <c r="AM728" s="254" t="s">
        <v>482</v>
      </c>
      <c r="AN728" s="254" t="s">
        <v>477</v>
      </c>
      <c r="AO728" s="254" t="s">
        <v>529</v>
      </c>
      <c r="AP728" s="254" t="s">
        <v>543</v>
      </c>
      <c r="AQ728" s="254" t="s">
        <v>475</v>
      </c>
      <c r="AR728" s="254" t="s">
        <v>1953</v>
      </c>
      <c r="AS728" s="254" t="s">
        <v>484</v>
      </c>
      <c r="AT728" s="254" t="s">
        <v>2651</v>
      </c>
      <c r="AU728" s="254" t="s">
        <v>2650</v>
      </c>
      <c r="AV728" s="254"/>
      <c r="AW728" s="455" t="s">
        <v>2723</v>
      </c>
      <c r="AX728" s="455" t="s">
        <v>2719</v>
      </c>
      <c r="AY728" s="455" t="s">
        <v>2714</v>
      </c>
      <c r="AZ728" s="455" t="s">
        <v>2710</v>
      </c>
      <c r="BA728" s="455">
        <v>-40</v>
      </c>
      <c r="BB728" s="455">
        <v>-440</v>
      </c>
    </row>
    <row r="729" spans="1:54">
      <c r="A729" s="254" t="s">
        <v>513</v>
      </c>
      <c r="B729" s="254" t="s">
        <v>1939</v>
      </c>
      <c r="C729" s="254"/>
      <c r="D729" s="254" t="s">
        <v>1940</v>
      </c>
      <c r="E729" s="254" t="s">
        <v>1941</v>
      </c>
      <c r="F729" s="254"/>
      <c r="G729" s="254" t="s">
        <v>457</v>
      </c>
      <c r="H729" s="254" t="s">
        <v>457</v>
      </c>
      <c r="I729" s="254"/>
      <c r="J729" s="254" t="s">
        <v>1942</v>
      </c>
      <c r="K729" s="254" t="s">
        <v>1943</v>
      </c>
      <c r="L729" s="254" t="s">
        <v>1944</v>
      </c>
      <c r="M729" s="254"/>
      <c r="N729" s="254" t="s">
        <v>1945</v>
      </c>
      <c r="O729" s="254" t="s">
        <v>462</v>
      </c>
      <c r="P729" s="254" t="s">
        <v>462</v>
      </c>
      <c r="Q729" s="254"/>
      <c r="R729" s="254" t="s">
        <v>463</v>
      </c>
      <c r="S729" s="254" t="s">
        <v>1946</v>
      </c>
      <c r="T729" s="455" t="s">
        <v>2715</v>
      </c>
      <c r="U729" s="455" t="s">
        <v>2716</v>
      </c>
      <c r="V729" s="455" t="s">
        <v>1952</v>
      </c>
      <c r="W729" s="254" t="s">
        <v>1947</v>
      </c>
      <c r="X729" s="254" t="s">
        <v>1948</v>
      </c>
      <c r="Y729" s="254" t="s">
        <v>1949</v>
      </c>
      <c r="Z729" s="455" t="s">
        <v>2701</v>
      </c>
      <c r="AA729" s="455" t="s">
        <v>2701</v>
      </c>
      <c r="AB729" s="455" t="s">
        <v>2701</v>
      </c>
      <c r="AC729" s="254" t="s">
        <v>469</v>
      </c>
      <c r="AD729" s="254" t="s">
        <v>1664</v>
      </c>
      <c r="AE729" s="254" t="s">
        <v>1949</v>
      </c>
      <c r="AF729" s="254" t="s">
        <v>1950</v>
      </c>
      <c r="AG729" s="254" t="s">
        <v>453</v>
      </c>
      <c r="AH729" s="254" t="s">
        <v>1951</v>
      </c>
      <c r="AI729" s="455" t="s">
        <v>2700</v>
      </c>
      <c r="AJ729" s="254" t="s">
        <v>1952</v>
      </c>
      <c r="AK729" s="254" t="s">
        <v>526</v>
      </c>
      <c r="AL729" s="254" t="s">
        <v>540</v>
      </c>
      <c r="AM729" s="254" t="s">
        <v>482</v>
      </c>
      <c r="AN729" s="254" t="s">
        <v>477</v>
      </c>
      <c r="AO729" s="254" t="s">
        <v>1135</v>
      </c>
      <c r="AP729" s="254" t="s">
        <v>496</v>
      </c>
      <c r="AQ729" s="254" t="s">
        <v>540</v>
      </c>
      <c r="AR729" s="254" t="s">
        <v>1953</v>
      </c>
      <c r="AS729" s="254" t="s">
        <v>484</v>
      </c>
      <c r="AT729" s="254" t="s">
        <v>2651</v>
      </c>
      <c r="AU729" s="254" t="s">
        <v>2650</v>
      </c>
      <c r="AV729" s="254"/>
      <c r="AW729" s="455" t="s">
        <v>2723</v>
      </c>
      <c r="AX729" s="455" t="s">
        <v>2719</v>
      </c>
      <c r="AY729" s="455" t="s">
        <v>2714</v>
      </c>
      <c r="AZ729" s="455" t="s">
        <v>2710</v>
      </c>
      <c r="BA729" s="455">
        <v>-40</v>
      </c>
      <c r="BB729" s="455">
        <v>-440</v>
      </c>
    </row>
    <row r="730" spans="1:54">
      <c r="A730" s="254" t="s">
        <v>513</v>
      </c>
      <c r="B730" s="254" t="s">
        <v>1939</v>
      </c>
      <c r="C730" s="254"/>
      <c r="D730" s="254" t="s">
        <v>1940</v>
      </c>
      <c r="E730" s="254" t="s">
        <v>1941</v>
      </c>
      <c r="F730" s="254"/>
      <c r="G730" s="254" t="s">
        <v>457</v>
      </c>
      <c r="H730" s="254" t="s">
        <v>457</v>
      </c>
      <c r="I730" s="254"/>
      <c r="J730" s="254" t="s">
        <v>1942</v>
      </c>
      <c r="K730" s="254" t="s">
        <v>1943</v>
      </c>
      <c r="L730" s="254" t="s">
        <v>1944</v>
      </c>
      <c r="M730" s="254"/>
      <c r="N730" s="254" t="s">
        <v>1945</v>
      </c>
      <c r="O730" s="254" t="s">
        <v>462</v>
      </c>
      <c r="P730" s="254" t="s">
        <v>462</v>
      </c>
      <c r="Q730" s="254"/>
      <c r="R730" s="254" t="s">
        <v>463</v>
      </c>
      <c r="S730" s="254" t="s">
        <v>1946</v>
      </c>
      <c r="T730" s="455" t="s">
        <v>2715</v>
      </c>
      <c r="U730" s="455" t="s">
        <v>2716</v>
      </c>
      <c r="V730" s="455" t="s">
        <v>1952</v>
      </c>
      <c r="W730" s="254" t="s">
        <v>1947</v>
      </c>
      <c r="X730" s="254" t="s">
        <v>1948</v>
      </c>
      <c r="Y730" s="254" t="s">
        <v>1949</v>
      </c>
      <c r="Z730" s="455" t="s">
        <v>2701</v>
      </c>
      <c r="AA730" s="455" t="s">
        <v>2701</v>
      </c>
      <c r="AB730" s="455" t="s">
        <v>2701</v>
      </c>
      <c r="AC730" s="254" t="s">
        <v>469</v>
      </c>
      <c r="AD730" s="254" t="s">
        <v>1664</v>
      </c>
      <c r="AE730" s="254" t="s">
        <v>1949</v>
      </c>
      <c r="AF730" s="254" t="s">
        <v>1950</v>
      </c>
      <c r="AG730" s="254" t="s">
        <v>453</v>
      </c>
      <c r="AH730" s="254" t="s">
        <v>1951</v>
      </c>
      <c r="AI730" s="455" t="s">
        <v>2700</v>
      </c>
      <c r="AJ730" s="254" t="s">
        <v>1952</v>
      </c>
      <c r="AK730" s="254" t="s">
        <v>531</v>
      </c>
      <c r="AL730" s="254" t="s">
        <v>540</v>
      </c>
      <c r="AM730" s="254" t="s">
        <v>513</v>
      </c>
      <c r="AN730" s="254" t="s">
        <v>477</v>
      </c>
      <c r="AO730" s="254" t="s">
        <v>713</v>
      </c>
      <c r="AP730" s="254" t="s">
        <v>578</v>
      </c>
      <c r="AQ730" s="254" t="s">
        <v>480</v>
      </c>
      <c r="AR730" s="254" t="s">
        <v>1953</v>
      </c>
      <c r="AS730" s="254" t="s">
        <v>484</v>
      </c>
      <c r="AT730" s="254" t="s">
        <v>2651</v>
      </c>
      <c r="AU730" s="254" t="s">
        <v>2650</v>
      </c>
      <c r="AV730" s="254"/>
      <c r="AW730" s="455" t="s">
        <v>2723</v>
      </c>
      <c r="AX730" s="455" t="s">
        <v>2719</v>
      </c>
      <c r="AY730" s="455" t="s">
        <v>2714</v>
      </c>
      <c r="AZ730" s="455" t="s">
        <v>2710</v>
      </c>
      <c r="BA730" s="455">
        <v>-40</v>
      </c>
      <c r="BB730" s="455">
        <v>-440</v>
      </c>
    </row>
    <row r="731" spans="1:54">
      <c r="A731" s="254" t="s">
        <v>513</v>
      </c>
      <c r="B731" s="254" t="s">
        <v>1939</v>
      </c>
      <c r="C731" s="254"/>
      <c r="D731" s="254" t="s">
        <v>1940</v>
      </c>
      <c r="E731" s="254" t="s">
        <v>1941</v>
      </c>
      <c r="F731" s="254"/>
      <c r="G731" s="254" t="s">
        <v>457</v>
      </c>
      <c r="H731" s="254" t="s">
        <v>457</v>
      </c>
      <c r="I731" s="254"/>
      <c r="J731" s="254" t="s">
        <v>1942</v>
      </c>
      <c r="K731" s="254" t="s">
        <v>1943</v>
      </c>
      <c r="L731" s="254" t="s">
        <v>1944</v>
      </c>
      <c r="M731" s="254"/>
      <c r="N731" s="254" t="s">
        <v>1945</v>
      </c>
      <c r="O731" s="254" t="s">
        <v>462</v>
      </c>
      <c r="P731" s="254" t="s">
        <v>462</v>
      </c>
      <c r="Q731" s="254"/>
      <c r="R731" s="254" t="s">
        <v>463</v>
      </c>
      <c r="S731" s="254" t="s">
        <v>1946</v>
      </c>
      <c r="T731" s="455" t="s">
        <v>2715</v>
      </c>
      <c r="U731" s="455" t="s">
        <v>2716</v>
      </c>
      <c r="V731" s="455" t="s">
        <v>1952</v>
      </c>
      <c r="W731" s="254" t="s">
        <v>1947</v>
      </c>
      <c r="X731" s="254" t="s">
        <v>1948</v>
      </c>
      <c r="Y731" s="254" t="s">
        <v>1949</v>
      </c>
      <c r="Z731" s="455" t="s">
        <v>2701</v>
      </c>
      <c r="AA731" s="455" t="s">
        <v>2701</v>
      </c>
      <c r="AB731" s="455" t="s">
        <v>2701</v>
      </c>
      <c r="AC731" s="254" t="s">
        <v>469</v>
      </c>
      <c r="AD731" s="254" t="s">
        <v>1664</v>
      </c>
      <c r="AE731" s="254" t="s">
        <v>1949</v>
      </c>
      <c r="AF731" s="254" t="s">
        <v>1950</v>
      </c>
      <c r="AG731" s="254" t="s">
        <v>453</v>
      </c>
      <c r="AH731" s="254" t="s">
        <v>1951</v>
      </c>
      <c r="AI731" s="455" t="s">
        <v>2700</v>
      </c>
      <c r="AJ731" s="254" t="s">
        <v>1952</v>
      </c>
      <c r="AK731" s="254" t="s">
        <v>552</v>
      </c>
      <c r="AL731" s="254" t="s">
        <v>774</v>
      </c>
      <c r="AM731" s="254" t="s">
        <v>548</v>
      </c>
      <c r="AN731" s="254" t="s">
        <v>477</v>
      </c>
      <c r="AO731" s="254" t="s">
        <v>1544</v>
      </c>
      <c r="AP731" s="254" t="s">
        <v>567</v>
      </c>
      <c r="AQ731" s="254" t="s">
        <v>850</v>
      </c>
      <c r="AR731" s="254" t="s">
        <v>1953</v>
      </c>
      <c r="AS731" s="254" t="s">
        <v>484</v>
      </c>
      <c r="AT731" s="254" t="s">
        <v>2651</v>
      </c>
      <c r="AU731" s="254" t="s">
        <v>2650</v>
      </c>
      <c r="AV731" s="254"/>
      <c r="AW731" s="455" t="s">
        <v>2723</v>
      </c>
      <c r="AX731" s="455" t="s">
        <v>2719</v>
      </c>
      <c r="AY731" s="455" t="s">
        <v>2714</v>
      </c>
      <c r="AZ731" s="455" t="s">
        <v>2710</v>
      </c>
      <c r="BA731" s="455">
        <v>-40</v>
      </c>
      <c r="BB731" s="455">
        <v>-440</v>
      </c>
    </row>
    <row r="732" spans="1:54">
      <c r="A732" s="254" t="s">
        <v>513</v>
      </c>
      <c r="B732" s="254" t="s">
        <v>1939</v>
      </c>
      <c r="C732" s="254"/>
      <c r="D732" s="254" t="s">
        <v>1940</v>
      </c>
      <c r="E732" s="254" t="s">
        <v>1941</v>
      </c>
      <c r="F732" s="254"/>
      <c r="G732" s="254" t="s">
        <v>457</v>
      </c>
      <c r="H732" s="254" t="s">
        <v>457</v>
      </c>
      <c r="I732" s="254"/>
      <c r="J732" s="254" t="s">
        <v>1942</v>
      </c>
      <c r="K732" s="254" t="s">
        <v>1943</v>
      </c>
      <c r="L732" s="254" t="s">
        <v>1944</v>
      </c>
      <c r="M732" s="254"/>
      <c r="N732" s="254" t="s">
        <v>1945</v>
      </c>
      <c r="O732" s="254" t="s">
        <v>462</v>
      </c>
      <c r="P732" s="254" t="s">
        <v>462</v>
      </c>
      <c r="Q732" s="254"/>
      <c r="R732" s="254" t="s">
        <v>463</v>
      </c>
      <c r="S732" s="254" t="s">
        <v>1946</v>
      </c>
      <c r="T732" s="455" t="s">
        <v>2715</v>
      </c>
      <c r="U732" s="455" t="s">
        <v>2716</v>
      </c>
      <c r="V732" s="455" t="s">
        <v>1952</v>
      </c>
      <c r="W732" s="254" t="s">
        <v>1947</v>
      </c>
      <c r="X732" s="254" t="s">
        <v>1948</v>
      </c>
      <c r="Y732" s="254" t="s">
        <v>1949</v>
      </c>
      <c r="Z732" s="455" t="s">
        <v>2701</v>
      </c>
      <c r="AA732" s="455" t="s">
        <v>2701</v>
      </c>
      <c r="AB732" s="455" t="s">
        <v>2701</v>
      </c>
      <c r="AC732" s="254" t="s">
        <v>469</v>
      </c>
      <c r="AD732" s="254" t="s">
        <v>1664</v>
      </c>
      <c r="AE732" s="254" t="s">
        <v>1949</v>
      </c>
      <c r="AF732" s="254" t="s">
        <v>1950</v>
      </c>
      <c r="AG732" s="254" t="s">
        <v>453</v>
      </c>
      <c r="AH732" s="254" t="s">
        <v>1951</v>
      </c>
      <c r="AI732" s="455" t="s">
        <v>2700</v>
      </c>
      <c r="AJ732" s="254" t="s">
        <v>1952</v>
      </c>
      <c r="AK732" s="254" t="s">
        <v>1605</v>
      </c>
      <c r="AL732" s="254" t="s">
        <v>540</v>
      </c>
      <c r="AM732" s="254" t="s">
        <v>476</v>
      </c>
      <c r="AN732" s="254" t="s">
        <v>477</v>
      </c>
      <c r="AO732" s="254" t="s">
        <v>1909</v>
      </c>
      <c r="AP732" s="254" t="s">
        <v>735</v>
      </c>
      <c r="AQ732" s="254" t="s">
        <v>1910</v>
      </c>
      <c r="AR732" s="254" t="s">
        <v>1953</v>
      </c>
      <c r="AS732" s="254" t="s">
        <v>484</v>
      </c>
      <c r="AT732" s="254" t="s">
        <v>2651</v>
      </c>
      <c r="AU732" s="254" t="s">
        <v>2650</v>
      </c>
      <c r="AV732" s="254"/>
      <c r="AW732" s="455" t="s">
        <v>2723</v>
      </c>
      <c r="AX732" s="455" t="s">
        <v>2719</v>
      </c>
      <c r="AY732" s="455" t="s">
        <v>2714</v>
      </c>
      <c r="AZ732" s="455" t="s">
        <v>2710</v>
      </c>
      <c r="BA732" s="455">
        <v>-40</v>
      </c>
      <c r="BB732" s="455">
        <v>-440</v>
      </c>
    </row>
    <row r="733" spans="1:54">
      <c r="A733" s="254" t="s">
        <v>513</v>
      </c>
      <c r="B733" s="254" t="s">
        <v>1939</v>
      </c>
      <c r="C733" s="254"/>
      <c r="D733" s="254" t="s">
        <v>1940</v>
      </c>
      <c r="E733" s="254" t="s">
        <v>1941</v>
      </c>
      <c r="F733" s="254"/>
      <c r="G733" s="254" t="s">
        <v>457</v>
      </c>
      <c r="H733" s="254" t="s">
        <v>457</v>
      </c>
      <c r="I733" s="254"/>
      <c r="J733" s="254" t="s">
        <v>1942</v>
      </c>
      <c r="K733" s="254" t="s">
        <v>1943</v>
      </c>
      <c r="L733" s="254" t="s">
        <v>1944</v>
      </c>
      <c r="M733" s="254"/>
      <c r="N733" s="254" t="s">
        <v>1945</v>
      </c>
      <c r="O733" s="254" t="s">
        <v>462</v>
      </c>
      <c r="P733" s="254" t="s">
        <v>462</v>
      </c>
      <c r="Q733" s="254"/>
      <c r="R733" s="254" t="s">
        <v>463</v>
      </c>
      <c r="S733" s="254" t="s">
        <v>1946</v>
      </c>
      <c r="T733" s="455" t="s">
        <v>2715</v>
      </c>
      <c r="U733" s="455" t="s">
        <v>2716</v>
      </c>
      <c r="V733" s="455" t="s">
        <v>1952</v>
      </c>
      <c r="W733" s="254" t="s">
        <v>1947</v>
      </c>
      <c r="X733" s="254" t="s">
        <v>1948</v>
      </c>
      <c r="Y733" s="254" t="s">
        <v>1949</v>
      </c>
      <c r="Z733" s="455" t="s">
        <v>2701</v>
      </c>
      <c r="AA733" s="455" t="s">
        <v>2701</v>
      </c>
      <c r="AB733" s="455" t="s">
        <v>2701</v>
      </c>
      <c r="AC733" s="254" t="s">
        <v>469</v>
      </c>
      <c r="AD733" s="254" t="s">
        <v>1664</v>
      </c>
      <c r="AE733" s="254" t="s">
        <v>1949</v>
      </c>
      <c r="AF733" s="254" t="s">
        <v>1950</v>
      </c>
      <c r="AG733" s="254" t="s">
        <v>453</v>
      </c>
      <c r="AH733" s="254" t="s">
        <v>1951</v>
      </c>
      <c r="AI733" s="455" t="s">
        <v>2700</v>
      </c>
      <c r="AJ733" s="254" t="s">
        <v>1952</v>
      </c>
      <c r="AK733" s="254" t="s">
        <v>703</v>
      </c>
      <c r="AL733" s="254" t="s">
        <v>540</v>
      </c>
      <c r="AM733" s="254" t="s">
        <v>483</v>
      </c>
      <c r="AN733" s="254" t="s">
        <v>477</v>
      </c>
      <c r="AO733" s="254" t="s">
        <v>1121</v>
      </c>
      <c r="AP733" s="254" t="s">
        <v>1122</v>
      </c>
      <c r="AQ733" s="254" t="s">
        <v>494</v>
      </c>
      <c r="AR733" s="254" t="s">
        <v>1953</v>
      </c>
      <c r="AS733" s="254" t="s">
        <v>484</v>
      </c>
      <c r="AT733" s="254" t="s">
        <v>2651</v>
      </c>
      <c r="AU733" s="254" t="s">
        <v>2650</v>
      </c>
      <c r="AV733" s="254"/>
      <c r="AW733" s="455" t="s">
        <v>2723</v>
      </c>
      <c r="AX733" s="455" t="s">
        <v>2719</v>
      </c>
      <c r="AY733" s="455" t="s">
        <v>2714</v>
      </c>
      <c r="AZ733" s="455" t="s">
        <v>2710</v>
      </c>
      <c r="BA733" s="455">
        <v>-40</v>
      </c>
      <c r="BB733" s="455">
        <v>-440</v>
      </c>
    </row>
    <row r="734" spans="1:54">
      <c r="A734" s="254" t="s">
        <v>513</v>
      </c>
      <c r="B734" s="254" t="s">
        <v>1939</v>
      </c>
      <c r="C734" s="254"/>
      <c r="D734" s="254" t="s">
        <v>1940</v>
      </c>
      <c r="E734" s="254" t="s">
        <v>1941</v>
      </c>
      <c r="F734" s="254"/>
      <c r="G734" s="254" t="s">
        <v>457</v>
      </c>
      <c r="H734" s="254" t="s">
        <v>457</v>
      </c>
      <c r="I734" s="254"/>
      <c r="J734" s="254" t="s">
        <v>1942</v>
      </c>
      <c r="K734" s="254" t="s">
        <v>1943</v>
      </c>
      <c r="L734" s="254" t="s">
        <v>1944</v>
      </c>
      <c r="M734" s="254"/>
      <c r="N734" s="254" t="s">
        <v>1945</v>
      </c>
      <c r="O734" s="254" t="s">
        <v>462</v>
      </c>
      <c r="P734" s="254" t="s">
        <v>462</v>
      </c>
      <c r="Q734" s="254"/>
      <c r="R734" s="254" t="s">
        <v>463</v>
      </c>
      <c r="S734" s="254" t="s">
        <v>1946</v>
      </c>
      <c r="T734" s="455" t="s">
        <v>2715</v>
      </c>
      <c r="U734" s="455" t="s">
        <v>2716</v>
      </c>
      <c r="V734" s="455" t="s">
        <v>1952</v>
      </c>
      <c r="W734" s="254" t="s">
        <v>1947</v>
      </c>
      <c r="X734" s="254" t="s">
        <v>1948</v>
      </c>
      <c r="Y734" s="254" t="s">
        <v>1949</v>
      </c>
      <c r="Z734" s="455" t="s">
        <v>2701</v>
      </c>
      <c r="AA734" s="455" t="s">
        <v>2701</v>
      </c>
      <c r="AB734" s="455" t="s">
        <v>2701</v>
      </c>
      <c r="AC734" s="254" t="s">
        <v>469</v>
      </c>
      <c r="AD734" s="254" t="s">
        <v>1664</v>
      </c>
      <c r="AE734" s="254" t="s">
        <v>1949</v>
      </c>
      <c r="AF734" s="254" t="s">
        <v>1950</v>
      </c>
      <c r="AG734" s="254" t="s">
        <v>453</v>
      </c>
      <c r="AH734" s="254" t="s">
        <v>1951</v>
      </c>
      <c r="AI734" s="455" t="s">
        <v>2700</v>
      </c>
      <c r="AJ734" s="254" t="s">
        <v>1952</v>
      </c>
      <c r="AK734" s="254" t="s">
        <v>707</v>
      </c>
      <c r="AL734" s="254" t="s">
        <v>475</v>
      </c>
      <c r="AM734" s="254" t="s">
        <v>479</v>
      </c>
      <c r="AN734" s="254" t="s">
        <v>477</v>
      </c>
      <c r="AO734" s="254" t="s">
        <v>1956</v>
      </c>
      <c r="AP734" s="254" t="s">
        <v>1329</v>
      </c>
      <c r="AQ734" s="254" t="s">
        <v>618</v>
      </c>
      <c r="AR734" s="254" t="s">
        <v>1953</v>
      </c>
      <c r="AS734" s="254" t="s">
        <v>484</v>
      </c>
      <c r="AT734" s="254" t="s">
        <v>2651</v>
      </c>
      <c r="AU734" s="254" t="s">
        <v>2650</v>
      </c>
      <c r="AV734" s="254"/>
      <c r="AW734" s="455" t="s">
        <v>2723</v>
      </c>
      <c r="AX734" s="455" t="s">
        <v>2719</v>
      </c>
      <c r="AY734" s="455" t="s">
        <v>2714</v>
      </c>
      <c r="AZ734" s="455" t="s">
        <v>2710</v>
      </c>
      <c r="BA734" s="455">
        <v>-40</v>
      </c>
      <c r="BB734" s="455">
        <v>-440</v>
      </c>
    </row>
    <row r="735" spans="1:54">
      <c r="A735" s="254" t="s">
        <v>513</v>
      </c>
      <c r="B735" s="254" t="s">
        <v>1939</v>
      </c>
      <c r="C735" s="254"/>
      <c r="D735" s="254" t="s">
        <v>1940</v>
      </c>
      <c r="E735" s="254" t="s">
        <v>1941</v>
      </c>
      <c r="F735" s="254"/>
      <c r="G735" s="254" t="s">
        <v>457</v>
      </c>
      <c r="H735" s="254" t="s">
        <v>457</v>
      </c>
      <c r="I735" s="254"/>
      <c r="J735" s="254" t="s">
        <v>1942</v>
      </c>
      <c r="K735" s="254" t="s">
        <v>1943</v>
      </c>
      <c r="L735" s="254" t="s">
        <v>1944</v>
      </c>
      <c r="M735" s="254"/>
      <c r="N735" s="254" t="s">
        <v>1945</v>
      </c>
      <c r="O735" s="254" t="s">
        <v>462</v>
      </c>
      <c r="P735" s="254" t="s">
        <v>462</v>
      </c>
      <c r="Q735" s="254"/>
      <c r="R735" s="254" t="s">
        <v>463</v>
      </c>
      <c r="S735" s="254" t="s">
        <v>1946</v>
      </c>
      <c r="T735" s="455" t="s">
        <v>2715</v>
      </c>
      <c r="U735" s="455" t="s">
        <v>2716</v>
      </c>
      <c r="V735" s="455" t="s">
        <v>1952</v>
      </c>
      <c r="W735" s="254" t="s">
        <v>1947</v>
      </c>
      <c r="X735" s="254" t="s">
        <v>1948</v>
      </c>
      <c r="Y735" s="254" t="s">
        <v>1949</v>
      </c>
      <c r="Z735" s="455" t="s">
        <v>2701</v>
      </c>
      <c r="AA735" s="455" t="s">
        <v>2701</v>
      </c>
      <c r="AB735" s="455" t="s">
        <v>2701</v>
      </c>
      <c r="AC735" s="254" t="s">
        <v>469</v>
      </c>
      <c r="AD735" s="254" t="s">
        <v>1664</v>
      </c>
      <c r="AE735" s="254" t="s">
        <v>1949</v>
      </c>
      <c r="AF735" s="254" t="s">
        <v>1950</v>
      </c>
      <c r="AG735" s="254" t="s">
        <v>453</v>
      </c>
      <c r="AH735" s="254" t="s">
        <v>1951</v>
      </c>
      <c r="AI735" s="455" t="s">
        <v>2700</v>
      </c>
      <c r="AJ735" s="254" t="s">
        <v>1952</v>
      </c>
      <c r="AK735" s="254" t="s">
        <v>1080</v>
      </c>
      <c r="AL735" s="254" t="s">
        <v>475</v>
      </c>
      <c r="AM735" s="254" t="s">
        <v>488</v>
      </c>
      <c r="AN735" s="254" t="s">
        <v>477</v>
      </c>
      <c r="AO735" s="254" t="s">
        <v>1641</v>
      </c>
      <c r="AP735" s="254" t="s">
        <v>1642</v>
      </c>
      <c r="AQ735" s="254" t="s">
        <v>686</v>
      </c>
      <c r="AR735" s="254" t="s">
        <v>1953</v>
      </c>
      <c r="AS735" s="254" t="s">
        <v>484</v>
      </c>
      <c r="AT735" s="254" t="s">
        <v>2651</v>
      </c>
      <c r="AU735" s="254" t="s">
        <v>2650</v>
      </c>
      <c r="AV735" s="254"/>
      <c r="AW735" s="455" t="s">
        <v>2723</v>
      </c>
      <c r="AX735" s="455" t="s">
        <v>2719</v>
      </c>
      <c r="AY735" s="455" t="s">
        <v>2714</v>
      </c>
      <c r="AZ735" s="455" t="s">
        <v>2710</v>
      </c>
      <c r="BA735" s="455">
        <v>-40</v>
      </c>
      <c r="BB735" s="455">
        <v>-440</v>
      </c>
    </row>
    <row r="736" spans="1:54">
      <c r="A736" s="254" t="s">
        <v>513</v>
      </c>
      <c r="B736" s="254" t="s">
        <v>1939</v>
      </c>
      <c r="C736" s="254"/>
      <c r="D736" s="254" t="s">
        <v>1940</v>
      </c>
      <c r="E736" s="254" t="s">
        <v>1941</v>
      </c>
      <c r="F736" s="254"/>
      <c r="G736" s="254" t="s">
        <v>457</v>
      </c>
      <c r="H736" s="254" t="s">
        <v>457</v>
      </c>
      <c r="I736" s="254"/>
      <c r="J736" s="254" t="s">
        <v>1942</v>
      </c>
      <c r="K736" s="254" t="s">
        <v>1943</v>
      </c>
      <c r="L736" s="254" t="s">
        <v>1944</v>
      </c>
      <c r="M736" s="254"/>
      <c r="N736" s="254" t="s">
        <v>1945</v>
      </c>
      <c r="O736" s="254" t="s">
        <v>462</v>
      </c>
      <c r="P736" s="254" t="s">
        <v>462</v>
      </c>
      <c r="Q736" s="254"/>
      <c r="R736" s="254" t="s">
        <v>463</v>
      </c>
      <c r="S736" s="254" t="s">
        <v>1946</v>
      </c>
      <c r="T736" s="455" t="s">
        <v>2715</v>
      </c>
      <c r="U736" s="455" t="s">
        <v>2716</v>
      </c>
      <c r="V736" s="455" t="s">
        <v>1952</v>
      </c>
      <c r="W736" s="254" t="s">
        <v>1947</v>
      </c>
      <c r="X736" s="254" t="s">
        <v>1948</v>
      </c>
      <c r="Y736" s="254" t="s">
        <v>1949</v>
      </c>
      <c r="Z736" s="455" t="s">
        <v>2701</v>
      </c>
      <c r="AA736" s="455" t="s">
        <v>2701</v>
      </c>
      <c r="AB736" s="455" t="s">
        <v>2701</v>
      </c>
      <c r="AC736" s="254" t="s">
        <v>469</v>
      </c>
      <c r="AD736" s="254" t="s">
        <v>1664</v>
      </c>
      <c r="AE736" s="254" t="s">
        <v>1949</v>
      </c>
      <c r="AF736" s="254" t="s">
        <v>1950</v>
      </c>
      <c r="AG736" s="254" t="s">
        <v>453</v>
      </c>
      <c r="AH736" s="254" t="s">
        <v>1951</v>
      </c>
      <c r="AI736" s="455" t="s">
        <v>2700</v>
      </c>
      <c r="AJ736" s="254" t="s">
        <v>1952</v>
      </c>
      <c r="AK736" s="254" t="s">
        <v>561</v>
      </c>
      <c r="AL736" s="254" t="s">
        <v>475</v>
      </c>
      <c r="AM736" s="254" t="s">
        <v>621</v>
      </c>
      <c r="AN736" s="254" t="s">
        <v>477</v>
      </c>
      <c r="AO736" s="254" t="s">
        <v>1957</v>
      </c>
      <c r="AP736" s="254" t="s">
        <v>1958</v>
      </c>
      <c r="AQ736" s="254" t="s">
        <v>1251</v>
      </c>
      <c r="AR736" s="254" t="s">
        <v>1953</v>
      </c>
      <c r="AS736" s="254" t="s">
        <v>484</v>
      </c>
      <c r="AT736" s="254" t="s">
        <v>2651</v>
      </c>
      <c r="AU736" s="254" t="s">
        <v>2650</v>
      </c>
      <c r="AV736" s="254"/>
      <c r="AW736" s="455" t="s">
        <v>2723</v>
      </c>
      <c r="AX736" s="455" t="s">
        <v>2719</v>
      </c>
      <c r="AY736" s="455" t="s">
        <v>2714</v>
      </c>
      <c r="AZ736" s="455" t="s">
        <v>2710</v>
      </c>
      <c r="BA736" s="455">
        <v>-40</v>
      </c>
      <c r="BB736" s="455">
        <v>-440</v>
      </c>
    </row>
    <row r="737" spans="1:54">
      <c r="A737" s="254" t="s">
        <v>513</v>
      </c>
      <c r="B737" s="254" t="s">
        <v>1939</v>
      </c>
      <c r="C737" s="254"/>
      <c r="D737" s="254" t="s">
        <v>1940</v>
      </c>
      <c r="E737" s="254" t="s">
        <v>1941</v>
      </c>
      <c r="F737" s="254"/>
      <c r="G737" s="254" t="s">
        <v>457</v>
      </c>
      <c r="H737" s="254" t="s">
        <v>457</v>
      </c>
      <c r="I737" s="254"/>
      <c r="J737" s="254" t="s">
        <v>1942</v>
      </c>
      <c r="K737" s="254" t="s">
        <v>1943</v>
      </c>
      <c r="L737" s="254" t="s">
        <v>1944</v>
      </c>
      <c r="M737" s="254"/>
      <c r="N737" s="254" t="s">
        <v>1945</v>
      </c>
      <c r="O737" s="254" t="s">
        <v>462</v>
      </c>
      <c r="P737" s="254" t="s">
        <v>462</v>
      </c>
      <c r="Q737" s="254"/>
      <c r="R737" s="254" t="s">
        <v>463</v>
      </c>
      <c r="S737" s="254" t="s">
        <v>1946</v>
      </c>
      <c r="T737" s="455" t="s">
        <v>2715</v>
      </c>
      <c r="U737" s="455" t="s">
        <v>2716</v>
      </c>
      <c r="V737" s="455" t="s">
        <v>1952</v>
      </c>
      <c r="W737" s="254" t="s">
        <v>1947</v>
      </c>
      <c r="X737" s="254" t="s">
        <v>1948</v>
      </c>
      <c r="Y737" s="254" t="s">
        <v>1949</v>
      </c>
      <c r="Z737" s="455" t="s">
        <v>2701</v>
      </c>
      <c r="AA737" s="455" t="s">
        <v>2701</v>
      </c>
      <c r="AB737" s="455" t="s">
        <v>2701</v>
      </c>
      <c r="AC737" s="254" t="s">
        <v>469</v>
      </c>
      <c r="AD737" s="254" t="s">
        <v>1664</v>
      </c>
      <c r="AE737" s="254" t="s">
        <v>1949</v>
      </c>
      <c r="AF737" s="254" t="s">
        <v>1950</v>
      </c>
      <c r="AG737" s="254" t="s">
        <v>453</v>
      </c>
      <c r="AH737" s="254" t="s">
        <v>1951</v>
      </c>
      <c r="AI737" s="455" t="s">
        <v>2700</v>
      </c>
      <c r="AJ737" s="254" t="s">
        <v>1952</v>
      </c>
      <c r="AK737" s="254" t="s">
        <v>1090</v>
      </c>
      <c r="AL737" s="254" t="s">
        <v>475</v>
      </c>
      <c r="AM737" s="254" t="s">
        <v>670</v>
      </c>
      <c r="AN737" s="254" t="s">
        <v>477</v>
      </c>
      <c r="AO737" s="254" t="s">
        <v>1959</v>
      </c>
      <c r="AP737" s="254" t="s">
        <v>594</v>
      </c>
      <c r="AQ737" s="254" t="s">
        <v>1136</v>
      </c>
      <c r="AR737" s="254" t="s">
        <v>1953</v>
      </c>
      <c r="AS737" s="254" t="s">
        <v>484</v>
      </c>
      <c r="AT737" s="254" t="s">
        <v>2651</v>
      </c>
      <c r="AU737" s="254" t="s">
        <v>2650</v>
      </c>
      <c r="AV737" s="254"/>
      <c r="AW737" s="455" t="s">
        <v>2723</v>
      </c>
      <c r="AX737" s="455" t="s">
        <v>2719</v>
      </c>
      <c r="AY737" s="455" t="s">
        <v>2714</v>
      </c>
      <c r="AZ737" s="455" t="s">
        <v>2710</v>
      </c>
      <c r="BA737" s="455">
        <v>-40</v>
      </c>
      <c r="BB737" s="455">
        <v>-440</v>
      </c>
    </row>
    <row r="738" spans="1:54">
      <c r="A738" s="254" t="s">
        <v>513</v>
      </c>
      <c r="B738" s="254" t="s">
        <v>1939</v>
      </c>
      <c r="C738" s="254"/>
      <c r="D738" s="254" t="s">
        <v>1940</v>
      </c>
      <c r="E738" s="254" t="s">
        <v>1941</v>
      </c>
      <c r="F738" s="254"/>
      <c r="G738" s="254" t="s">
        <v>457</v>
      </c>
      <c r="H738" s="254" t="s">
        <v>457</v>
      </c>
      <c r="I738" s="254"/>
      <c r="J738" s="254" t="s">
        <v>1942</v>
      </c>
      <c r="K738" s="254" t="s">
        <v>1943</v>
      </c>
      <c r="L738" s="254" t="s">
        <v>1944</v>
      </c>
      <c r="M738" s="254"/>
      <c r="N738" s="254" t="s">
        <v>1945</v>
      </c>
      <c r="O738" s="254" t="s">
        <v>462</v>
      </c>
      <c r="P738" s="254" t="s">
        <v>462</v>
      </c>
      <c r="Q738" s="254"/>
      <c r="R738" s="254" t="s">
        <v>463</v>
      </c>
      <c r="S738" s="254" t="s">
        <v>1946</v>
      </c>
      <c r="T738" s="455" t="s">
        <v>2715</v>
      </c>
      <c r="U738" s="455" t="s">
        <v>2716</v>
      </c>
      <c r="V738" s="455" t="s">
        <v>1952</v>
      </c>
      <c r="W738" s="254" t="s">
        <v>1947</v>
      </c>
      <c r="X738" s="254" t="s">
        <v>1948</v>
      </c>
      <c r="Y738" s="254" t="s">
        <v>1949</v>
      </c>
      <c r="Z738" s="455" t="s">
        <v>2701</v>
      </c>
      <c r="AA738" s="455" t="s">
        <v>2701</v>
      </c>
      <c r="AB738" s="455" t="s">
        <v>2701</v>
      </c>
      <c r="AC738" s="254" t="s">
        <v>469</v>
      </c>
      <c r="AD738" s="254" t="s">
        <v>1664</v>
      </c>
      <c r="AE738" s="254" t="s">
        <v>1949</v>
      </c>
      <c r="AF738" s="254" t="s">
        <v>1950</v>
      </c>
      <c r="AG738" s="254" t="s">
        <v>453</v>
      </c>
      <c r="AH738" s="254" t="s">
        <v>1951</v>
      </c>
      <c r="AI738" s="455" t="s">
        <v>2700</v>
      </c>
      <c r="AJ738" s="254" t="s">
        <v>1952</v>
      </c>
      <c r="AK738" s="254" t="s">
        <v>856</v>
      </c>
      <c r="AL738" s="254" t="s">
        <v>507</v>
      </c>
      <c r="AM738" s="254" t="s">
        <v>482</v>
      </c>
      <c r="AN738" s="254" t="s">
        <v>477</v>
      </c>
      <c r="AO738" s="254" t="s">
        <v>862</v>
      </c>
      <c r="AP738" s="254" t="s">
        <v>553</v>
      </c>
      <c r="AQ738" s="254" t="s">
        <v>507</v>
      </c>
      <c r="AR738" s="254" t="s">
        <v>1953</v>
      </c>
      <c r="AS738" s="254" t="s">
        <v>484</v>
      </c>
      <c r="AT738" s="254" t="s">
        <v>2651</v>
      </c>
      <c r="AU738" s="254" t="s">
        <v>2650</v>
      </c>
      <c r="AV738" s="254"/>
      <c r="AW738" s="455" t="s">
        <v>2723</v>
      </c>
      <c r="AX738" s="455" t="s">
        <v>2719</v>
      </c>
      <c r="AY738" s="455" t="s">
        <v>2714</v>
      </c>
      <c r="AZ738" s="455" t="s">
        <v>2710</v>
      </c>
      <c r="BA738" s="455">
        <v>-40</v>
      </c>
      <c r="BB738" s="455">
        <v>-440</v>
      </c>
    </row>
    <row r="739" spans="1:54">
      <c r="A739" s="254" t="s">
        <v>513</v>
      </c>
      <c r="B739" s="254" t="s">
        <v>1939</v>
      </c>
      <c r="C739" s="254"/>
      <c r="D739" s="254" t="s">
        <v>1940</v>
      </c>
      <c r="E739" s="254" t="s">
        <v>1941</v>
      </c>
      <c r="F739" s="254"/>
      <c r="G739" s="254" t="s">
        <v>457</v>
      </c>
      <c r="H739" s="254" t="s">
        <v>457</v>
      </c>
      <c r="I739" s="254"/>
      <c r="J739" s="254" t="s">
        <v>1942</v>
      </c>
      <c r="K739" s="254" t="s">
        <v>1943</v>
      </c>
      <c r="L739" s="254" t="s">
        <v>1944</v>
      </c>
      <c r="M739" s="254"/>
      <c r="N739" s="254" t="s">
        <v>1945</v>
      </c>
      <c r="O739" s="254" t="s">
        <v>462</v>
      </c>
      <c r="P739" s="254" t="s">
        <v>462</v>
      </c>
      <c r="Q739" s="254"/>
      <c r="R739" s="254" t="s">
        <v>463</v>
      </c>
      <c r="S739" s="254" t="s">
        <v>1946</v>
      </c>
      <c r="T739" s="455" t="s">
        <v>2715</v>
      </c>
      <c r="U739" s="455" t="s">
        <v>2716</v>
      </c>
      <c r="V739" s="455" t="s">
        <v>1952</v>
      </c>
      <c r="W739" s="254" t="s">
        <v>1947</v>
      </c>
      <c r="X739" s="254" t="s">
        <v>1948</v>
      </c>
      <c r="Y739" s="254" t="s">
        <v>1949</v>
      </c>
      <c r="Z739" s="455" t="s">
        <v>2701</v>
      </c>
      <c r="AA739" s="455" t="s">
        <v>2701</v>
      </c>
      <c r="AB739" s="455" t="s">
        <v>2701</v>
      </c>
      <c r="AC739" s="254" t="s">
        <v>469</v>
      </c>
      <c r="AD739" s="254" t="s">
        <v>1664</v>
      </c>
      <c r="AE739" s="254" t="s">
        <v>1949</v>
      </c>
      <c r="AF739" s="254" t="s">
        <v>1950</v>
      </c>
      <c r="AG739" s="254" t="s">
        <v>453</v>
      </c>
      <c r="AH739" s="254" t="s">
        <v>1951</v>
      </c>
      <c r="AI739" s="455" t="s">
        <v>2700</v>
      </c>
      <c r="AJ739" s="254" t="s">
        <v>1952</v>
      </c>
      <c r="AK739" s="254" t="s">
        <v>588</v>
      </c>
      <c r="AL739" s="254"/>
      <c r="AM739" s="254" t="s">
        <v>901</v>
      </c>
      <c r="AN739" s="254" t="s">
        <v>477</v>
      </c>
      <c r="AO739" s="254" t="s">
        <v>1960</v>
      </c>
      <c r="AP739" s="254" t="s">
        <v>1961</v>
      </c>
      <c r="AQ739" s="254" t="s">
        <v>1962</v>
      </c>
      <c r="AR739" s="254" t="s">
        <v>1953</v>
      </c>
      <c r="AS739" s="254" t="s">
        <v>484</v>
      </c>
      <c r="AT739" s="254" t="s">
        <v>2651</v>
      </c>
      <c r="AU739" s="254" t="s">
        <v>2650</v>
      </c>
      <c r="AV739" s="254"/>
      <c r="AW739" s="455" t="s">
        <v>2723</v>
      </c>
      <c r="AX739" s="455" t="s">
        <v>2719</v>
      </c>
      <c r="AY739" s="455" t="s">
        <v>2714</v>
      </c>
      <c r="AZ739" s="455" t="s">
        <v>2710</v>
      </c>
      <c r="BA739" s="455">
        <v>-40</v>
      </c>
      <c r="BB739" s="455">
        <v>-440</v>
      </c>
    </row>
    <row r="740" spans="1:54">
      <c r="A740" s="254" t="s">
        <v>513</v>
      </c>
      <c r="B740" s="254" t="s">
        <v>1939</v>
      </c>
      <c r="C740" s="254"/>
      <c r="D740" s="254" t="s">
        <v>1940</v>
      </c>
      <c r="E740" s="254" t="s">
        <v>1941</v>
      </c>
      <c r="F740" s="254"/>
      <c r="G740" s="254" t="s">
        <v>457</v>
      </c>
      <c r="H740" s="254" t="s">
        <v>457</v>
      </c>
      <c r="I740" s="254"/>
      <c r="J740" s="254" t="s">
        <v>1942</v>
      </c>
      <c r="K740" s="254" t="s">
        <v>1943</v>
      </c>
      <c r="L740" s="254" t="s">
        <v>1944</v>
      </c>
      <c r="M740" s="254"/>
      <c r="N740" s="254" t="s">
        <v>1945</v>
      </c>
      <c r="O740" s="254" t="s">
        <v>462</v>
      </c>
      <c r="P740" s="254" t="s">
        <v>462</v>
      </c>
      <c r="Q740" s="254"/>
      <c r="R740" s="254" t="s">
        <v>463</v>
      </c>
      <c r="S740" s="254" t="s">
        <v>1946</v>
      </c>
      <c r="T740" s="455" t="s">
        <v>2715</v>
      </c>
      <c r="U740" s="455" t="s">
        <v>2716</v>
      </c>
      <c r="V740" s="455" t="s">
        <v>1952</v>
      </c>
      <c r="W740" s="254" t="s">
        <v>1947</v>
      </c>
      <c r="X740" s="254" t="s">
        <v>1948</v>
      </c>
      <c r="Y740" s="254" t="s">
        <v>1949</v>
      </c>
      <c r="Z740" s="455" t="s">
        <v>2701</v>
      </c>
      <c r="AA740" s="455" t="s">
        <v>2701</v>
      </c>
      <c r="AB740" s="455" t="s">
        <v>2701</v>
      </c>
      <c r="AC740" s="254" t="s">
        <v>469</v>
      </c>
      <c r="AD740" s="254" t="s">
        <v>1664</v>
      </c>
      <c r="AE740" s="254" t="s">
        <v>1949</v>
      </c>
      <c r="AF740" s="254" t="s">
        <v>1950</v>
      </c>
      <c r="AG740" s="254" t="s">
        <v>453</v>
      </c>
      <c r="AH740" s="254" t="s">
        <v>1951</v>
      </c>
      <c r="AI740" s="455" t="s">
        <v>2700</v>
      </c>
      <c r="AJ740" s="254" t="s">
        <v>1952</v>
      </c>
      <c r="AK740" s="254" t="s">
        <v>495</v>
      </c>
      <c r="AL740" s="254" t="s">
        <v>774</v>
      </c>
      <c r="AM740" s="254" t="s">
        <v>483</v>
      </c>
      <c r="AN740" s="254" t="s">
        <v>477</v>
      </c>
      <c r="AO740" s="254" t="s">
        <v>1376</v>
      </c>
      <c r="AP740" s="254" t="s">
        <v>945</v>
      </c>
      <c r="AQ740" s="254" t="s">
        <v>1963</v>
      </c>
      <c r="AR740" s="254" t="s">
        <v>1964</v>
      </c>
      <c r="AS740" s="254" t="s">
        <v>484</v>
      </c>
      <c r="AT740" s="254" t="s">
        <v>2651</v>
      </c>
      <c r="AU740" s="254" t="s">
        <v>2650</v>
      </c>
      <c r="AV740" s="254"/>
      <c r="AW740" s="455" t="s">
        <v>2723</v>
      </c>
      <c r="AX740" s="455" t="s">
        <v>2719</v>
      </c>
      <c r="AY740" s="455" t="s">
        <v>2714</v>
      </c>
      <c r="AZ740" s="455" t="s">
        <v>2710</v>
      </c>
      <c r="BA740" s="455">
        <v>-40</v>
      </c>
      <c r="BB740" s="455">
        <v>-440</v>
      </c>
    </row>
    <row r="741" spans="1:54">
      <c r="A741" s="254" t="s">
        <v>513</v>
      </c>
      <c r="B741" s="254" t="s">
        <v>1939</v>
      </c>
      <c r="C741" s="254"/>
      <c r="D741" s="254" t="s">
        <v>1940</v>
      </c>
      <c r="E741" s="254" t="s">
        <v>1941</v>
      </c>
      <c r="F741" s="254"/>
      <c r="G741" s="254" t="s">
        <v>457</v>
      </c>
      <c r="H741" s="254" t="s">
        <v>457</v>
      </c>
      <c r="I741" s="254"/>
      <c r="J741" s="254" t="s">
        <v>1942</v>
      </c>
      <c r="K741" s="254" t="s">
        <v>1943</v>
      </c>
      <c r="L741" s="254" t="s">
        <v>1944</v>
      </c>
      <c r="M741" s="254"/>
      <c r="N741" s="254" t="s">
        <v>1945</v>
      </c>
      <c r="O741" s="254" t="s">
        <v>462</v>
      </c>
      <c r="P741" s="254" t="s">
        <v>462</v>
      </c>
      <c r="Q741" s="254"/>
      <c r="R741" s="254" t="s">
        <v>463</v>
      </c>
      <c r="S741" s="254" t="s">
        <v>1946</v>
      </c>
      <c r="T741" s="455" t="s">
        <v>2715</v>
      </c>
      <c r="U741" s="455" t="s">
        <v>2716</v>
      </c>
      <c r="V741" s="455" t="s">
        <v>1952</v>
      </c>
      <c r="W741" s="254" t="s">
        <v>1947</v>
      </c>
      <c r="X741" s="254" t="s">
        <v>1948</v>
      </c>
      <c r="Y741" s="254" t="s">
        <v>1949</v>
      </c>
      <c r="Z741" s="455" t="s">
        <v>2701</v>
      </c>
      <c r="AA741" s="455" t="s">
        <v>2701</v>
      </c>
      <c r="AB741" s="455" t="s">
        <v>2701</v>
      </c>
      <c r="AC741" s="254" t="s">
        <v>469</v>
      </c>
      <c r="AD741" s="254" t="s">
        <v>1664</v>
      </c>
      <c r="AE741" s="254" t="s">
        <v>1949</v>
      </c>
      <c r="AF741" s="254" t="s">
        <v>1950</v>
      </c>
      <c r="AG741" s="254" t="s">
        <v>453</v>
      </c>
      <c r="AH741" s="254" t="s">
        <v>1951</v>
      </c>
      <c r="AI741" s="455" t="s">
        <v>2700</v>
      </c>
      <c r="AJ741" s="254" t="s">
        <v>1952</v>
      </c>
      <c r="AK741" s="254" t="s">
        <v>500</v>
      </c>
      <c r="AL741" s="254" t="s">
        <v>594</v>
      </c>
      <c r="AM741" s="254" t="s">
        <v>482</v>
      </c>
      <c r="AN741" s="254" t="s">
        <v>477</v>
      </c>
      <c r="AO741" s="254" t="s">
        <v>507</v>
      </c>
      <c r="AP741" s="254" t="s">
        <v>527</v>
      </c>
      <c r="AQ741" s="254" t="s">
        <v>594</v>
      </c>
      <c r="AR741" s="254" t="s">
        <v>1964</v>
      </c>
      <c r="AS741" s="254" t="s">
        <v>484</v>
      </c>
      <c r="AT741" s="254" t="s">
        <v>2651</v>
      </c>
      <c r="AU741" s="254" t="s">
        <v>2650</v>
      </c>
      <c r="AV741" s="254"/>
      <c r="AW741" s="455" t="s">
        <v>2723</v>
      </c>
      <c r="AX741" s="455" t="s">
        <v>2719</v>
      </c>
      <c r="AY741" s="455" t="s">
        <v>2714</v>
      </c>
      <c r="AZ741" s="455" t="s">
        <v>2710</v>
      </c>
      <c r="BA741" s="455">
        <v>-40</v>
      </c>
      <c r="BB741" s="455">
        <v>-440</v>
      </c>
    </row>
    <row r="742" spans="1:54">
      <c r="A742" s="254" t="s">
        <v>513</v>
      </c>
      <c r="B742" s="254" t="s">
        <v>1939</v>
      </c>
      <c r="C742" s="254"/>
      <c r="D742" s="254" t="s">
        <v>1940</v>
      </c>
      <c r="E742" s="254" t="s">
        <v>1941</v>
      </c>
      <c r="F742" s="254"/>
      <c r="G742" s="254" t="s">
        <v>457</v>
      </c>
      <c r="H742" s="254" t="s">
        <v>457</v>
      </c>
      <c r="I742" s="254"/>
      <c r="J742" s="254" t="s">
        <v>1942</v>
      </c>
      <c r="K742" s="254" t="s">
        <v>1943</v>
      </c>
      <c r="L742" s="254" t="s">
        <v>1944</v>
      </c>
      <c r="M742" s="254"/>
      <c r="N742" s="254" t="s">
        <v>1945</v>
      </c>
      <c r="O742" s="254" t="s">
        <v>462</v>
      </c>
      <c r="P742" s="254" t="s">
        <v>462</v>
      </c>
      <c r="Q742" s="254"/>
      <c r="R742" s="254" t="s">
        <v>463</v>
      </c>
      <c r="S742" s="254" t="s">
        <v>1946</v>
      </c>
      <c r="T742" s="455" t="s">
        <v>2715</v>
      </c>
      <c r="U742" s="455" t="s">
        <v>2716</v>
      </c>
      <c r="V742" s="455" t="s">
        <v>1952</v>
      </c>
      <c r="W742" s="254" t="s">
        <v>1947</v>
      </c>
      <c r="X742" s="254" t="s">
        <v>1948</v>
      </c>
      <c r="Y742" s="254" t="s">
        <v>1949</v>
      </c>
      <c r="Z742" s="455" t="s">
        <v>2701</v>
      </c>
      <c r="AA742" s="455" t="s">
        <v>2701</v>
      </c>
      <c r="AB742" s="455" t="s">
        <v>2701</v>
      </c>
      <c r="AC742" s="254" t="s">
        <v>469</v>
      </c>
      <c r="AD742" s="254" t="s">
        <v>1664</v>
      </c>
      <c r="AE742" s="254" t="s">
        <v>1949</v>
      </c>
      <c r="AF742" s="254" t="s">
        <v>1950</v>
      </c>
      <c r="AG742" s="254" t="s">
        <v>453</v>
      </c>
      <c r="AH742" s="254" t="s">
        <v>1951</v>
      </c>
      <c r="AI742" s="455" t="s">
        <v>2700</v>
      </c>
      <c r="AJ742" s="254" t="s">
        <v>1952</v>
      </c>
      <c r="AK742" s="254" t="s">
        <v>739</v>
      </c>
      <c r="AL742" s="254" t="s">
        <v>501</v>
      </c>
      <c r="AM742" s="254" t="s">
        <v>527</v>
      </c>
      <c r="AN742" s="254" t="s">
        <v>477</v>
      </c>
      <c r="AO742" s="254" t="s">
        <v>1965</v>
      </c>
      <c r="AP742" s="254" t="s">
        <v>1692</v>
      </c>
      <c r="AQ742" s="254" t="s">
        <v>494</v>
      </c>
      <c r="AR742" s="254" t="s">
        <v>1964</v>
      </c>
      <c r="AS742" s="254" t="s">
        <v>484</v>
      </c>
      <c r="AT742" s="254" t="s">
        <v>2651</v>
      </c>
      <c r="AU742" s="254" t="s">
        <v>2650</v>
      </c>
      <c r="AV742" s="254"/>
      <c r="AW742" s="455" t="s">
        <v>2723</v>
      </c>
      <c r="AX742" s="455" t="s">
        <v>2719</v>
      </c>
      <c r="AY742" s="455" t="s">
        <v>2714</v>
      </c>
      <c r="AZ742" s="455" t="s">
        <v>2710</v>
      </c>
      <c r="BA742" s="455">
        <v>-40</v>
      </c>
      <c r="BB742" s="455">
        <v>-440</v>
      </c>
    </row>
    <row r="743" spans="1:54">
      <c r="A743" s="254" t="s">
        <v>513</v>
      </c>
      <c r="B743" s="254" t="s">
        <v>1939</v>
      </c>
      <c r="C743" s="254"/>
      <c r="D743" s="254" t="s">
        <v>1940</v>
      </c>
      <c r="E743" s="254" t="s">
        <v>1941</v>
      </c>
      <c r="F743" s="254"/>
      <c r="G743" s="254" t="s">
        <v>457</v>
      </c>
      <c r="H743" s="254" t="s">
        <v>457</v>
      </c>
      <c r="I743" s="254"/>
      <c r="J743" s="254" t="s">
        <v>1942</v>
      </c>
      <c r="K743" s="254" t="s">
        <v>1943</v>
      </c>
      <c r="L743" s="254" t="s">
        <v>1944</v>
      </c>
      <c r="M743" s="254"/>
      <c r="N743" s="254" t="s">
        <v>1945</v>
      </c>
      <c r="O743" s="254" t="s">
        <v>462</v>
      </c>
      <c r="P743" s="254" t="s">
        <v>462</v>
      </c>
      <c r="Q743" s="254"/>
      <c r="R743" s="254" t="s">
        <v>463</v>
      </c>
      <c r="S743" s="254" t="s">
        <v>1946</v>
      </c>
      <c r="T743" s="455" t="s">
        <v>2715</v>
      </c>
      <c r="U743" s="455" t="s">
        <v>2716</v>
      </c>
      <c r="V743" s="455" t="s">
        <v>1952</v>
      </c>
      <c r="W743" s="254" t="s">
        <v>1947</v>
      </c>
      <c r="X743" s="254" t="s">
        <v>1948</v>
      </c>
      <c r="Y743" s="254" t="s">
        <v>1949</v>
      </c>
      <c r="Z743" s="455" t="s">
        <v>2701</v>
      </c>
      <c r="AA743" s="455" t="s">
        <v>2701</v>
      </c>
      <c r="AB743" s="455" t="s">
        <v>2701</v>
      </c>
      <c r="AC743" s="254" t="s">
        <v>469</v>
      </c>
      <c r="AD743" s="254" t="s">
        <v>1664</v>
      </c>
      <c r="AE743" s="254" t="s">
        <v>1949</v>
      </c>
      <c r="AF743" s="254" t="s">
        <v>1950</v>
      </c>
      <c r="AG743" s="254" t="s">
        <v>453</v>
      </c>
      <c r="AH743" s="254" t="s">
        <v>1951</v>
      </c>
      <c r="AI743" s="455" t="s">
        <v>2700</v>
      </c>
      <c r="AJ743" s="254" t="s">
        <v>1952</v>
      </c>
      <c r="AK743" s="254" t="s">
        <v>506</v>
      </c>
      <c r="AL743" s="254" t="s">
        <v>594</v>
      </c>
      <c r="AM743" s="254" t="s">
        <v>543</v>
      </c>
      <c r="AN743" s="254" t="s">
        <v>477</v>
      </c>
      <c r="AO743" s="254" t="s">
        <v>840</v>
      </c>
      <c r="AP743" s="254" t="s">
        <v>841</v>
      </c>
      <c r="AQ743" s="254" t="s">
        <v>628</v>
      </c>
      <c r="AR743" s="254" t="s">
        <v>1964</v>
      </c>
      <c r="AS743" s="254" t="s">
        <v>484</v>
      </c>
      <c r="AT743" s="254" t="s">
        <v>2651</v>
      </c>
      <c r="AU743" s="254" t="s">
        <v>2650</v>
      </c>
      <c r="AV743" s="254"/>
      <c r="AW743" s="455" t="s">
        <v>2723</v>
      </c>
      <c r="AX743" s="455" t="s">
        <v>2719</v>
      </c>
      <c r="AY743" s="455" t="s">
        <v>2714</v>
      </c>
      <c r="AZ743" s="455" t="s">
        <v>2710</v>
      </c>
      <c r="BA743" s="455">
        <v>-40</v>
      </c>
      <c r="BB743" s="455">
        <v>-440</v>
      </c>
    </row>
    <row r="744" spans="1:54">
      <c r="A744" s="254" t="s">
        <v>513</v>
      </c>
      <c r="B744" s="254" t="s">
        <v>1939</v>
      </c>
      <c r="C744" s="254"/>
      <c r="D744" s="254" t="s">
        <v>1940</v>
      </c>
      <c r="E744" s="254" t="s">
        <v>1941</v>
      </c>
      <c r="F744" s="254"/>
      <c r="G744" s="254" t="s">
        <v>457</v>
      </c>
      <c r="H744" s="254" t="s">
        <v>457</v>
      </c>
      <c r="I744" s="254"/>
      <c r="J744" s="254" t="s">
        <v>1942</v>
      </c>
      <c r="K744" s="254" t="s">
        <v>1943</v>
      </c>
      <c r="L744" s="254" t="s">
        <v>1944</v>
      </c>
      <c r="M744" s="254"/>
      <c r="N744" s="254" t="s">
        <v>1945</v>
      </c>
      <c r="O744" s="254" t="s">
        <v>462</v>
      </c>
      <c r="P744" s="254" t="s">
        <v>462</v>
      </c>
      <c r="Q744" s="254"/>
      <c r="R744" s="254" t="s">
        <v>463</v>
      </c>
      <c r="S744" s="254" t="s">
        <v>1946</v>
      </c>
      <c r="T744" s="455" t="s">
        <v>2715</v>
      </c>
      <c r="U744" s="455" t="s">
        <v>2716</v>
      </c>
      <c r="V744" s="455" t="s">
        <v>1952</v>
      </c>
      <c r="W744" s="254" t="s">
        <v>1947</v>
      </c>
      <c r="X744" s="254" t="s">
        <v>1948</v>
      </c>
      <c r="Y744" s="254" t="s">
        <v>1949</v>
      </c>
      <c r="Z744" s="455" t="s">
        <v>2701</v>
      </c>
      <c r="AA744" s="455" t="s">
        <v>2701</v>
      </c>
      <c r="AB744" s="455" t="s">
        <v>2701</v>
      </c>
      <c r="AC744" s="254" t="s">
        <v>469</v>
      </c>
      <c r="AD744" s="254" t="s">
        <v>1664</v>
      </c>
      <c r="AE744" s="254" t="s">
        <v>1949</v>
      </c>
      <c r="AF744" s="254" t="s">
        <v>1950</v>
      </c>
      <c r="AG744" s="254" t="s">
        <v>453</v>
      </c>
      <c r="AH744" s="254" t="s">
        <v>1951</v>
      </c>
      <c r="AI744" s="455" t="s">
        <v>2700</v>
      </c>
      <c r="AJ744" s="254" t="s">
        <v>1952</v>
      </c>
      <c r="AK744" s="254" t="s">
        <v>517</v>
      </c>
      <c r="AL744" s="254" t="s">
        <v>501</v>
      </c>
      <c r="AM744" s="254" t="s">
        <v>518</v>
      </c>
      <c r="AN744" s="254" t="s">
        <v>477</v>
      </c>
      <c r="AO744" s="254" t="s">
        <v>1966</v>
      </c>
      <c r="AP744" s="254" t="s">
        <v>1967</v>
      </c>
      <c r="AQ744" s="254" t="s">
        <v>1068</v>
      </c>
      <c r="AR744" s="254" t="s">
        <v>1964</v>
      </c>
      <c r="AS744" s="254" t="s">
        <v>484</v>
      </c>
      <c r="AT744" s="254" t="s">
        <v>2651</v>
      </c>
      <c r="AU744" s="254" t="s">
        <v>2650</v>
      </c>
      <c r="AV744" s="254"/>
      <c r="AW744" s="455" t="s">
        <v>2723</v>
      </c>
      <c r="AX744" s="455" t="s">
        <v>2719</v>
      </c>
      <c r="AY744" s="455" t="s">
        <v>2714</v>
      </c>
      <c r="AZ744" s="455" t="s">
        <v>2710</v>
      </c>
      <c r="BA744" s="455">
        <v>-40</v>
      </c>
      <c r="BB744" s="455">
        <v>-440</v>
      </c>
    </row>
    <row r="745" spans="1:54">
      <c r="A745" s="254" t="s">
        <v>513</v>
      </c>
      <c r="B745" s="254" t="s">
        <v>1939</v>
      </c>
      <c r="C745" s="254"/>
      <c r="D745" s="254" t="s">
        <v>1940</v>
      </c>
      <c r="E745" s="254" t="s">
        <v>1941</v>
      </c>
      <c r="F745" s="254"/>
      <c r="G745" s="254" t="s">
        <v>457</v>
      </c>
      <c r="H745" s="254" t="s">
        <v>457</v>
      </c>
      <c r="I745" s="254"/>
      <c r="J745" s="254" t="s">
        <v>1942</v>
      </c>
      <c r="K745" s="254" t="s">
        <v>1943</v>
      </c>
      <c r="L745" s="254" t="s">
        <v>1944</v>
      </c>
      <c r="M745" s="254"/>
      <c r="N745" s="254" t="s">
        <v>1945</v>
      </c>
      <c r="O745" s="254" t="s">
        <v>462</v>
      </c>
      <c r="P745" s="254" t="s">
        <v>462</v>
      </c>
      <c r="Q745" s="254"/>
      <c r="R745" s="254" t="s">
        <v>463</v>
      </c>
      <c r="S745" s="254" t="s">
        <v>1946</v>
      </c>
      <c r="T745" s="455" t="s">
        <v>2715</v>
      </c>
      <c r="U745" s="455" t="s">
        <v>2716</v>
      </c>
      <c r="V745" s="455" t="s">
        <v>1952</v>
      </c>
      <c r="W745" s="254" t="s">
        <v>1947</v>
      </c>
      <c r="X745" s="254" t="s">
        <v>1948</v>
      </c>
      <c r="Y745" s="254" t="s">
        <v>1949</v>
      </c>
      <c r="Z745" s="455" t="s">
        <v>2701</v>
      </c>
      <c r="AA745" s="455" t="s">
        <v>2701</v>
      </c>
      <c r="AB745" s="455" t="s">
        <v>2701</v>
      </c>
      <c r="AC745" s="254" t="s">
        <v>469</v>
      </c>
      <c r="AD745" s="254" t="s">
        <v>1664</v>
      </c>
      <c r="AE745" s="254" t="s">
        <v>1949</v>
      </c>
      <c r="AF745" s="254" t="s">
        <v>1950</v>
      </c>
      <c r="AG745" s="254" t="s">
        <v>453</v>
      </c>
      <c r="AH745" s="254" t="s">
        <v>1951</v>
      </c>
      <c r="AI745" s="455" t="s">
        <v>2700</v>
      </c>
      <c r="AJ745" s="254" t="s">
        <v>1952</v>
      </c>
      <c r="AK745" s="254" t="s">
        <v>526</v>
      </c>
      <c r="AL745" s="254" t="s">
        <v>594</v>
      </c>
      <c r="AM745" s="254" t="s">
        <v>482</v>
      </c>
      <c r="AN745" s="254" t="s">
        <v>477</v>
      </c>
      <c r="AO745" s="254" t="s">
        <v>507</v>
      </c>
      <c r="AP745" s="254" t="s">
        <v>527</v>
      </c>
      <c r="AQ745" s="254" t="s">
        <v>594</v>
      </c>
      <c r="AR745" s="254" t="s">
        <v>1964</v>
      </c>
      <c r="AS745" s="254" t="s">
        <v>484</v>
      </c>
      <c r="AT745" s="254" t="s">
        <v>2651</v>
      </c>
      <c r="AU745" s="254" t="s">
        <v>2650</v>
      </c>
      <c r="AV745" s="254"/>
      <c r="AW745" s="455" t="s">
        <v>2723</v>
      </c>
      <c r="AX745" s="455" t="s">
        <v>2719</v>
      </c>
      <c r="AY745" s="455" t="s">
        <v>2714</v>
      </c>
      <c r="AZ745" s="455" t="s">
        <v>2710</v>
      </c>
      <c r="BA745" s="455">
        <v>-40</v>
      </c>
      <c r="BB745" s="455">
        <v>-440</v>
      </c>
    </row>
    <row r="746" spans="1:54">
      <c r="A746" s="254" t="s">
        <v>513</v>
      </c>
      <c r="B746" s="254" t="s">
        <v>1939</v>
      </c>
      <c r="C746" s="254"/>
      <c r="D746" s="254" t="s">
        <v>1940</v>
      </c>
      <c r="E746" s="254" t="s">
        <v>1941</v>
      </c>
      <c r="F746" s="254"/>
      <c r="G746" s="254" t="s">
        <v>457</v>
      </c>
      <c r="H746" s="254" t="s">
        <v>457</v>
      </c>
      <c r="I746" s="254"/>
      <c r="J746" s="254" t="s">
        <v>1942</v>
      </c>
      <c r="K746" s="254" t="s">
        <v>1943</v>
      </c>
      <c r="L746" s="254" t="s">
        <v>1944</v>
      </c>
      <c r="M746" s="254"/>
      <c r="N746" s="254" t="s">
        <v>1945</v>
      </c>
      <c r="O746" s="254" t="s">
        <v>462</v>
      </c>
      <c r="P746" s="254" t="s">
        <v>462</v>
      </c>
      <c r="Q746" s="254"/>
      <c r="R746" s="254" t="s">
        <v>463</v>
      </c>
      <c r="S746" s="254" t="s">
        <v>1946</v>
      </c>
      <c r="T746" s="455" t="s">
        <v>2715</v>
      </c>
      <c r="U746" s="455" t="s">
        <v>2716</v>
      </c>
      <c r="V746" s="455" t="s">
        <v>1952</v>
      </c>
      <c r="W746" s="254" t="s">
        <v>1947</v>
      </c>
      <c r="X746" s="254" t="s">
        <v>1948</v>
      </c>
      <c r="Y746" s="254" t="s">
        <v>1949</v>
      </c>
      <c r="Z746" s="455" t="s">
        <v>2701</v>
      </c>
      <c r="AA746" s="455" t="s">
        <v>2701</v>
      </c>
      <c r="AB746" s="455" t="s">
        <v>2701</v>
      </c>
      <c r="AC746" s="254" t="s">
        <v>469</v>
      </c>
      <c r="AD746" s="254" t="s">
        <v>1664</v>
      </c>
      <c r="AE746" s="254" t="s">
        <v>1949</v>
      </c>
      <c r="AF746" s="254" t="s">
        <v>1950</v>
      </c>
      <c r="AG746" s="254" t="s">
        <v>453</v>
      </c>
      <c r="AH746" s="254" t="s">
        <v>1951</v>
      </c>
      <c r="AI746" s="455" t="s">
        <v>2700</v>
      </c>
      <c r="AJ746" s="254" t="s">
        <v>1952</v>
      </c>
      <c r="AK746" s="254" t="s">
        <v>682</v>
      </c>
      <c r="AL746" s="254" t="s">
        <v>774</v>
      </c>
      <c r="AM746" s="254" t="s">
        <v>482</v>
      </c>
      <c r="AN746" s="254" t="s">
        <v>477</v>
      </c>
      <c r="AO746" s="254" t="s">
        <v>1323</v>
      </c>
      <c r="AP746" s="254" t="s">
        <v>483</v>
      </c>
      <c r="AQ746" s="254" t="s">
        <v>774</v>
      </c>
      <c r="AR746" s="254" t="s">
        <v>1964</v>
      </c>
      <c r="AS746" s="254" t="s">
        <v>484</v>
      </c>
      <c r="AT746" s="254" t="s">
        <v>2651</v>
      </c>
      <c r="AU746" s="254" t="s">
        <v>2650</v>
      </c>
      <c r="AV746" s="254"/>
      <c r="AW746" s="455" t="s">
        <v>2723</v>
      </c>
      <c r="AX746" s="455" t="s">
        <v>2719</v>
      </c>
      <c r="AY746" s="455" t="s">
        <v>2714</v>
      </c>
      <c r="AZ746" s="455" t="s">
        <v>2710</v>
      </c>
      <c r="BA746" s="455">
        <v>-40</v>
      </c>
      <c r="BB746" s="455">
        <v>-440</v>
      </c>
    </row>
    <row r="747" spans="1:54">
      <c r="A747" s="254" t="s">
        <v>513</v>
      </c>
      <c r="B747" s="254" t="s">
        <v>1939</v>
      </c>
      <c r="C747" s="254"/>
      <c r="D747" s="254" t="s">
        <v>1940</v>
      </c>
      <c r="E747" s="254" t="s">
        <v>1941</v>
      </c>
      <c r="F747" s="254"/>
      <c r="G747" s="254" t="s">
        <v>457</v>
      </c>
      <c r="H747" s="254" t="s">
        <v>457</v>
      </c>
      <c r="I747" s="254"/>
      <c r="J747" s="254" t="s">
        <v>1942</v>
      </c>
      <c r="K747" s="254" t="s">
        <v>1943</v>
      </c>
      <c r="L747" s="254" t="s">
        <v>1944</v>
      </c>
      <c r="M747" s="254"/>
      <c r="N747" s="254" t="s">
        <v>1945</v>
      </c>
      <c r="O747" s="254" t="s">
        <v>462</v>
      </c>
      <c r="P747" s="254" t="s">
        <v>462</v>
      </c>
      <c r="Q747" s="254"/>
      <c r="R747" s="254" t="s">
        <v>463</v>
      </c>
      <c r="S747" s="254" t="s">
        <v>1946</v>
      </c>
      <c r="T747" s="455" t="s">
        <v>2715</v>
      </c>
      <c r="U747" s="455" t="s">
        <v>2716</v>
      </c>
      <c r="V747" s="455" t="s">
        <v>1952</v>
      </c>
      <c r="W747" s="254" t="s">
        <v>1947</v>
      </c>
      <c r="X747" s="254" t="s">
        <v>1948</v>
      </c>
      <c r="Y747" s="254" t="s">
        <v>1949</v>
      </c>
      <c r="Z747" s="455" t="s">
        <v>2701</v>
      </c>
      <c r="AA747" s="455" t="s">
        <v>2701</v>
      </c>
      <c r="AB747" s="455" t="s">
        <v>2701</v>
      </c>
      <c r="AC747" s="254" t="s">
        <v>469</v>
      </c>
      <c r="AD747" s="254" t="s">
        <v>1664</v>
      </c>
      <c r="AE747" s="254" t="s">
        <v>1949</v>
      </c>
      <c r="AF747" s="254" t="s">
        <v>1950</v>
      </c>
      <c r="AG747" s="254" t="s">
        <v>453</v>
      </c>
      <c r="AH747" s="254" t="s">
        <v>1951</v>
      </c>
      <c r="AI747" s="455" t="s">
        <v>2700</v>
      </c>
      <c r="AJ747" s="254" t="s">
        <v>1952</v>
      </c>
      <c r="AK747" s="254" t="s">
        <v>552</v>
      </c>
      <c r="AL747" s="254" t="s">
        <v>501</v>
      </c>
      <c r="AM747" s="254" t="s">
        <v>515</v>
      </c>
      <c r="AN747" s="254" t="s">
        <v>477</v>
      </c>
      <c r="AO747" s="254" t="s">
        <v>1968</v>
      </c>
      <c r="AP747" s="254" t="s">
        <v>1913</v>
      </c>
      <c r="AQ747" s="254" t="s">
        <v>720</v>
      </c>
      <c r="AR747" s="254" t="s">
        <v>1964</v>
      </c>
      <c r="AS747" s="254" t="s">
        <v>484</v>
      </c>
      <c r="AT747" s="254" t="s">
        <v>2651</v>
      </c>
      <c r="AU747" s="254" t="s">
        <v>2650</v>
      </c>
      <c r="AV747" s="254"/>
      <c r="AW747" s="455" t="s">
        <v>2723</v>
      </c>
      <c r="AX747" s="455" t="s">
        <v>2719</v>
      </c>
      <c r="AY747" s="455" t="s">
        <v>2714</v>
      </c>
      <c r="AZ747" s="455" t="s">
        <v>2710</v>
      </c>
      <c r="BA747" s="455">
        <v>-40</v>
      </c>
      <c r="BB747" s="455">
        <v>-440</v>
      </c>
    </row>
    <row r="748" spans="1:54">
      <c r="A748" s="254" t="s">
        <v>513</v>
      </c>
      <c r="B748" s="254" t="s">
        <v>1939</v>
      </c>
      <c r="C748" s="254"/>
      <c r="D748" s="254" t="s">
        <v>1940</v>
      </c>
      <c r="E748" s="254" t="s">
        <v>1941</v>
      </c>
      <c r="F748" s="254"/>
      <c r="G748" s="254" t="s">
        <v>457</v>
      </c>
      <c r="H748" s="254" t="s">
        <v>457</v>
      </c>
      <c r="I748" s="254"/>
      <c r="J748" s="254" t="s">
        <v>1942</v>
      </c>
      <c r="K748" s="254" t="s">
        <v>1943</v>
      </c>
      <c r="L748" s="254" t="s">
        <v>1944</v>
      </c>
      <c r="M748" s="254"/>
      <c r="N748" s="254" t="s">
        <v>1945</v>
      </c>
      <c r="O748" s="254" t="s">
        <v>462</v>
      </c>
      <c r="P748" s="254" t="s">
        <v>462</v>
      </c>
      <c r="Q748" s="254"/>
      <c r="R748" s="254" t="s">
        <v>463</v>
      </c>
      <c r="S748" s="254" t="s">
        <v>1946</v>
      </c>
      <c r="T748" s="455" t="s">
        <v>2715</v>
      </c>
      <c r="U748" s="455" t="s">
        <v>2716</v>
      </c>
      <c r="V748" s="455" t="s">
        <v>1952</v>
      </c>
      <c r="W748" s="254" t="s">
        <v>1947</v>
      </c>
      <c r="X748" s="254" t="s">
        <v>1948</v>
      </c>
      <c r="Y748" s="254" t="s">
        <v>1949</v>
      </c>
      <c r="Z748" s="455" t="s">
        <v>2701</v>
      </c>
      <c r="AA748" s="455" t="s">
        <v>2701</v>
      </c>
      <c r="AB748" s="455" t="s">
        <v>2701</v>
      </c>
      <c r="AC748" s="254" t="s">
        <v>469</v>
      </c>
      <c r="AD748" s="254" t="s">
        <v>1664</v>
      </c>
      <c r="AE748" s="254" t="s">
        <v>1949</v>
      </c>
      <c r="AF748" s="254" t="s">
        <v>1950</v>
      </c>
      <c r="AG748" s="254" t="s">
        <v>453</v>
      </c>
      <c r="AH748" s="254" t="s">
        <v>1951</v>
      </c>
      <c r="AI748" s="455" t="s">
        <v>2700</v>
      </c>
      <c r="AJ748" s="254" t="s">
        <v>1952</v>
      </c>
      <c r="AK748" s="254" t="s">
        <v>557</v>
      </c>
      <c r="AL748" s="254" t="s">
        <v>774</v>
      </c>
      <c r="AM748" s="254" t="s">
        <v>483</v>
      </c>
      <c r="AN748" s="254" t="s">
        <v>477</v>
      </c>
      <c r="AO748" s="254" t="s">
        <v>1376</v>
      </c>
      <c r="AP748" s="254" t="s">
        <v>945</v>
      </c>
      <c r="AQ748" s="254" t="s">
        <v>1963</v>
      </c>
      <c r="AR748" s="254" t="s">
        <v>1964</v>
      </c>
      <c r="AS748" s="254" t="s">
        <v>484</v>
      </c>
      <c r="AT748" s="254" t="s">
        <v>2651</v>
      </c>
      <c r="AU748" s="254" t="s">
        <v>2650</v>
      </c>
      <c r="AV748" s="254"/>
      <c r="AW748" s="455" t="s">
        <v>2723</v>
      </c>
      <c r="AX748" s="455" t="s">
        <v>2719</v>
      </c>
      <c r="AY748" s="455" t="s">
        <v>2714</v>
      </c>
      <c r="AZ748" s="455" t="s">
        <v>2710</v>
      </c>
      <c r="BA748" s="455">
        <v>-40</v>
      </c>
      <c r="BB748" s="455">
        <v>-440</v>
      </c>
    </row>
    <row r="749" spans="1:54">
      <c r="A749" s="254" t="s">
        <v>513</v>
      </c>
      <c r="B749" s="254" t="s">
        <v>1939</v>
      </c>
      <c r="C749" s="254"/>
      <c r="D749" s="254" t="s">
        <v>1940</v>
      </c>
      <c r="E749" s="254" t="s">
        <v>1941</v>
      </c>
      <c r="F749" s="254"/>
      <c r="G749" s="254" t="s">
        <v>457</v>
      </c>
      <c r="H749" s="254" t="s">
        <v>457</v>
      </c>
      <c r="I749" s="254"/>
      <c r="J749" s="254" t="s">
        <v>1942</v>
      </c>
      <c r="K749" s="254" t="s">
        <v>1943</v>
      </c>
      <c r="L749" s="254" t="s">
        <v>1944</v>
      </c>
      <c r="M749" s="254"/>
      <c r="N749" s="254" t="s">
        <v>1945</v>
      </c>
      <c r="O749" s="254" t="s">
        <v>462</v>
      </c>
      <c r="P749" s="254" t="s">
        <v>462</v>
      </c>
      <c r="Q749" s="254"/>
      <c r="R749" s="254" t="s">
        <v>463</v>
      </c>
      <c r="S749" s="254" t="s">
        <v>1946</v>
      </c>
      <c r="T749" s="455" t="s">
        <v>2715</v>
      </c>
      <c r="U749" s="455" t="s">
        <v>2716</v>
      </c>
      <c r="V749" s="455" t="s">
        <v>1952</v>
      </c>
      <c r="W749" s="254" t="s">
        <v>1947</v>
      </c>
      <c r="X749" s="254" t="s">
        <v>1948</v>
      </c>
      <c r="Y749" s="254" t="s">
        <v>1949</v>
      </c>
      <c r="Z749" s="455" t="s">
        <v>2701</v>
      </c>
      <c r="AA749" s="455" t="s">
        <v>2701</v>
      </c>
      <c r="AB749" s="455" t="s">
        <v>2701</v>
      </c>
      <c r="AC749" s="254" t="s">
        <v>469</v>
      </c>
      <c r="AD749" s="254" t="s">
        <v>1664</v>
      </c>
      <c r="AE749" s="254" t="s">
        <v>1949</v>
      </c>
      <c r="AF749" s="254" t="s">
        <v>1950</v>
      </c>
      <c r="AG749" s="254" t="s">
        <v>453</v>
      </c>
      <c r="AH749" s="254" t="s">
        <v>1951</v>
      </c>
      <c r="AI749" s="455" t="s">
        <v>2700</v>
      </c>
      <c r="AJ749" s="254" t="s">
        <v>1952</v>
      </c>
      <c r="AK749" s="254" t="s">
        <v>1075</v>
      </c>
      <c r="AL749" s="254" t="s">
        <v>774</v>
      </c>
      <c r="AM749" s="254" t="s">
        <v>695</v>
      </c>
      <c r="AN749" s="254" t="s">
        <v>477</v>
      </c>
      <c r="AO749" s="254" t="s">
        <v>1969</v>
      </c>
      <c r="AP749" s="254" t="s">
        <v>1970</v>
      </c>
      <c r="AQ749" s="254" t="s">
        <v>1971</v>
      </c>
      <c r="AR749" s="254" t="s">
        <v>1964</v>
      </c>
      <c r="AS749" s="254" t="s">
        <v>484</v>
      </c>
      <c r="AT749" s="254" t="s">
        <v>2651</v>
      </c>
      <c r="AU749" s="254" t="s">
        <v>2650</v>
      </c>
      <c r="AV749" s="254"/>
      <c r="AW749" s="455" t="s">
        <v>2723</v>
      </c>
      <c r="AX749" s="455" t="s">
        <v>2719</v>
      </c>
      <c r="AY749" s="455" t="s">
        <v>2714</v>
      </c>
      <c r="AZ749" s="455" t="s">
        <v>2710</v>
      </c>
      <c r="BA749" s="455">
        <v>-40</v>
      </c>
      <c r="BB749" s="455">
        <v>-440</v>
      </c>
    </row>
    <row r="750" spans="1:54">
      <c r="A750" s="254" t="s">
        <v>513</v>
      </c>
      <c r="B750" s="254" t="s">
        <v>1939</v>
      </c>
      <c r="C750" s="254"/>
      <c r="D750" s="254" t="s">
        <v>1940</v>
      </c>
      <c r="E750" s="254" t="s">
        <v>1941</v>
      </c>
      <c r="F750" s="254"/>
      <c r="G750" s="254" t="s">
        <v>457</v>
      </c>
      <c r="H750" s="254" t="s">
        <v>457</v>
      </c>
      <c r="I750" s="254"/>
      <c r="J750" s="254" t="s">
        <v>1942</v>
      </c>
      <c r="K750" s="254" t="s">
        <v>1943</v>
      </c>
      <c r="L750" s="254" t="s">
        <v>1944</v>
      </c>
      <c r="M750" s="254"/>
      <c r="N750" s="254" t="s">
        <v>1945</v>
      </c>
      <c r="O750" s="254" t="s">
        <v>462</v>
      </c>
      <c r="P750" s="254" t="s">
        <v>462</v>
      </c>
      <c r="Q750" s="254"/>
      <c r="R750" s="254" t="s">
        <v>463</v>
      </c>
      <c r="S750" s="254" t="s">
        <v>1946</v>
      </c>
      <c r="T750" s="455" t="s">
        <v>2715</v>
      </c>
      <c r="U750" s="455" t="s">
        <v>2716</v>
      </c>
      <c r="V750" s="455" t="s">
        <v>1952</v>
      </c>
      <c r="W750" s="254" t="s">
        <v>1947</v>
      </c>
      <c r="X750" s="254" t="s">
        <v>1948</v>
      </c>
      <c r="Y750" s="254" t="s">
        <v>1949</v>
      </c>
      <c r="Z750" s="455" t="s">
        <v>2701</v>
      </c>
      <c r="AA750" s="455" t="s">
        <v>2701</v>
      </c>
      <c r="AB750" s="455" t="s">
        <v>2701</v>
      </c>
      <c r="AC750" s="254" t="s">
        <v>469</v>
      </c>
      <c r="AD750" s="254" t="s">
        <v>1664</v>
      </c>
      <c r="AE750" s="254" t="s">
        <v>1949</v>
      </c>
      <c r="AF750" s="254" t="s">
        <v>1950</v>
      </c>
      <c r="AG750" s="254" t="s">
        <v>453</v>
      </c>
      <c r="AH750" s="254" t="s">
        <v>1951</v>
      </c>
      <c r="AI750" s="455" t="s">
        <v>2700</v>
      </c>
      <c r="AJ750" s="254" t="s">
        <v>1952</v>
      </c>
      <c r="AK750" s="254" t="s">
        <v>703</v>
      </c>
      <c r="AL750" s="254" t="s">
        <v>594</v>
      </c>
      <c r="AM750" s="254" t="s">
        <v>513</v>
      </c>
      <c r="AN750" s="254" t="s">
        <v>477</v>
      </c>
      <c r="AO750" s="254" t="s">
        <v>763</v>
      </c>
      <c r="AP750" s="254" t="s">
        <v>683</v>
      </c>
      <c r="AQ750" s="254" t="s">
        <v>764</v>
      </c>
      <c r="AR750" s="254" t="s">
        <v>1964</v>
      </c>
      <c r="AS750" s="254" t="s">
        <v>484</v>
      </c>
      <c r="AT750" s="254" t="s">
        <v>2651</v>
      </c>
      <c r="AU750" s="254" t="s">
        <v>2650</v>
      </c>
      <c r="AV750" s="254"/>
      <c r="AW750" s="455" t="s">
        <v>2723</v>
      </c>
      <c r="AX750" s="455" t="s">
        <v>2719</v>
      </c>
      <c r="AY750" s="455" t="s">
        <v>2714</v>
      </c>
      <c r="AZ750" s="455" t="s">
        <v>2710</v>
      </c>
      <c r="BA750" s="455">
        <v>-40</v>
      </c>
      <c r="BB750" s="455">
        <v>-440</v>
      </c>
    </row>
    <row r="751" spans="1:54">
      <c r="A751" s="254" t="s">
        <v>513</v>
      </c>
      <c r="B751" s="254" t="s">
        <v>1939</v>
      </c>
      <c r="C751" s="254"/>
      <c r="D751" s="254" t="s">
        <v>1940</v>
      </c>
      <c r="E751" s="254" t="s">
        <v>1941</v>
      </c>
      <c r="F751" s="254"/>
      <c r="G751" s="254" t="s">
        <v>457</v>
      </c>
      <c r="H751" s="254" t="s">
        <v>457</v>
      </c>
      <c r="I751" s="254"/>
      <c r="J751" s="254" t="s">
        <v>1942</v>
      </c>
      <c r="K751" s="254" t="s">
        <v>1943</v>
      </c>
      <c r="L751" s="254" t="s">
        <v>1944</v>
      </c>
      <c r="M751" s="254"/>
      <c r="N751" s="254" t="s">
        <v>1945</v>
      </c>
      <c r="O751" s="254" t="s">
        <v>462</v>
      </c>
      <c r="P751" s="254" t="s">
        <v>462</v>
      </c>
      <c r="Q751" s="254"/>
      <c r="R751" s="254" t="s">
        <v>463</v>
      </c>
      <c r="S751" s="254" t="s">
        <v>1946</v>
      </c>
      <c r="T751" s="455" t="s">
        <v>2715</v>
      </c>
      <c r="U751" s="455" t="s">
        <v>2716</v>
      </c>
      <c r="V751" s="455" t="s">
        <v>1952</v>
      </c>
      <c r="W751" s="254" t="s">
        <v>1947</v>
      </c>
      <c r="X751" s="254" t="s">
        <v>1948</v>
      </c>
      <c r="Y751" s="254" t="s">
        <v>1949</v>
      </c>
      <c r="Z751" s="455" t="s">
        <v>2701</v>
      </c>
      <c r="AA751" s="455" t="s">
        <v>2701</v>
      </c>
      <c r="AB751" s="455" t="s">
        <v>2701</v>
      </c>
      <c r="AC751" s="254" t="s">
        <v>469</v>
      </c>
      <c r="AD751" s="254" t="s">
        <v>1664</v>
      </c>
      <c r="AE751" s="254" t="s">
        <v>1949</v>
      </c>
      <c r="AF751" s="254" t="s">
        <v>1950</v>
      </c>
      <c r="AG751" s="254" t="s">
        <v>453</v>
      </c>
      <c r="AH751" s="254" t="s">
        <v>1951</v>
      </c>
      <c r="AI751" s="455" t="s">
        <v>2700</v>
      </c>
      <c r="AJ751" s="254" t="s">
        <v>1952</v>
      </c>
      <c r="AK751" s="254" t="s">
        <v>707</v>
      </c>
      <c r="AL751" s="254" t="s">
        <v>475</v>
      </c>
      <c r="AM751" s="254" t="s">
        <v>543</v>
      </c>
      <c r="AN751" s="254" t="s">
        <v>477</v>
      </c>
      <c r="AO751" s="254" t="s">
        <v>1108</v>
      </c>
      <c r="AP751" s="254" t="s">
        <v>699</v>
      </c>
      <c r="AQ751" s="254" t="s">
        <v>546</v>
      </c>
      <c r="AR751" s="254" t="s">
        <v>1964</v>
      </c>
      <c r="AS751" s="254" t="s">
        <v>484</v>
      </c>
      <c r="AT751" s="254" t="s">
        <v>2651</v>
      </c>
      <c r="AU751" s="254" t="s">
        <v>2650</v>
      </c>
      <c r="AV751" s="254"/>
      <c r="AW751" s="455" t="s">
        <v>2723</v>
      </c>
      <c r="AX751" s="455" t="s">
        <v>2719</v>
      </c>
      <c r="AY751" s="455" t="s">
        <v>2714</v>
      </c>
      <c r="AZ751" s="455" t="s">
        <v>2710</v>
      </c>
      <c r="BA751" s="455">
        <v>-40</v>
      </c>
      <c r="BB751" s="455">
        <v>-440</v>
      </c>
    </row>
    <row r="752" spans="1:54">
      <c r="A752" s="254" t="s">
        <v>513</v>
      </c>
      <c r="B752" s="254" t="s">
        <v>1939</v>
      </c>
      <c r="C752" s="254"/>
      <c r="D752" s="254" t="s">
        <v>1940</v>
      </c>
      <c r="E752" s="254" t="s">
        <v>1941</v>
      </c>
      <c r="F752" s="254"/>
      <c r="G752" s="254" t="s">
        <v>457</v>
      </c>
      <c r="H752" s="254" t="s">
        <v>457</v>
      </c>
      <c r="I752" s="254"/>
      <c r="J752" s="254" t="s">
        <v>1942</v>
      </c>
      <c r="K752" s="254" t="s">
        <v>1943</v>
      </c>
      <c r="L752" s="254" t="s">
        <v>1944</v>
      </c>
      <c r="M752" s="254"/>
      <c r="N752" s="254" t="s">
        <v>1945</v>
      </c>
      <c r="O752" s="254" t="s">
        <v>462</v>
      </c>
      <c r="P752" s="254" t="s">
        <v>462</v>
      </c>
      <c r="Q752" s="254"/>
      <c r="R752" s="254" t="s">
        <v>463</v>
      </c>
      <c r="S752" s="254" t="s">
        <v>1946</v>
      </c>
      <c r="T752" s="455" t="s">
        <v>2715</v>
      </c>
      <c r="U752" s="455" t="s">
        <v>2716</v>
      </c>
      <c r="V752" s="455" t="s">
        <v>1952</v>
      </c>
      <c r="W752" s="254" t="s">
        <v>1947</v>
      </c>
      <c r="X752" s="254" t="s">
        <v>1948</v>
      </c>
      <c r="Y752" s="254" t="s">
        <v>1949</v>
      </c>
      <c r="Z752" s="455" t="s">
        <v>2701</v>
      </c>
      <c r="AA752" s="455" t="s">
        <v>2701</v>
      </c>
      <c r="AB752" s="455" t="s">
        <v>2701</v>
      </c>
      <c r="AC752" s="254" t="s">
        <v>469</v>
      </c>
      <c r="AD752" s="254" t="s">
        <v>1664</v>
      </c>
      <c r="AE752" s="254" t="s">
        <v>1949</v>
      </c>
      <c r="AF752" s="254" t="s">
        <v>1950</v>
      </c>
      <c r="AG752" s="254" t="s">
        <v>453</v>
      </c>
      <c r="AH752" s="254" t="s">
        <v>1951</v>
      </c>
      <c r="AI752" s="455" t="s">
        <v>2700</v>
      </c>
      <c r="AJ752" s="254" t="s">
        <v>1952</v>
      </c>
      <c r="AK752" s="254" t="s">
        <v>1080</v>
      </c>
      <c r="AL752" s="254" t="s">
        <v>475</v>
      </c>
      <c r="AM752" s="254" t="s">
        <v>762</v>
      </c>
      <c r="AN752" s="254" t="s">
        <v>477</v>
      </c>
      <c r="AO752" s="254" t="s">
        <v>1972</v>
      </c>
      <c r="AP752" s="254" t="s">
        <v>1973</v>
      </c>
      <c r="AQ752" s="254" t="s">
        <v>1604</v>
      </c>
      <c r="AR752" s="254" t="s">
        <v>1964</v>
      </c>
      <c r="AS752" s="254" t="s">
        <v>484</v>
      </c>
      <c r="AT752" s="254" t="s">
        <v>2651</v>
      </c>
      <c r="AU752" s="254" t="s">
        <v>2650</v>
      </c>
      <c r="AV752" s="254"/>
      <c r="AW752" s="455" t="s">
        <v>2723</v>
      </c>
      <c r="AX752" s="455" t="s">
        <v>2719</v>
      </c>
      <c r="AY752" s="455" t="s">
        <v>2714</v>
      </c>
      <c r="AZ752" s="455" t="s">
        <v>2710</v>
      </c>
      <c r="BA752" s="455">
        <v>-40</v>
      </c>
      <c r="BB752" s="455">
        <v>-440</v>
      </c>
    </row>
    <row r="753" spans="1:54">
      <c r="A753" s="254" t="s">
        <v>513</v>
      </c>
      <c r="B753" s="254" t="s">
        <v>1939</v>
      </c>
      <c r="C753" s="254"/>
      <c r="D753" s="254" t="s">
        <v>1940</v>
      </c>
      <c r="E753" s="254" t="s">
        <v>1941</v>
      </c>
      <c r="F753" s="254"/>
      <c r="G753" s="254" t="s">
        <v>457</v>
      </c>
      <c r="H753" s="254" t="s">
        <v>457</v>
      </c>
      <c r="I753" s="254"/>
      <c r="J753" s="254" t="s">
        <v>1942</v>
      </c>
      <c r="K753" s="254" t="s">
        <v>1943</v>
      </c>
      <c r="L753" s="254" t="s">
        <v>1944</v>
      </c>
      <c r="M753" s="254"/>
      <c r="N753" s="254" t="s">
        <v>1945</v>
      </c>
      <c r="O753" s="254" t="s">
        <v>462</v>
      </c>
      <c r="P753" s="254" t="s">
        <v>462</v>
      </c>
      <c r="Q753" s="254"/>
      <c r="R753" s="254" t="s">
        <v>463</v>
      </c>
      <c r="S753" s="254" t="s">
        <v>1946</v>
      </c>
      <c r="T753" s="455" t="s">
        <v>2715</v>
      </c>
      <c r="U753" s="455" t="s">
        <v>2716</v>
      </c>
      <c r="V753" s="455" t="s">
        <v>1952</v>
      </c>
      <c r="W753" s="254" t="s">
        <v>1947</v>
      </c>
      <c r="X753" s="254" t="s">
        <v>1948</v>
      </c>
      <c r="Y753" s="254" t="s">
        <v>1949</v>
      </c>
      <c r="Z753" s="455" t="s">
        <v>2701</v>
      </c>
      <c r="AA753" s="455" t="s">
        <v>2701</v>
      </c>
      <c r="AB753" s="455" t="s">
        <v>2701</v>
      </c>
      <c r="AC753" s="254" t="s">
        <v>469</v>
      </c>
      <c r="AD753" s="254" t="s">
        <v>1664</v>
      </c>
      <c r="AE753" s="254" t="s">
        <v>1949</v>
      </c>
      <c r="AF753" s="254" t="s">
        <v>1950</v>
      </c>
      <c r="AG753" s="254" t="s">
        <v>453</v>
      </c>
      <c r="AH753" s="254" t="s">
        <v>1951</v>
      </c>
      <c r="AI753" s="455" t="s">
        <v>2700</v>
      </c>
      <c r="AJ753" s="254" t="s">
        <v>1952</v>
      </c>
      <c r="AK753" s="254" t="s">
        <v>561</v>
      </c>
      <c r="AL753" s="254" t="s">
        <v>475</v>
      </c>
      <c r="AM753" s="254" t="s">
        <v>491</v>
      </c>
      <c r="AN753" s="254" t="s">
        <v>477</v>
      </c>
      <c r="AO753" s="254" t="s">
        <v>1965</v>
      </c>
      <c r="AP753" s="254" t="s">
        <v>1692</v>
      </c>
      <c r="AQ753" s="254" t="s">
        <v>494</v>
      </c>
      <c r="AR753" s="254" t="s">
        <v>1964</v>
      </c>
      <c r="AS753" s="254" t="s">
        <v>484</v>
      </c>
      <c r="AT753" s="254" t="s">
        <v>2651</v>
      </c>
      <c r="AU753" s="254" t="s">
        <v>2650</v>
      </c>
      <c r="AV753" s="254"/>
      <c r="AW753" s="455" t="s">
        <v>2723</v>
      </c>
      <c r="AX753" s="455" t="s">
        <v>2719</v>
      </c>
      <c r="AY753" s="455" t="s">
        <v>2714</v>
      </c>
      <c r="AZ753" s="455" t="s">
        <v>2710</v>
      </c>
      <c r="BA753" s="455">
        <v>-40</v>
      </c>
      <c r="BB753" s="455">
        <v>-440</v>
      </c>
    </row>
    <row r="754" spans="1:54">
      <c r="A754" s="254" t="s">
        <v>513</v>
      </c>
      <c r="B754" s="254" t="s">
        <v>1939</v>
      </c>
      <c r="C754" s="254"/>
      <c r="D754" s="254" t="s">
        <v>1940</v>
      </c>
      <c r="E754" s="254" t="s">
        <v>1941</v>
      </c>
      <c r="F754" s="254"/>
      <c r="G754" s="254" t="s">
        <v>457</v>
      </c>
      <c r="H754" s="254" t="s">
        <v>457</v>
      </c>
      <c r="I754" s="254"/>
      <c r="J754" s="254" t="s">
        <v>1942</v>
      </c>
      <c r="K754" s="254" t="s">
        <v>1943</v>
      </c>
      <c r="L754" s="254" t="s">
        <v>1944</v>
      </c>
      <c r="M754" s="254"/>
      <c r="N754" s="254" t="s">
        <v>1945</v>
      </c>
      <c r="O754" s="254" t="s">
        <v>462</v>
      </c>
      <c r="P754" s="254" t="s">
        <v>462</v>
      </c>
      <c r="Q754" s="254"/>
      <c r="R754" s="254" t="s">
        <v>463</v>
      </c>
      <c r="S754" s="254" t="s">
        <v>1946</v>
      </c>
      <c r="T754" s="455" t="s">
        <v>2715</v>
      </c>
      <c r="U754" s="455" t="s">
        <v>2716</v>
      </c>
      <c r="V754" s="455" t="s">
        <v>1952</v>
      </c>
      <c r="W754" s="254" t="s">
        <v>1947</v>
      </c>
      <c r="X754" s="254" t="s">
        <v>1948</v>
      </c>
      <c r="Y754" s="254" t="s">
        <v>1949</v>
      </c>
      <c r="Z754" s="455" t="s">
        <v>2701</v>
      </c>
      <c r="AA754" s="455" t="s">
        <v>2701</v>
      </c>
      <c r="AB754" s="455" t="s">
        <v>2701</v>
      </c>
      <c r="AC754" s="254" t="s">
        <v>469</v>
      </c>
      <c r="AD754" s="254" t="s">
        <v>1664</v>
      </c>
      <c r="AE754" s="254" t="s">
        <v>1949</v>
      </c>
      <c r="AF754" s="254" t="s">
        <v>1950</v>
      </c>
      <c r="AG754" s="254" t="s">
        <v>453</v>
      </c>
      <c r="AH754" s="254" t="s">
        <v>1951</v>
      </c>
      <c r="AI754" s="455" t="s">
        <v>2700</v>
      </c>
      <c r="AJ754" s="254" t="s">
        <v>1952</v>
      </c>
      <c r="AK754" s="254" t="s">
        <v>1090</v>
      </c>
      <c r="AL754" s="254" t="s">
        <v>475</v>
      </c>
      <c r="AM754" s="254" t="s">
        <v>483</v>
      </c>
      <c r="AN754" s="254" t="s">
        <v>477</v>
      </c>
      <c r="AO754" s="254" t="s">
        <v>1974</v>
      </c>
      <c r="AP754" s="254" t="s">
        <v>611</v>
      </c>
      <c r="AQ754" s="254" t="s">
        <v>1092</v>
      </c>
      <c r="AR754" s="254" t="s">
        <v>1964</v>
      </c>
      <c r="AS754" s="254" t="s">
        <v>484</v>
      </c>
      <c r="AT754" s="254" t="s">
        <v>2651</v>
      </c>
      <c r="AU754" s="254" t="s">
        <v>2650</v>
      </c>
      <c r="AV754" s="254"/>
      <c r="AW754" s="455" t="s">
        <v>2723</v>
      </c>
      <c r="AX754" s="455" t="s">
        <v>2719</v>
      </c>
      <c r="AY754" s="455" t="s">
        <v>2714</v>
      </c>
      <c r="AZ754" s="455" t="s">
        <v>2710</v>
      </c>
      <c r="BA754" s="455">
        <v>-40</v>
      </c>
      <c r="BB754" s="455">
        <v>-440</v>
      </c>
    </row>
    <row r="755" spans="1:54">
      <c r="A755" s="254" t="s">
        <v>513</v>
      </c>
      <c r="B755" s="254" t="s">
        <v>1939</v>
      </c>
      <c r="C755" s="254"/>
      <c r="D755" s="254" t="s">
        <v>1940</v>
      </c>
      <c r="E755" s="254" t="s">
        <v>1941</v>
      </c>
      <c r="F755" s="254"/>
      <c r="G755" s="254" t="s">
        <v>457</v>
      </c>
      <c r="H755" s="254" t="s">
        <v>457</v>
      </c>
      <c r="I755" s="254"/>
      <c r="J755" s="254" t="s">
        <v>1942</v>
      </c>
      <c r="K755" s="254" t="s">
        <v>1943</v>
      </c>
      <c r="L755" s="254" t="s">
        <v>1944</v>
      </c>
      <c r="M755" s="254"/>
      <c r="N755" s="254" t="s">
        <v>1945</v>
      </c>
      <c r="O755" s="254" t="s">
        <v>462</v>
      </c>
      <c r="P755" s="254" t="s">
        <v>462</v>
      </c>
      <c r="Q755" s="254"/>
      <c r="R755" s="254" t="s">
        <v>463</v>
      </c>
      <c r="S755" s="254" t="s">
        <v>1946</v>
      </c>
      <c r="T755" s="455" t="s">
        <v>2715</v>
      </c>
      <c r="U755" s="455" t="s">
        <v>2716</v>
      </c>
      <c r="V755" s="455" t="s">
        <v>1952</v>
      </c>
      <c r="W755" s="254" t="s">
        <v>1947</v>
      </c>
      <c r="X755" s="254" t="s">
        <v>1948</v>
      </c>
      <c r="Y755" s="254" t="s">
        <v>1949</v>
      </c>
      <c r="Z755" s="455" t="s">
        <v>2701</v>
      </c>
      <c r="AA755" s="455" t="s">
        <v>2701</v>
      </c>
      <c r="AB755" s="455" t="s">
        <v>2701</v>
      </c>
      <c r="AC755" s="254" t="s">
        <v>469</v>
      </c>
      <c r="AD755" s="254" t="s">
        <v>1664</v>
      </c>
      <c r="AE755" s="254" t="s">
        <v>1949</v>
      </c>
      <c r="AF755" s="254" t="s">
        <v>1950</v>
      </c>
      <c r="AG755" s="254" t="s">
        <v>453</v>
      </c>
      <c r="AH755" s="254" t="s">
        <v>1951</v>
      </c>
      <c r="AI755" s="455" t="s">
        <v>2700</v>
      </c>
      <c r="AJ755" s="254" t="s">
        <v>1952</v>
      </c>
      <c r="AK755" s="254" t="s">
        <v>566</v>
      </c>
      <c r="AL755" s="254" t="s">
        <v>594</v>
      </c>
      <c r="AM755" s="254" t="s">
        <v>513</v>
      </c>
      <c r="AN755" s="254" t="s">
        <v>477</v>
      </c>
      <c r="AO755" s="254" t="s">
        <v>942</v>
      </c>
      <c r="AP755" s="254" t="s">
        <v>479</v>
      </c>
      <c r="AQ755" s="254" t="s">
        <v>764</v>
      </c>
      <c r="AR755" s="254" t="s">
        <v>1964</v>
      </c>
      <c r="AS755" s="254" t="s">
        <v>484</v>
      </c>
      <c r="AT755" s="254" t="s">
        <v>2651</v>
      </c>
      <c r="AU755" s="254" t="s">
        <v>2650</v>
      </c>
      <c r="AV755" s="254"/>
      <c r="AW755" s="455" t="s">
        <v>2723</v>
      </c>
      <c r="AX755" s="455" t="s">
        <v>2719</v>
      </c>
      <c r="AY755" s="455" t="s">
        <v>2714</v>
      </c>
      <c r="AZ755" s="455" t="s">
        <v>2710</v>
      </c>
      <c r="BA755" s="455">
        <v>-40</v>
      </c>
      <c r="BB755" s="455">
        <v>-440</v>
      </c>
    </row>
    <row r="756" spans="1:54">
      <c r="A756" s="254" t="s">
        <v>513</v>
      </c>
      <c r="B756" s="254" t="s">
        <v>1939</v>
      </c>
      <c r="C756" s="254"/>
      <c r="D756" s="254" t="s">
        <v>1940</v>
      </c>
      <c r="E756" s="254" t="s">
        <v>1941</v>
      </c>
      <c r="F756" s="254"/>
      <c r="G756" s="254" t="s">
        <v>457</v>
      </c>
      <c r="H756" s="254" t="s">
        <v>457</v>
      </c>
      <c r="I756" s="254"/>
      <c r="J756" s="254" t="s">
        <v>1942</v>
      </c>
      <c r="K756" s="254" t="s">
        <v>1943</v>
      </c>
      <c r="L756" s="254" t="s">
        <v>1944</v>
      </c>
      <c r="M756" s="254"/>
      <c r="N756" s="254" t="s">
        <v>1945</v>
      </c>
      <c r="O756" s="254" t="s">
        <v>462</v>
      </c>
      <c r="P756" s="254" t="s">
        <v>462</v>
      </c>
      <c r="Q756" s="254"/>
      <c r="R756" s="254" t="s">
        <v>463</v>
      </c>
      <c r="S756" s="254" t="s">
        <v>1946</v>
      </c>
      <c r="T756" s="455" t="s">
        <v>2715</v>
      </c>
      <c r="U756" s="455" t="s">
        <v>2716</v>
      </c>
      <c r="V756" s="455" t="s">
        <v>1952</v>
      </c>
      <c r="W756" s="254" t="s">
        <v>1947</v>
      </c>
      <c r="X756" s="254" t="s">
        <v>1948</v>
      </c>
      <c r="Y756" s="254" t="s">
        <v>1949</v>
      </c>
      <c r="Z756" s="455" t="s">
        <v>2701</v>
      </c>
      <c r="AA756" s="455" t="s">
        <v>2701</v>
      </c>
      <c r="AB756" s="455" t="s">
        <v>2701</v>
      </c>
      <c r="AC756" s="254" t="s">
        <v>469</v>
      </c>
      <c r="AD756" s="254" t="s">
        <v>1664</v>
      </c>
      <c r="AE756" s="254" t="s">
        <v>1949</v>
      </c>
      <c r="AF756" s="254" t="s">
        <v>1950</v>
      </c>
      <c r="AG756" s="254" t="s">
        <v>453</v>
      </c>
      <c r="AH756" s="254" t="s">
        <v>1951</v>
      </c>
      <c r="AI756" s="455" t="s">
        <v>2700</v>
      </c>
      <c r="AJ756" s="254" t="s">
        <v>1952</v>
      </c>
      <c r="AK756" s="254" t="s">
        <v>576</v>
      </c>
      <c r="AL756" s="254" t="s">
        <v>475</v>
      </c>
      <c r="AM756" s="254" t="s">
        <v>527</v>
      </c>
      <c r="AN756" s="254" t="s">
        <v>477</v>
      </c>
      <c r="AO756" s="254" t="s">
        <v>1906</v>
      </c>
      <c r="AP756" s="254" t="s">
        <v>664</v>
      </c>
      <c r="AQ756" s="254" t="s">
        <v>823</v>
      </c>
      <c r="AR756" s="254" t="s">
        <v>1964</v>
      </c>
      <c r="AS756" s="254" t="s">
        <v>484</v>
      </c>
      <c r="AT756" s="254" t="s">
        <v>2651</v>
      </c>
      <c r="AU756" s="254" t="s">
        <v>2650</v>
      </c>
      <c r="AV756" s="254"/>
      <c r="AW756" s="455" t="s">
        <v>2723</v>
      </c>
      <c r="AX756" s="455" t="s">
        <v>2719</v>
      </c>
      <c r="AY756" s="455" t="s">
        <v>2714</v>
      </c>
      <c r="AZ756" s="455" t="s">
        <v>2710</v>
      </c>
      <c r="BA756" s="455">
        <v>-40</v>
      </c>
      <c r="BB756" s="455">
        <v>-440</v>
      </c>
    </row>
    <row r="757" spans="1:54">
      <c r="A757" s="254" t="s">
        <v>513</v>
      </c>
      <c r="B757" s="254" t="s">
        <v>1939</v>
      </c>
      <c r="C757" s="254"/>
      <c r="D757" s="254" t="s">
        <v>1940</v>
      </c>
      <c r="E757" s="254" t="s">
        <v>1941</v>
      </c>
      <c r="F757" s="254"/>
      <c r="G757" s="254" t="s">
        <v>457</v>
      </c>
      <c r="H757" s="254" t="s">
        <v>457</v>
      </c>
      <c r="I757" s="254"/>
      <c r="J757" s="254" t="s">
        <v>1942</v>
      </c>
      <c r="K757" s="254" t="s">
        <v>1943</v>
      </c>
      <c r="L757" s="254" t="s">
        <v>1944</v>
      </c>
      <c r="M757" s="254"/>
      <c r="N757" s="254" t="s">
        <v>1945</v>
      </c>
      <c r="O757" s="254" t="s">
        <v>462</v>
      </c>
      <c r="P757" s="254" t="s">
        <v>462</v>
      </c>
      <c r="Q757" s="254"/>
      <c r="R757" s="254" t="s">
        <v>463</v>
      </c>
      <c r="S757" s="254" t="s">
        <v>1946</v>
      </c>
      <c r="T757" s="455" t="s">
        <v>2715</v>
      </c>
      <c r="U757" s="455" t="s">
        <v>2716</v>
      </c>
      <c r="V757" s="455" t="s">
        <v>1952</v>
      </c>
      <c r="W757" s="254" t="s">
        <v>1947</v>
      </c>
      <c r="X757" s="254" t="s">
        <v>1948</v>
      </c>
      <c r="Y757" s="254" t="s">
        <v>1949</v>
      </c>
      <c r="Z757" s="455" t="s">
        <v>2701</v>
      </c>
      <c r="AA757" s="455" t="s">
        <v>2701</v>
      </c>
      <c r="AB757" s="455" t="s">
        <v>2701</v>
      </c>
      <c r="AC757" s="254" t="s">
        <v>469</v>
      </c>
      <c r="AD757" s="254" t="s">
        <v>1664</v>
      </c>
      <c r="AE757" s="254" t="s">
        <v>1949</v>
      </c>
      <c r="AF757" s="254" t="s">
        <v>1950</v>
      </c>
      <c r="AG757" s="254" t="s">
        <v>453</v>
      </c>
      <c r="AH757" s="254" t="s">
        <v>1951</v>
      </c>
      <c r="AI757" s="455" t="s">
        <v>2700</v>
      </c>
      <c r="AJ757" s="254" t="s">
        <v>1952</v>
      </c>
      <c r="AK757" s="254" t="s">
        <v>588</v>
      </c>
      <c r="AL757" s="254"/>
      <c r="AM757" s="254" t="s">
        <v>1975</v>
      </c>
      <c r="AN757" s="254" t="s">
        <v>477</v>
      </c>
      <c r="AO757" s="254" t="s">
        <v>1976</v>
      </c>
      <c r="AP757" s="254" t="s">
        <v>1977</v>
      </c>
      <c r="AQ757" s="254" t="s">
        <v>1978</v>
      </c>
      <c r="AR757" s="254" t="s">
        <v>1964</v>
      </c>
      <c r="AS757" s="254" t="s">
        <v>484</v>
      </c>
      <c r="AT757" s="254" t="s">
        <v>2651</v>
      </c>
      <c r="AU757" s="254" t="s">
        <v>2650</v>
      </c>
      <c r="AV757" s="254"/>
      <c r="AW757" s="455" t="s">
        <v>2723</v>
      </c>
      <c r="AX757" s="455" t="s">
        <v>2719</v>
      </c>
      <c r="AY757" s="455" t="s">
        <v>2714</v>
      </c>
      <c r="AZ757" s="455" t="s">
        <v>2710</v>
      </c>
      <c r="BA757" s="455">
        <v>-40</v>
      </c>
      <c r="BB757" s="455">
        <v>-440</v>
      </c>
    </row>
    <row r="758" spans="1:54">
      <c r="A758" s="254" t="s">
        <v>960</v>
      </c>
      <c r="B758" s="254" t="s">
        <v>961</v>
      </c>
      <c r="C758" s="254"/>
      <c r="D758" s="254"/>
      <c r="E758" s="254"/>
      <c r="F758" s="254"/>
      <c r="G758" s="254"/>
      <c r="H758" s="254"/>
      <c r="I758" s="254"/>
      <c r="J758" s="254"/>
      <c r="K758" s="254"/>
      <c r="L758" s="254"/>
      <c r="M758" s="254"/>
      <c r="N758" s="254"/>
      <c r="O758" s="254"/>
      <c r="P758" s="254"/>
      <c r="Q758" s="254"/>
      <c r="R758" s="254"/>
      <c r="S758" s="254"/>
      <c r="T758" s="254"/>
      <c r="U758" s="254"/>
      <c r="V758" s="254"/>
      <c r="W758" s="254"/>
      <c r="X758" s="254"/>
      <c r="Y758" s="254"/>
      <c r="Z758" s="254"/>
      <c r="AA758" s="254"/>
      <c r="AB758" s="254"/>
      <c r="AC758" s="254"/>
      <c r="AD758" s="254"/>
      <c r="AE758" s="254"/>
      <c r="AF758" s="254"/>
      <c r="AG758" s="254"/>
      <c r="AH758" s="254"/>
      <c r="AI758" s="254"/>
      <c r="AJ758" s="254"/>
      <c r="AK758" s="254"/>
      <c r="AL758" s="254"/>
      <c r="AM758" s="254"/>
      <c r="AN758" s="254"/>
      <c r="AO758" s="254"/>
      <c r="AP758" s="254"/>
      <c r="AQ758" s="254"/>
      <c r="AR758" s="254"/>
      <c r="AS758" s="254"/>
      <c r="AW758" s="255"/>
      <c r="AX758" s="255"/>
      <c r="AY758" s="255"/>
      <c r="AZ758" s="255"/>
      <c r="BA758" s="255"/>
      <c r="BB758" s="255"/>
    </row>
    <row r="759" spans="1:54">
      <c r="A759" s="254" t="s">
        <v>389</v>
      </c>
      <c r="B759" s="254" t="s">
        <v>398</v>
      </c>
      <c r="C759" s="254" t="s">
        <v>406</v>
      </c>
      <c r="D759" s="254" t="s">
        <v>412</v>
      </c>
      <c r="E759" s="254" t="s">
        <v>418</v>
      </c>
      <c r="F759" s="254" t="s">
        <v>422</v>
      </c>
      <c r="G759" s="254" t="s">
        <v>426</v>
      </c>
      <c r="H759" s="254" t="s">
        <v>432</v>
      </c>
      <c r="I759" s="254" t="s">
        <v>436</v>
      </c>
      <c r="J759" s="254" t="s">
        <v>440</v>
      </c>
      <c r="K759" s="254"/>
      <c r="L759" s="254"/>
      <c r="M759" s="254"/>
      <c r="N759" s="254"/>
      <c r="O759" s="254"/>
      <c r="P759" s="254"/>
      <c r="Q759" s="254"/>
      <c r="R759" s="254"/>
      <c r="S759" s="254"/>
      <c r="T759" s="254"/>
      <c r="U759" s="254"/>
      <c r="V759" s="254"/>
      <c r="W759" s="254"/>
      <c r="X759" s="254"/>
      <c r="Y759" s="254"/>
      <c r="Z759" s="254"/>
      <c r="AA759" s="254"/>
      <c r="AB759" s="254"/>
      <c r="AC759" s="254"/>
      <c r="AD759" s="254"/>
      <c r="AE759" s="254"/>
      <c r="AF759" s="254"/>
      <c r="AG759" s="254"/>
      <c r="AH759" s="254"/>
      <c r="AI759" s="254"/>
      <c r="AJ759" s="254"/>
      <c r="AK759" s="254"/>
      <c r="AL759" s="254"/>
      <c r="AM759" s="254"/>
      <c r="AN759" s="254"/>
      <c r="AO759" s="254"/>
      <c r="AP759" s="254"/>
      <c r="AQ759" s="254"/>
      <c r="AR759" s="254"/>
      <c r="AS759" s="254"/>
      <c r="AW759" s="255"/>
      <c r="AX759" s="255"/>
      <c r="AY759" s="255"/>
      <c r="AZ759" s="255"/>
      <c r="BA759" s="255"/>
      <c r="BB759" s="255"/>
    </row>
    <row r="760" spans="1:54">
      <c r="A760" s="254" t="s">
        <v>962</v>
      </c>
      <c r="B760" s="254" t="s">
        <v>1953</v>
      </c>
      <c r="C760" s="254"/>
      <c r="D760" s="254"/>
      <c r="E760" s="254"/>
      <c r="F760" s="254"/>
      <c r="G760" s="254"/>
      <c r="H760" s="254"/>
      <c r="I760" s="254"/>
      <c r="J760" s="254"/>
      <c r="K760" s="254"/>
      <c r="L760" s="254"/>
      <c r="M760" s="254"/>
      <c r="N760" s="254"/>
      <c r="O760" s="254"/>
      <c r="P760" s="254"/>
      <c r="Q760" s="254"/>
      <c r="R760" s="254"/>
      <c r="S760" s="254"/>
      <c r="T760" s="254"/>
      <c r="U760" s="254"/>
      <c r="V760" s="254"/>
      <c r="W760" s="254"/>
      <c r="X760" s="254"/>
      <c r="Y760" s="254"/>
      <c r="Z760" s="254"/>
      <c r="AA760" s="254"/>
      <c r="AB760" s="254"/>
      <c r="AC760" s="254"/>
      <c r="AD760" s="254"/>
      <c r="AE760" s="254"/>
      <c r="AF760" s="254"/>
      <c r="AG760" s="254"/>
      <c r="AH760" s="254"/>
      <c r="AI760" s="254"/>
      <c r="AJ760" s="254"/>
      <c r="AK760" s="254"/>
      <c r="AL760" s="254"/>
      <c r="AM760" s="254"/>
      <c r="AN760" s="254"/>
      <c r="AO760" s="254"/>
      <c r="AP760" s="254"/>
      <c r="AQ760" s="254"/>
      <c r="AR760" s="254"/>
      <c r="AS760" s="254"/>
      <c r="AW760" s="255"/>
      <c r="AX760" s="255"/>
      <c r="AY760" s="255"/>
      <c r="AZ760" s="255"/>
      <c r="BA760" s="255"/>
      <c r="BB760" s="255"/>
    </row>
    <row r="761" spans="1:54">
      <c r="A761" s="254" t="s">
        <v>962</v>
      </c>
      <c r="B761" s="254" t="s">
        <v>972</v>
      </c>
      <c r="C761" s="254" t="s">
        <v>1340</v>
      </c>
      <c r="D761" s="254" t="s">
        <v>1979</v>
      </c>
      <c r="E761" s="254" t="s">
        <v>1980</v>
      </c>
      <c r="F761" s="254" t="s">
        <v>1981</v>
      </c>
      <c r="G761" s="254" t="s">
        <v>1982</v>
      </c>
      <c r="H761" s="254" t="s">
        <v>1983</v>
      </c>
      <c r="I761" s="254" t="s">
        <v>1984</v>
      </c>
      <c r="J761" s="254" t="s">
        <v>1985</v>
      </c>
      <c r="K761" s="254"/>
      <c r="L761" s="254"/>
      <c r="M761" s="254"/>
      <c r="N761" s="254"/>
      <c r="O761" s="254"/>
      <c r="P761" s="254"/>
      <c r="Q761" s="254"/>
      <c r="R761" s="254"/>
      <c r="S761" s="254"/>
      <c r="T761" s="254"/>
      <c r="U761" s="254"/>
      <c r="V761" s="254"/>
      <c r="W761" s="254"/>
      <c r="X761" s="254"/>
      <c r="Y761" s="254"/>
      <c r="Z761" s="254"/>
      <c r="AA761" s="254"/>
      <c r="AB761" s="254"/>
      <c r="AC761" s="254"/>
      <c r="AD761" s="254"/>
      <c r="AE761" s="254"/>
      <c r="AF761" s="254"/>
      <c r="AG761" s="254"/>
      <c r="AH761" s="254"/>
      <c r="AI761" s="254"/>
      <c r="AJ761" s="254"/>
      <c r="AK761" s="254"/>
      <c r="AL761" s="254"/>
      <c r="AM761" s="254"/>
      <c r="AN761" s="254"/>
      <c r="AO761" s="254"/>
      <c r="AP761" s="254"/>
      <c r="AQ761" s="254"/>
      <c r="AR761" s="254"/>
      <c r="AS761" s="254"/>
      <c r="AW761" s="255"/>
      <c r="AX761" s="255"/>
      <c r="AY761" s="255"/>
      <c r="AZ761" s="255"/>
      <c r="BA761" s="255"/>
      <c r="BB761" s="255"/>
    </row>
    <row r="762" spans="1:54">
      <c r="A762" s="254" t="s">
        <v>962</v>
      </c>
      <c r="B762" s="254"/>
      <c r="C762" s="254" t="s">
        <v>973</v>
      </c>
      <c r="D762" s="254" t="s">
        <v>1758</v>
      </c>
      <c r="E762" s="254" t="s">
        <v>1986</v>
      </c>
      <c r="F762" s="254" t="s">
        <v>1987</v>
      </c>
      <c r="G762" s="254" t="s">
        <v>1982</v>
      </c>
      <c r="H762" s="254" t="s">
        <v>1988</v>
      </c>
      <c r="I762" s="254" t="s">
        <v>1989</v>
      </c>
      <c r="J762" s="254" t="s">
        <v>1990</v>
      </c>
      <c r="K762" s="254"/>
      <c r="L762" s="254"/>
      <c r="M762" s="254"/>
      <c r="N762" s="254"/>
      <c r="O762" s="254"/>
      <c r="P762" s="254"/>
      <c r="Q762" s="254"/>
      <c r="R762" s="254"/>
      <c r="S762" s="254"/>
      <c r="T762" s="254"/>
      <c r="U762" s="254"/>
      <c r="V762" s="254"/>
      <c r="W762" s="254"/>
      <c r="X762" s="254"/>
      <c r="Y762" s="254"/>
      <c r="Z762" s="254"/>
      <c r="AA762" s="254"/>
      <c r="AB762" s="254"/>
      <c r="AC762" s="254"/>
      <c r="AD762" s="254"/>
      <c r="AE762" s="254"/>
      <c r="AF762" s="254"/>
      <c r="AG762" s="254"/>
      <c r="AH762" s="254"/>
      <c r="AI762" s="254"/>
      <c r="AJ762" s="254"/>
      <c r="AK762" s="254"/>
      <c r="AL762" s="254"/>
      <c r="AM762" s="254"/>
      <c r="AN762" s="254"/>
      <c r="AO762" s="254"/>
      <c r="AP762" s="254"/>
      <c r="AQ762" s="254"/>
      <c r="AR762" s="254"/>
      <c r="AS762" s="254"/>
      <c r="AW762" s="255"/>
      <c r="AX762" s="255"/>
      <c r="AY762" s="255"/>
      <c r="AZ762" s="255"/>
      <c r="BA762" s="255"/>
      <c r="BB762" s="255"/>
    </row>
    <row r="763" spans="1:54">
      <c r="A763" s="254" t="s">
        <v>962</v>
      </c>
      <c r="B763" s="254"/>
      <c r="C763" s="254" t="s">
        <v>981</v>
      </c>
      <c r="D763" s="254" t="s">
        <v>1785</v>
      </c>
      <c r="E763" s="254" t="s">
        <v>1813</v>
      </c>
      <c r="F763" s="254" t="s">
        <v>1991</v>
      </c>
      <c r="G763" s="254" t="s">
        <v>1982</v>
      </c>
      <c r="H763" s="254" t="s">
        <v>1730</v>
      </c>
      <c r="I763" s="254" t="s">
        <v>1764</v>
      </c>
      <c r="J763" s="254" t="s">
        <v>1992</v>
      </c>
      <c r="K763" s="254"/>
      <c r="L763" s="254"/>
      <c r="M763" s="254"/>
      <c r="N763" s="254"/>
      <c r="O763" s="254"/>
      <c r="P763" s="254"/>
      <c r="Q763" s="254"/>
      <c r="R763" s="254"/>
      <c r="S763" s="254"/>
      <c r="T763" s="254"/>
      <c r="U763" s="254"/>
      <c r="V763" s="254"/>
      <c r="W763" s="254"/>
      <c r="X763" s="254"/>
      <c r="Y763" s="254"/>
      <c r="Z763" s="254"/>
      <c r="AA763" s="254"/>
      <c r="AB763" s="254"/>
      <c r="AC763" s="254"/>
      <c r="AD763" s="254"/>
      <c r="AE763" s="254"/>
      <c r="AF763" s="254"/>
      <c r="AG763" s="254"/>
      <c r="AH763" s="254"/>
      <c r="AI763" s="254"/>
      <c r="AJ763" s="254"/>
      <c r="AK763" s="254"/>
      <c r="AL763" s="254"/>
      <c r="AM763" s="254"/>
      <c r="AN763" s="254"/>
      <c r="AO763" s="254"/>
      <c r="AP763" s="254"/>
      <c r="AQ763" s="254"/>
      <c r="AR763" s="254"/>
      <c r="AS763" s="254"/>
      <c r="AW763" s="255"/>
      <c r="AX763" s="255"/>
      <c r="AY763" s="255"/>
      <c r="AZ763" s="255"/>
      <c r="BA763" s="255"/>
      <c r="BB763" s="255"/>
    </row>
    <row r="764" spans="1:54">
      <c r="A764" s="254" t="s">
        <v>962</v>
      </c>
      <c r="B764" s="254"/>
      <c r="C764" s="254" t="s">
        <v>988</v>
      </c>
      <c r="D764" s="254" t="s">
        <v>1993</v>
      </c>
      <c r="E764" s="254" t="s">
        <v>1994</v>
      </c>
      <c r="F764" s="254" t="s">
        <v>1995</v>
      </c>
      <c r="G764" s="254"/>
      <c r="H764" s="254" t="s">
        <v>1996</v>
      </c>
      <c r="I764" s="254" t="s">
        <v>1997</v>
      </c>
      <c r="J764" s="254" t="s">
        <v>1998</v>
      </c>
      <c r="K764" s="254"/>
      <c r="L764" s="254"/>
      <c r="M764" s="254"/>
      <c r="N764" s="254"/>
      <c r="O764" s="254"/>
      <c r="P764" s="254"/>
      <c r="Q764" s="254"/>
      <c r="R764" s="254"/>
      <c r="S764" s="254"/>
      <c r="T764" s="254"/>
      <c r="U764" s="254"/>
      <c r="V764" s="254"/>
      <c r="W764" s="254"/>
      <c r="X764" s="254"/>
      <c r="Y764" s="254"/>
      <c r="Z764" s="254"/>
      <c r="AA764" s="254"/>
      <c r="AB764" s="254"/>
      <c r="AC764" s="254"/>
      <c r="AD764" s="254"/>
      <c r="AE764" s="254"/>
      <c r="AF764" s="254"/>
      <c r="AG764" s="254"/>
      <c r="AH764" s="254"/>
      <c r="AI764" s="254"/>
      <c r="AJ764" s="254"/>
      <c r="AK764" s="254"/>
      <c r="AL764" s="254"/>
      <c r="AM764" s="254"/>
      <c r="AN764" s="254"/>
      <c r="AO764" s="254"/>
      <c r="AP764" s="254"/>
      <c r="AQ764" s="254"/>
      <c r="AR764" s="254"/>
      <c r="AS764" s="254"/>
      <c r="AW764" s="255"/>
      <c r="AX764" s="255"/>
      <c r="AY764" s="255"/>
      <c r="AZ764" s="255"/>
      <c r="BA764" s="255"/>
      <c r="BB764" s="255"/>
    </row>
    <row r="765" spans="1:54">
      <c r="A765" s="254" t="s">
        <v>962</v>
      </c>
      <c r="B765" s="254" t="s">
        <v>1999</v>
      </c>
      <c r="C765" s="254" t="s">
        <v>971</v>
      </c>
      <c r="D765" s="254" t="s">
        <v>1993</v>
      </c>
      <c r="E765" s="254" t="s">
        <v>1994</v>
      </c>
      <c r="F765" s="254" t="s">
        <v>1995</v>
      </c>
      <c r="G765" s="254"/>
      <c r="H765" s="254" t="s">
        <v>1996</v>
      </c>
      <c r="I765" s="254" t="s">
        <v>1997</v>
      </c>
      <c r="J765" s="254" t="s">
        <v>1998</v>
      </c>
      <c r="K765" s="254"/>
      <c r="L765" s="254"/>
      <c r="M765" s="254"/>
      <c r="N765" s="254"/>
      <c r="O765" s="254"/>
      <c r="P765" s="254"/>
      <c r="Q765" s="254"/>
      <c r="R765" s="254"/>
      <c r="S765" s="254"/>
      <c r="T765" s="254"/>
      <c r="U765" s="254"/>
      <c r="V765" s="254"/>
      <c r="W765" s="254"/>
      <c r="X765" s="254"/>
      <c r="Y765" s="254"/>
      <c r="Z765" s="254"/>
      <c r="AA765" s="254"/>
      <c r="AB765" s="254"/>
      <c r="AC765" s="254"/>
      <c r="AD765" s="254"/>
      <c r="AE765" s="254"/>
      <c r="AF765" s="254"/>
      <c r="AG765" s="254"/>
      <c r="AH765" s="254"/>
      <c r="AI765" s="254"/>
      <c r="AJ765" s="254"/>
      <c r="AK765" s="254"/>
      <c r="AL765" s="254"/>
      <c r="AM765" s="254"/>
      <c r="AN765" s="254"/>
      <c r="AO765" s="254"/>
      <c r="AP765" s="254"/>
      <c r="AQ765" s="254"/>
      <c r="AR765" s="254"/>
      <c r="AS765" s="254"/>
      <c r="AW765" s="255"/>
      <c r="AX765" s="255"/>
      <c r="AY765" s="255"/>
      <c r="AZ765" s="255"/>
      <c r="BA765" s="255"/>
      <c r="BB765" s="255"/>
    </row>
    <row r="766" spans="1:54">
      <c r="A766" s="254" t="s">
        <v>962</v>
      </c>
      <c r="B766" s="254" t="s">
        <v>1964</v>
      </c>
      <c r="C766" s="254"/>
      <c r="D766" s="254"/>
      <c r="E766" s="254"/>
      <c r="F766" s="254"/>
      <c r="G766" s="254"/>
      <c r="H766" s="254"/>
      <c r="I766" s="254"/>
      <c r="J766" s="254"/>
      <c r="K766" s="254"/>
      <c r="L766" s="254"/>
      <c r="M766" s="254"/>
      <c r="N766" s="254"/>
      <c r="O766" s="254"/>
      <c r="P766" s="254"/>
      <c r="Q766" s="254"/>
      <c r="R766" s="254"/>
      <c r="S766" s="254"/>
      <c r="T766" s="254"/>
      <c r="U766" s="254"/>
      <c r="V766" s="254"/>
      <c r="W766" s="254"/>
      <c r="X766" s="254"/>
      <c r="Y766" s="254"/>
      <c r="Z766" s="254"/>
      <c r="AA766" s="254"/>
      <c r="AB766" s="254"/>
      <c r="AC766" s="254"/>
      <c r="AD766" s="254"/>
      <c r="AE766" s="254"/>
      <c r="AF766" s="254"/>
      <c r="AG766" s="254"/>
      <c r="AH766" s="254"/>
      <c r="AI766" s="254"/>
      <c r="AJ766" s="254"/>
      <c r="AK766" s="254"/>
      <c r="AL766" s="254"/>
      <c r="AM766" s="254"/>
      <c r="AN766" s="254"/>
      <c r="AO766" s="254"/>
      <c r="AP766" s="254"/>
      <c r="AQ766" s="254"/>
      <c r="AR766" s="254"/>
      <c r="AS766" s="254"/>
      <c r="AW766" s="255"/>
      <c r="AX766" s="255"/>
      <c r="AY766" s="255"/>
      <c r="AZ766" s="255"/>
      <c r="BA766" s="255"/>
      <c r="BB766" s="255"/>
    </row>
    <row r="767" spans="1:54">
      <c r="A767" s="254" t="s">
        <v>962</v>
      </c>
      <c r="B767" s="254" t="s">
        <v>972</v>
      </c>
      <c r="C767" s="254" t="s">
        <v>1340</v>
      </c>
      <c r="D767" s="254" t="s">
        <v>1761</v>
      </c>
      <c r="E767" s="254" t="s">
        <v>2000</v>
      </c>
      <c r="F767" s="254" t="s">
        <v>2001</v>
      </c>
      <c r="G767" s="254" t="s">
        <v>1982</v>
      </c>
      <c r="H767" s="254" t="s">
        <v>2002</v>
      </c>
      <c r="I767" s="254" t="s">
        <v>2003</v>
      </c>
      <c r="J767" s="254" t="s">
        <v>2004</v>
      </c>
      <c r="K767" s="254"/>
      <c r="L767" s="254"/>
      <c r="M767" s="254"/>
      <c r="N767" s="254"/>
      <c r="O767" s="254"/>
      <c r="P767" s="254"/>
      <c r="Q767" s="254"/>
      <c r="R767" s="254"/>
      <c r="S767" s="254"/>
      <c r="T767" s="254"/>
      <c r="U767" s="254"/>
      <c r="V767" s="254"/>
      <c r="W767" s="254"/>
      <c r="X767" s="254"/>
      <c r="Y767" s="254"/>
      <c r="Z767" s="254"/>
      <c r="AA767" s="254"/>
      <c r="AB767" s="254"/>
      <c r="AC767" s="254"/>
      <c r="AD767" s="254"/>
      <c r="AE767" s="254"/>
      <c r="AF767" s="254"/>
      <c r="AG767" s="254"/>
      <c r="AH767" s="254"/>
      <c r="AI767" s="254"/>
      <c r="AJ767" s="254"/>
      <c r="AK767" s="254"/>
      <c r="AL767" s="254"/>
      <c r="AM767" s="254"/>
      <c r="AN767" s="254"/>
      <c r="AO767" s="254"/>
      <c r="AP767" s="254"/>
      <c r="AQ767" s="254"/>
      <c r="AR767" s="254"/>
      <c r="AS767" s="254"/>
      <c r="AW767" s="255"/>
      <c r="AX767" s="255"/>
      <c r="AY767" s="255"/>
      <c r="AZ767" s="255"/>
      <c r="BA767" s="255"/>
      <c r="BB767" s="255"/>
    </row>
    <row r="768" spans="1:54">
      <c r="A768" s="254" t="s">
        <v>962</v>
      </c>
      <c r="B768" s="254"/>
      <c r="C768" s="254" t="s">
        <v>973</v>
      </c>
      <c r="D768" s="254" t="s">
        <v>2005</v>
      </c>
      <c r="E768" s="254" t="s">
        <v>2006</v>
      </c>
      <c r="F768" s="254" t="s">
        <v>2007</v>
      </c>
      <c r="G768" s="254" t="s">
        <v>1982</v>
      </c>
      <c r="H768" s="254" t="s">
        <v>2008</v>
      </c>
      <c r="I768" s="254" t="s">
        <v>1862</v>
      </c>
      <c r="J768" s="254" t="s">
        <v>2009</v>
      </c>
      <c r="K768" s="254"/>
      <c r="L768" s="254"/>
      <c r="M768" s="254"/>
      <c r="N768" s="254"/>
      <c r="O768" s="254"/>
      <c r="P768" s="254"/>
      <c r="Q768" s="254"/>
      <c r="R768" s="254"/>
      <c r="S768" s="254"/>
      <c r="T768" s="254"/>
      <c r="U768" s="254"/>
      <c r="V768" s="254"/>
      <c r="W768" s="254"/>
      <c r="X768" s="254"/>
      <c r="Y768" s="254"/>
      <c r="Z768" s="254"/>
      <c r="AA768" s="254"/>
      <c r="AB768" s="254"/>
      <c r="AC768" s="254"/>
      <c r="AD768" s="254"/>
      <c r="AE768" s="254"/>
      <c r="AF768" s="254"/>
      <c r="AG768" s="254"/>
      <c r="AH768" s="254"/>
      <c r="AI768" s="254"/>
      <c r="AJ768" s="254"/>
      <c r="AK768" s="254"/>
      <c r="AL768" s="254"/>
      <c r="AM768" s="254"/>
      <c r="AN768" s="254"/>
      <c r="AO768" s="254"/>
      <c r="AP768" s="254"/>
      <c r="AQ768" s="254"/>
      <c r="AR768" s="254"/>
      <c r="AS768" s="254"/>
      <c r="AW768" s="255"/>
      <c r="AX768" s="255"/>
      <c r="AY768" s="255"/>
      <c r="AZ768" s="255"/>
      <c r="BA768" s="255"/>
      <c r="BB768" s="255"/>
    </row>
    <row r="769" spans="1:54">
      <c r="A769" s="254" t="s">
        <v>962</v>
      </c>
      <c r="B769" s="254"/>
      <c r="C769" s="254" t="s">
        <v>1356</v>
      </c>
      <c r="D769" s="254" t="s">
        <v>2010</v>
      </c>
      <c r="E769" s="254" t="s">
        <v>2011</v>
      </c>
      <c r="F769" s="254" t="s">
        <v>2012</v>
      </c>
      <c r="G769" s="254" t="s">
        <v>1982</v>
      </c>
      <c r="H769" s="254" t="s">
        <v>2013</v>
      </c>
      <c r="I769" s="254" t="s">
        <v>1743</v>
      </c>
      <c r="J769" s="254" t="s">
        <v>2014</v>
      </c>
      <c r="K769" s="254"/>
      <c r="L769" s="254"/>
      <c r="M769" s="254"/>
      <c r="N769" s="254"/>
      <c r="O769" s="254"/>
      <c r="P769" s="254"/>
      <c r="Q769" s="254"/>
      <c r="R769" s="254"/>
      <c r="S769" s="254"/>
      <c r="T769" s="254"/>
      <c r="U769" s="254"/>
      <c r="V769" s="254"/>
      <c r="W769" s="254"/>
      <c r="X769" s="254"/>
      <c r="Y769" s="254"/>
      <c r="Z769" s="254"/>
      <c r="AA769" s="254"/>
      <c r="AB769" s="254"/>
      <c r="AC769" s="254"/>
      <c r="AD769" s="254"/>
      <c r="AE769" s="254"/>
      <c r="AF769" s="254"/>
      <c r="AG769" s="254"/>
      <c r="AH769" s="254"/>
      <c r="AI769" s="254"/>
      <c r="AJ769" s="254"/>
      <c r="AK769" s="254"/>
      <c r="AL769" s="254"/>
      <c r="AM769" s="254"/>
      <c r="AN769" s="254"/>
      <c r="AO769" s="254"/>
      <c r="AP769" s="254"/>
      <c r="AQ769" s="254"/>
      <c r="AR769" s="254"/>
      <c r="AS769" s="254"/>
      <c r="AW769" s="255"/>
      <c r="AX769" s="255"/>
      <c r="AY769" s="255"/>
      <c r="AZ769" s="255"/>
      <c r="BA769" s="255"/>
      <c r="BB769" s="255"/>
    </row>
    <row r="770" spans="1:54">
      <c r="A770" s="254" t="s">
        <v>962</v>
      </c>
      <c r="B770" s="254"/>
      <c r="C770" s="254" t="s">
        <v>988</v>
      </c>
      <c r="D770" s="254" t="s">
        <v>2015</v>
      </c>
      <c r="E770" s="254" t="s">
        <v>2016</v>
      </c>
      <c r="F770" s="254" t="s">
        <v>2017</v>
      </c>
      <c r="G770" s="254"/>
      <c r="H770" s="254" t="s">
        <v>2018</v>
      </c>
      <c r="I770" s="254" t="s">
        <v>2019</v>
      </c>
      <c r="J770" s="254" t="s">
        <v>2020</v>
      </c>
      <c r="K770" s="254"/>
      <c r="L770" s="254"/>
      <c r="M770" s="254"/>
      <c r="N770" s="254"/>
      <c r="O770" s="254"/>
      <c r="P770" s="254"/>
      <c r="Q770" s="254"/>
      <c r="R770" s="254"/>
      <c r="S770" s="254"/>
      <c r="T770" s="254"/>
      <c r="U770" s="254"/>
      <c r="V770" s="254"/>
      <c r="W770" s="254"/>
      <c r="X770" s="254"/>
      <c r="Y770" s="254"/>
      <c r="Z770" s="254"/>
      <c r="AA770" s="254"/>
      <c r="AB770" s="254"/>
      <c r="AC770" s="254"/>
      <c r="AD770" s="254"/>
      <c r="AE770" s="254"/>
      <c r="AF770" s="254"/>
      <c r="AG770" s="254"/>
      <c r="AH770" s="254"/>
      <c r="AI770" s="254"/>
      <c r="AJ770" s="254"/>
      <c r="AK770" s="254"/>
      <c r="AL770" s="254"/>
      <c r="AM770" s="254"/>
      <c r="AN770" s="254"/>
      <c r="AO770" s="254"/>
      <c r="AP770" s="254"/>
      <c r="AQ770" s="254"/>
      <c r="AR770" s="254"/>
      <c r="AS770" s="254"/>
      <c r="AW770" s="255"/>
      <c r="AX770" s="255"/>
      <c r="AY770" s="255"/>
      <c r="AZ770" s="255"/>
      <c r="BA770" s="255"/>
      <c r="BB770" s="255"/>
    </row>
    <row r="771" spans="1:54">
      <c r="A771" s="254" t="s">
        <v>962</v>
      </c>
      <c r="B771" s="254" t="s">
        <v>2021</v>
      </c>
      <c r="C771" s="254" t="s">
        <v>971</v>
      </c>
      <c r="D771" s="254" t="s">
        <v>2015</v>
      </c>
      <c r="E771" s="254" t="s">
        <v>2016</v>
      </c>
      <c r="F771" s="254" t="s">
        <v>2017</v>
      </c>
      <c r="G771" s="254"/>
      <c r="H771" s="254" t="s">
        <v>2018</v>
      </c>
      <c r="I771" s="254" t="s">
        <v>2019</v>
      </c>
      <c r="J771" s="254" t="s">
        <v>2020</v>
      </c>
      <c r="K771" s="254"/>
      <c r="L771" s="254"/>
      <c r="M771" s="254"/>
      <c r="N771" s="254"/>
      <c r="O771" s="254"/>
      <c r="P771" s="254"/>
      <c r="Q771" s="254"/>
      <c r="R771" s="254"/>
      <c r="S771" s="254"/>
      <c r="T771" s="254"/>
      <c r="U771" s="254"/>
      <c r="V771" s="254"/>
      <c r="W771" s="254"/>
      <c r="X771" s="254"/>
      <c r="Y771" s="254"/>
      <c r="Z771" s="254"/>
      <c r="AA771" s="254"/>
      <c r="AB771" s="254"/>
      <c r="AC771" s="254"/>
      <c r="AD771" s="254"/>
      <c r="AE771" s="254"/>
      <c r="AF771" s="254"/>
      <c r="AG771" s="254"/>
      <c r="AH771" s="254"/>
      <c r="AI771" s="254"/>
      <c r="AJ771" s="254"/>
      <c r="AK771" s="254"/>
      <c r="AL771" s="254"/>
      <c r="AM771" s="254"/>
      <c r="AN771" s="254"/>
      <c r="AO771" s="254"/>
      <c r="AP771" s="254"/>
      <c r="AQ771" s="254"/>
      <c r="AR771" s="254"/>
      <c r="AS771" s="254"/>
      <c r="AW771" s="255"/>
      <c r="AX771" s="255"/>
      <c r="AY771" s="255"/>
      <c r="AZ771" s="255"/>
      <c r="BA771" s="255"/>
      <c r="BB771" s="255"/>
    </row>
  </sheetData>
  <autoFilter ref="A1:BE771"/>
  <phoneticPr fontId="3"/>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62"/>
  <sheetViews>
    <sheetView showGridLines="0" zoomScale="55" zoomScaleNormal="55" workbookViewId="0"/>
  </sheetViews>
  <sheetFormatPr defaultColWidth="2.625" defaultRowHeight="18.75"/>
  <cols>
    <col min="1" max="60" width="2.625" style="256"/>
    <col min="61" max="61" width="11" style="256" customWidth="1"/>
    <col min="62" max="65" width="4.25" style="256" customWidth="1"/>
    <col min="66" max="69" width="2.625" style="256" customWidth="1"/>
    <col min="70" max="74" width="4.5" style="256" customWidth="1"/>
    <col min="75" max="75" width="7.75" style="258" customWidth="1"/>
    <col min="76" max="76" width="13.875" style="256" customWidth="1"/>
    <col min="77" max="77" width="15" style="389" customWidth="1"/>
    <col min="78" max="78" width="15.75" style="382" customWidth="1"/>
    <col min="79" max="85" width="2.625" style="381"/>
    <col min="86" max="86" width="2.625" style="381" customWidth="1"/>
    <col min="87" max="88" width="6.25" style="381" customWidth="1"/>
    <col min="89" max="91" width="2.625" style="385"/>
    <col min="92" max="92" width="2.625" style="386"/>
    <col min="93" max="97" width="3.875" style="386" customWidth="1"/>
    <col min="98" max="98" width="2.625" style="386"/>
    <col min="99" max="102" width="3.25" style="386" customWidth="1"/>
    <col min="103" max="103" width="2.625" style="386"/>
    <col min="104" max="104" width="7.25" style="386" customWidth="1"/>
    <col min="105" max="105" width="8.75" style="387" customWidth="1"/>
    <col min="106" max="111" width="2.625" style="387"/>
    <col min="112" max="112" width="11.625" style="256" customWidth="1"/>
    <col min="113" max="115" width="6.75" style="256" customWidth="1"/>
    <col min="116" max="16384" width="2.625" style="256"/>
  </cols>
  <sheetData>
    <row r="1" spans="1:113" ht="33" customHeight="1" thickBot="1">
      <c r="BI1" s="257" t="s">
        <v>2236</v>
      </c>
      <c r="BY1" s="259"/>
      <c r="BZ1" s="256"/>
      <c r="CA1" s="256"/>
      <c r="CB1" s="256"/>
      <c r="CC1" s="256"/>
      <c r="CD1" s="256"/>
      <c r="CE1" s="256"/>
      <c r="CF1" s="256"/>
      <c r="CG1" s="256"/>
      <c r="CH1" s="256"/>
      <c r="CI1" s="256"/>
      <c r="CJ1" s="256"/>
      <c r="CK1" s="260"/>
      <c r="CL1" s="260"/>
      <c r="CM1" s="260"/>
      <c r="CN1" s="256"/>
      <c r="CO1" s="256"/>
      <c r="CP1" s="256"/>
      <c r="CQ1" s="256"/>
      <c r="CR1" s="256"/>
      <c r="CS1" s="256"/>
      <c r="CT1" s="261" t="s">
        <v>2237</v>
      </c>
      <c r="CU1" s="256"/>
      <c r="CV1" s="256"/>
      <c r="CW1" s="256"/>
      <c r="CX1" s="256"/>
      <c r="CY1" s="256"/>
      <c r="CZ1" s="256"/>
      <c r="DA1" s="256"/>
      <c r="DB1" s="256"/>
      <c r="DC1" s="256"/>
      <c r="DD1" s="256"/>
      <c r="DE1" s="256"/>
      <c r="DF1" s="256"/>
      <c r="DG1" s="256"/>
    </row>
    <row r="2" spans="1:113" s="262" customFormat="1" ht="41.25" customHeight="1">
      <c r="C2" s="263" t="s">
        <v>2022</v>
      </c>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BI2" s="1060"/>
      <c r="BJ2" s="1061"/>
      <c r="BK2" s="1061"/>
      <c r="BL2" s="1061"/>
      <c r="BM2" s="1061"/>
      <c r="BN2" s="1061"/>
      <c r="BO2" s="1061"/>
      <c r="BP2" s="1061"/>
      <c r="BQ2" s="1061"/>
      <c r="BR2" s="1061"/>
      <c r="BS2" s="1061"/>
      <c r="BT2" s="1061"/>
      <c r="BU2" s="1061"/>
      <c r="BV2" s="1061"/>
      <c r="BW2" s="1061"/>
      <c r="BX2" s="1061"/>
      <c r="BY2" s="1061"/>
      <c r="BZ2" s="1061"/>
      <c r="CA2" s="1061"/>
      <c r="CB2" s="1061"/>
      <c r="CC2" s="1061"/>
      <c r="CD2" s="1061"/>
      <c r="CE2" s="1061"/>
      <c r="CF2" s="1061"/>
      <c r="CG2" s="1061"/>
      <c r="CH2" s="1061"/>
      <c r="CI2" s="1061"/>
      <c r="CJ2" s="1061"/>
      <c r="CK2" s="1061"/>
      <c r="CL2" s="1061"/>
      <c r="CM2" s="1062"/>
      <c r="CO2" s="1069" t="s">
        <v>2023</v>
      </c>
      <c r="CP2" s="1070"/>
      <c r="CQ2" s="1070"/>
      <c r="CR2" s="1070"/>
      <c r="CS2" s="1071"/>
      <c r="CT2" s="1072" t="s">
        <v>2024</v>
      </c>
      <c r="CU2" s="1073"/>
      <c r="CV2" s="1073"/>
      <c r="CW2" s="1073"/>
      <c r="CX2" s="1073"/>
      <c r="CY2" s="1073"/>
      <c r="CZ2" s="1073"/>
      <c r="DA2" s="1073"/>
      <c r="DB2" s="1073"/>
      <c r="DC2" s="1073"/>
      <c r="DD2" s="1073"/>
      <c r="DE2" s="1073"/>
      <c r="DF2" s="1073"/>
      <c r="DG2" s="1073"/>
      <c r="DH2" s="1073"/>
      <c r="DI2" s="1074"/>
    </row>
    <row r="3" spans="1:113" s="262" customFormat="1" ht="41.25" customHeight="1">
      <c r="C3" s="263"/>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BI3" s="1063"/>
      <c r="BJ3" s="1064"/>
      <c r="BK3" s="1064"/>
      <c r="BL3" s="1064"/>
      <c r="BM3" s="1064"/>
      <c r="BN3" s="1064"/>
      <c r="BO3" s="1064"/>
      <c r="BP3" s="1064"/>
      <c r="BQ3" s="1064"/>
      <c r="BR3" s="1064"/>
      <c r="BS3" s="1064"/>
      <c r="BT3" s="1064"/>
      <c r="BU3" s="1064"/>
      <c r="BV3" s="1064"/>
      <c r="BW3" s="1064"/>
      <c r="BX3" s="1064"/>
      <c r="BY3" s="1064"/>
      <c r="BZ3" s="1064"/>
      <c r="CA3" s="1064"/>
      <c r="CB3" s="1064"/>
      <c r="CC3" s="1064"/>
      <c r="CD3" s="1064"/>
      <c r="CE3" s="1064"/>
      <c r="CF3" s="1064"/>
      <c r="CG3" s="1064"/>
      <c r="CH3" s="1064"/>
      <c r="CI3" s="1064"/>
      <c r="CJ3" s="1064"/>
      <c r="CK3" s="1064"/>
      <c r="CL3" s="1064"/>
      <c r="CM3" s="1065"/>
      <c r="CO3" s="1075" t="s">
        <v>2025</v>
      </c>
      <c r="CP3" s="1076"/>
      <c r="CQ3" s="1076"/>
      <c r="CR3" s="1076"/>
      <c r="CS3" s="1077"/>
      <c r="CT3" s="1072"/>
      <c r="CU3" s="1073"/>
      <c r="CV3" s="1073"/>
      <c r="CW3" s="1073"/>
      <c r="CX3" s="1073"/>
      <c r="CY3" s="1073"/>
      <c r="CZ3" s="1073"/>
      <c r="DA3" s="1073"/>
      <c r="DB3" s="1073"/>
      <c r="DC3" s="1073"/>
      <c r="DD3" s="1073"/>
      <c r="DE3" s="1073"/>
      <c r="DF3" s="1073"/>
      <c r="DG3" s="1073"/>
      <c r="DH3" s="1073"/>
      <c r="DI3" s="1074"/>
    </row>
    <row r="4" spans="1:113" s="262" customFormat="1" ht="43.5" customHeight="1">
      <c r="A4" s="1078"/>
      <c r="B4" s="267"/>
      <c r="C4" s="268"/>
      <c r="BI4" s="1063"/>
      <c r="BJ4" s="1064"/>
      <c r="BK4" s="1064"/>
      <c r="BL4" s="1064"/>
      <c r="BM4" s="1064"/>
      <c r="BN4" s="1064"/>
      <c r="BO4" s="1064"/>
      <c r="BP4" s="1064"/>
      <c r="BQ4" s="1064"/>
      <c r="BR4" s="1064"/>
      <c r="BS4" s="1064"/>
      <c r="BT4" s="1064"/>
      <c r="BU4" s="1064"/>
      <c r="BV4" s="1064"/>
      <c r="BW4" s="1064"/>
      <c r="BX4" s="1064"/>
      <c r="BY4" s="1064"/>
      <c r="BZ4" s="1064"/>
      <c r="CA4" s="1064"/>
      <c r="CB4" s="1064"/>
      <c r="CC4" s="1064"/>
      <c r="CD4" s="1064"/>
      <c r="CE4" s="1064"/>
      <c r="CF4" s="1064"/>
      <c r="CG4" s="1064"/>
      <c r="CH4" s="1064"/>
      <c r="CI4" s="1064"/>
      <c r="CJ4" s="1064"/>
      <c r="CK4" s="1064"/>
      <c r="CL4" s="1064"/>
      <c r="CM4" s="1065"/>
      <c r="CO4" s="1075" t="s">
        <v>2026</v>
      </c>
      <c r="CP4" s="1076"/>
      <c r="CQ4" s="1076"/>
      <c r="CR4" s="1076"/>
      <c r="CS4" s="1077"/>
      <c r="CT4" s="1072"/>
      <c r="CU4" s="1073"/>
      <c r="CV4" s="1073"/>
      <c r="CW4" s="1073"/>
      <c r="CX4" s="1073"/>
      <c r="CY4" s="1073"/>
      <c r="CZ4" s="1073"/>
      <c r="DA4" s="1073"/>
      <c r="DB4" s="1073"/>
      <c r="DC4" s="1073"/>
      <c r="DD4" s="1073"/>
      <c r="DE4" s="1073"/>
      <c r="DF4" s="1073"/>
      <c r="DG4" s="1073"/>
      <c r="DH4" s="1073"/>
      <c r="DI4" s="1074"/>
    </row>
    <row r="5" spans="1:113" s="262" customFormat="1" ht="33" customHeight="1">
      <c r="A5" s="1078"/>
      <c r="C5" s="269"/>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I5" s="1063"/>
      <c r="BJ5" s="1064"/>
      <c r="BK5" s="1064"/>
      <c r="BL5" s="1064"/>
      <c r="BM5" s="1064"/>
      <c r="BN5" s="1064"/>
      <c r="BO5" s="1064"/>
      <c r="BP5" s="1064"/>
      <c r="BQ5" s="1064"/>
      <c r="BR5" s="1064"/>
      <c r="BS5" s="1064"/>
      <c r="BT5" s="1064"/>
      <c r="BU5" s="1064"/>
      <c r="BV5" s="1064"/>
      <c r="BW5" s="1064"/>
      <c r="BX5" s="1064"/>
      <c r="BY5" s="1064"/>
      <c r="BZ5" s="1064"/>
      <c r="CA5" s="1064"/>
      <c r="CB5" s="1064"/>
      <c r="CC5" s="1064"/>
      <c r="CD5" s="1064"/>
      <c r="CE5" s="1064"/>
      <c r="CF5" s="1064"/>
      <c r="CG5" s="1064"/>
      <c r="CH5" s="1064"/>
      <c r="CI5" s="1064"/>
      <c r="CJ5" s="1064"/>
      <c r="CK5" s="1064"/>
      <c r="CL5" s="1064"/>
      <c r="CM5" s="1065"/>
      <c r="CO5" s="1075" t="s">
        <v>2027</v>
      </c>
      <c r="CP5" s="1076"/>
      <c r="CQ5" s="1076"/>
      <c r="CR5" s="1076"/>
      <c r="CS5" s="1076"/>
      <c r="CT5" s="1076"/>
      <c r="CU5" s="1076"/>
      <c r="CV5" s="1076"/>
      <c r="CW5" s="1076"/>
      <c r="CX5" s="1076"/>
      <c r="CY5" s="1076"/>
      <c r="CZ5" s="1076"/>
      <c r="DA5" s="1076"/>
      <c r="DB5" s="1076"/>
      <c r="DC5" s="1076"/>
      <c r="DD5" s="1076"/>
      <c r="DE5" s="1076"/>
      <c r="DF5" s="1076"/>
      <c r="DG5" s="1076"/>
      <c r="DH5" s="1076"/>
      <c r="DI5" s="1077"/>
    </row>
    <row r="6" spans="1:113" s="262" customFormat="1" ht="32.25" customHeight="1">
      <c r="A6" s="1078"/>
      <c r="B6" s="271"/>
      <c r="C6" s="270"/>
      <c r="D6" s="270"/>
      <c r="E6" s="270"/>
      <c r="F6" s="270"/>
      <c r="G6" s="270"/>
      <c r="H6" s="270"/>
      <c r="I6" s="270"/>
      <c r="J6" s="270"/>
      <c r="K6" s="270"/>
      <c r="L6" s="270"/>
      <c r="M6" s="270"/>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c r="AN6" s="270"/>
      <c r="AO6" s="270"/>
      <c r="AP6" s="270"/>
      <c r="AQ6" s="270"/>
      <c r="AR6" s="270"/>
      <c r="AS6" s="270"/>
      <c r="AT6" s="270"/>
      <c r="AU6" s="270"/>
      <c r="AV6" s="270"/>
      <c r="AW6" s="270"/>
      <c r="AX6" s="270"/>
      <c r="AY6" s="270"/>
      <c r="AZ6" s="270"/>
      <c r="BA6" s="270"/>
      <c r="BB6" s="272"/>
      <c r="BC6" s="272"/>
      <c r="BD6" s="272"/>
      <c r="BE6" s="272"/>
      <c r="BF6" s="272"/>
      <c r="BG6" s="272"/>
      <c r="BH6" s="272"/>
      <c r="BI6" s="1063"/>
      <c r="BJ6" s="1064"/>
      <c r="BK6" s="1064"/>
      <c r="BL6" s="1064"/>
      <c r="BM6" s="1064"/>
      <c r="BN6" s="1064"/>
      <c r="BO6" s="1064"/>
      <c r="BP6" s="1064"/>
      <c r="BQ6" s="1064"/>
      <c r="BR6" s="1064"/>
      <c r="BS6" s="1064"/>
      <c r="BT6" s="1064"/>
      <c r="BU6" s="1064"/>
      <c r="BV6" s="1064"/>
      <c r="BW6" s="1064"/>
      <c r="BX6" s="1064"/>
      <c r="BY6" s="1064"/>
      <c r="BZ6" s="1064"/>
      <c r="CA6" s="1064"/>
      <c r="CB6" s="1064"/>
      <c r="CC6" s="1064"/>
      <c r="CD6" s="1064"/>
      <c r="CE6" s="1064"/>
      <c r="CF6" s="1064"/>
      <c r="CG6" s="1064"/>
      <c r="CH6" s="1064"/>
      <c r="CI6" s="1064"/>
      <c r="CJ6" s="1064"/>
      <c r="CK6" s="1064"/>
      <c r="CL6" s="1064"/>
      <c r="CM6" s="1065"/>
      <c r="CO6" s="1079" t="s">
        <v>2238</v>
      </c>
      <c r="CP6" s="1080"/>
      <c r="CQ6" s="1080"/>
      <c r="CR6" s="1080"/>
      <c r="CS6" s="1081"/>
      <c r="CT6" s="1082" t="s">
        <v>2028</v>
      </c>
      <c r="CU6" s="1083"/>
      <c r="CV6" s="1083"/>
      <c r="CW6" s="1083"/>
      <c r="CX6" s="1083"/>
      <c r="CY6" s="1083"/>
      <c r="CZ6" s="1083"/>
      <c r="DA6" s="1083"/>
      <c r="DB6" s="1083"/>
      <c r="DC6" s="1083"/>
      <c r="DD6" s="1083"/>
      <c r="DE6" s="1083"/>
      <c r="DF6" s="1083"/>
      <c r="DG6" s="1083"/>
      <c r="DH6" s="1083"/>
      <c r="DI6" s="1084"/>
    </row>
    <row r="7" spans="1:113" s="262" customFormat="1" ht="32.25" customHeight="1">
      <c r="A7" s="1078"/>
      <c r="B7" s="273"/>
      <c r="C7" s="270"/>
      <c r="D7" s="270"/>
      <c r="E7" s="270"/>
      <c r="F7" s="270"/>
      <c r="G7" s="270"/>
      <c r="H7" s="270"/>
      <c r="I7" s="270"/>
      <c r="J7" s="270"/>
      <c r="K7" s="270"/>
      <c r="L7" s="270"/>
      <c r="M7" s="270"/>
      <c r="N7" s="270"/>
      <c r="O7" s="270"/>
      <c r="P7" s="270"/>
      <c r="Q7" s="270"/>
      <c r="R7" s="270"/>
      <c r="S7" s="270"/>
      <c r="T7" s="270"/>
      <c r="U7" s="270"/>
      <c r="V7" s="270"/>
      <c r="W7" s="270"/>
      <c r="X7" s="270"/>
      <c r="Y7" s="270"/>
      <c r="Z7" s="270"/>
      <c r="AA7" s="270"/>
      <c r="AB7" s="270"/>
      <c r="AC7" s="270"/>
      <c r="AD7" s="270"/>
      <c r="AE7" s="270"/>
      <c r="AF7" s="270"/>
      <c r="AG7" s="270"/>
      <c r="AH7" s="270"/>
      <c r="AI7" s="270"/>
      <c r="AJ7" s="270"/>
      <c r="AK7" s="270"/>
      <c r="AL7" s="270"/>
      <c r="AM7" s="270"/>
      <c r="AN7" s="270"/>
      <c r="AO7" s="270"/>
      <c r="AP7" s="270"/>
      <c r="AQ7" s="270"/>
      <c r="AR7" s="270"/>
      <c r="AS7" s="270"/>
      <c r="AT7" s="270"/>
      <c r="AU7" s="270"/>
      <c r="AV7" s="270"/>
      <c r="AW7" s="270"/>
      <c r="AX7" s="270"/>
      <c r="AY7" s="270"/>
      <c r="AZ7" s="270"/>
      <c r="BA7" s="270"/>
      <c r="BI7" s="1063"/>
      <c r="BJ7" s="1064"/>
      <c r="BK7" s="1064"/>
      <c r="BL7" s="1064"/>
      <c r="BM7" s="1064"/>
      <c r="BN7" s="1064"/>
      <c r="BO7" s="1064"/>
      <c r="BP7" s="1064"/>
      <c r="BQ7" s="1064"/>
      <c r="BR7" s="1064"/>
      <c r="BS7" s="1064"/>
      <c r="BT7" s="1064"/>
      <c r="BU7" s="1064"/>
      <c r="BV7" s="1064"/>
      <c r="BW7" s="1064"/>
      <c r="BX7" s="1064"/>
      <c r="BY7" s="1064"/>
      <c r="BZ7" s="1064"/>
      <c r="CA7" s="1064"/>
      <c r="CB7" s="1064"/>
      <c r="CC7" s="1064"/>
      <c r="CD7" s="1064"/>
      <c r="CE7" s="1064"/>
      <c r="CF7" s="1064"/>
      <c r="CG7" s="1064"/>
      <c r="CH7" s="1064"/>
      <c r="CI7" s="1064"/>
      <c r="CJ7" s="1064"/>
      <c r="CK7" s="1064"/>
      <c r="CL7" s="1064"/>
      <c r="CM7" s="1065"/>
      <c r="CO7" s="1079" t="s">
        <v>2239</v>
      </c>
      <c r="CP7" s="1080"/>
      <c r="CQ7" s="1080"/>
      <c r="CR7" s="1080"/>
      <c r="CS7" s="1081"/>
      <c r="CT7" s="1082"/>
      <c r="CU7" s="1083"/>
      <c r="CV7" s="1083"/>
      <c r="CW7" s="1083"/>
      <c r="CX7" s="1083"/>
      <c r="CY7" s="1083"/>
      <c r="CZ7" s="1083"/>
      <c r="DA7" s="1083"/>
      <c r="DB7" s="1083"/>
      <c r="DC7" s="1083"/>
      <c r="DD7" s="1083"/>
      <c r="DE7" s="1083"/>
      <c r="DF7" s="1083"/>
      <c r="DG7" s="1083"/>
      <c r="DH7" s="1083"/>
      <c r="DI7" s="1084"/>
    </row>
    <row r="8" spans="1:113" s="262" customFormat="1" ht="32.25" customHeight="1" thickBot="1">
      <c r="A8" s="1078"/>
      <c r="C8" s="270"/>
      <c r="D8" s="270"/>
      <c r="E8" s="270"/>
      <c r="F8" s="270"/>
      <c r="G8" s="270"/>
      <c r="H8" s="270"/>
      <c r="I8" s="270"/>
      <c r="J8" s="270"/>
      <c r="K8" s="270"/>
      <c r="L8" s="270"/>
      <c r="M8" s="270"/>
      <c r="N8" s="270"/>
      <c r="O8" s="270"/>
      <c r="P8" s="270"/>
      <c r="Q8" s="270"/>
      <c r="R8" s="270"/>
      <c r="S8" s="270"/>
      <c r="T8" s="270"/>
      <c r="U8" s="270"/>
      <c r="V8" s="270"/>
      <c r="W8" s="270"/>
      <c r="X8" s="270"/>
      <c r="Y8" s="270"/>
      <c r="Z8" s="270"/>
      <c r="AA8" s="270"/>
      <c r="AB8" s="270"/>
      <c r="AC8" s="270"/>
      <c r="AD8" s="270"/>
      <c r="AE8" s="270"/>
      <c r="AF8" s="270"/>
      <c r="AG8" s="270"/>
      <c r="AH8" s="270"/>
      <c r="AI8" s="270"/>
      <c r="AJ8" s="270"/>
      <c r="AK8" s="270"/>
      <c r="AL8" s="270"/>
      <c r="AM8" s="270"/>
      <c r="AN8" s="270"/>
      <c r="AO8" s="270"/>
      <c r="AP8" s="270"/>
      <c r="AQ8" s="270"/>
      <c r="AR8" s="270"/>
      <c r="AS8" s="270"/>
      <c r="AT8" s="270"/>
      <c r="AU8" s="270"/>
      <c r="AV8" s="270"/>
      <c r="AW8" s="270"/>
      <c r="AX8" s="270"/>
      <c r="AY8" s="270"/>
      <c r="AZ8" s="270"/>
      <c r="BA8" s="270"/>
      <c r="BI8" s="1066"/>
      <c r="BJ8" s="1067"/>
      <c r="BK8" s="1067"/>
      <c r="BL8" s="1067"/>
      <c r="BM8" s="1067"/>
      <c r="BN8" s="1067"/>
      <c r="BO8" s="1067"/>
      <c r="BP8" s="1067"/>
      <c r="BQ8" s="1067"/>
      <c r="BR8" s="1067"/>
      <c r="BS8" s="1067"/>
      <c r="BT8" s="1067"/>
      <c r="BU8" s="1067"/>
      <c r="BV8" s="1067"/>
      <c r="BW8" s="1067"/>
      <c r="BX8" s="1067"/>
      <c r="BY8" s="1067"/>
      <c r="BZ8" s="1067"/>
      <c r="CA8" s="1067"/>
      <c r="CB8" s="1067"/>
      <c r="CC8" s="1067"/>
      <c r="CD8" s="1067"/>
      <c r="CE8" s="1067"/>
      <c r="CF8" s="1067"/>
      <c r="CG8" s="1067"/>
      <c r="CH8" s="1067"/>
      <c r="CI8" s="1067"/>
      <c r="CJ8" s="1067"/>
      <c r="CK8" s="1067"/>
      <c r="CL8" s="1067"/>
      <c r="CM8" s="1068"/>
      <c r="CO8" s="1079" t="s">
        <v>2240</v>
      </c>
      <c r="CP8" s="1080"/>
      <c r="CQ8" s="1080"/>
      <c r="CR8" s="1080"/>
      <c r="CS8" s="1081"/>
      <c r="CT8" s="1082"/>
      <c r="CU8" s="1083"/>
      <c r="CV8" s="1083"/>
      <c r="CW8" s="1083"/>
      <c r="CX8" s="1083"/>
      <c r="CY8" s="1083"/>
      <c r="CZ8" s="1083"/>
      <c r="DA8" s="1083"/>
      <c r="DB8" s="1083"/>
      <c r="DC8" s="1083"/>
      <c r="DD8" s="1083"/>
      <c r="DE8" s="1083"/>
      <c r="DF8" s="1083"/>
      <c r="DG8" s="1083"/>
      <c r="DH8" s="1083"/>
      <c r="DI8" s="1084"/>
    </row>
    <row r="9" spans="1:113" s="262" customFormat="1" ht="13.5" customHeight="1">
      <c r="A9" s="266"/>
      <c r="C9" s="270"/>
      <c r="D9" s="270"/>
      <c r="E9" s="270"/>
      <c r="F9" s="270"/>
      <c r="G9" s="270"/>
      <c r="H9" s="270"/>
      <c r="I9" s="270"/>
      <c r="J9" s="270"/>
      <c r="K9" s="270"/>
      <c r="L9" s="270"/>
      <c r="M9" s="270"/>
      <c r="N9" s="270"/>
      <c r="O9" s="270"/>
      <c r="P9" s="270"/>
      <c r="Q9" s="270"/>
      <c r="R9" s="270"/>
      <c r="S9" s="270"/>
      <c r="T9" s="270"/>
      <c r="U9" s="270"/>
      <c r="V9" s="270"/>
      <c r="W9" s="270"/>
      <c r="X9" s="270"/>
      <c r="Y9" s="270"/>
      <c r="Z9" s="270"/>
      <c r="AA9" s="270"/>
      <c r="AB9" s="270"/>
      <c r="AC9" s="270"/>
      <c r="AD9" s="270"/>
      <c r="AE9" s="270"/>
      <c r="AF9" s="270"/>
      <c r="AG9" s="270"/>
      <c r="AH9" s="270"/>
      <c r="AI9" s="270"/>
      <c r="AJ9" s="270"/>
      <c r="AK9" s="270"/>
      <c r="AL9" s="270"/>
      <c r="AM9" s="270"/>
      <c r="AN9" s="270"/>
      <c r="AO9" s="270"/>
      <c r="AP9" s="270"/>
      <c r="AQ9" s="270"/>
      <c r="AR9" s="270"/>
      <c r="AS9" s="270"/>
      <c r="AT9" s="270"/>
      <c r="AU9" s="270"/>
      <c r="AV9" s="270"/>
      <c r="AW9" s="270"/>
      <c r="AX9" s="270"/>
      <c r="AY9" s="270"/>
      <c r="AZ9" s="270"/>
      <c r="BA9" s="270"/>
    </row>
    <row r="10" spans="1:113" s="262" customFormat="1" ht="13.5" customHeight="1">
      <c r="A10" s="266"/>
      <c r="C10" s="270"/>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H10" s="265"/>
    </row>
    <row r="11" spans="1:113" s="262" customFormat="1" ht="27.75" customHeight="1">
      <c r="A11" s="266"/>
      <c r="C11" s="270"/>
      <c r="D11" s="270"/>
      <c r="E11" s="270"/>
      <c r="F11" s="270"/>
      <c r="G11" s="270"/>
      <c r="H11" s="270"/>
      <c r="I11" s="270"/>
      <c r="J11" s="270"/>
      <c r="K11" s="270"/>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H11" s="265"/>
      <c r="BI11" s="274" t="s">
        <v>2029</v>
      </c>
      <c r="CT11" s="275"/>
      <c r="CU11" s="275"/>
      <c r="CV11" s="275"/>
      <c r="CW11" s="275"/>
    </row>
    <row r="12" spans="1:113" s="262" customFormat="1" ht="45" customHeight="1">
      <c r="A12" s="266"/>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H12" s="265"/>
      <c r="BI12" s="1057"/>
      <c r="BJ12" s="1058"/>
      <c r="BK12" s="1058"/>
      <c r="BL12" s="1058"/>
      <c r="BM12" s="1059"/>
      <c r="BN12" s="1053" t="s">
        <v>2030</v>
      </c>
      <c r="BO12" s="1054"/>
      <c r="BP12" s="1054"/>
      <c r="BQ12" s="1054"/>
      <c r="BR12" s="1054"/>
      <c r="BS12" s="1054"/>
      <c r="BT12" s="1054"/>
      <c r="BU12" s="1054"/>
      <c r="BV12" s="1055"/>
      <c r="BW12" s="1053" t="s">
        <v>2031</v>
      </c>
      <c r="BX12" s="1054"/>
      <c r="BY12" s="1055"/>
      <c r="BZ12" s="1053" t="s">
        <v>2032</v>
      </c>
      <c r="CA12" s="1054"/>
      <c r="CB12" s="1054"/>
      <c r="CC12" s="1054"/>
      <c r="CD12" s="1054"/>
      <c r="CE12" s="1054"/>
      <c r="CF12" s="1054"/>
      <c r="CG12" s="1054"/>
      <c r="CH12" s="1055"/>
      <c r="CI12" s="1053" t="s">
        <v>2033</v>
      </c>
      <c r="CJ12" s="1054"/>
      <c r="CK12" s="1054"/>
      <c r="CL12" s="1054"/>
      <c r="CM12" s="1054"/>
      <c r="CN12" s="1054"/>
      <c r="CO12" s="1054"/>
      <c r="CP12" s="1054"/>
      <c r="CQ12" s="1054"/>
      <c r="CR12" s="1054"/>
      <c r="CS12" s="1055"/>
      <c r="CT12" s="276"/>
      <c r="CU12" s="276"/>
      <c r="CV12" s="276"/>
      <c r="CW12" s="276"/>
    </row>
    <row r="13" spans="1:113" s="262" customFormat="1" ht="36.75" customHeight="1">
      <c r="A13" s="266"/>
      <c r="B13" s="277" t="s">
        <v>2034</v>
      </c>
      <c r="AN13" s="270"/>
      <c r="AO13" s="270"/>
      <c r="AP13" s="270"/>
      <c r="AQ13" s="270"/>
      <c r="AR13" s="270"/>
      <c r="AS13" s="270"/>
      <c r="AT13" s="270"/>
      <c r="AU13" s="270"/>
      <c r="AV13" s="270"/>
      <c r="AW13" s="270"/>
      <c r="AX13" s="270"/>
      <c r="AY13" s="270"/>
      <c r="AZ13" s="270"/>
      <c r="BA13" s="270"/>
      <c r="BH13" s="265"/>
      <c r="BI13" s="1053" t="s">
        <v>2241</v>
      </c>
      <c r="BJ13" s="1054"/>
      <c r="BK13" s="1054"/>
      <c r="BL13" s="1054"/>
      <c r="BM13" s="1055"/>
      <c r="BN13" s="1048"/>
      <c r="BO13" s="1050"/>
      <c r="BP13" s="1050"/>
      <c r="BQ13" s="1050"/>
      <c r="BR13" s="1050"/>
      <c r="BS13" s="1050"/>
      <c r="BT13" s="1050"/>
      <c r="BU13" s="1050"/>
      <c r="BV13" s="1049"/>
      <c r="BW13" s="1048"/>
      <c r="BX13" s="1050"/>
      <c r="BY13" s="1049"/>
      <c r="BZ13" s="1048"/>
      <c r="CA13" s="1050"/>
      <c r="CB13" s="1050"/>
      <c r="CC13" s="1050"/>
      <c r="CD13" s="1050"/>
      <c r="CE13" s="1050"/>
      <c r="CF13" s="1050"/>
      <c r="CG13" s="1050"/>
      <c r="CH13" s="1049"/>
      <c r="CI13" s="1048"/>
      <c r="CJ13" s="1050"/>
      <c r="CK13" s="1050"/>
      <c r="CL13" s="1050"/>
      <c r="CM13" s="1050"/>
      <c r="CN13" s="1050"/>
      <c r="CO13" s="1050"/>
      <c r="CP13" s="1050"/>
      <c r="CQ13" s="1050"/>
      <c r="CR13" s="1050"/>
      <c r="CS13" s="1049"/>
      <c r="CT13" s="276"/>
      <c r="CU13" s="276"/>
      <c r="CV13" s="276"/>
      <c r="CW13" s="276"/>
    </row>
    <row r="14" spans="1:113" s="262" customFormat="1" ht="36.75" customHeight="1">
      <c r="A14" s="266"/>
      <c r="B14" s="278" t="s">
        <v>2035</v>
      </c>
      <c r="AN14" s="270"/>
      <c r="AO14" s="270"/>
      <c r="AP14" s="270"/>
      <c r="AQ14" s="270"/>
      <c r="AR14" s="270"/>
      <c r="AS14" s="270"/>
      <c r="AT14" s="270"/>
      <c r="AU14" s="270"/>
      <c r="AV14" s="270"/>
      <c r="AW14" s="270"/>
      <c r="AX14" s="270"/>
      <c r="AY14" s="270"/>
      <c r="AZ14" s="270"/>
      <c r="BA14" s="270"/>
      <c r="BH14" s="265"/>
      <c r="BI14" s="1053" t="s">
        <v>2242</v>
      </c>
      <c r="BJ14" s="1054"/>
      <c r="BK14" s="1054"/>
      <c r="BL14" s="1054"/>
      <c r="BM14" s="1055"/>
      <c r="BN14" s="1048"/>
      <c r="BO14" s="1050"/>
      <c r="BP14" s="1050"/>
      <c r="BQ14" s="1050"/>
      <c r="BR14" s="1050"/>
      <c r="BS14" s="1050"/>
      <c r="BT14" s="1050"/>
      <c r="BU14" s="1050"/>
      <c r="BV14" s="1049"/>
      <c r="BW14" s="1048"/>
      <c r="BX14" s="1050"/>
      <c r="BY14" s="1049"/>
      <c r="BZ14" s="1048"/>
      <c r="CA14" s="1050"/>
      <c r="CB14" s="1050"/>
      <c r="CC14" s="1050"/>
      <c r="CD14" s="1050"/>
      <c r="CE14" s="1050"/>
      <c r="CF14" s="1050"/>
      <c r="CG14" s="1050"/>
      <c r="CH14" s="1049"/>
      <c r="CI14" s="1048"/>
      <c r="CJ14" s="1050"/>
      <c r="CK14" s="1050"/>
      <c r="CL14" s="1050"/>
      <c r="CM14" s="1050"/>
      <c r="CN14" s="1050"/>
      <c r="CO14" s="1050"/>
      <c r="CP14" s="1050"/>
      <c r="CQ14" s="1050"/>
      <c r="CR14" s="1050"/>
      <c r="CS14" s="1049"/>
      <c r="CT14" s="265"/>
      <c r="CU14" s="265"/>
      <c r="CV14" s="265"/>
      <c r="CW14" s="265"/>
    </row>
    <row r="15" spans="1:113" s="262" customFormat="1" ht="21">
      <c r="A15" s="266"/>
      <c r="B15" s="279"/>
      <c r="C15" s="279" t="s">
        <v>2243</v>
      </c>
      <c r="D15" s="268" t="s">
        <v>2244</v>
      </c>
      <c r="AN15" s="270"/>
      <c r="AO15" s="270"/>
      <c r="AP15" s="270"/>
      <c r="AQ15" s="270"/>
      <c r="AR15" s="270"/>
      <c r="AS15" s="270"/>
      <c r="AT15" s="270"/>
      <c r="AU15" s="270"/>
      <c r="AV15" s="270"/>
      <c r="AW15" s="270"/>
      <c r="AX15" s="270"/>
      <c r="AY15" s="270"/>
      <c r="AZ15" s="270"/>
      <c r="BA15" s="270"/>
      <c r="BH15" s="265"/>
      <c r="BI15" s="280"/>
      <c r="BJ15" s="280"/>
      <c r="BK15" s="280"/>
      <c r="BL15" s="280"/>
      <c r="BM15" s="280"/>
      <c r="BN15" s="281"/>
      <c r="BO15" s="281"/>
      <c r="BP15" s="281"/>
      <c r="BQ15" s="281"/>
      <c r="BR15" s="281"/>
      <c r="BS15" s="281"/>
      <c r="BT15" s="281"/>
      <c r="BU15" s="281"/>
      <c r="BV15" s="281"/>
      <c r="BW15" s="281"/>
      <c r="BX15" s="281"/>
      <c r="BY15" s="281"/>
      <c r="BZ15" s="281"/>
      <c r="CA15" s="281"/>
      <c r="CB15" s="281"/>
      <c r="CC15" s="281"/>
      <c r="CD15" s="281"/>
      <c r="CE15" s="281"/>
      <c r="CF15" s="281"/>
      <c r="CG15" s="281"/>
      <c r="CH15" s="281"/>
      <c r="CI15" s="281"/>
      <c r="CJ15" s="281"/>
      <c r="CK15" s="281"/>
      <c r="CL15" s="281"/>
      <c r="CM15" s="281"/>
      <c r="CN15" s="281"/>
    </row>
    <row r="16" spans="1:113" s="262" customFormat="1" ht="13.5" customHeight="1">
      <c r="A16" s="266"/>
      <c r="B16" s="282"/>
      <c r="C16" s="283"/>
      <c r="AN16" s="270"/>
      <c r="AO16" s="270"/>
      <c r="AP16" s="270"/>
      <c r="AQ16" s="270"/>
      <c r="AR16" s="270"/>
      <c r="AS16" s="270"/>
      <c r="AT16" s="270"/>
      <c r="AU16" s="270"/>
      <c r="AV16" s="270"/>
      <c r="AW16" s="270"/>
      <c r="AX16" s="270"/>
      <c r="AY16" s="270"/>
      <c r="AZ16" s="270"/>
      <c r="BA16" s="270"/>
      <c r="BH16" s="265"/>
    </row>
    <row r="17" spans="1:123" s="262" customFormat="1" ht="29.25" customHeight="1">
      <c r="A17" s="266"/>
      <c r="B17" s="282"/>
      <c r="D17" s="284"/>
      <c r="E17" s="285" t="s">
        <v>2245</v>
      </c>
      <c r="F17" s="286"/>
      <c r="G17" s="287"/>
      <c r="H17" s="288" t="s">
        <v>2246</v>
      </c>
      <c r="I17" s="289"/>
      <c r="J17" s="287"/>
      <c r="K17" s="288" t="s">
        <v>2247</v>
      </c>
      <c r="L17" s="289"/>
      <c r="M17" s="287"/>
      <c r="N17" s="288" t="s">
        <v>2248</v>
      </c>
      <c r="O17" s="289"/>
      <c r="P17" s="287"/>
      <c r="Q17" s="288" t="s">
        <v>2249</v>
      </c>
      <c r="R17" s="289"/>
      <c r="S17" s="287"/>
      <c r="T17" s="290" t="s">
        <v>2250</v>
      </c>
      <c r="U17" s="289"/>
      <c r="V17" s="287"/>
      <c r="W17" s="288" t="s">
        <v>2251</v>
      </c>
      <c r="X17" s="289"/>
      <c r="Y17" s="287"/>
      <c r="Z17" s="288" t="s">
        <v>2252</v>
      </c>
      <c r="AA17" s="289"/>
      <c r="AB17" s="287"/>
      <c r="AC17" s="288" t="s">
        <v>2253</v>
      </c>
      <c r="AD17" s="289"/>
      <c r="AE17" s="287"/>
      <c r="AF17" s="288" t="s">
        <v>2254</v>
      </c>
      <c r="AG17" s="289"/>
      <c r="AH17" s="287"/>
      <c r="AI17" s="288" t="s">
        <v>2255</v>
      </c>
      <c r="AJ17" s="289"/>
      <c r="AK17" s="287"/>
      <c r="AL17" s="288" t="s">
        <v>2256</v>
      </c>
      <c r="AM17" s="289"/>
      <c r="AN17" s="270"/>
      <c r="AO17" s="270"/>
      <c r="AP17" s="270"/>
      <c r="AQ17" s="270"/>
      <c r="AR17" s="270"/>
      <c r="AS17" s="270"/>
      <c r="AT17" s="270"/>
      <c r="AU17" s="270"/>
      <c r="AV17" s="270"/>
      <c r="AW17" s="270"/>
      <c r="AX17" s="270"/>
      <c r="AY17" s="270"/>
      <c r="AZ17" s="270"/>
      <c r="BA17" s="270"/>
      <c r="BH17" s="265"/>
    </row>
    <row r="18" spans="1:123" s="262" customFormat="1" ht="13.5">
      <c r="BH18" s="265"/>
    </row>
    <row r="19" spans="1:123" s="262" customFormat="1" ht="27.75" customHeight="1">
      <c r="BH19" s="265"/>
      <c r="BI19" s="274" t="s">
        <v>2036</v>
      </c>
      <c r="BJ19" s="291"/>
      <c r="BK19" s="291"/>
      <c r="BL19" s="291"/>
      <c r="BM19" s="291"/>
      <c r="BN19" s="291"/>
      <c r="BO19" s="291"/>
      <c r="BP19" s="291"/>
      <c r="BQ19" s="291"/>
      <c r="BR19" s="291"/>
      <c r="BS19" s="291"/>
      <c r="BT19" s="291"/>
      <c r="BU19" s="291"/>
      <c r="BV19" s="291"/>
      <c r="BW19" s="292"/>
      <c r="BX19" s="293"/>
      <c r="BY19" s="293"/>
      <c r="BZ19" s="294"/>
      <c r="CA19" s="294"/>
      <c r="CB19" s="294"/>
      <c r="CC19" s="294"/>
      <c r="CD19" s="294"/>
      <c r="CE19" s="294"/>
      <c r="CF19" s="294"/>
      <c r="CG19" s="294"/>
      <c r="CH19" s="294"/>
      <c r="CI19" s="294"/>
      <c r="CJ19" s="292"/>
      <c r="CK19" s="293"/>
      <c r="CL19" s="293"/>
      <c r="CM19" s="294"/>
      <c r="CN19" s="294"/>
      <c r="CO19" s="294"/>
      <c r="CP19" s="294"/>
      <c r="CQ19" s="294"/>
      <c r="CR19" s="294"/>
      <c r="CS19" s="294"/>
      <c r="CT19" s="294"/>
      <c r="CU19" s="294"/>
      <c r="CV19" s="294"/>
      <c r="CW19" s="265"/>
      <c r="CX19" s="265"/>
      <c r="CY19" s="265"/>
      <c r="CZ19" s="265"/>
    </row>
    <row r="20" spans="1:123" s="262" customFormat="1" ht="36.75" customHeight="1">
      <c r="BH20" s="265"/>
      <c r="BI20" s="295" t="s">
        <v>2037</v>
      </c>
      <c r="BJ20" s="1053" t="s">
        <v>2038</v>
      </c>
      <c r="BK20" s="1054"/>
      <c r="BL20" s="1054"/>
      <c r="BM20" s="1055"/>
      <c r="BN20" s="1048"/>
      <c r="BO20" s="1050"/>
      <c r="BP20" s="1050"/>
      <c r="BQ20" s="1050"/>
      <c r="BR20" s="1049"/>
      <c r="BS20" s="1048"/>
      <c r="BT20" s="1050"/>
      <c r="BU20" s="1050"/>
      <c r="BV20" s="1050"/>
      <c r="BW20" s="1049"/>
      <c r="BX20" s="296"/>
      <c r="BY20" s="1048"/>
      <c r="BZ20" s="1049"/>
      <c r="CA20" s="1048"/>
      <c r="CB20" s="1050"/>
      <c r="CC20" s="1050"/>
      <c r="CD20" s="1050"/>
      <c r="CE20" s="1049"/>
      <c r="CF20" s="1048"/>
      <c r="CG20" s="1050"/>
      <c r="CH20" s="1050"/>
      <c r="CI20" s="1050"/>
      <c r="CJ20" s="1050"/>
      <c r="CK20" s="1050"/>
      <c r="CL20" s="1050"/>
      <c r="CM20" s="1049"/>
      <c r="CN20" s="1056"/>
      <c r="CO20" s="1052"/>
      <c r="CP20" s="1052"/>
      <c r="CQ20" s="1052"/>
      <c r="CR20" s="1052"/>
      <c r="CS20" s="1052"/>
      <c r="CT20" s="1052"/>
      <c r="CU20" s="1052"/>
      <c r="CV20" s="1052"/>
      <c r="CW20" s="1052"/>
      <c r="CX20" s="1052"/>
      <c r="CY20" s="1052"/>
      <c r="CZ20" s="1052"/>
    </row>
    <row r="21" spans="1:123" s="262" customFormat="1" ht="33.75" customHeight="1">
      <c r="BH21" s="265"/>
      <c r="BI21" s="1053" t="s">
        <v>2039</v>
      </c>
      <c r="BJ21" s="1054"/>
      <c r="BK21" s="1054"/>
      <c r="BL21" s="1054"/>
      <c r="BM21" s="1055"/>
      <c r="BN21" s="1048"/>
      <c r="BO21" s="1050"/>
      <c r="BP21" s="1050"/>
      <c r="BQ21" s="1050"/>
      <c r="BR21" s="1050"/>
      <c r="BS21" s="1050"/>
      <c r="BT21" s="1050"/>
      <c r="BU21" s="1050"/>
      <c r="BV21" s="1050"/>
      <c r="BW21" s="1049"/>
      <c r="BX21" s="1048"/>
      <c r="BY21" s="1050"/>
      <c r="BZ21" s="1049"/>
      <c r="CA21" s="1048"/>
      <c r="CB21" s="1050"/>
      <c r="CC21" s="1050"/>
      <c r="CD21" s="1050"/>
      <c r="CE21" s="1050"/>
      <c r="CF21" s="1050"/>
      <c r="CG21" s="1050"/>
      <c r="CH21" s="1050"/>
      <c r="CI21" s="1050"/>
      <c r="CJ21" s="1050"/>
      <c r="CK21" s="1050"/>
      <c r="CL21" s="1050"/>
      <c r="CM21" s="1049"/>
      <c r="CN21" s="1056"/>
      <c r="CO21" s="1052"/>
      <c r="CP21" s="1052"/>
      <c r="CQ21" s="1052"/>
      <c r="CR21" s="1052"/>
      <c r="CS21" s="1052"/>
      <c r="CT21" s="1052"/>
      <c r="CU21" s="1052"/>
      <c r="CV21" s="1052"/>
      <c r="CW21" s="1052"/>
      <c r="CX21" s="1052"/>
      <c r="CY21" s="1052"/>
      <c r="CZ21" s="1052"/>
    </row>
    <row r="22" spans="1:123" s="262" customFormat="1" ht="13.5">
      <c r="BH22" s="265"/>
    </row>
    <row r="23" spans="1:123" s="262" customFormat="1" ht="24" customHeight="1">
      <c r="BH23" s="265"/>
    </row>
    <row r="24" spans="1:123" s="262" customFormat="1" ht="24" customHeight="1">
      <c r="B24" s="282"/>
      <c r="D24" s="297"/>
      <c r="E24" s="297"/>
      <c r="F24" s="297"/>
      <c r="G24" s="298"/>
      <c r="H24" s="298"/>
      <c r="I24" s="298"/>
      <c r="J24" s="298"/>
      <c r="K24" s="298"/>
      <c r="L24" s="298"/>
      <c r="M24" s="298"/>
      <c r="N24" s="298"/>
      <c r="O24" s="298"/>
      <c r="P24" s="298"/>
      <c r="Q24" s="298"/>
      <c r="R24" s="298"/>
      <c r="S24" s="298"/>
      <c r="T24" s="299"/>
      <c r="U24" s="298"/>
      <c r="V24" s="298"/>
      <c r="W24" s="298"/>
      <c r="X24" s="298"/>
      <c r="Y24" s="298"/>
      <c r="Z24" s="298"/>
      <c r="AA24" s="298"/>
      <c r="AB24" s="298"/>
      <c r="AC24" s="298"/>
      <c r="AD24" s="298"/>
      <c r="AE24" s="298"/>
      <c r="AF24" s="298"/>
      <c r="AG24" s="298"/>
      <c r="AH24" s="298"/>
      <c r="AI24" s="298"/>
      <c r="AJ24" s="298"/>
      <c r="AK24" s="298"/>
      <c r="AL24" s="298"/>
      <c r="AM24" s="298"/>
      <c r="BH24" s="265"/>
      <c r="BI24" s="300" t="s">
        <v>2040</v>
      </c>
      <c r="BJ24" s="301"/>
      <c r="BK24" s="301"/>
      <c r="BL24" s="301"/>
      <c r="BM24" s="301"/>
      <c r="BN24" s="301"/>
      <c r="BO24" s="301"/>
      <c r="BP24" s="301"/>
      <c r="BQ24" s="301"/>
      <c r="BR24" s="301"/>
      <c r="BS24" s="301"/>
      <c r="BT24" s="301"/>
      <c r="BU24" s="301"/>
      <c r="BV24" s="301"/>
      <c r="BW24" s="302"/>
      <c r="BX24" s="303"/>
      <c r="BY24" s="303"/>
      <c r="BZ24" s="304"/>
      <c r="CA24" s="304"/>
      <c r="CB24" s="304"/>
      <c r="CC24" s="304"/>
      <c r="CD24" s="304"/>
      <c r="CE24" s="304"/>
      <c r="CF24" s="304"/>
      <c r="CG24" s="304"/>
      <c r="CH24" s="304"/>
      <c r="CI24" s="304"/>
      <c r="CJ24" s="302"/>
      <c r="CK24" s="303"/>
      <c r="CL24" s="303"/>
      <c r="CM24" s="304"/>
      <c r="CN24" s="304"/>
      <c r="CO24" s="304"/>
      <c r="CP24" s="304"/>
      <c r="CQ24" s="304"/>
      <c r="CR24" s="304"/>
      <c r="CS24" s="304"/>
      <c r="CT24" s="304"/>
      <c r="CU24" s="304"/>
      <c r="CV24" s="304"/>
      <c r="CW24" s="305"/>
      <c r="CX24" s="305"/>
      <c r="CY24" s="305"/>
      <c r="CZ24" s="305"/>
      <c r="DA24" s="305"/>
      <c r="DB24" s="305"/>
      <c r="DC24" s="306"/>
      <c r="DD24" s="306"/>
      <c r="DE24" s="306"/>
      <c r="DF24" s="306"/>
      <c r="DG24" s="306"/>
      <c r="DH24" s="306"/>
      <c r="DI24" s="306"/>
    </row>
    <row r="25" spans="1:123" s="262" customFormat="1" ht="35.25" customHeight="1">
      <c r="B25" s="282"/>
      <c r="D25" s="297"/>
      <c r="E25" s="297"/>
      <c r="F25" s="297"/>
      <c r="G25" s="298"/>
      <c r="H25" s="298"/>
      <c r="I25" s="298"/>
      <c r="J25" s="298"/>
      <c r="K25" s="298"/>
      <c r="L25" s="298"/>
      <c r="M25" s="298"/>
      <c r="N25" s="298"/>
      <c r="O25" s="298"/>
      <c r="P25" s="298"/>
      <c r="Q25" s="298"/>
      <c r="R25" s="298"/>
      <c r="S25" s="298"/>
      <c r="T25" s="299"/>
      <c r="U25" s="298"/>
      <c r="V25" s="298"/>
      <c r="W25" s="298"/>
      <c r="X25" s="298"/>
      <c r="Y25" s="298"/>
      <c r="Z25" s="298"/>
      <c r="AA25" s="298"/>
      <c r="AB25" s="298"/>
      <c r="AC25" s="298"/>
      <c r="AD25" s="298"/>
      <c r="AE25" s="298"/>
      <c r="AF25" s="298"/>
      <c r="AG25" s="298"/>
      <c r="AH25" s="298"/>
      <c r="AI25" s="298"/>
      <c r="AJ25" s="298"/>
      <c r="AK25" s="298"/>
      <c r="AL25" s="298"/>
      <c r="AM25" s="298"/>
      <c r="BH25" s="265"/>
      <c r="BI25" s="295" t="s">
        <v>2037</v>
      </c>
      <c r="BJ25" s="1053" t="s">
        <v>2038</v>
      </c>
      <c r="BK25" s="1054"/>
      <c r="BL25" s="1054"/>
      <c r="BM25" s="1055"/>
      <c r="BN25" s="1048"/>
      <c r="BO25" s="1050"/>
      <c r="BP25" s="1050"/>
      <c r="BQ25" s="1050"/>
      <c r="BR25" s="1049"/>
      <c r="BS25" s="1048"/>
      <c r="BT25" s="1050"/>
      <c r="BU25" s="1050"/>
      <c r="BV25" s="1050"/>
      <c r="BW25" s="1049"/>
      <c r="BX25" s="296"/>
      <c r="BY25" s="1048"/>
      <c r="BZ25" s="1049"/>
      <c r="CA25" s="1048"/>
      <c r="CB25" s="1050"/>
      <c r="CC25" s="1050"/>
      <c r="CD25" s="1050"/>
      <c r="CE25" s="1049"/>
      <c r="CF25" s="1048"/>
      <c r="CG25" s="1050"/>
      <c r="CH25" s="1050"/>
      <c r="CI25" s="1050"/>
      <c r="CJ25" s="1050"/>
      <c r="CK25" s="1050"/>
      <c r="CL25" s="1050"/>
      <c r="CM25" s="1049"/>
      <c r="CN25" s="1056"/>
      <c r="CO25" s="1052"/>
      <c r="CP25" s="1052"/>
      <c r="CQ25" s="1052"/>
      <c r="CR25" s="1052"/>
      <c r="CS25" s="1052"/>
      <c r="CT25" s="1052"/>
      <c r="CU25" s="1052"/>
      <c r="CV25" s="1052"/>
      <c r="CW25" s="1052"/>
      <c r="CX25" s="1052"/>
      <c r="CY25" s="1052"/>
      <c r="CZ25" s="1052"/>
      <c r="DA25" s="307"/>
      <c r="DB25" s="307"/>
      <c r="DC25" s="307"/>
      <c r="DD25" s="307"/>
      <c r="DE25" s="307"/>
      <c r="DF25" s="307"/>
      <c r="DG25" s="307"/>
      <c r="DH25" s="307"/>
      <c r="DI25" s="307"/>
      <c r="DJ25" s="307"/>
      <c r="DK25" s="307"/>
      <c r="DL25" s="307"/>
      <c r="DM25" s="307"/>
      <c r="DN25" s="307"/>
      <c r="DO25" s="307"/>
      <c r="DP25" s="307"/>
      <c r="DQ25" s="307"/>
      <c r="DR25" s="307"/>
      <c r="DS25" s="307"/>
    </row>
    <row r="26" spans="1:123" s="262" customFormat="1" ht="35.25" customHeight="1">
      <c r="B26" s="282"/>
      <c r="C26" s="279"/>
      <c r="D26" s="268"/>
      <c r="E26" s="297"/>
      <c r="F26" s="297"/>
      <c r="G26" s="298"/>
      <c r="H26" s="298"/>
      <c r="I26" s="298"/>
      <c r="J26" s="298"/>
      <c r="K26" s="298"/>
      <c r="L26" s="298"/>
      <c r="M26" s="298"/>
      <c r="N26" s="298"/>
      <c r="O26" s="298"/>
      <c r="P26" s="298"/>
      <c r="Q26" s="298"/>
      <c r="R26" s="298"/>
      <c r="S26" s="298"/>
      <c r="T26" s="299"/>
      <c r="U26" s="298"/>
      <c r="V26" s="298"/>
      <c r="W26" s="298"/>
      <c r="X26" s="298"/>
      <c r="Y26" s="298"/>
      <c r="Z26" s="298"/>
      <c r="AA26" s="298"/>
      <c r="AB26" s="298"/>
      <c r="AC26" s="298"/>
      <c r="AD26" s="298"/>
      <c r="AE26" s="298"/>
      <c r="AF26" s="298"/>
      <c r="AG26" s="298"/>
      <c r="AH26" s="298"/>
      <c r="AI26" s="298"/>
      <c r="AJ26" s="298"/>
      <c r="AK26" s="298"/>
      <c r="AL26" s="298"/>
      <c r="AM26" s="298"/>
      <c r="BH26" s="265"/>
      <c r="BI26" s="1053" t="s">
        <v>2039</v>
      </c>
      <c r="BJ26" s="1054"/>
      <c r="BK26" s="1054"/>
      <c r="BL26" s="1054"/>
      <c r="BM26" s="1055"/>
      <c r="BN26" s="1048"/>
      <c r="BO26" s="1050"/>
      <c r="BP26" s="1050"/>
      <c r="BQ26" s="1050"/>
      <c r="BR26" s="1050"/>
      <c r="BS26" s="1050"/>
      <c r="BT26" s="1050"/>
      <c r="BU26" s="1050"/>
      <c r="BV26" s="1050"/>
      <c r="BW26" s="1049"/>
      <c r="BX26" s="1048"/>
      <c r="BY26" s="1050"/>
      <c r="BZ26" s="1049"/>
      <c r="CA26" s="1048"/>
      <c r="CB26" s="1050"/>
      <c r="CC26" s="1050"/>
      <c r="CD26" s="1050"/>
      <c r="CE26" s="1050"/>
      <c r="CF26" s="1050"/>
      <c r="CG26" s="1050"/>
      <c r="CH26" s="1050"/>
      <c r="CI26" s="1050"/>
      <c r="CJ26" s="1050"/>
      <c r="CK26" s="1050"/>
      <c r="CL26" s="1050"/>
      <c r="CM26" s="1049"/>
      <c r="CN26" s="1056"/>
      <c r="CO26" s="1052"/>
      <c r="CP26" s="1052"/>
      <c r="CQ26" s="1052"/>
      <c r="CR26" s="1052"/>
      <c r="CS26" s="1052"/>
      <c r="CT26" s="1052"/>
      <c r="CU26" s="1052"/>
      <c r="CV26" s="1052"/>
      <c r="CW26" s="1052"/>
      <c r="CX26" s="1052"/>
      <c r="CY26" s="1052"/>
      <c r="CZ26" s="1052"/>
      <c r="DA26" s="308"/>
      <c r="DB26" s="308"/>
      <c r="DC26" s="308"/>
      <c r="DD26" s="308"/>
      <c r="DE26" s="308"/>
      <c r="DF26" s="308"/>
      <c r="DG26" s="308"/>
      <c r="DH26" s="308"/>
      <c r="DI26" s="308"/>
    </row>
    <row r="27" spans="1:123" s="262" customFormat="1" ht="24" customHeight="1">
      <c r="D27" s="309"/>
      <c r="BH27" s="265"/>
      <c r="DA27" s="265"/>
      <c r="DB27" s="265"/>
    </row>
    <row r="28" spans="1:123" s="262" customFormat="1" ht="24" customHeight="1">
      <c r="BH28" s="265"/>
      <c r="BI28" s="300" t="s">
        <v>2041</v>
      </c>
      <c r="DA28" s="265"/>
      <c r="DB28" s="265"/>
    </row>
    <row r="29" spans="1:123" s="262" customFormat="1" ht="43.5" customHeight="1">
      <c r="B29" s="282"/>
      <c r="C29" s="283"/>
      <c r="D29" s="310"/>
      <c r="E29" s="310"/>
      <c r="F29" s="310"/>
      <c r="G29" s="310"/>
      <c r="H29" s="310"/>
      <c r="I29" s="310"/>
      <c r="J29" s="310"/>
      <c r="K29" s="310"/>
      <c r="L29" s="310"/>
      <c r="M29" s="310"/>
      <c r="N29" s="310"/>
      <c r="O29" s="310"/>
      <c r="P29" s="310"/>
      <c r="Q29" s="310"/>
      <c r="R29" s="310"/>
      <c r="S29" s="310"/>
      <c r="T29" s="310"/>
      <c r="U29" s="310"/>
      <c r="V29" s="310"/>
      <c r="W29" s="310"/>
      <c r="X29" s="310"/>
      <c r="Y29" s="310"/>
      <c r="Z29" s="310"/>
      <c r="AA29" s="310"/>
      <c r="AB29" s="310"/>
      <c r="AC29" s="310"/>
      <c r="AD29" s="310"/>
      <c r="AE29" s="310"/>
      <c r="AF29" s="310"/>
      <c r="AG29" s="310"/>
      <c r="AH29" s="310"/>
      <c r="AI29" s="310"/>
      <c r="AJ29" s="310"/>
      <c r="AK29" s="310"/>
      <c r="AL29" s="310"/>
      <c r="AM29" s="310"/>
      <c r="BH29" s="265"/>
      <c r="BI29" s="1029" t="s">
        <v>2042</v>
      </c>
      <c r="BJ29" s="1030"/>
      <c r="BK29" s="1030"/>
      <c r="BL29" s="1030"/>
      <c r="BM29" s="1031"/>
      <c r="BN29" s="1040"/>
      <c r="BO29" s="1041"/>
      <c r="BP29" s="1041"/>
      <c r="BQ29" s="1041"/>
      <c r="BR29" s="1041"/>
      <c r="BS29" s="1041"/>
      <c r="BT29" s="1041"/>
      <c r="BU29" s="1041"/>
      <c r="BV29" s="1041"/>
      <c r="BW29" s="1041"/>
      <c r="BX29" s="1041"/>
      <c r="BY29" s="1041"/>
      <c r="BZ29" s="1041"/>
      <c r="CA29" s="1041"/>
      <c r="CB29" s="1041"/>
      <c r="CC29" s="1041"/>
      <c r="CD29" s="1041"/>
      <c r="CE29" s="1041"/>
      <c r="CF29" s="1041"/>
      <c r="CG29" s="1041"/>
      <c r="CH29" s="1041"/>
      <c r="CI29" s="1042"/>
      <c r="CL29" s="265"/>
      <c r="CM29" s="1023" t="s">
        <v>2043</v>
      </c>
      <c r="CN29" s="1024"/>
      <c r="CO29" s="1024"/>
      <c r="CP29" s="1024"/>
      <c r="CQ29" s="1024"/>
      <c r="CR29" s="1024"/>
      <c r="CS29" s="1024"/>
      <c r="CT29" s="1025"/>
      <c r="CU29" s="1043"/>
      <c r="CV29" s="1044"/>
      <c r="CW29" s="1044"/>
      <c r="CX29" s="1045"/>
      <c r="CY29" s="1046" t="s">
        <v>2044</v>
      </c>
      <c r="CZ29" s="1047"/>
      <c r="DA29" s="265"/>
      <c r="DB29" s="265"/>
    </row>
    <row r="30" spans="1:123" s="262" customFormat="1" ht="43.5" customHeight="1">
      <c r="D30" s="310"/>
      <c r="E30" s="310"/>
      <c r="F30" s="310"/>
      <c r="G30" s="310"/>
      <c r="H30" s="310"/>
      <c r="I30" s="310"/>
      <c r="J30" s="310"/>
      <c r="K30" s="310"/>
      <c r="L30" s="310"/>
      <c r="M30" s="310"/>
      <c r="N30" s="310"/>
      <c r="O30" s="310"/>
      <c r="P30" s="310"/>
      <c r="Q30" s="310"/>
      <c r="R30" s="310"/>
      <c r="S30" s="310"/>
      <c r="T30" s="310"/>
      <c r="U30" s="310"/>
      <c r="V30" s="310"/>
      <c r="W30" s="310"/>
      <c r="X30" s="310"/>
      <c r="Y30" s="310"/>
      <c r="Z30" s="310"/>
      <c r="AA30" s="310"/>
      <c r="AB30" s="310"/>
      <c r="AC30" s="310"/>
      <c r="AD30" s="310"/>
      <c r="AE30" s="310"/>
      <c r="AF30" s="310"/>
      <c r="AG30" s="310"/>
      <c r="AH30" s="310"/>
      <c r="AI30" s="310"/>
      <c r="AJ30" s="310"/>
      <c r="AK30" s="310"/>
      <c r="AL30" s="310"/>
      <c r="AM30" s="310"/>
      <c r="BH30" s="265"/>
      <c r="BI30" s="1029" t="s">
        <v>2045</v>
      </c>
      <c r="BJ30" s="1030"/>
      <c r="BK30" s="1030"/>
      <c r="BL30" s="1030"/>
      <c r="BM30" s="1031"/>
      <c r="BN30" s="1040" t="s">
        <v>2046</v>
      </c>
      <c r="BO30" s="1041"/>
      <c r="BP30" s="1041"/>
      <c r="BQ30" s="1041"/>
      <c r="BR30" s="1041"/>
      <c r="BS30" s="1041"/>
      <c r="BT30" s="1041"/>
      <c r="BU30" s="1041"/>
      <c r="BV30" s="1041"/>
      <c r="BW30" s="1041"/>
      <c r="BX30" s="1041"/>
      <c r="BY30" s="1041"/>
      <c r="BZ30" s="1041"/>
      <c r="CA30" s="1041"/>
      <c r="CB30" s="1041"/>
      <c r="CC30" s="1041"/>
      <c r="CD30" s="1041"/>
      <c r="CE30" s="1041"/>
      <c r="CF30" s="1041"/>
      <c r="CG30" s="1041"/>
      <c r="CH30" s="1041"/>
      <c r="CI30" s="1042"/>
      <c r="CL30" s="265"/>
      <c r="CM30" s="1051"/>
      <c r="CN30" s="1051"/>
      <c r="CO30" s="1051"/>
      <c r="CP30" s="1051"/>
      <c r="CQ30" s="1051"/>
      <c r="CR30" s="1051"/>
      <c r="CS30" s="1051"/>
      <c r="CT30" s="1051"/>
      <c r="CU30" s="1027"/>
      <c r="CV30" s="1027"/>
      <c r="CW30" s="1027"/>
      <c r="CX30" s="1027"/>
      <c r="CY30" s="1027"/>
      <c r="CZ30" s="1027"/>
      <c r="DA30" s="265"/>
      <c r="DB30" s="265"/>
    </row>
    <row r="31" spans="1:123" s="262" customFormat="1" ht="40.5" customHeight="1">
      <c r="C31" s="283"/>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BH31" s="265"/>
      <c r="BI31" s="311" t="s">
        <v>2047</v>
      </c>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3"/>
      <c r="CM31" s="1023" t="s">
        <v>2048</v>
      </c>
      <c r="CN31" s="1024"/>
      <c r="CO31" s="1024"/>
      <c r="CP31" s="1024"/>
      <c r="CQ31" s="1024"/>
      <c r="CR31" s="1024"/>
      <c r="CS31" s="1024"/>
      <c r="CT31" s="1025"/>
      <c r="CU31" s="1026" t="s">
        <v>2049</v>
      </c>
      <c r="CV31" s="1027"/>
      <c r="CW31" s="1027"/>
      <c r="CX31" s="1027"/>
      <c r="CY31" s="1027"/>
      <c r="CZ31" s="1028"/>
    </row>
    <row r="32" spans="1:123" s="262" customFormat="1" ht="23.25" customHeight="1">
      <c r="C32" s="283"/>
      <c r="D32" s="310"/>
      <c r="E32" s="310"/>
      <c r="F32" s="310"/>
      <c r="G32" s="310"/>
      <c r="H32" s="310"/>
      <c r="I32" s="310"/>
      <c r="J32" s="310"/>
      <c r="K32" s="310"/>
      <c r="L32" s="310"/>
      <c r="M32" s="310"/>
      <c r="N32" s="310"/>
      <c r="O32" s="310"/>
      <c r="P32" s="310"/>
      <c r="Q32" s="310"/>
      <c r="R32" s="310"/>
      <c r="S32" s="310"/>
      <c r="T32" s="310"/>
      <c r="U32" s="310"/>
      <c r="V32" s="310"/>
      <c r="W32" s="310"/>
      <c r="X32" s="310"/>
      <c r="Y32" s="310"/>
      <c r="Z32" s="310"/>
      <c r="AA32" s="310"/>
      <c r="AB32" s="310"/>
      <c r="AC32" s="310"/>
      <c r="AD32" s="310"/>
      <c r="AE32" s="310"/>
      <c r="AF32" s="310"/>
      <c r="AG32" s="310"/>
      <c r="AH32" s="310"/>
      <c r="AI32" s="310"/>
      <c r="AJ32" s="310"/>
      <c r="AK32" s="310"/>
      <c r="AL32" s="310"/>
      <c r="AM32" s="310"/>
      <c r="BH32" s="265"/>
      <c r="BI32" s="314" t="s">
        <v>2257</v>
      </c>
      <c r="BJ32" s="315"/>
      <c r="BK32" s="316"/>
      <c r="BL32" s="316"/>
      <c r="BM32" s="316"/>
      <c r="BN32" s="316"/>
      <c r="BO32" s="316"/>
      <c r="BP32" s="316"/>
      <c r="BQ32" s="316"/>
      <c r="BR32" s="316"/>
      <c r="BS32" s="316"/>
      <c r="BT32" s="316"/>
      <c r="BU32" s="316"/>
      <c r="BV32" s="316"/>
      <c r="BW32" s="316"/>
      <c r="BX32" s="316"/>
      <c r="BY32" s="316"/>
      <c r="BZ32" s="316"/>
      <c r="CA32" s="315"/>
      <c r="CB32" s="315"/>
      <c r="CC32" s="317"/>
      <c r="CD32" s="315"/>
      <c r="CE32" s="315"/>
      <c r="CF32" s="318"/>
      <c r="CG32" s="318"/>
      <c r="CH32" s="318"/>
      <c r="CI32" s="319"/>
      <c r="CM32" s="320"/>
      <c r="CN32" s="320"/>
      <c r="CO32" s="320"/>
      <c r="CP32" s="320"/>
      <c r="CQ32" s="320"/>
      <c r="CR32" s="320"/>
      <c r="CS32" s="320"/>
      <c r="CT32" s="320"/>
      <c r="CU32" s="321"/>
      <c r="CV32" s="321"/>
      <c r="CW32" s="321"/>
      <c r="CX32" s="321"/>
      <c r="CY32" s="321"/>
      <c r="CZ32" s="321"/>
    </row>
    <row r="33" spans="1:115" s="262" customFormat="1" ht="42" customHeight="1">
      <c r="C33" s="283"/>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10"/>
      <c r="AF33" s="310"/>
      <c r="AG33" s="310"/>
      <c r="AH33" s="310"/>
      <c r="AI33" s="310"/>
      <c r="AJ33" s="310"/>
      <c r="AK33" s="310"/>
      <c r="AL33" s="310"/>
      <c r="AM33" s="310"/>
      <c r="CM33" s="1029" t="s">
        <v>2050</v>
      </c>
      <c r="CN33" s="1030"/>
      <c r="CO33" s="1030"/>
      <c r="CP33" s="1030"/>
      <c r="CQ33" s="1030"/>
      <c r="CR33" s="1030"/>
      <c r="CS33" s="1030"/>
      <c r="CT33" s="1031"/>
      <c r="CU33" s="1026" t="s">
        <v>2051</v>
      </c>
      <c r="CV33" s="1027"/>
      <c r="CW33" s="1027"/>
      <c r="CX33" s="1027"/>
      <c r="CY33" s="1027"/>
      <c r="CZ33" s="1028"/>
    </row>
    <row r="34" spans="1:115" s="262" customFormat="1" ht="21.75" customHeight="1">
      <c r="C34" s="283"/>
      <c r="D34" s="310"/>
      <c r="E34" s="310"/>
      <c r="F34" s="310"/>
      <c r="G34" s="310"/>
      <c r="H34" s="310"/>
      <c r="I34" s="310"/>
      <c r="J34" s="310"/>
      <c r="K34" s="310"/>
      <c r="L34" s="310"/>
      <c r="M34" s="310"/>
      <c r="N34" s="310"/>
      <c r="O34" s="310"/>
      <c r="P34" s="310"/>
      <c r="Q34" s="310"/>
      <c r="R34" s="310"/>
      <c r="S34" s="310"/>
      <c r="T34" s="310"/>
      <c r="U34" s="310"/>
      <c r="V34" s="310"/>
      <c r="W34" s="310"/>
      <c r="X34" s="310"/>
      <c r="Y34" s="310"/>
      <c r="Z34" s="310"/>
      <c r="AA34" s="310"/>
      <c r="AB34" s="310"/>
      <c r="AC34" s="310"/>
      <c r="AD34" s="310"/>
      <c r="AE34" s="310"/>
      <c r="AF34" s="310"/>
      <c r="AG34" s="310"/>
      <c r="AH34" s="310"/>
      <c r="AI34" s="310"/>
      <c r="AJ34" s="310"/>
      <c r="AK34" s="310"/>
      <c r="AL34" s="310"/>
      <c r="AM34" s="310"/>
    </row>
    <row r="35" spans="1:115" s="262" customFormat="1" ht="42" customHeight="1">
      <c r="C35" s="283"/>
      <c r="D35" s="310"/>
      <c r="E35" s="310"/>
      <c r="F35" s="310"/>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10"/>
      <c r="AF35" s="310"/>
      <c r="AG35" s="310"/>
      <c r="AH35" s="310"/>
      <c r="AI35" s="310"/>
      <c r="AJ35" s="310"/>
      <c r="AK35" s="310"/>
      <c r="AL35" s="310"/>
      <c r="AM35" s="310"/>
      <c r="CM35" s="1023" t="s">
        <v>2052</v>
      </c>
      <c r="CN35" s="1024"/>
      <c r="CO35" s="1024"/>
      <c r="CP35" s="1024"/>
      <c r="CQ35" s="1024"/>
      <c r="CR35" s="1024"/>
      <c r="CS35" s="1024"/>
      <c r="CT35" s="1025"/>
      <c r="CU35" s="1026" t="s">
        <v>2053</v>
      </c>
      <c r="CV35" s="1027"/>
      <c r="CW35" s="1027"/>
      <c r="CX35" s="1027"/>
      <c r="CY35" s="1027"/>
      <c r="CZ35" s="1028"/>
    </row>
    <row r="36" spans="1:115" s="262" customFormat="1" ht="26.25" customHeight="1">
      <c r="BH36" s="256"/>
      <c r="BI36" s="256"/>
      <c r="BJ36" s="256"/>
      <c r="BK36" s="256"/>
      <c r="BL36" s="256"/>
      <c r="BM36" s="256"/>
      <c r="BN36" s="256"/>
      <c r="BO36" s="256"/>
      <c r="BP36" s="256"/>
      <c r="BQ36" s="256"/>
      <c r="BR36" s="256"/>
      <c r="BS36" s="256"/>
      <c r="BT36" s="256"/>
      <c r="BU36" s="256"/>
      <c r="BV36" s="256"/>
      <c r="BW36" s="258"/>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row>
    <row r="37" spans="1:115" s="262" customFormat="1" ht="16.5" customHeight="1">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74" t="s">
        <v>2054</v>
      </c>
      <c r="BJ37" s="256"/>
      <c r="BK37" s="256"/>
      <c r="BL37" s="256"/>
      <c r="BM37" s="256"/>
      <c r="BN37" s="256"/>
      <c r="BO37" s="256"/>
      <c r="BP37" s="256"/>
      <c r="BQ37" s="256"/>
      <c r="BR37" s="256"/>
      <c r="BS37" s="256"/>
      <c r="BT37" s="256"/>
      <c r="BU37" s="256"/>
      <c r="BV37" s="256"/>
      <c r="BW37" s="258"/>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row>
    <row r="38" spans="1:115" s="262" customFormat="1" ht="30.75" customHeight="1">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1032" t="s">
        <v>2055</v>
      </c>
      <c r="BG38" s="1033"/>
      <c r="BH38" s="1033"/>
      <c r="BI38" s="322" t="s">
        <v>2056</v>
      </c>
      <c r="BJ38" s="1034" t="s">
        <v>2057</v>
      </c>
      <c r="BK38" s="1035"/>
      <c r="BL38" s="1035"/>
      <c r="BM38" s="1035"/>
      <c r="BN38" s="1035"/>
      <c r="BO38" s="1035"/>
      <c r="BP38" s="1035"/>
      <c r="BQ38" s="1035"/>
      <c r="BR38" s="1035"/>
      <c r="BS38" s="1035"/>
      <c r="BT38" s="1035"/>
      <c r="BU38" s="1035"/>
      <c r="BV38" s="1036"/>
      <c r="BW38" s="323" t="s">
        <v>2058</v>
      </c>
      <c r="BX38" s="324" t="s">
        <v>2059</v>
      </c>
      <c r="BY38" s="325" t="s">
        <v>2060</v>
      </c>
      <c r="BZ38" s="326" t="s">
        <v>2061</v>
      </c>
      <c r="CA38" s="1037" t="s">
        <v>2258</v>
      </c>
      <c r="CB38" s="1038"/>
      <c r="CC38" s="1038"/>
      <c r="CD38" s="1038"/>
      <c r="CE38" s="1038"/>
      <c r="CF38" s="1038"/>
      <c r="CG38" s="1038"/>
      <c r="CH38" s="1038"/>
      <c r="CI38" s="1038"/>
      <c r="CJ38" s="1039"/>
      <c r="CK38" s="1037" t="s">
        <v>2062</v>
      </c>
      <c r="CL38" s="1038"/>
      <c r="CM38" s="1039"/>
      <c r="CN38" s="1037" t="s">
        <v>2259</v>
      </c>
      <c r="CO38" s="1038"/>
      <c r="CP38" s="1038"/>
      <c r="CQ38" s="1038"/>
      <c r="CR38" s="1038"/>
      <c r="CS38" s="1038"/>
      <c r="CT38" s="1038"/>
      <c r="CU38" s="1038"/>
      <c r="CV38" s="1038"/>
      <c r="CW38" s="1038"/>
      <c r="CX38" s="1038"/>
      <c r="CY38" s="1038"/>
      <c r="CZ38" s="1039"/>
      <c r="DA38" s="1037" t="s">
        <v>2038</v>
      </c>
      <c r="DB38" s="1038"/>
      <c r="DC38" s="1038"/>
      <c r="DD38" s="1038"/>
      <c r="DE38" s="1038"/>
      <c r="DF38" s="1038"/>
      <c r="DG38" s="1039"/>
      <c r="DH38" s="1017" t="s">
        <v>2260</v>
      </c>
      <c r="DI38" s="1018"/>
      <c r="DJ38" s="1018"/>
      <c r="DK38" s="1019"/>
    </row>
    <row r="39" spans="1:115" s="262" customFormat="1" ht="30.75" customHeight="1">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1015"/>
      <c r="BG39" s="1016"/>
      <c r="BH39" s="1016"/>
      <c r="BI39" s="327" t="s">
        <v>2261</v>
      </c>
      <c r="BJ39" s="972" t="s">
        <v>2262</v>
      </c>
      <c r="BK39" s="972"/>
      <c r="BL39" s="972"/>
      <c r="BM39" s="972"/>
      <c r="BN39" s="972"/>
      <c r="BO39" s="972"/>
      <c r="BP39" s="972"/>
      <c r="BQ39" s="972"/>
      <c r="BR39" s="972"/>
      <c r="BS39" s="972"/>
      <c r="BT39" s="972"/>
      <c r="BU39" s="972"/>
      <c r="BV39" s="972"/>
      <c r="BW39" s="328">
        <v>15</v>
      </c>
      <c r="BX39" s="329" t="s">
        <v>2263</v>
      </c>
      <c r="BY39" s="330"/>
      <c r="BZ39" s="331" t="s">
        <v>2264</v>
      </c>
      <c r="CA39" s="973"/>
      <c r="CB39" s="974"/>
      <c r="CC39" s="974"/>
      <c r="CD39" s="974"/>
      <c r="CE39" s="974"/>
      <c r="CF39" s="974"/>
      <c r="CG39" s="974"/>
      <c r="CH39" s="974"/>
      <c r="CI39" s="974"/>
      <c r="CJ39" s="975"/>
      <c r="CK39" s="940"/>
      <c r="CL39" s="941"/>
      <c r="CM39" s="942"/>
      <c r="CN39" s="1020" t="s">
        <v>2265</v>
      </c>
      <c r="CO39" s="1021"/>
      <c r="CP39" s="1021"/>
      <c r="CQ39" s="1021"/>
      <c r="CR39" s="1021"/>
      <c r="CS39" s="1021"/>
      <c r="CT39" s="1021"/>
      <c r="CU39" s="1021"/>
      <c r="CV39" s="1021"/>
      <c r="CW39" s="1021"/>
      <c r="CX39" s="1021"/>
      <c r="CY39" s="1021"/>
      <c r="CZ39" s="1022"/>
      <c r="DA39" s="816"/>
      <c r="DB39" s="817"/>
      <c r="DC39" s="817"/>
      <c r="DD39" s="817"/>
      <c r="DE39" s="817"/>
      <c r="DF39" s="817"/>
      <c r="DG39" s="818"/>
      <c r="DH39" s="797"/>
      <c r="DI39" s="798"/>
      <c r="DJ39" s="798"/>
      <c r="DK39" s="799"/>
    </row>
    <row r="40" spans="1:115" ht="28.5" customHeight="1">
      <c r="BF40" s="1015"/>
      <c r="BG40" s="1016"/>
      <c r="BH40" s="1016"/>
      <c r="BI40" s="327" t="s">
        <v>2266</v>
      </c>
      <c r="BJ40" s="972" t="s">
        <v>2063</v>
      </c>
      <c r="BK40" s="972"/>
      <c r="BL40" s="972"/>
      <c r="BM40" s="972"/>
      <c r="BN40" s="972"/>
      <c r="BO40" s="972"/>
      <c r="BP40" s="972"/>
      <c r="BQ40" s="972"/>
      <c r="BR40" s="972"/>
      <c r="BS40" s="972"/>
      <c r="BT40" s="972"/>
      <c r="BU40" s="972"/>
      <c r="BV40" s="972"/>
      <c r="BW40" s="328">
        <v>20</v>
      </c>
      <c r="BX40" s="329" t="s">
        <v>179</v>
      </c>
      <c r="BY40" s="330"/>
      <c r="BZ40" s="331" t="s">
        <v>2064</v>
      </c>
      <c r="CA40" s="973"/>
      <c r="CB40" s="974"/>
      <c r="CC40" s="974"/>
      <c r="CD40" s="974"/>
      <c r="CE40" s="974"/>
      <c r="CF40" s="974"/>
      <c r="CG40" s="974"/>
      <c r="CH40" s="974"/>
      <c r="CI40" s="974"/>
      <c r="CJ40" s="975"/>
      <c r="CK40" s="940"/>
      <c r="CL40" s="941"/>
      <c r="CM40" s="942"/>
      <c r="CN40" s="791" t="s">
        <v>2267</v>
      </c>
      <c r="CO40" s="792"/>
      <c r="CP40" s="792"/>
      <c r="CQ40" s="792"/>
      <c r="CR40" s="792"/>
      <c r="CS40" s="792"/>
      <c r="CT40" s="792"/>
      <c r="CU40" s="792"/>
      <c r="CV40" s="792"/>
      <c r="CW40" s="792"/>
      <c r="CX40" s="792"/>
      <c r="CY40" s="792"/>
      <c r="CZ40" s="793"/>
      <c r="DA40" s="816"/>
      <c r="DB40" s="817"/>
      <c r="DC40" s="817"/>
      <c r="DD40" s="817"/>
      <c r="DE40" s="817"/>
      <c r="DF40" s="817"/>
      <c r="DG40" s="818"/>
      <c r="DH40" s="797"/>
      <c r="DI40" s="798"/>
      <c r="DJ40" s="798"/>
      <c r="DK40" s="799"/>
    </row>
    <row r="41" spans="1:115" ht="28.5" customHeight="1">
      <c r="BF41" s="1009"/>
      <c r="BG41" s="1010"/>
      <c r="BH41" s="1010"/>
      <c r="BI41" s="332" t="s">
        <v>251</v>
      </c>
      <c r="BJ41" s="1002" t="s">
        <v>2065</v>
      </c>
      <c r="BK41" s="1011"/>
      <c r="BL41" s="1011"/>
      <c r="BM41" s="1011"/>
      <c r="BN41" s="1011"/>
      <c r="BO41" s="1011"/>
      <c r="BP41" s="1011"/>
      <c r="BQ41" s="1011"/>
      <c r="BR41" s="1011"/>
      <c r="BS41" s="1011"/>
      <c r="BT41" s="1011"/>
      <c r="BU41" s="1011"/>
      <c r="BV41" s="1011"/>
      <c r="BW41" s="333">
        <v>15</v>
      </c>
      <c r="BX41" s="334" t="s">
        <v>179</v>
      </c>
      <c r="BY41" s="335"/>
      <c r="BZ41" s="336" t="s">
        <v>2066</v>
      </c>
      <c r="CA41" s="791"/>
      <c r="CB41" s="792"/>
      <c r="CC41" s="792"/>
      <c r="CD41" s="792"/>
      <c r="CE41" s="792"/>
      <c r="CF41" s="792"/>
      <c r="CG41" s="792"/>
      <c r="CH41" s="792"/>
      <c r="CI41" s="792"/>
      <c r="CJ41" s="793"/>
      <c r="CK41" s="1012"/>
      <c r="CL41" s="1013"/>
      <c r="CM41" s="1014"/>
      <c r="CN41" s="791" t="s">
        <v>2067</v>
      </c>
      <c r="CO41" s="792"/>
      <c r="CP41" s="792"/>
      <c r="CQ41" s="792"/>
      <c r="CR41" s="792"/>
      <c r="CS41" s="792"/>
      <c r="CT41" s="792"/>
      <c r="CU41" s="792"/>
      <c r="CV41" s="792"/>
      <c r="CW41" s="792"/>
      <c r="CX41" s="792"/>
      <c r="CY41" s="792"/>
      <c r="CZ41" s="793"/>
      <c r="DA41" s="816"/>
      <c r="DB41" s="817"/>
      <c r="DC41" s="817"/>
      <c r="DD41" s="817"/>
      <c r="DE41" s="817"/>
      <c r="DF41" s="817"/>
      <c r="DG41" s="818"/>
      <c r="DH41" s="797"/>
      <c r="DI41" s="798"/>
      <c r="DJ41" s="798"/>
      <c r="DK41" s="799"/>
    </row>
    <row r="42" spans="1:115" ht="28.5" customHeight="1">
      <c r="BF42" s="927"/>
      <c r="BG42" s="928"/>
      <c r="BH42" s="929"/>
      <c r="BI42" s="332" t="s">
        <v>2068</v>
      </c>
      <c r="BJ42" s="983" t="s">
        <v>2069</v>
      </c>
      <c r="BK42" s="984"/>
      <c r="BL42" s="984"/>
      <c r="BM42" s="984"/>
      <c r="BN42" s="984"/>
      <c r="BO42" s="984"/>
      <c r="BP42" s="984"/>
      <c r="BQ42" s="984"/>
      <c r="BR42" s="984"/>
      <c r="BS42" s="984"/>
      <c r="BT42" s="984"/>
      <c r="BU42" s="984"/>
      <c r="BV42" s="985"/>
      <c r="BW42" s="340">
        <v>12</v>
      </c>
      <c r="BX42" s="341" t="s">
        <v>186</v>
      </c>
      <c r="BY42" s="335"/>
      <c r="BZ42" s="336"/>
      <c r="CA42" s="791"/>
      <c r="CB42" s="792"/>
      <c r="CC42" s="792"/>
      <c r="CD42" s="792"/>
      <c r="CE42" s="792"/>
      <c r="CF42" s="792"/>
      <c r="CG42" s="792"/>
      <c r="CH42" s="792"/>
      <c r="CI42" s="792"/>
      <c r="CJ42" s="793"/>
      <c r="CK42" s="940"/>
      <c r="CL42" s="941"/>
      <c r="CM42" s="942"/>
      <c r="CN42" s="791"/>
      <c r="CO42" s="792"/>
      <c r="CP42" s="792"/>
      <c r="CQ42" s="792"/>
      <c r="CR42" s="792"/>
      <c r="CS42" s="792"/>
      <c r="CT42" s="792"/>
      <c r="CU42" s="792"/>
      <c r="CV42" s="792"/>
      <c r="CW42" s="792"/>
      <c r="CX42" s="792"/>
      <c r="CY42" s="792"/>
      <c r="CZ42" s="793"/>
      <c r="DA42" s="1006" t="s">
        <v>2070</v>
      </c>
      <c r="DB42" s="1007"/>
      <c r="DC42" s="1007"/>
      <c r="DD42" s="1007"/>
      <c r="DE42" s="1007"/>
      <c r="DF42" s="1007"/>
      <c r="DG42" s="1008"/>
      <c r="DH42" s="797"/>
      <c r="DI42" s="798"/>
      <c r="DJ42" s="798"/>
      <c r="DK42" s="799"/>
    </row>
    <row r="43" spans="1:115" ht="28.5" customHeight="1">
      <c r="A43" s="342"/>
      <c r="B43" s="342"/>
      <c r="C43" s="342"/>
      <c r="D43" s="342"/>
      <c r="E43" s="342"/>
      <c r="F43" s="342"/>
      <c r="G43" s="342"/>
      <c r="H43" s="342"/>
      <c r="I43" s="342"/>
      <c r="J43" s="342"/>
      <c r="K43" s="342"/>
      <c r="L43" s="342"/>
      <c r="M43" s="342"/>
      <c r="N43" s="342"/>
      <c r="O43" s="342"/>
      <c r="P43" s="342"/>
      <c r="Q43" s="342"/>
      <c r="R43" s="342"/>
      <c r="S43" s="342"/>
      <c r="T43" s="342"/>
      <c r="U43" s="342"/>
      <c r="V43" s="342"/>
      <c r="W43" s="342"/>
      <c r="X43" s="342"/>
      <c r="Y43" s="342"/>
      <c r="Z43" s="342"/>
      <c r="AA43" s="342"/>
      <c r="AB43" s="342"/>
      <c r="AC43" s="342"/>
      <c r="AD43" s="342"/>
      <c r="AE43" s="342"/>
      <c r="AF43" s="342"/>
      <c r="AG43" s="342"/>
      <c r="AH43" s="342"/>
      <c r="AI43" s="342"/>
      <c r="AJ43" s="342"/>
      <c r="AK43" s="342"/>
      <c r="AL43" s="342"/>
      <c r="AM43" s="342"/>
      <c r="AN43" s="342"/>
      <c r="AO43" s="342"/>
      <c r="AP43" s="342"/>
      <c r="AQ43" s="342"/>
      <c r="AR43" s="342"/>
      <c r="AS43" s="342"/>
      <c r="AT43" s="342"/>
      <c r="AU43" s="342"/>
      <c r="AV43" s="342"/>
      <c r="AW43" s="342"/>
      <c r="AX43" s="342"/>
      <c r="AY43" s="342"/>
      <c r="AZ43" s="342"/>
      <c r="BA43" s="342"/>
      <c r="BB43" s="342"/>
      <c r="BC43" s="342"/>
      <c r="BD43" s="342"/>
      <c r="BE43" s="342"/>
      <c r="BF43" s="979" t="s">
        <v>2268</v>
      </c>
      <c r="BG43" s="981"/>
      <c r="BH43" s="981"/>
      <c r="BI43" s="332" t="s">
        <v>255</v>
      </c>
      <c r="BJ43" s="963" t="s">
        <v>2071</v>
      </c>
      <c r="BK43" s="963"/>
      <c r="BL43" s="963"/>
      <c r="BM43" s="963"/>
      <c r="BN43" s="963"/>
      <c r="BO43" s="963"/>
      <c r="BP43" s="963"/>
      <c r="BQ43" s="963"/>
      <c r="BR43" s="963"/>
      <c r="BS43" s="963"/>
      <c r="BT43" s="963"/>
      <c r="BU43" s="963"/>
      <c r="BV43" s="963"/>
      <c r="BW43" s="333">
        <v>40</v>
      </c>
      <c r="BX43" s="334" t="s">
        <v>186</v>
      </c>
      <c r="BY43" s="335"/>
      <c r="BZ43" s="343" t="s">
        <v>2269</v>
      </c>
      <c r="CA43" s="791"/>
      <c r="CB43" s="792"/>
      <c r="CC43" s="792"/>
      <c r="CD43" s="792"/>
      <c r="CE43" s="792"/>
      <c r="CF43" s="792"/>
      <c r="CG43" s="792"/>
      <c r="CH43" s="792"/>
      <c r="CI43" s="792"/>
      <c r="CJ43" s="793"/>
      <c r="CK43" s="940"/>
      <c r="CL43" s="941"/>
      <c r="CM43" s="942"/>
      <c r="CN43" s="791" t="s">
        <v>2072</v>
      </c>
      <c r="CO43" s="792"/>
      <c r="CP43" s="792"/>
      <c r="CQ43" s="792"/>
      <c r="CR43" s="792"/>
      <c r="CS43" s="792"/>
      <c r="CT43" s="792"/>
      <c r="CU43" s="792"/>
      <c r="CV43" s="792"/>
      <c r="CW43" s="792"/>
      <c r="CX43" s="792"/>
      <c r="CY43" s="792"/>
      <c r="CZ43" s="793"/>
      <c r="DA43" s="816"/>
      <c r="DB43" s="817"/>
      <c r="DC43" s="817"/>
      <c r="DD43" s="817"/>
      <c r="DE43" s="817"/>
      <c r="DF43" s="817"/>
      <c r="DG43" s="818"/>
      <c r="DH43" s="797"/>
      <c r="DI43" s="798"/>
      <c r="DJ43" s="798"/>
      <c r="DK43" s="799"/>
    </row>
    <row r="44" spans="1:115" s="342" customFormat="1" ht="51.75" customHeight="1">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979" t="s">
        <v>2268</v>
      </c>
      <c r="BG44" s="981"/>
      <c r="BH44" s="981"/>
      <c r="BI44" s="332" t="s">
        <v>260</v>
      </c>
      <c r="BJ44" s="963" t="s">
        <v>2073</v>
      </c>
      <c r="BK44" s="963"/>
      <c r="BL44" s="963"/>
      <c r="BM44" s="963"/>
      <c r="BN44" s="963"/>
      <c r="BO44" s="963"/>
      <c r="BP44" s="963"/>
      <c r="BQ44" s="963"/>
      <c r="BR44" s="963"/>
      <c r="BS44" s="963"/>
      <c r="BT44" s="963"/>
      <c r="BU44" s="963"/>
      <c r="BV44" s="963"/>
      <c r="BW44" s="333">
        <v>10</v>
      </c>
      <c r="BX44" s="334" t="s">
        <v>261</v>
      </c>
      <c r="BY44" s="335"/>
      <c r="BZ44" s="336" t="s">
        <v>2270</v>
      </c>
      <c r="CA44" s="791"/>
      <c r="CB44" s="792"/>
      <c r="CC44" s="792"/>
      <c r="CD44" s="792"/>
      <c r="CE44" s="792"/>
      <c r="CF44" s="792"/>
      <c r="CG44" s="792"/>
      <c r="CH44" s="792"/>
      <c r="CI44" s="792"/>
      <c r="CJ44" s="793"/>
      <c r="CK44" s="940"/>
      <c r="CL44" s="941"/>
      <c r="CM44" s="942"/>
      <c r="CN44" s="791"/>
      <c r="CO44" s="792"/>
      <c r="CP44" s="792"/>
      <c r="CQ44" s="792"/>
      <c r="CR44" s="792"/>
      <c r="CS44" s="792"/>
      <c r="CT44" s="792"/>
      <c r="CU44" s="792"/>
      <c r="CV44" s="792"/>
      <c r="CW44" s="792"/>
      <c r="CX44" s="792"/>
      <c r="CY44" s="792"/>
      <c r="CZ44" s="793"/>
      <c r="DA44" s="816"/>
      <c r="DB44" s="817"/>
      <c r="DC44" s="817"/>
      <c r="DD44" s="817"/>
      <c r="DE44" s="817"/>
      <c r="DF44" s="817"/>
      <c r="DG44" s="818"/>
      <c r="DH44" s="797"/>
      <c r="DI44" s="798"/>
      <c r="DJ44" s="798"/>
      <c r="DK44" s="799"/>
    </row>
    <row r="45" spans="1:115" s="342" customFormat="1" ht="28.5" customHeight="1">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927"/>
      <c r="BG45" s="928"/>
      <c r="BH45" s="929"/>
      <c r="BI45" s="332" t="s">
        <v>2074</v>
      </c>
      <c r="BJ45" s="983" t="s">
        <v>2075</v>
      </c>
      <c r="BK45" s="984"/>
      <c r="BL45" s="984"/>
      <c r="BM45" s="984"/>
      <c r="BN45" s="984"/>
      <c r="BO45" s="984"/>
      <c r="BP45" s="984"/>
      <c r="BQ45" s="984"/>
      <c r="BR45" s="984"/>
      <c r="BS45" s="984"/>
      <c r="BT45" s="984"/>
      <c r="BU45" s="984"/>
      <c r="BV45" s="985"/>
      <c r="BW45" s="340">
        <v>10</v>
      </c>
      <c r="BX45" s="341" t="s">
        <v>186</v>
      </c>
      <c r="BY45" s="335"/>
      <c r="BZ45" s="336"/>
      <c r="CA45" s="791"/>
      <c r="CB45" s="792"/>
      <c r="CC45" s="792"/>
      <c r="CD45" s="792"/>
      <c r="CE45" s="792"/>
      <c r="CF45" s="792"/>
      <c r="CG45" s="792"/>
      <c r="CH45" s="792"/>
      <c r="CI45" s="792"/>
      <c r="CJ45" s="793"/>
      <c r="CK45" s="940"/>
      <c r="CL45" s="941"/>
      <c r="CM45" s="942"/>
      <c r="CN45" s="791"/>
      <c r="CO45" s="792"/>
      <c r="CP45" s="792"/>
      <c r="CQ45" s="792"/>
      <c r="CR45" s="792"/>
      <c r="CS45" s="792"/>
      <c r="CT45" s="792"/>
      <c r="CU45" s="792"/>
      <c r="CV45" s="792"/>
      <c r="CW45" s="792"/>
      <c r="CX45" s="792"/>
      <c r="CY45" s="792"/>
      <c r="CZ45" s="793"/>
      <c r="DA45" s="1003" t="s">
        <v>2076</v>
      </c>
      <c r="DB45" s="1004"/>
      <c r="DC45" s="1004"/>
      <c r="DD45" s="1004"/>
      <c r="DE45" s="1004"/>
      <c r="DF45" s="1004"/>
      <c r="DG45" s="1005"/>
      <c r="DH45" s="797"/>
      <c r="DI45" s="798"/>
      <c r="DJ45" s="798"/>
      <c r="DK45" s="799"/>
    </row>
    <row r="46" spans="1:115" ht="28.5" customHeight="1">
      <c r="BF46" s="979" t="s">
        <v>2268</v>
      </c>
      <c r="BG46" s="981"/>
      <c r="BH46" s="981"/>
      <c r="BI46" s="332" t="s">
        <v>266</v>
      </c>
      <c r="BJ46" s="1002" t="s">
        <v>2077</v>
      </c>
      <c r="BK46" s="1002"/>
      <c r="BL46" s="1002"/>
      <c r="BM46" s="1002"/>
      <c r="BN46" s="1002"/>
      <c r="BO46" s="1002"/>
      <c r="BP46" s="1002"/>
      <c r="BQ46" s="1002"/>
      <c r="BR46" s="1002"/>
      <c r="BS46" s="1002"/>
      <c r="BT46" s="1002"/>
      <c r="BU46" s="1002"/>
      <c r="BV46" s="1002"/>
      <c r="BW46" s="333">
        <v>13</v>
      </c>
      <c r="BX46" s="334" t="s">
        <v>226</v>
      </c>
      <c r="BY46" s="335"/>
      <c r="BZ46" s="336" t="s">
        <v>2271</v>
      </c>
      <c r="CA46" s="791"/>
      <c r="CB46" s="792"/>
      <c r="CC46" s="792"/>
      <c r="CD46" s="792"/>
      <c r="CE46" s="792"/>
      <c r="CF46" s="792"/>
      <c r="CG46" s="792"/>
      <c r="CH46" s="792"/>
      <c r="CI46" s="792"/>
      <c r="CJ46" s="793"/>
      <c r="CK46" s="940"/>
      <c r="CL46" s="941"/>
      <c r="CM46" s="942"/>
      <c r="CN46" s="791"/>
      <c r="CO46" s="792"/>
      <c r="CP46" s="792"/>
      <c r="CQ46" s="792"/>
      <c r="CR46" s="792"/>
      <c r="CS46" s="792"/>
      <c r="CT46" s="792"/>
      <c r="CU46" s="792"/>
      <c r="CV46" s="792"/>
      <c r="CW46" s="792"/>
      <c r="CX46" s="792"/>
      <c r="CY46" s="792"/>
      <c r="CZ46" s="793"/>
      <c r="DA46" s="816"/>
      <c r="DB46" s="817"/>
      <c r="DC46" s="817"/>
      <c r="DD46" s="817"/>
      <c r="DE46" s="817"/>
      <c r="DF46" s="817"/>
      <c r="DG46" s="818"/>
      <c r="DH46" s="797"/>
      <c r="DI46" s="798"/>
      <c r="DJ46" s="798"/>
      <c r="DK46" s="799"/>
    </row>
    <row r="47" spans="1:115" ht="28.5" customHeight="1">
      <c r="BF47" s="989" t="s">
        <v>2268</v>
      </c>
      <c r="BG47" s="990"/>
      <c r="BH47" s="991"/>
      <c r="BI47" s="344" t="s">
        <v>272</v>
      </c>
      <c r="BJ47" s="992" t="s">
        <v>2078</v>
      </c>
      <c r="BK47" s="992"/>
      <c r="BL47" s="992"/>
      <c r="BM47" s="992"/>
      <c r="BN47" s="992"/>
      <c r="BO47" s="992"/>
      <c r="BP47" s="992"/>
      <c r="BQ47" s="992"/>
      <c r="BR47" s="992"/>
      <c r="BS47" s="992"/>
      <c r="BT47" s="992"/>
      <c r="BU47" s="992"/>
      <c r="BV47" s="992"/>
      <c r="BW47" s="345">
        <v>13</v>
      </c>
      <c r="BX47" s="346" t="s">
        <v>226</v>
      </c>
      <c r="BY47" s="347"/>
      <c r="BZ47" s="348" t="s">
        <v>2273</v>
      </c>
      <c r="CA47" s="993"/>
      <c r="CB47" s="994"/>
      <c r="CC47" s="994"/>
      <c r="CD47" s="994"/>
      <c r="CE47" s="994"/>
      <c r="CF47" s="994"/>
      <c r="CG47" s="994"/>
      <c r="CH47" s="994"/>
      <c r="CI47" s="994"/>
      <c r="CJ47" s="995"/>
      <c r="CK47" s="996"/>
      <c r="CL47" s="997"/>
      <c r="CM47" s="998"/>
      <c r="CN47" s="993"/>
      <c r="CO47" s="994"/>
      <c r="CP47" s="994"/>
      <c r="CQ47" s="994"/>
      <c r="CR47" s="994"/>
      <c r="CS47" s="994"/>
      <c r="CT47" s="994"/>
      <c r="CU47" s="994"/>
      <c r="CV47" s="994"/>
      <c r="CW47" s="994"/>
      <c r="CX47" s="994"/>
      <c r="CY47" s="994"/>
      <c r="CZ47" s="995"/>
      <c r="DA47" s="816"/>
      <c r="DB47" s="817"/>
      <c r="DC47" s="817"/>
      <c r="DD47" s="817"/>
      <c r="DE47" s="817"/>
      <c r="DF47" s="817"/>
      <c r="DG47" s="818"/>
      <c r="DH47" s="797"/>
      <c r="DI47" s="798"/>
      <c r="DJ47" s="798"/>
      <c r="DK47" s="799"/>
    </row>
    <row r="48" spans="1:115" ht="28.5" customHeight="1">
      <c r="BF48" s="989" t="s">
        <v>2268</v>
      </c>
      <c r="BG48" s="990"/>
      <c r="BH48" s="991"/>
      <c r="BI48" s="344" t="s">
        <v>2272</v>
      </c>
      <c r="BJ48" s="992" t="s">
        <v>2274</v>
      </c>
      <c r="BK48" s="992"/>
      <c r="BL48" s="992"/>
      <c r="BM48" s="992"/>
      <c r="BN48" s="992"/>
      <c r="BO48" s="992"/>
      <c r="BP48" s="992"/>
      <c r="BQ48" s="992"/>
      <c r="BR48" s="992"/>
      <c r="BS48" s="992"/>
      <c r="BT48" s="992"/>
      <c r="BU48" s="992"/>
      <c r="BV48" s="992"/>
      <c r="BW48" s="345">
        <v>13</v>
      </c>
      <c r="BX48" s="346" t="s">
        <v>226</v>
      </c>
      <c r="BY48" s="347"/>
      <c r="BZ48" s="348" t="s">
        <v>2275</v>
      </c>
      <c r="CA48" s="993"/>
      <c r="CB48" s="994"/>
      <c r="CC48" s="994"/>
      <c r="CD48" s="994"/>
      <c r="CE48" s="994"/>
      <c r="CF48" s="994"/>
      <c r="CG48" s="994"/>
      <c r="CH48" s="994"/>
      <c r="CI48" s="994"/>
      <c r="CJ48" s="995"/>
      <c r="CK48" s="996"/>
      <c r="CL48" s="997"/>
      <c r="CM48" s="998"/>
      <c r="CN48" s="993"/>
      <c r="CO48" s="994"/>
      <c r="CP48" s="994"/>
      <c r="CQ48" s="994"/>
      <c r="CR48" s="994"/>
      <c r="CS48" s="994"/>
      <c r="CT48" s="994"/>
      <c r="CU48" s="994"/>
      <c r="CV48" s="994"/>
      <c r="CW48" s="994"/>
      <c r="CX48" s="994"/>
      <c r="CY48" s="994"/>
      <c r="CZ48" s="995"/>
      <c r="DA48" s="816"/>
      <c r="DB48" s="817"/>
      <c r="DC48" s="817"/>
      <c r="DD48" s="817"/>
      <c r="DE48" s="817"/>
      <c r="DF48" s="817"/>
      <c r="DG48" s="818"/>
      <c r="DH48" s="797"/>
      <c r="DI48" s="798"/>
      <c r="DJ48" s="798"/>
      <c r="DK48" s="799"/>
    </row>
    <row r="49" spans="58:115" ht="28.5" customHeight="1">
      <c r="BF49" s="989" t="s">
        <v>2268</v>
      </c>
      <c r="BG49" s="990"/>
      <c r="BH49" s="991"/>
      <c r="BI49" s="344" t="s">
        <v>2272</v>
      </c>
      <c r="BJ49" s="992" t="s">
        <v>2079</v>
      </c>
      <c r="BK49" s="992"/>
      <c r="BL49" s="992"/>
      <c r="BM49" s="992"/>
      <c r="BN49" s="992"/>
      <c r="BO49" s="992"/>
      <c r="BP49" s="992"/>
      <c r="BQ49" s="992"/>
      <c r="BR49" s="992"/>
      <c r="BS49" s="992"/>
      <c r="BT49" s="992"/>
      <c r="BU49" s="992"/>
      <c r="BV49" s="992"/>
      <c r="BW49" s="345">
        <v>13</v>
      </c>
      <c r="BX49" s="346" t="s">
        <v>226</v>
      </c>
      <c r="BY49" s="347"/>
      <c r="BZ49" s="348" t="s">
        <v>2276</v>
      </c>
      <c r="CA49" s="993"/>
      <c r="CB49" s="994"/>
      <c r="CC49" s="994"/>
      <c r="CD49" s="994"/>
      <c r="CE49" s="994"/>
      <c r="CF49" s="994"/>
      <c r="CG49" s="994"/>
      <c r="CH49" s="994"/>
      <c r="CI49" s="994"/>
      <c r="CJ49" s="995"/>
      <c r="CK49" s="996"/>
      <c r="CL49" s="997"/>
      <c r="CM49" s="998"/>
      <c r="CN49" s="993"/>
      <c r="CO49" s="994"/>
      <c r="CP49" s="994"/>
      <c r="CQ49" s="994"/>
      <c r="CR49" s="994"/>
      <c r="CS49" s="994"/>
      <c r="CT49" s="994"/>
      <c r="CU49" s="994"/>
      <c r="CV49" s="994"/>
      <c r="CW49" s="994"/>
      <c r="CX49" s="994"/>
      <c r="CY49" s="994"/>
      <c r="CZ49" s="995"/>
      <c r="DA49" s="816"/>
      <c r="DB49" s="817"/>
      <c r="DC49" s="817"/>
      <c r="DD49" s="817"/>
      <c r="DE49" s="817"/>
      <c r="DF49" s="817"/>
      <c r="DG49" s="818"/>
      <c r="DH49" s="797"/>
      <c r="DI49" s="798"/>
      <c r="DJ49" s="798"/>
      <c r="DK49" s="799"/>
    </row>
    <row r="50" spans="58:115" ht="28.5" customHeight="1">
      <c r="BF50" s="989" t="s">
        <v>2268</v>
      </c>
      <c r="BG50" s="990"/>
      <c r="BH50" s="991"/>
      <c r="BI50" s="344" t="s">
        <v>2272</v>
      </c>
      <c r="BJ50" s="992" t="s">
        <v>2080</v>
      </c>
      <c r="BK50" s="992"/>
      <c r="BL50" s="992"/>
      <c r="BM50" s="992"/>
      <c r="BN50" s="992"/>
      <c r="BO50" s="992"/>
      <c r="BP50" s="992"/>
      <c r="BQ50" s="992"/>
      <c r="BR50" s="992"/>
      <c r="BS50" s="992"/>
      <c r="BT50" s="992"/>
      <c r="BU50" s="992"/>
      <c r="BV50" s="992"/>
      <c r="BW50" s="345">
        <v>13</v>
      </c>
      <c r="BX50" s="346" t="s">
        <v>226</v>
      </c>
      <c r="BY50" s="347"/>
      <c r="BZ50" s="348" t="s">
        <v>2277</v>
      </c>
      <c r="CA50" s="993"/>
      <c r="CB50" s="994"/>
      <c r="CC50" s="994"/>
      <c r="CD50" s="994"/>
      <c r="CE50" s="994"/>
      <c r="CF50" s="994"/>
      <c r="CG50" s="994"/>
      <c r="CH50" s="994"/>
      <c r="CI50" s="994"/>
      <c r="CJ50" s="995"/>
      <c r="CK50" s="996"/>
      <c r="CL50" s="997"/>
      <c r="CM50" s="998"/>
      <c r="CN50" s="993"/>
      <c r="CO50" s="994"/>
      <c r="CP50" s="994"/>
      <c r="CQ50" s="994"/>
      <c r="CR50" s="994"/>
      <c r="CS50" s="994"/>
      <c r="CT50" s="994"/>
      <c r="CU50" s="994"/>
      <c r="CV50" s="994"/>
      <c r="CW50" s="994"/>
      <c r="CX50" s="994"/>
      <c r="CY50" s="994"/>
      <c r="CZ50" s="995"/>
      <c r="DA50" s="816"/>
      <c r="DB50" s="817"/>
      <c r="DC50" s="817"/>
      <c r="DD50" s="817"/>
      <c r="DE50" s="817"/>
      <c r="DF50" s="817"/>
      <c r="DG50" s="818"/>
      <c r="DH50" s="797"/>
      <c r="DI50" s="798"/>
      <c r="DJ50" s="798"/>
      <c r="DK50" s="799"/>
    </row>
    <row r="51" spans="58:115" ht="28.5" customHeight="1">
      <c r="BF51" s="989" t="s">
        <v>2268</v>
      </c>
      <c r="BG51" s="990"/>
      <c r="BH51" s="991"/>
      <c r="BI51" s="344" t="s">
        <v>2272</v>
      </c>
      <c r="BJ51" s="992" t="s">
        <v>2278</v>
      </c>
      <c r="BK51" s="992"/>
      <c r="BL51" s="992"/>
      <c r="BM51" s="992"/>
      <c r="BN51" s="992"/>
      <c r="BO51" s="992"/>
      <c r="BP51" s="992"/>
      <c r="BQ51" s="992"/>
      <c r="BR51" s="992"/>
      <c r="BS51" s="992"/>
      <c r="BT51" s="992"/>
      <c r="BU51" s="992"/>
      <c r="BV51" s="992"/>
      <c r="BW51" s="345">
        <v>13</v>
      </c>
      <c r="BX51" s="346" t="s">
        <v>226</v>
      </c>
      <c r="BY51" s="347"/>
      <c r="BZ51" s="348" t="s">
        <v>2279</v>
      </c>
      <c r="CA51" s="993"/>
      <c r="CB51" s="994"/>
      <c r="CC51" s="994"/>
      <c r="CD51" s="994"/>
      <c r="CE51" s="994"/>
      <c r="CF51" s="994"/>
      <c r="CG51" s="994"/>
      <c r="CH51" s="994"/>
      <c r="CI51" s="994"/>
      <c r="CJ51" s="995"/>
      <c r="CK51" s="996"/>
      <c r="CL51" s="997"/>
      <c r="CM51" s="998"/>
      <c r="CN51" s="993"/>
      <c r="CO51" s="994"/>
      <c r="CP51" s="994"/>
      <c r="CQ51" s="994"/>
      <c r="CR51" s="994"/>
      <c r="CS51" s="994"/>
      <c r="CT51" s="994"/>
      <c r="CU51" s="994"/>
      <c r="CV51" s="994"/>
      <c r="CW51" s="994"/>
      <c r="CX51" s="994"/>
      <c r="CY51" s="994"/>
      <c r="CZ51" s="995"/>
      <c r="DA51" s="816"/>
      <c r="DB51" s="817"/>
      <c r="DC51" s="817"/>
      <c r="DD51" s="817"/>
      <c r="DE51" s="817"/>
      <c r="DF51" s="817"/>
      <c r="DG51" s="818"/>
      <c r="DH51" s="797"/>
      <c r="DI51" s="798"/>
      <c r="DJ51" s="798"/>
      <c r="DK51" s="799"/>
    </row>
    <row r="52" spans="58:115" ht="28.5" customHeight="1">
      <c r="BF52" s="989" t="s">
        <v>2268</v>
      </c>
      <c r="BG52" s="990"/>
      <c r="BH52" s="991"/>
      <c r="BI52" s="344" t="s">
        <v>2272</v>
      </c>
      <c r="BJ52" s="992" t="s">
        <v>2081</v>
      </c>
      <c r="BK52" s="992"/>
      <c r="BL52" s="992"/>
      <c r="BM52" s="992"/>
      <c r="BN52" s="992"/>
      <c r="BO52" s="992"/>
      <c r="BP52" s="992"/>
      <c r="BQ52" s="992"/>
      <c r="BR52" s="992"/>
      <c r="BS52" s="992"/>
      <c r="BT52" s="992"/>
      <c r="BU52" s="992"/>
      <c r="BV52" s="992"/>
      <c r="BW52" s="345">
        <v>13</v>
      </c>
      <c r="BX52" s="346" t="s">
        <v>226</v>
      </c>
      <c r="BY52" s="347"/>
      <c r="BZ52" s="348" t="s">
        <v>2280</v>
      </c>
      <c r="CA52" s="993"/>
      <c r="CB52" s="994"/>
      <c r="CC52" s="994"/>
      <c r="CD52" s="994"/>
      <c r="CE52" s="994"/>
      <c r="CF52" s="994"/>
      <c r="CG52" s="994"/>
      <c r="CH52" s="994"/>
      <c r="CI52" s="994"/>
      <c r="CJ52" s="995"/>
      <c r="CK52" s="996"/>
      <c r="CL52" s="997"/>
      <c r="CM52" s="998"/>
      <c r="CN52" s="993"/>
      <c r="CO52" s="994"/>
      <c r="CP52" s="994"/>
      <c r="CQ52" s="994"/>
      <c r="CR52" s="994"/>
      <c r="CS52" s="994"/>
      <c r="CT52" s="994"/>
      <c r="CU52" s="994"/>
      <c r="CV52" s="994"/>
      <c r="CW52" s="994"/>
      <c r="CX52" s="994"/>
      <c r="CY52" s="994"/>
      <c r="CZ52" s="995"/>
      <c r="DA52" s="816"/>
      <c r="DB52" s="817"/>
      <c r="DC52" s="817"/>
      <c r="DD52" s="817"/>
      <c r="DE52" s="817"/>
      <c r="DF52" s="817"/>
      <c r="DG52" s="818"/>
      <c r="DH52" s="797"/>
      <c r="DI52" s="798"/>
      <c r="DJ52" s="798"/>
      <c r="DK52" s="799"/>
    </row>
    <row r="53" spans="58:115" ht="28.5" customHeight="1">
      <c r="BF53" s="989" t="s">
        <v>2268</v>
      </c>
      <c r="BG53" s="990"/>
      <c r="BH53" s="991"/>
      <c r="BI53" s="344" t="s">
        <v>2272</v>
      </c>
      <c r="BJ53" s="992" t="s">
        <v>2082</v>
      </c>
      <c r="BK53" s="992"/>
      <c r="BL53" s="992"/>
      <c r="BM53" s="992"/>
      <c r="BN53" s="992"/>
      <c r="BO53" s="992"/>
      <c r="BP53" s="992"/>
      <c r="BQ53" s="992"/>
      <c r="BR53" s="992"/>
      <c r="BS53" s="992"/>
      <c r="BT53" s="992"/>
      <c r="BU53" s="992"/>
      <c r="BV53" s="992"/>
      <c r="BW53" s="345">
        <v>13</v>
      </c>
      <c r="BX53" s="346" t="s">
        <v>226</v>
      </c>
      <c r="BY53" s="347"/>
      <c r="BZ53" s="348"/>
      <c r="CA53" s="993"/>
      <c r="CB53" s="994"/>
      <c r="CC53" s="994"/>
      <c r="CD53" s="994"/>
      <c r="CE53" s="994"/>
      <c r="CF53" s="994"/>
      <c r="CG53" s="994"/>
      <c r="CH53" s="994"/>
      <c r="CI53" s="994"/>
      <c r="CJ53" s="995"/>
      <c r="CK53" s="996"/>
      <c r="CL53" s="997"/>
      <c r="CM53" s="998"/>
      <c r="CN53" s="993"/>
      <c r="CO53" s="994"/>
      <c r="CP53" s="994"/>
      <c r="CQ53" s="994"/>
      <c r="CR53" s="994"/>
      <c r="CS53" s="994"/>
      <c r="CT53" s="994"/>
      <c r="CU53" s="994"/>
      <c r="CV53" s="994"/>
      <c r="CW53" s="994"/>
      <c r="CX53" s="994"/>
      <c r="CY53" s="994"/>
      <c r="CZ53" s="995"/>
      <c r="DA53" s="816"/>
      <c r="DB53" s="817"/>
      <c r="DC53" s="817"/>
      <c r="DD53" s="817"/>
      <c r="DE53" s="817"/>
      <c r="DF53" s="817"/>
      <c r="DG53" s="818"/>
      <c r="DH53" s="797"/>
      <c r="DI53" s="798"/>
      <c r="DJ53" s="798"/>
      <c r="DK53" s="799"/>
    </row>
    <row r="54" spans="58:115" ht="28.5" customHeight="1">
      <c r="BF54" s="989" t="s">
        <v>2268</v>
      </c>
      <c r="BG54" s="990"/>
      <c r="BH54" s="991"/>
      <c r="BI54" s="344" t="s">
        <v>2272</v>
      </c>
      <c r="BJ54" s="992" t="s">
        <v>2281</v>
      </c>
      <c r="BK54" s="992"/>
      <c r="BL54" s="992"/>
      <c r="BM54" s="992"/>
      <c r="BN54" s="992"/>
      <c r="BO54" s="992"/>
      <c r="BP54" s="992"/>
      <c r="BQ54" s="992"/>
      <c r="BR54" s="992"/>
      <c r="BS54" s="992"/>
      <c r="BT54" s="992"/>
      <c r="BU54" s="992"/>
      <c r="BV54" s="992"/>
      <c r="BW54" s="345">
        <v>13</v>
      </c>
      <c r="BX54" s="346" t="s">
        <v>226</v>
      </c>
      <c r="BY54" s="347"/>
      <c r="BZ54" s="348"/>
      <c r="CA54" s="993"/>
      <c r="CB54" s="994"/>
      <c r="CC54" s="994"/>
      <c r="CD54" s="994"/>
      <c r="CE54" s="994"/>
      <c r="CF54" s="994"/>
      <c r="CG54" s="994"/>
      <c r="CH54" s="994"/>
      <c r="CI54" s="994"/>
      <c r="CJ54" s="995"/>
      <c r="CK54" s="996"/>
      <c r="CL54" s="997"/>
      <c r="CM54" s="998"/>
      <c r="CN54" s="993"/>
      <c r="CO54" s="994"/>
      <c r="CP54" s="994"/>
      <c r="CQ54" s="994"/>
      <c r="CR54" s="994"/>
      <c r="CS54" s="994"/>
      <c r="CT54" s="994"/>
      <c r="CU54" s="994"/>
      <c r="CV54" s="994"/>
      <c r="CW54" s="994"/>
      <c r="CX54" s="994"/>
      <c r="CY54" s="994"/>
      <c r="CZ54" s="995"/>
      <c r="DA54" s="816"/>
      <c r="DB54" s="817"/>
      <c r="DC54" s="817"/>
      <c r="DD54" s="817"/>
      <c r="DE54" s="817"/>
      <c r="DF54" s="817"/>
      <c r="DG54" s="818"/>
      <c r="DH54" s="797"/>
      <c r="DI54" s="798"/>
      <c r="DJ54" s="798"/>
      <c r="DK54" s="799"/>
    </row>
    <row r="55" spans="58:115" ht="28.5" customHeight="1">
      <c r="BF55" s="989" t="s">
        <v>2268</v>
      </c>
      <c r="BG55" s="990"/>
      <c r="BH55" s="991"/>
      <c r="BI55" s="344" t="s">
        <v>2272</v>
      </c>
      <c r="BJ55" s="992" t="s">
        <v>2083</v>
      </c>
      <c r="BK55" s="992"/>
      <c r="BL55" s="992"/>
      <c r="BM55" s="992"/>
      <c r="BN55" s="992"/>
      <c r="BO55" s="992"/>
      <c r="BP55" s="992"/>
      <c r="BQ55" s="992"/>
      <c r="BR55" s="992"/>
      <c r="BS55" s="992"/>
      <c r="BT55" s="992"/>
      <c r="BU55" s="992"/>
      <c r="BV55" s="992"/>
      <c r="BW55" s="345">
        <v>13</v>
      </c>
      <c r="BX55" s="346" t="s">
        <v>226</v>
      </c>
      <c r="BY55" s="347"/>
      <c r="BZ55" s="348"/>
      <c r="CA55" s="993"/>
      <c r="CB55" s="994"/>
      <c r="CC55" s="994"/>
      <c r="CD55" s="994"/>
      <c r="CE55" s="994"/>
      <c r="CF55" s="994"/>
      <c r="CG55" s="994"/>
      <c r="CH55" s="994"/>
      <c r="CI55" s="994"/>
      <c r="CJ55" s="995"/>
      <c r="CK55" s="996"/>
      <c r="CL55" s="997"/>
      <c r="CM55" s="998"/>
      <c r="CN55" s="993"/>
      <c r="CO55" s="994"/>
      <c r="CP55" s="994"/>
      <c r="CQ55" s="994"/>
      <c r="CR55" s="994"/>
      <c r="CS55" s="994"/>
      <c r="CT55" s="994"/>
      <c r="CU55" s="994"/>
      <c r="CV55" s="994"/>
      <c r="CW55" s="994"/>
      <c r="CX55" s="994"/>
      <c r="CY55" s="994"/>
      <c r="CZ55" s="995"/>
      <c r="DA55" s="816"/>
      <c r="DB55" s="817"/>
      <c r="DC55" s="817"/>
      <c r="DD55" s="817"/>
      <c r="DE55" s="817"/>
      <c r="DF55" s="817"/>
      <c r="DG55" s="818"/>
      <c r="DH55" s="797"/>
      <c r="DI55" s="798"/>
      <c r="DJ55" s="798"/>
      <c r="DK55" s="799"/>
    </row>
    <row r="56" spans="58:115" ht="28.5" customHeight="1">
      <c r="BF56" s="989" t="s">
        <v>2268</v>
      </c>
      <c r="BG56" s="990"/>
      <c r="BH56" s="991"/>
      <c r="BI56" s="344" t="s">
        <v>2272</v>
      </c>
      <c r="BJ56" s="992" t="s">
        <v>2084</v>
      </c>
      <c r="BK56" s="992"/>
      <c r="BL56" s="992"/>
      <c r="BM56" s="992"/>
      <c r="BN56" s="992"/>
      <c r="BO56" s="992"/>
      <c r="BP56" s="992"/>
      <c r="BQ56" s="992"/>
      <c r="BR56" s="992"/>
      <c r="BS56" s="992"/>
      <c r="BT56" s="992"/>
      <c r="BU56" s="992"/>
      <c r="BV56" s="992"/>
      <c r="BW56" s="345">
        <v>13</v>
      </c>
      <c r="BX56" s="346" t="s">
        <v>226</v>
      </c>
      <c r="BY56" s="347"/>
      <c r="BZ56" s="348"/>
      <c r="CA56" s="993"/>
      <c r="CB56" s="994"/>
      <c r="CC56" s="994"/>
      <c r="CD56" s="994"/>
      <c r="CE56" s="994"/>
      <c r="CF56" s="994"/>
      <c r="CG56" s="994"/>
      <c r="CH56" s="994"/>
      <c r="CI56" s="994"/>
      <c r="CJ56" s="995"/>
      <c r="CK56" s="996"/>
      <c r="CL56" s="997"/>
      <c r="CM56" s="998"/>
      <c r="CN56" s="993"/>
      <c r="CO56" s="994"/>
      <c r="CP56" s="994"/>
      <c r="CQ56" s="994"/>
      <c r="CR56" s="994"/>
      <c r="CS56" s="994"/>
      <c r="CT56" s="994"/>
      <c r="CU56" s="994"/>
      <c r="CV56" s="994"/>
      <c r="CW56" s="994"/>
      <c r="CX56" s="994"/>
      <c r="CY56" s="994"/>
      <c r="CZ56" s="995"/>
      <c r="DA56" s="816"/>
      <c r="DB56" s="817"/>
      <c r="DC56" s="817"/>
      <c r="DD56" s="817"/>
      <c r="DE56" s="817"/>
      <c r="DF56" s="817"/>
      <c r="DG56" s="818"/>
      <c r="DH56" s="797"/>
      <c r="DI56" s="798"/>
      <c r="DJ56" s="798"/>
      <c r="DK56" s="799"/>
    </row>
    <row r="57" spans="58:115" ht="28.5" customHeight="1">
      <c r="BF57" s="989" t="s">
        <v>2268</v>
      </c>
      <c r="BG57" s="990"/>
      <c r="BH57" s="991"/>
      <c r="BI57" s="344" t="s">
        <v>2272</v>
      </c>
      <c r="BJ57" s="992" t="s">
        <v>2282</v>
      </c>
      <c r="BK57" s="992"/>
      <c r="BL57" s="992"/>
      <c r="BM57" s="992"/>
      <c r="BN57" s="992"/>
      <c r="BO57" s="992"/>
      <c r="BP57" s="992"/>
      <c r="BQ57" s="992"/>
      <c r="BR57" s="992"/>
      <c r="BS57" s="992"/>
      <c r="BT57" s="992"/>
      <c r="BU57" s="992"/>
      <c r="BV57" s="992"/>
      <c r="BW57" s="345">
        <v>13</v>
      </c>
      <c r="BX57" s="346" t="s">
        <v>226</v>
      </c>
      <c r="BY57" s="347"/>
      <c r="BZ57" s="348"/>
      <c r="CA57" s="993"/>
      <c r="CB57" s="994"/>
      <c r="CC57" s="994"/>
      <c r="CD57" s="994"/>
      <c r="CE57" s="994"/>
      <c r="CF57" s="994"/>
      <c r="CG57" s="994"/>
      <c r="CH57" s="994"/>
      <c r="CI57" s="994"/>
      <c r="CJ57" s="995"/>
      <c r="CK57" s="996"/>
      <c r="CL57" s="997"/>
      <c r="CM57" s="998"/>
      <c r="CN57" s="993"/>
      <c r="CO57" s="994"/>
      <c r="CP57" s="994"/>
      <c r="CQ57" s="994"/>
      <c r="CR57" s="994"/>
      <c r="CS57" s="994"/>
      <c r="CT57" s="994"/>
      <c r="CU57" s="994"/>
      <c r="CV57" s="994"/>
      <c r="CW57" s="994"/>
      <c r="CX57" s="994"/>
      <c r="CY57" s="994"/>
      <c r="CZ57" s="995"/>
      <c r="DA57" s="816"/>
      <c r="DB57" s="817"/>
      <c r="DC57" s="817"/>
      <c r="DD57" s="817"/>
      <c r="DE57" s="817"/>
      <c r="DF57" s="817"/>
      <c r="DG57" s="818"/>
      <c r="DH57" s="797"/>
      <c r="DI57" s="798"/>
      <c r="DJ57" s="798"/>
      <c r="DK57" s="799"/>
    </row>
    <row r="58" spans="58:115" ht="28.5" customHeight="1">
      <c r="BF58" s="989" t="s">
        <v>2268</v>
      </c>
      <c r="BG58" s="990"/>
      <c r="BH58" s="991"/>
      <c r="BI58" s="344" t="s">
        <v>2272</v>
      </c>
      <c r="BJ58" s="992" t="s">
        <v>2085</v>
      </c>
      <c r="BK58" s="992"/>
      <c r="BL58" s="992"/>
      <c r="BM58" s="992"/>
      <c r="BN58" s="992"/>
      <c r="BO58" s="992"/>
      <c r="BP58" s="992"/>
      <c r="BQ58" s="992"/>
      <c r="BR58" s="992"/>
      <c r="BS58" s="992"/>
      <c r="BT58" s="992"/>
      <c r="BU58" s="992"/>
      <c r="BV58" s="992"/>
      <c r="BW58" s="345">
        <v>13</v>
      </c>
      <c r="BX58" s="346" t="s">
        <v>226</v>
      </c>
      <c r="BY58" s="347"/>
      <c r="BZ58" s="348"/>
      <c r="CA58" s="993"/>
      <c r="CB58" s="994"/>
      <c r="CC58" s="994"/>
      <c r="CD58" s="994"/>
      <c r="CE58" s="994"/>
      <c r="CF58" s="994"/>
      <c r="CG58" s="994"/>
      <c r="CH58" s="994"/>
      <c r="CI58" s="994"/>
      <c r="CJ58" s="995"/>
      <c r="CK58" s="996"/>
      <c r="CL58" s="997"/>
      <c r="CM58" s="998"/>
      <c r="CN58" s="993"/>
      <c r="CO58" s="994"/>
      <c r="CP58" s="994"/>
      <c r="CQ58" s="994"/>
      <c r="CR58" s="994"/>
      <c r="CS58" s="994"/>
      <c r="CT58" s="994"/>
      <c r="CU58" s="994"/>
      <c r="CV58" s="994"/>
      <c r="CW58" s="994"/>
      <c r="CX58" s="994"/>
      <c r="CY58" s="994"/>
      <c r="CZ58" s="995"/>
      <c r="DA58" s="816"/>
      <c r="DB58" s="817"/>
      <c r="DC58" s="817"/>
      <c r="DD58" s="817"/>
      <c r="DE58" s="817"/>
      <c r="DF58" s="817"/>
      <c r="DG58" s="818"/>
      <c r="DH58" s="797"/>
      <c r="DI58" s="798"/>
      <c r="DJ58" s="798"/>
      <c r="DK58" s="799"/>
    </row>
    <row r="59" spans="58:115" ht="28.5" customHeight="1">
      <c r="BF59" s="989" t="s">
        <v>2268</v>
      </c>
      <c r="BG59" s="990"/>
      <c r="BH59" s="991"/>
      <c r="BI59" s="344" t="s">
        <v>2272</v>
      </c>
      <c r="BJ59" s="992" t="s">
        <v>2086</v>
      </c>
      <c r="BK59" s="992"/>
      <c r="BL59" s="992"/>
      <c r="BM59" s="992"/>
      <c r="BN59" s="992"/>
      <c r="BO59" s="992"/>
      <c r="BP59" s="992"/>
      <c r="BQ59" s="992"/>
      <c r="BR59" s="992"/>
      <c r="BS59" s="992"/>
      <c r="BT59" s="992"/>
      <c r="BU59" s="992"/>
      <c r="BV59" s="992"/>
      <c r="BW59" s="345">
        <v>13</v>
      </c>
      <c r="BX59" s="346" t="s">
        <v>226</v>
      </c>
      <c r="BY59" s="347"/>
      <c r="BZ59" s="348"/>
      <c r="CA59" s="993"/>
      <c r="CB59" s="994"/>
      <c r="CC59" s="994"/>
      <c r="CD59" s="994"/>
      <c r="CE59" s="994"/>
      <c r="CF59" s="994"/>
      <c r="CG59" s="994"/>
      <c r="CH59" s="994"/>
      <c r="CI59" s="994"/>
      <c r="CJ59" s="995"/>
      <c r="CK59" s="996"/>
      <c r="CL59" s="997"/>
      <c r="CM59" s="998"/>
      <c r="CN59" s="993"/>
      <c r="CO59" s="994"/>
      <c r="CP59" s="994"/>
      <c r="CQ59" s="994"/>
      <c r="CR59" s="994"/>
      <c r="CS59" s="994"/>
      <c r="CT59" s="994"/>
      <c r="CU59" s="994"/>
      <c r="CV59" s="994"/>
      <c r="CW59" s="994"/>
      <c r="CX59" s="994"/>
      <c r="CY59" s="994"/>
      <c r="CZ59" s="995"/>
      <c r="DA59" s="816"/>
      <c r="DB59" s="817"/>
      <c r="DC59" s="817"/>
      <c r="DD59" s="817"/>
      <c r="DE59" s="817"/>
      <c r="DF59" s="817"/>
      <c r="DG59" s="818"/>
      <c r="DH59" s="797"/>
      <c r="DI59" s="798"/>
      <c r="DJ59" s="798"/>
      <c r="DK59" s="799"/>
    </row>
    <row r="60" spans="58:115" ht="28.5" customHeight="1">
      <c r="BF60" s="989" t="s">
        <v>2268</v>
      </c>
      <c r="BG60" s="990"/>
      <c r="BH60" s="991"/>
      <c r="BI60" s="344" t="s">
        <v>2272</v>
      </c>
      <c r="BJ60" s="992" t="s">
        <v>2283</v>
      </c>
      <c r="BK60" s="992"/>
      <c r="BL60" s="992"/>
      <c r="BM60" s="992"/>
      <c r="BN60" s="992"/>
      <c r="BO60" s="992"/>
      <c r="BP60" s="992"/>
      <c r="BQ60" s="992"/>
      <c r="BR60" s="992"/>
      <c r="BS60" s="992"/>
      <c r="BT60" s="992"/>
      <c r="BU60" s="992"/>
      <c r="BV60" s="992"/>
      <c r="BW60" s="345">
        <v>13</v>
      </c>
      <c r="BX60" s="346" t="s">
        <v>226</v>
      </c>
      <c r="BY60" s="347"/>
      <c r="BZ60" s="348"/>
      <c r="CA60" s="993"/>
      <c r="CB60" s="994"/>
      <c r="CC60" s="994"/>
      <c r="CD60" s="994"/>
      <c r="CE60" s="994"/>
      <c r="CF60" s="994"/>
      <c r="CG60" s="994"/>
      <c r="CH60" s="994"/>
      <c r="CI60" s="994"/>
      <c r="CJ60" s="995"/>
      <c r="CK60" s="996"/>
      <c r="CL60" s="997"/>
      <c r="CM60" s="998"/>
      <c r="CN60" s="993"/>
      <c r="CO60" s="994"/>
      <c r="CP60" s="994"/>
      <c r="CQ60" s="994"/>
      <c r="CR60" s="994"/>
      <c r="CS60" s="994"/>
      <c r="CT60" s="994"/>
      <c r="CU60" s="994"/>
      <c r="CV60" s="994"/>
      <c r="CW60" s="994"/>
      <c r="CX60" s="994"/>
      <c r="CY60" s="994"/>
      <c r="CZ60" s="995"/>
      <c r="DA60" s="816"/>
      <c r="DB60" s="817"/>
      <c r="DC60" s="817"/>
      <c r="DD60" s="817"/>
      <c r="DE60" s="817"/>
      <c r="DF60" s="817"/>
      <c r="DG60" s="818"/>
      <c r="DH60" s="797"/>
      <c r="DI60" s="798"/>
      <c r="DJ60" s="798"/>
      <c r="DK60" s="799"/>
    </row>
    <row r="61" spans="58:115" ht="28.5" customHeight="1">
      <c r="BF61" s="989" t="s">
        <v>2268</v>
      </c>
      <c r="BG61" s="990"/>
      <c r="BH61" s="991"/>
      <c r="BI61" s="344" t="s">
        <v>2272</v>
      </c>
      <c r="BJ61" s="992" t="s">
        <v>2087</v>
      </c>
      <c r="BK61" s="992"/>
      <c r="BL61" s="992"/>
      <c r="BM61" s="992"/>
      <c r="BN61" s="992"/>
      <c r="BO61" s="992"/>
      <c r="BP61" s="992"/>
      <c r="BQ61" s="992"/>
      <c r="BR61" s="992"/>
      <c r="BS61" s="992"/>
      <c r="BT61" s="992"/>
      <c r="BU61" s="992"/>
      <c r="BV61" s="992"/>
      <c r="BW61" s="345">
        <v>13</v>
      </c>
      <c r="BX61" s="346" t="s">
        <v>226</v>
      </c>
      <c r="BY61" s="347"/>
      <c r="BZ61" s="348"/>
      <c r="CA61" s="993"/>
      <c r="CB61" s="994"/>
      <c r="CC61" s="994"/>
      <c r="CD61" s="994"/>
      <c r="CE61" s="994"/>
      <c r="CF61" s="994"/>
      <c r="CG61" s="994"/>
      <c r="CH61" s="994"/>
      <c r="CI61" s="994"/>
      <c r="CJ61" s="995"/>
      <c r="CK61" s="996"/>
      <c r="CL61" s="997"/>
      <c r="CM61" s="998"/>
      <c r="CN61" s="993"/>
      <c r="CO61" s="994"/>
      <c r="CP61" s="994"/>
      <c r="CQ61" s="994"/>
      <c r="CR61" s="994"/>
      <c r="CS61" s="994"/>
      <c r="CT61" s="994"/>
      <c r="CU61" s="994"/>
      <c r="CV61" s="994"/>
      <c r="CW61" s="994"/>
      <c r="CX61" s="994"/>
      <c r="CY61" s="994"/>
      <c r="CZ61" s="995"/>
      <c r="DA61" s="816"/>
      <c r="DB61" s="817"/>
      <c r="DC61" s="817"/>
      <c r="DD61" s="817"/>
      <c r="DE61" s="817"/>
      <c r="DF61" s="817"/>
      <c r="DG61" s="818"/>
      <c r="DH61" s="797"/>
      <c r="DI61" s="798"/>
      <c r="DJ61" s="798"/>
      <c r="DK61" s="799"/>
    </row>
    <row r="62" spans="58:115" ht="28.5" customHeight="1">
      <c r="BF62" s="989" t="s">
        <v>2268</v>
      </c>
      <c r="BG62" s="990"/>
      <c r="BH62" s="991"/>
      <c r="BI62" s="344" t="s">
        <v>2272</v>
      </c>
      <c r="BJ62" s="992" t="s">
        <v>2088</v>
      </c>
      <c r="BK62" s="992"/>
      <c r="BL62" s="992"/>
      <c r="BM62" s="992"/>
      <c r="BN62" s="992"/>
      <c r="BO62" s="992"/>
      <c r="BP62" s="992"/>
      <c r="BQ62" s="992"/>
      <c r="BR62" s="992"/>
      <c r="BS62" s="992"/>
      <c r="BT62" s="992"/>
      <c r="BU62" s="992"/>
      <c r="BV62" s="992"/>
      <c r="BW62" s="345">
        <v>13</v>
      </c>
      <c r="BX62" s="346" t="s">
        <v>226</v>
      </c>
      <c r="BY62" s="347"/>
      <c r="BZ62" s="348" t="s">
        <v>2284</v>
      </c>
      <c r="CA62" s="993"/>
      <c r="CB62" s="994"/>
      <c r="CC62" s="994"/>
      <c r="CD62" s="994"/>
      <c r="CE62" s="994"/>
      <c r="CF62" s="994"/>
      <c r="CG62" s="994"/>
      <c r="CH62" s="994"/>
      <c r="CI62" s="994"/>
      <c r="CJ62" s="995"/>
      <c r="CK62" s="996"/>
      <c r="CL62" s="997"/>
      <c r="CM62" s="998"/>
      <c r="CN62" s="993"/>
      <c r="CO62" s="994"/>
      <c r="CP62" s="994"/>
      <c r="CQ62" s="994"/>
      <c r="CR62" s="994"/>
      <c r="CS62" s="994"/>
      <c r="CT62" s="994"/>
      <c r="CU62" s="994"/>
      <c r="CV62" s="994"/>
      <c r="CW62" s="994"/>
      <c r="CX62" s="994"/>
      <c r="CY62" s="994"/>
      <c r="CZ62" s="995"/>
      <c r="DA62" s="816"/>
      <c r="DB62" s="817"/>
      <c r="DC62" s="817"/>
      <c r="DD62" s="817"/>
      <c r="DE62" s="817"/>
      <c r="DF62" s="817"/>
      <c r="DG62" s="818"/>
      <c r="DH62" s="797"/>
      <c r="DI62" s="798"/>
      <c r="DJ62" s="798"/>
      <c r="DK62" s="799"/>
    </row>
    <row r="63" spans="58:115" ht="28.5" customHeight="1">
      <c r="BF63" s="989" t="s">
        <v>2268</v>
      </c>
      <c r="BG63" s="990"/>
      <c r="BH63" s="991"/>
      <c r="BI63" s="344" t="s">
        <v>2272</v>
      </c>
      <c r="BJ63" s="992" t="s">
        <v>2285</v>
      </c>
      <c r="BK63" s="992"/>
      <c r="BL63" s="992"/>
      <c r="BM63" s="992"/>
      <c r="BN63" s="992"/>
      <c r="BO63" s="992"/>
      <c r="BP63" s="992"/>
      <c r="BQ63" s="992"/>
      <c r="BR63" s="992"/>
      <c r="BS63" s="992"/>
      <c r="BT63" s="992"/>
      <c r="BU63" s="992"/>
      <c r="BV63" s="992"/>
      <c r="BW63" s="345">
        <v>13</v>
      </c>
      <c r="BX63" s="346" t="s">
        <v>226</v>
      </c>
      <c r="BY63" s="347"/>
      <c r="BZ63" s="348" t="s">
        <v>2286</v>
      </c>
      <c r="CA63" s="993"/>
      <c r="CB63" s="994"/>
      <c r="CC63" s="994"/>
      <c r="CD63" s="994"/>
      <c r="CE63" s="994"/>
      <c r="CF63" s="994"/>
      <c r="CG63" s="994"/>
      <c r="CH63" s="994"/>
      <c r="CI63" s="994"/>
      <c r="CJ63" s="995"/>
      <c r="CK63" s="996"/>
      <c r="CL63" s="997"/>
      <c r="CM63" s="998"/>
      <c r="CN63" s="993"/>
      <c r="CO63" s="994"/>
      <c r="CP63" s="994"/>
      <c r="CQ63" s="994"/>
      <c r="CR63" s="994"/>
      <c r="CS63" s="994"/>
      <c r="CT63" s="994"/>
      <c r="CU63" s="994"/>
      <c r="CV63" s="994"/>
      <c r="CW63" s="994"/>
      <c r="CX63" s="994"/>
      <c r="CY63" s="994"/>
      <c r="CZ63" s="995"/>
      <c r="DA63" s="816"/>
      <c r="DB63" s="817"/>
      <c r="DC63" s="817"/>
      <c r="DD63" s="817"/>
      <c r="DE63" s="817"/>
      <c r="DF63" s="817"/>
      <c r="DG63" s="818"/>
      <c r="DH63" s="797"/>
      <c r="DI63" s="798"/>
      <c r="DJ63" s="798"/>
      <c r="DK63" s="799"/>
    </row>
    <row r="64" spans="58:115" ht="28.5" customHeight="1">
      <c r="BF64" s="989" t="s">
        <v>2268</v>
      </c>
      <c r="BG64" s="990"/>
      <c r="BH64" s="991"/>
      <c r="BI64" s="344" t="s">
        <v>2272</v>
      </c>
      <c r="BJ64" s="992" t="s">
        <v>2089</v>
      </c>
      <c r="BK64" s="992"/>
      <c r="BL64" s="992"/>
      <c r="BM64" s="992"/>
      <c r="BN64" s="992"/>
      <c r="BO64" s="992"/>
      <c r="BP64" s="992"/>
      <c r="BQ64" s="992"/>
      <c r="BR64" s="992"/>
      <c r="BS64" s="992"/>
      <c r="BT64" s="992"/>
      <c r="BU64" s="992"/>
      <c r="BV64" s="992"/>
      <c r="BW64" s="345">
        <v>13</v>
      </c>
      <c r="BX64" s="346" t="s">
        <v>226</v>
      </c>
      <c r="BY64" s="347"/>
      <c r="BZ64" s="348" t="s">
        <v>2287</v>
      </c>
      <c r="CA64" s="993"/>
      <c r="CB64" s="994"/>
      <c r="CC64" s="994"/>
      <c r="CD64" s="994"/>
      <c r="CE64" s="994"/>
      <c r="CF64" s="994"/>
      <c r="CG64" s="994"/>
      <c r="CH64" s="994"/>
      <c r="CI64" s="994"/>
      <c r="CJ64" s="995"/>
      <c r="CK64" s="996"/>
      <c r="CL64" s="997"/>
      <c r="CM64" s="998"/>
      <c r="CN64" s="993"/>
      <c r="CO64" s="994"/>
      <c r="CP64" s="994"/>
      <c r="CQ64" s="994"/>
      <c r="CR64" s="994"/>
      <c r="CS64" s="994"/>
      <c r="CT64" s="994"/>
      <c r="CU64" s="994"/>
      <c r="CV64" s="994"/>
      <c r="CW64" s="994"/>
      <c r="CX64" s="994"/>
      <c r="CY64" s="994"/>
      <c r="CZ64" s="995"/>
      <c r="DA64" s="816"/>
      <c r="DB64" s="817"/>
      <c r="DC64" s="817"/>
      <c r="DD64" s="817"/>
      <c r="DE64" s="817"/>
      <c r="DF64" s="817"/>
      <c r="DG64" s="818"/>
      <c r="DH64" s="797"/>
      <c r="DI64" s="798"/>
      <c r="DJ64" s="798"/>
      <c r="DK64" s="799"/>
    </row>
    <row r="65" spans="1:115" ht="28.5" customHeight="1">
      <c r="BF65" s="989" t="s">
        <v>2268</v>
      </c>
      <c r="BG65" s="990"/>
      <c r="BH65" s="991"/>
      <c r="BI65" s="344" t="s">
        <v>2272</v>
      </c>
      <c r="BJ65" s="992" t="s">
        <v>2090</v>
      </c>
      <c r="BK65" s="992"/>
      <c r="BL65" s="992"/>
      <c r="BM65" s="992"/>
      <c r="BN65" s="992"/>
      <c r="BO65" s="992"/>
      <c r="BP65" s="992"/>
      <c r="BQ65" s="992"/>
      <c r="BR65" s="992"/>
      <c r="BS65" s="992"/>
      <c r="BT65" s="992"/>
      <c r="BU65" s="992"/>
      <c r="BV65" s="992"/>
      <c r="BW65" s="345">
        <v>13</v>
      </c>
      <c r="BX65" s="346" t="s">
        <v>226</v>
      </c>
      <c r="BY65" s="347"/>
      <c r="BZ65" s="348"/>
      <c r="CA65" s="993"/>
      <c r="CB65" s="994"/>
      <c r="CC65" s="994"/>
      <c r="CD65" s="994"/>
      <c r="CE65" s="994"/>
      <c r="CF65" s="994"/>
      <c r="CG65" s="994"/>
      <c r="CH65" s="994"/>
      <c r="CI65" s="994"/>
      <c r="CJ65" s="995"/>
      <c r="CK65" s="996"/>
      <c r="CL65" s="997"/>
      <c r="CM65" s="998"/>
      <c r="CN65" s="993"/>
      <c r="CO65" s="994"/>
      <c r="CP65" s="994"/>
      <c r="CQ65" s="994"/>
      <c r="CR65" s="994"/>
      <c r="CS65" s="994"/>
      <c r="CT65" s="994"/>
      <c r="CU65" s="994"/>
      <c r="CV65" s="994"/>
      <c r="CW65" s="994"/>
      <c r="CX65" s="994"/>
      <c r="CY65" s="994"/>
      <c r="CZ65" s="995"/>
      <c r="DA65" s="816"/>
      <c r="DB65" s="817"/>
      <c r="DC65" s="817"/>
      <c r="DD65" s="817"/>
      <c r="DE65" s="817"/>
      <c r="DF65" s="817"/>
      <c r="DG65" s="818"/>
      <c r="DH65" s="797"/>
      <c r="DI65" s="798"/>
      <c r="DJ65" s="798"/>
      <c r="DK65" s="799"/>
    </row>
    <row r="66" spans="1:115" ht="28.5" customHeight="1">
      <c r="BF66" s="989" t="s">
        <v>2268</v>
      </c>
      <c r="BG66" s="990"/>
      <c r="BH66" s="991"/>
      <c r="BI66" s="344" t="s">
        <v>2272</v>
      </c>
      <c r="BJ66" s="992" t="s">
        <v>2288</v>
      </c>
      <c r="BK66" s="992"/>
      <c r="BL66" s="992"/>
      <c r="BM66" s="992"/>
      <c r="BN66" s="992"/>
      <c r="BO66" s="992"/>
      <c r="BP66" s="992"/>
      <c r="BQ66" s="992"/>
      <c r="BR66" s="992"/>
      <c r="BS66" s="992"/>
      <c r="BT66" s="992"/>
      <c r="BU66" s="992"/>
      <c r="BV66" s="992"/>
      <c r="BW66" s="345">
        <v>13</v>
      </c>
      <c r="BX66" s="346" t="s">
        <v>226</v>
      </c>
      <c r="BY66" s="347"/>
      <c r="BZ66" s="348"/>
      <c r="CA66" s="993"/>
      <c r="CB66" s="994"/>
      <c r="CC66" s="994"/>
      <c r="CD66" s="994"/>
      <c r="CE66" s="994"/>
      <c r="CF66" s="994"/>
      <c r="CG66" s="994"/>
      <c r="CH66" s="994"/>
      <c r="CI66" s="994"/>
      <c r="CJ66" s="995"/>
      <c r="CK66" s="996"/>
      <c r="CL66" s="997"/>
      <c r="CM66" s="998"/>
      <c r="CN66" s="993"/>
      <c r="CO66" s="994"/>
      <c r="CP66" s="994"/>
      <c r="CQ66" s="994"/>
      <c r="CR66" s="994"/>
      <c r="CS66" s="994"/>
      <c r="CT66" s="994"/>
      <c r="CU66" s="994"/>
      <c r="CV66" s="994"/>
      <c r="CW66" s="994"/>
      <c r="CX66" s="994"/>
      <c r="CY66" s="994"/>
      <c r="CZ66" s="995"/>
      <c r="DA66" s="816"/>
      <c r="DB66" s="817"/>
      <c r="DC66" s="817"/>
      <c r="DD66" s="817"/>
      <c r="DE66" s="817"/>
      <c r="DF66" s="817"/>
      <c r="DG66" s="818"/>
      <c r="DH66" s="797"/>
      <c r="DI66" s="798"/>
      <c r="DJ66" s="798"/>
      <c r="DK66" s="799"/>
    </row>
    <row r="67" spans="1:115" ht="28.5" customHeight="1">
      <c r="BF67" s="989" t="s">
        <v>2268</v>
      </c>
      <c r="BG67" s="990"/>
      <c r="BH67" s="991"/>
      <c r="BI67" s="344" t="s">
        <v>2272</v>
      </c>
      <c r="BJ67" s="992" t="s">
        <v>2091</v>
      </c>
      <c r="BK67" s="992"/>
      <c r="BL67" s="992"/>
      <c r="BM67" s="992"/>
      <c r="BN67" s="992"/>
      <c r="BO67" s="992"/>
      <c r="BP67" s="992"/>
      <c r="BQ67" s="992"/>
      <c r="BR67" s="992"/>
      <c r="BS67" s="992"/>
      <c r="BT67" s="992"/>
      <c r="BU67" s="992"/>
      <c r="BV67" s="992"/>
      <c r="BW67" s="345">
        <v>13</v>
      </c>
      <c r="BX67" s="346" t="s">
        <v>226</v>
      </c>
      <c r="BY67" s="347"/>
      <c r="BZ67" s="348"/>
      <c r="CA67" s="993"/>
      <c r="CB67" s="994"/>
      <c r="CC67" s="994"/>
      <c r="CD67" s="994"/>
      <c r="CE67" s="994"/>
      <c r="CF67" s="994"/>
      <c r="CG67" s="994"/>
      <c r="CH67" s="994"/>
      <c r="CI67" s="994"/>
      <c r="CJ67" s="995"/>
      <c r="CK67" s="996"/>
      <c r="CL67" s="997"/>
      <c r="CM67" s="998"/>
      <c r="CN67" s="993"/>
      <c r="CO67" s="994"/>
      <c r="CP67" s="994"/>
      <c r="CQ67" s="994"/>
      <c r="CR67" s="994"/>
      <c r="CS67" s="994"/>
      <c r="CT67" s="994"/>
      <c r="CU67" s="994"/>
      <c r="CV67" s="994"/>
      <c r="CW67" s="994"/>
      <c r="CX67" s="994"/>
      <c r="CY67" s="994"/>
      <c r="CZ67" s="995"/>
      <c r="DA67" s="816"/>
      <c r="DB67" s="817"/>
      <c r="DC67" s="817"/>
      <c r="DD67" s="817"/>
      <c r="DE67" s="817"/>
      <c r="DF67" s="817"/>
      <c r="DG67" s="818"/>
      <c r="DH67" s="797"/>
      <c r="DI67" s="798"/>
      <c r="DJ67" s="798"/>
      <c r="DK67" s="799"/>
    </row>
    <row r="68" spans="1:115" ht="28.5" customHeight="1">
      <c r="BF68" s="989" t="s">
        <v>2268</v>
      </c>
      <c r="BG68" s="990"/>
      <c r="BH68" s="991"/>
      <c r="BI68" s="344" t="s">
        <v>2272</v>
      </c>
      <c r="BJ68" s="992" t="s">
        <v>2092</v>
      </c>
      <c r="BK68" s="992"/>
      <c r="BL68" s="992"/>
      <c r="BM68" s="992"/>
      <c r="BN68" s="992"/>
      <c r="BO68" s="992"/>
      <c r="BP68" s="992"/>
      <c r="BQ68" s="992"/>
      <c r="BR68" s="992"/>
      <c r="BS68" s="992"/>
      <c r="BT68" s="992"/>
      <c r="BU68" s="992"/>
      <c r="BV68" s="992"/>
      <c r="BW68" s="345">
        <v>13</v>
      </c>
      <c r="BX68" s="346" t="s">
        <v>226</v>
      </c>
      <c r="BY68" s="347"/>
      <c r="BZ68" s="348"/>
      <c r="CA68" s="993"/>
      <c r="CB68" s="994"/>
      <c r="CC68" s="994"/>
      <c r="CD68" s="994"/>
      <c r="CE68" s="994"/>
      <c r="CF68" s="994"/>
      <c r="CG68" s="994"/>
      <c r="CH68" s="994"/>
      <c r="CI68" s="994"/>
      <c r="CJ68" s="995"/>
      <c r="CK68" s="996"/>
      <c r="CL68" s="997"/>
      <c r="CM68" s="998"/>
      <c r="CN68" s="993"/>
      <c r="CO68" s="994"/>
      <c r="CP68" s="994"/>
      <c r="CQ68" s="994"/>
      <c r="CR68" s="994"/>
      <c r="CS68" s="994"/>
      <c r="CT68" s="994"/>
      <c r="CU68" s="994"/>
      <c r="CV68" s="994"/>
      <c r="CW68" s="994"/>
      <c r="CX68" s="994"/>
      <c r="CY68" s="994"/>
      <c r="CZ68" s="995"/>
      <c r="DA68" s="816"/>
      <c r="DB68" s="817"/>
      <c r="DC68" s="817"/>
      <c r="DD68" s="817"/>
      <c r="DE68" s="817"/>
      <c r="DF68" s="817"/>
      <c r="DG68" s="818"/>
      <c r="DH68" s="797"/>
      <c r="DI68" s="798"/>
      <c r="DJ68" s="798"/>
      <c r="DK68" s="799"/>
    </row>
    <row r="69" spans="1:115" ht="28.5" customHeight="1">
      <c r="BF69" s="989" t="s">
        <v>2268</v>
      </c>
      <c r="BG69" s="990"/>
      <c r="BH69" s="991"/>
      <c r="BI69" s="344" t="s">
        <v>2272</v>
      </c>
      <c r="BJ69" s="992" t="s">
        <v>2289</v>
      </c>
      <c r="BK69" s="992"/>
      <c r="BL69" s="992"/>
      <c r="BM69" s="992"/>
      <c r="BN69" s="992"/>
      <c r="BO69" s="992"/>
      <c r="BP69" s="992"/>
      <c r="BQ69" s="992"/>
      <c r="BR69" s="992"/>
      <c r="BS69" s="992"/>
      <c r="BT69" s="992"/>
      <c r="BU69" s="992"/>
      <c r="BV69" s="992"/>
      <c r="BW69" s="345">
        <v>13</v>
      </c>
      <c r="BX69" s="346" t="s">
        <v>226</v>
      </c>
      <c r="BY69" s="347"/>
      <c r="BZ69" s="348"/>
      <c r="CA69" s="993"/>
      <c r="CB69" s="994"/>
      <c r="CC69" s="994"/>
      <c r="CD69" s="994"/>
      <c r="CE69" s="994"/>
      <c r="CF69" s="994"/>
      <c r="CG69" s="994"/>
      <c r="CH69" s="994"/>
      <c r="CI69" s="994"/>
      <c r="CJ69" s="995"/>
      <c r="CK69" s="996"/>
      <c r="CL69" s="997"/>
      <c r="CM69" s="998"/>
      <c r="CN69" s="993"/>
      <c r="CO69" s="994"/>
      <c r="CP69" s="994"/>
      <c r="CQ69" s="994"/>
      <c r="CR69" s="994"/>
      <c r="CS69" s="994"/>
      <c r="CT69" s="994"/>
      <c r="CU69" s="994"/>
      <c r="CV69" s="994"/>
      <c r="CW69" s="994"/>
      <c r="CX69" s="994"/>
      <c r="CY69" s="994"/>
      <c r="CZ69" s="995"/>
      <c r="DA69" s="816"/>
      <c r="DB69" s="817"/>
      <c r="DC69" s="817"/>
      <c r="DD69" s="817"/>
      <c r="DE69" s="817"/>
      <c r="DF69" s="817"/>
      <c r="DG69" s="818"/>
      <c r="DH69" s="797"/>
      <c r="DI69" s="798"/>
      <c r="DJ69" s="798"/>
      <c r="DK69" s="799"/>
    </row>
    <row r="70" spans="1:115" ht="28.5" customHeight="1">
      <c r="BF70" s="989" t="s">
        <v>2268</v>
      </c>
      <c r="BG70" s="990"/>
      <c r="BH70" s="991"/>
      <c r="BI70" s="344" t="s">
        <v>2272</v>
      </c>
      <c r="BJ70" s="992" t="s">
        <v>2093</v>
      </c>
      <c r="BK70" s="992"/>
      <c r="BL70" s="992"/>
      <c r="BM70" s="992"/>
      <c r="BN70" s="992"/>
      <c r="BO70" s="992"/>
      <c r="BP70" s="992"/>
      <c r="BQ70" s="992"/>
      <c r="BR70" s="992"/>
      <c r="BS70" s="992"/>
      <c r="BT70" s="992"/>
      <c r="BU70" s="992"/>
      <c r="BV70" s="992"/>
      <c r="BW70" s="345">
        <v>13</v>
      </c>
      <c r="BX70" s="346" t="s">
        <v>226</v>
      </c>
      <c r="BY70" s="347"/>
      <c r="BZ70" s="348"/>
      <c r="CA70" s="993"/>
      <c r="CB70" s="994"/>
      <c r="CC70" s="994"/>
      <c r="CD70" s="994"/>
      <c r="CE70" s="994"/>
      <c r="CF70" s="994"/>
      <c r="CG70" s="994"/>
      <c r="CH70" s="994"/>
      <c r="CI70" s="994"/>
      <c r="CJ70" s="995"/>
      <c r="CK70" s="996"/>
      <c r="CL70" s="997"/>
      <c r="CM70" s="998"/>
      <c r="CN70" s="993"/>
      <c r="CO70" s="994"/>
      <c r="CP70" s="994"/>
      <c r="CQ70" s="994"/>
      <c r="CR70" s="994"/>
      <c r="CS70" s="994"/>
      <c r="CT70" s="994"/>
      <c r="CU70" s="994"/>
      <c r="CV70" s="994"/>
      <c r="CW70" s="994"/>
      <c r="CX70" s="994"/>
      <c r="CY70" s="994"/>
      <c r="CZ70" s="995"/>
      <c r="DA70" s="816"/>
      <c r="DB70" s="817"/>
      <c r="DC70" s="817"/>
      <c r="DD70" s="817"/>
      <c r="DE70" s="817"/>
      <c r="DF70" s="817"/>
      <c r="DG70" s="818"/>
      <c r="DH70" s="797"/>
      <c r="DI70" s="798"/>
      <c r="DJ70" s="798"/>
      <c r="DK70" s="799"/>
    </row>
    <row r="71" spans="1:115" ht="42.75" customHeight="1">
      <c r="BF71" s="989" t="s">
        <v>2268</v>
      </c>
      <c r="BG71" s="990"/>
      <c r="BH71" s="991"/>
      <c r="BI71" s="332" t="s">
        <v>289</v>
      </c>
      <c r="BJ71" s="963" t="s">
        <v>2290</v>
      </c>
      <c r="BK71" s="963"/>
      <c r="BL71" s="963"/>
      <c r="BM71" s="963"/>
      <c r="BN71" s="963"/>
      <c r="BO71" s="963"/>
      <c r="BP71" s="963"/>
      <c r="BQ71" s="963"/>
      <c r="BR71" s="963"/>
      <c r="BS71" s="963"/>
      <c r="BT71" s="963"/>
      <c r="BU71" s="963"/>
      <c r="BV71" s="963"/>
      <c r="BW71" s="333">
        <v>10</v>
      </c>
      <c r="BX71" s="334" t="s">
        <v>261</v>
      </c>
      <c r="BY71" s="335"/>
      <c r="BZ71" s="336" t="s">
        <v>2291</v>
      </c>
      <c r="CA71" s="973"/>
      <c r="CB71" s="974"/>
      <c r="CC71" s="974"/>
      <c r="CD71" s="974"/>
      <c r="CE71" s="974"/>
      <c r="CF71" s="974"/>
      <c r="CG71" s="974"/>
      <c r="CH71" s="974"/>
      <c r="CI71" s="974"/>
      <c r="CJ71" s="975"/>
      <c r="CK71" s="940"/>
      <c r="CL71" s="941"/>
      <c r="CM71" s="942"/>
      <c r="CN71" s="791"/>
      <c r="CO71" s="792"/>
      <c r="CP71" s="792"/>
      <c r="CQ71" s="792"/>
      <c r="CR71" s="792"/>
      <c r="CS71" s="792"/>
      <c r="CT71" s="792"/>
      <c r="CU71" s="792"/>
      <c r="CV71" s="792"/>
      <c r="CW71" s="792"/>
      <c r="CX71" s="792"/>
      <c r="CY71" s="792"/>
      <c r="CZ71" s="793"/>
      <c r="DA71" s="816"/>
      <c r="DB71" s="817"/>
      <c r="DC71" s="817"/>
      <c r="DD71" s="817"/>
      <c r="DE71" s="817"/>
      <c r="DF71" s="817"/>
      <c r="DG71" s="818"/>
      <c r="DH71" s="797"/>
      <c r="DI71" s="798"/>
      <c r="DJ71" s="798"/>
      <c r="DK71" s="799"/>
    </row>
    <row r="72" spans="1:115" ht="78" customHeight="1">
      <c r="BF72" s="970"/>
      <c r="BG72" s="971"/>
      <c r="BH72" s="971"/>
      <c r="BI72" s="332" t="s">
        <v>363</v>
      </c>
      <c r="BJ72" s="963" t="s">
        <v>2094</v>
      </c>
      <c r="BK72" s="963"/>
      <c r="BL72" s="963"/>
      <c r="BM72" s="963"/>
      <c r="BN72" s="963"/>
      <c r="BO72" s="963"/>
      <c r="BP72" s="963"/>
      <c r="BQ72" s="963"/>
      <c r="BR72" s="963"/>
      <c r="BS72" s="963"/>
      <c r="BT72" s="963"/>
      <c r="BU72" s="963"/>
      <c r="BV72" s="963"/>
      <c r="BW72" s="333">
        <v>500</v>
      </c>
      <c r="BX72" s="334" t="s">
        <v>186</v>
      </c>
      <c r="BY72" s="335"/>
      <c r="BZ72" s="349" t="s">
        <v>2292</v>
      </c>
      <c r="CA72" s="973"/>
      <c r="CB72" s="974"/>
      <c r="CC72" s="974"/>
      <c r="CD72" s="974"/>
      <c r="CE72" s="974"/>
      <c r="CF72" s="974"/>
      <c r="CG72" s="974"/>
      <c r="CH72" s="974"/>
      <c r="CI72" s="974"/>
      <c r="CJ72" s="975"/>
      <c r="CK72" s="940"/>
      <c r="CL72" s="941"/>
      <c r="CM72" s="942"/>
      <c r="CN72" s="999" t="s">
        <v>2095</v>
      </c>
      <c r="CO72" s="1000"/>
      <c r="CP72" s="1000"/>
      <c r="CQ72" s="1000"/>
      <c r="CR72" s="1000"/>
      <c r="CS72" s="1000"/>
      <c r="CT72" s="1000"/>
      <c r="CU72" s="1000"/>
      <c r="CV72" s="1000"/>
      <c r="CW72" s="1000"/>
      <c r="CX72" s="1000"/>
      <c r="CY72" s="1000"/>
      <c r="CZ72" s="1001"/>
      <c r="DA72" s="816"/>
      <c r="DB72" s="817"/>
      <c r="DC72" s="817"/>
      <c r="DD72" s="817"/>
      <c r="DE72" s="817"/>
      <c r="DF72" s="817"/>
      <c r="DG72" s="818"/>
      <c r="DH72" s="797"/>
      <c r="DI72" s="798"/>
      <c r="DJ72" s="798"/>
      <c r="DK72" s="799"/>
    </row>
    <row r="73" spans="1:115" ht="28.5" customHeight="1">
      <c r="BF73" s="970"/>
      <c r="BG73" s="971"/>
      <c r="BH73" s="971"/>
      <c r="BI73" s="332" t="s">
        <v>2096</v>
      </c>
      <c r="BJ73" s="963" t="s">
        <v>2097</v>
      </c>
      <c r="BK73" s="963"/>
      <c r="BL73" s="963"/>
      <c r="BM73" s="963"/>
      <c r="BN73" s="963"/>
      <c r="BO73" s="963"/>
      <c r="BP73" s="963"/>
      <c r="BQ73" s="963"/>
      <c r="BR73" s="963"/>
      <c r="BS73" s="963"/>
      <c r="BT73" s="963"/>
      <c r="BU73" s="963"/>
      <c r="BV73" s="963"/>
      <c r="BW73" s="333">
        <v>30</v>
      </c>
      <c r="BX73" s="334" t="s">
        <v>186</v>
      </c>
      <c r="BY73" s="335"/>
      <c r="BZ73" s="336"/>
      <c r="CA73" s="973"/>
      <c r="CB73" s="974"/>
      <c r="CC73" s="974"/>
      <c r="CD73" s="974"/>
      <c r="CE73" s="974"/>
      <c r="CF73" s="974"/>
      <c r="CG73" s="974"/>
      <c r="CH73" s="974"/>
      <c r="CI73" s="974"/>
      <c r="CJ73" s="975"/>
      <c r="CK73" s="940"/>
      <c r="CL73" s="941"/>
      <c r="CM73" s="942"/>
      <c r="CN73" s="791"/>
      <c r="CO73" s="792"/>
      <c r="CP73" s="792"/>
      <c r="CQ73" s="792"/>
      <c r="CR73" s="792"/>
      <c r="CS73" s="792"/>
      <c r="CT73" s="792"/>
      <c r="CU73" s="792"/>
      <c r="CV73" s="792"/>
      <c r="CW73" s="792"/>
      <c r="CX73" s="792"/>
      <c r="CY73" s="792"/>
      <c r="CZ73" s="793"/>
      <c r="DA73" s="816"/>
      <c r="DB73" s="817"/>
      <c r="DC73" s="817"/>
      <c r="DD73" s="817"/>
      <c r="DE73" s="817"/>
      <c r="DF73" s="817"/>
      <c r="DG73" s="818"/>
      <c r="DH73" s="797"/>
      <c r="DI73" s="798"/>
      <c r="DJ73" s="798"/>
      <c r="DK73" s="799"/>
    </row>
    <row r="74" spans="1:115" ht="28.5" customHeight="1">
      <c r="BF74" s="964"/>
      <c r="BG74" s="965"/>
      <c r="BH74" s="966"/>
      <c r="BI74" s="332" t="s">
        <v>2098</v>
      </c>
      <c r="BJ74" s="983" t="s">
        <v>2099</v>
      </c>
      <c r="BK74" s="984"/>
      <c r="BL74" s="984"/>
      <c r="BM74" s="984"/>
      <c r="BN74" s="984"/>
      <c r="BO74" s="984"/>
      <c r="BP74" s="984"/>
      <c r="BQ74" s="984"/>
      <c r="BR74" s="984"/>
      <c r="BS74" s="984"/>
      <c r="BT74" s="984"/>
      <c r="BU74" s="984"/>
      <c r="BV74" s="985"/>
      <c r="BW74" s="340">
        <v>8</v>
      </c>
      <c r="BX74" s="341" t="s">
        <v>186</v>
      </c>
      <c r="BY74" s="335"/>
      <c r="BZ74" s="336"/>
      <c r="CA74" s="791"/>
      <c r="CB74" s="792"/>
      <c r="CC74" s="792"/>
      <c r="CD74" s="792"/>
      <c r="CE74" s="792"/>
      <c r="CF74" s="792"/>
      <c r="CG74" s="792"/>
      <c r="CH74" s="792"/>
      <c r="CI74" s="792"/>
      <c r="CJ74" s="793"/>
      <c r="CK74" s="940"/>
      <c r="CL74" s="941"/>
      <c r="CM74" s="942"/>
      <c r="CN74" s="791"/>
      <c r="CO74" s="792"/>
      <c r="CP74" s="792"/>
      <c r="CQ74" s="792"/>
      <c r="CR74" s="792"/>
      <c r="CS74" s="792"/>
      <c r="CT74" s="792"/>
      <c r="CU74" s="792"/>
      <c r="CV74" s="792"/>
      <c r="CW74" s="792"/>
      <c r="CX74" s="792"/>
      <c r="CY74" s="792"/>
      <c r="CZ74" s="793"/>
      <c r="DA74" s="958"/>
      <c r="DB74" s="959"/>
      <c r="DC74" s="959"/>
      <c r="DD74" s="959"/>
      <c r="DE74" s="959"/>
      <c r="DF74" s="959"/>
      <c r="DG74" s="960"/>
      <c r="DH74" s="797"/>
      <c r="DI74" s="798"/>
      <c r="DJ74" s="798"/>
      <c r="DK74" s="799"/>
    </row>
    <row r="75" spans="1:115" ht="28.5" customHeight="1">
      <c r="BF75" s="964"/>
      <c r="BG75" s="965"/>
      <c r="BH75" s="966"/>
      <c r="BI75" s="332" t="s">
        <v>2100</v>
      </c>
      <c r="BJ75" s="983" t="s">
        <v>2101</v>
      </c>
      <c r="BK75" s="984"/>
      <c r="BL75" s="984"/>
      <c r="BM75" s="984"/>
      <c r="BN75" s="984"/>
      <c r="BO75" s="984"/>
      <c r="BP75" s="984"/>
      <c r="BQ75" s="984"/>
      <c r="BR75" s="984"/>
      <c r="BS75" s="984"/>
      <c r="BT75" s="984"/>
      <c r="BU75" s="984"/>
      <c r="BV75" s="985"/>
      <c r="BW75" s="340">
        <v>8</v>
      </c>
      <c r="BX75" s="341" t="s">
        <v>186</v>
      </c>
      <c r="BY75" s="335"/>
      <c r="BZ75" s="336"/>
      <c r="CA75" s="791"/>
      <c r="CB75" s="792"/>
      <c r="CC75" s="792"/>
      <c r="CD75" s="792"/>
      <c r="CE75" s="792"/>
      <c r="CF75" s="792"/>
      <c r="CG75" s="792"/>
      <c r="CH75" s="792"/>
      <c r="CI75" s="792"/>
      <c r="CJ75" s="793"/>
      <c r="CK75" s="940"/>
      <c r="CL75" s="941"/>
      <c r="CM75" s="942"/>
      <c r="CN75" s="791"/>
      <c r="CO75" s="792"/>
      <c r="CP75" s="792"/>
      <c r="CQ75" s="792"/>
      <c r="CR75" s="792"/>
      <c r="CS75" s="792"/>
      <c r="CT75" s="792"/>
      <c r="CU75" s="792"/>
      <c r="CV75" s="792"/>
      <c r="CW75" s="792"/>
      <c r="CX75" s="792"/>
      <c r="CY75" s="792"/>
      <c r="CZ75" s="793"/>
      <c r="DA75" s="958"/>
      <c r="DB75" s="959"/>
      <c r="DC75" s="959"/>
      <c r="DD75" s="959"/>
      <c r="DE75" s="959"/>
      <c r="DF75" s="959"/>
      <c r="DG75" s="960"/>
      <c r="DH75" s="797"/>
      <c r="DI75" s="798"/>
      <c r="DJ75" s="798"/>
      <c r="DK75" s="799"/>
    </row>
    <row r="76" spans="1:115" ht="28.5" customHeight="1">
      <c r="BF76" s="964"/>
      <c r="BG76" s="965"/>
      <c r="BH76" s="966"/>
      <c r="BI76" s="332" t="s">
        <v>2102</v>
      </c>
      <c r="BJ76" s="983" t="s">
        <v>2103</v>
      </c>
      <c r="BK76" s="984"/>
      <c r="BL76" s="984"/>
      <c r="BM76" s="984"/>
      <c r="BN76" s="984"/>
      <c r="BO76" s="984"/>
      <c r="BP76" s="984"/>
      <c r="BQ76" s="984"/>
      <c r="BR76" s="984"/>
      <c r="BS76" s="984"/>
      <c r="BT76" s="984"/>
      <c r="BU76" s="984"/>
      <c r="BV76" s="985"/>
      <c r="BW76" s="340">
        <v>8</v>
      </c>
      <c r="BX76" s="341" t="s">
        <v>186</v>
      </c>
      <c r="BY76" s="335"/>
      <c r="BZ76" s="336"/>
      <c r="CA76" s="791"/>
      <c r="CB76" s="792"/>
      <c r="CC76" s="792"/>
      <c r="CD76" s="792"/>
      <c r="CE76" s="792"/>
      <c r="CF76" s="792"/>
      <c r="CG76" s="792"/>
      <c r="CH76" s="792"/>
      <c r="CI76" s="792"/>
      <c r="CJ76" s="793"/>
      <c r="CK76" s="940"/>
      <c r="CL76" s="941"/>
      <c r="CM76" s="942"/>
      <c r="CN76" s="791"/>
      <c r="CO76" s="792"/>
      <c r="CP76" s="792"/>
      <c r="CQ76" s="792"/>
      <c r="CR76" s="792"/>
      <c r="CS76" s="792"/>
      <c r="CT76" s="792"/>
      <c r="CU76" s="792"/>
      <c r="CV76" s="792"/>
      <c r="CW76" s="792"/>
      <c r="CX76" s="792"/>
      <c r="CY76" s="792"/>
      <c r="CZ76" s="793"/>
      <c r="DA76" s="958"/>
      <c r="DB76" s="959"/>
      <c r="DC76" s="959"/>
      <c r="DD76" s="959"/>
      <c r="DE76" s="959"/>
      <c r="DF76" s="959"/>
      <c r="DG76" s="960"/>
      <c r="DH76" s="797"/>
      <c r="DI76" s="798"/>
      <c r="DJ76" s="798"/>
      <c r="DK76" s="799"/>
    </row>
    <row r="77" spans="1:115" ht="28.5" customHeight="1">
      <c r="BF77" s="964"/>
      <c r="BG77" s="965"/>
      <c r="BH77" s="966"/>
      <c r="BI77" s="332" t="s">
        <v>293</v>
      </c>
      <c r="BJ77" s="983" t="s">
        <v>2104</v>
      </c>
      <c r="BK77" s="984"/>
      <c r="BL77" s="984"/>
      <c r="BM77" s="984"/>
      <c r="BN77" s="984"/>
      <c r="BO77" s="984"/>
      <c r="BP77" s="984"/>
      <c r="BQ77" s="984"/>
      <c r="BR77" s="984"/>
      <c r="BS77" s="984"/>
      <c r="BT77" s="984"/>
      <c r="BU77" s="984"/>
      <c r="BV77" s="985"/>
      <c r="BW77" s="340">
        <v>13</v>
      </c>
      <c r="BX77" s="341" t="s">
        <v>226</v>
      </c>
      <c r="BY77" s="335"/>
      <c r="BZ77" s="336" t="s">
        <v>2293</v>
      </c>
      <c r="CA77" s="791"/>
      <c r="CB77" s="792"/>
      <c r="CC77" s="792"/>
      <c r="CD77" s="792"/>
      <c r="CE77" s="792"/>
      <c r="CF77" s="792"/>
      <c r="CG77" s="792"/>
      <c r="CH77" s="792"/>
      <c r="CI77" s="792"/>
      <c r="CJ77" s="793"/>
      <c r="CK77" s="940"/>
      <c r="CL77" s="941"/>
      <c r="CM77" s="942"/>
      <c r="CN77" s="791"/>
      <c r="CO77" s="792"/>
      <c r="CP77" s="792"/>
      <c r="CQ77" s="792"/>
      <c r="CR77" s="792"/>
      <c r="CS77" s="792"/>
      <c r="CT77" s="792"/>
      <c r="CU77" s="792"/>
      <c r="CV77" s="792"/>
      <c r="CW77" s="792"/>
      <c r="CX77" s="792"/>
      <c r="CY77" s="792"/>
      <c r="CZ77" s="793"/>
      <c r="DA77" s="958" t="s">
        <v>2105</v>
      </c>
      <c r="DB77" s="959"/>
      <c r="DC77" s="959"/>
      <c r="DD77" s="959"/>
      <c r="DE77" s="959"/>
      <c r="DF77" s="959"/>
      <c r="DG77" s="960"/>
      <c r="DH77" s="797"/>
      <c r="DI77" s="798"/>
      <c r="DJ77" s="798"/>
      <c r="DK77" s="799"/>
    </row>
    <row r="78" spans="1:115" ht="28.5" customHeight="1">
      <c r="A78" s="342"/>
      <c r="B78" s="342"/>
      <c r="C78" s="342"/>
      <c r="D78" s="342"/>
      <c r="E78" s="342"/>
      <c r="F78" s="342"/>
      <c r="G78" s="342"/>
      <c r="H78" s="342"/>
      <c r="I78" s="342"/>
      <c r="J78" s="342"/>
      <c r="K78" s="342"/>
      <c r="L78" s="342"/>
      <c r="M78" s="342"/>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c r="AK78" s="342"/>
      <c r="AL78" s="342"/>
      <c r="AM78" s="342"/>
      <c r="AN78" s="342"/>
      <c r="AO78" s="342"/>
      <c r="AP78" s="342"/>
      <c r="AQ78" s="342"/>
      <c r="AR78" s="342"/>
      <c r="AS78" s="342"/>
      <c r="AT78" s="342"/>
      <c r="AU78" s="342"/>
      <c r="AV78" s="342"/>
      <c r="AW78" s="342"/>
      <c r="AX78" s="342"/>
      <c r="AY78" s="342"/>
      <c r="AZ78" s="342"/>
      <c r="BA78" s="342"/>
      <c r="BB78" s="342"/>
      <c r="BC78" s="342"/>
      <c r="BD78" s="342"/>
      <c r="BE78" s="342"/>
      <c r="BF78" s="964"/>
      <c r="BG78" s="965"/>
      <c r="BH78" s="966"/>
      <c r="BI78" s="332" t="s">
        <v>295</v>
      </c>
      <c r="BJ78" s="983" t="s">
        <v>2106</v>
      </c>
      <c r="BK78" s="984"/>
      <c r="BL78" s="984"/>
      <c r="BM78" s="984"/>
      <c r="BN78" s="984"/>
      <c r="BO78" s="984"/>
      <c r="BP78" s="984"/>
      <c r="BQ78" s="984"/>
      <c r="BR78" s="984"/>
      <c r="BS78" s="984"/>
      <c r="BT78" s="984"/>
      <c r="BU78" s="984"/>
      <c r="BV78" s="985"/>
      <c r="BW78" s="340">
        <v>13</v>
      </c>
      <c r="BX78" s="341" t="s">
        <v>226</v>
      </c>
      <c r="BY78" s="335"/>
      <c r="BZ78" s="336" t="s">
        <v>2294</v>
      </c>
      <c r="CA78" s="791"/>
      <c r="CB78" s="792"/>
      <c r="CC78" s="792"/>
      <c r="CD78" s="792"/>
      <c r="CE78" s="792"/>
      <c r="CF78" s="792"/>
      <c r="CG78" s="792"/>
      <c r="CH78" s="792"/>
      <c r="CI78" s="792"/>
      <c r="CJ78" s="793"/>
      <c r="CK78" s="940"/>
      <c r="CL78" s="941"/>
      <c r="CM78" s="942"/>
      <c r="CN78" s="791"/>
      <c r="CO78" s="792"/>
      <c r="CP78" s="792"/>
      <c r="CQ78" s="792"/>
      <c r="CR78" s="792"/>
      <c r="CS78" s="792"/>
      <c r="CT78" s="792"/>
      <c r="CU78" s="792"/>
      <c r="CV78" s="792"/>
      <c r="CW78" s="792"/>
      <c r="CX78" s="792"/>
      <c r="CY78" s="792"/>
      <c r="CZ78" s="793"/>
      <c r="DA78" s="958" t="s">
        <v>2107</v>
      </c>
      <c r="DB78" s="959"/>
      <c r="DC78" s="959"/>
      <c r="DD78" s="959"/>
      <c r="DE78" s="959"/>
      <c r="DF78" s="959"/>
      <c r="DG78" s="960"/>
      <c r="DH78" s="797"/>
      <c r="DI78" s="798"/>
      <c r="DJ78" s="798"/>
      <c r="DK78" s="799"/>
    </row>
    <row r="79" spans="1:115" ht="28.5" customHeight="1">
      <c r="A79" s="342"/>
      <c r="B79" s="342"/>
      <c r="C79" s="342"/>
      <c r="D79" s="342"/>
      <c r="E79" s="342"/>
      <c r="F79" s="342"/>
      <c r="G79" s="342"/>
      <c r="H79" s="342"/>
      <c r="I79" s="342"/>
      <c r="J79" s="342"/>
      <c r="K79" s="342"/>
      <c r="L79" s="342"/>
      <c r="M79" s="342"/>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c r="AK79" s="342"/>
      <c r="AL79" s="342"/>
      <c r="AM79" s="342"/>
      <c r="AN79" s="342"/>
      <c r="AO79" s="342"/>
      <c r="AP79" s="342"/>
      <c r="AQ79" s="342"/>
      <c r="AR79" s="342"/>
      <c r="AS79" s="342"/>
      <c r="AT79" s="342"/>
      <c r="AU79" s="342"/>
      <c r="AV79" s="342"/>
      <c r="AW79" s="342"/>
      <c r="AX79" s="342"/>
      <c r="AY79" s="342"/>
      <c r="AZ79" s="342"/>
      <c r="BA79" s="342"/>
      <c r="BB79" s="342"/>
      <c r="BC79" s="342"/>
      <c r="BD79" s="342"/>
      <c r="BE79" s="342"/>
      <c r="BF79" s="964"/>
      <c r="BG79" s="965"/>
      <c r="BH79" s="966"/>
      <c r="BI79" s="332" t="s">
        <v>300</v>
      </c>
      <c r="BJ79" s="983" t="s">
        <v>2108</v>
      </c>
      <c r="BK79" s="984"/>
      <c r="BL79" s="984"/>
      <c r="BM79" s="984"/>
      <c r="BN79" s="984"/>
      <c r="BO79" s="984"/>
      <c r="BP79" s="984"/>
      <c r="BQ79" s="984"/>
      <c r="BR79" s="984"/>
      <c r="BS79" s="984"/>
      <c r="BT79" s="984"/>
      <c r="BU79" s="984"/>
      <c r="BV79" s="985"/>
      <c r="BW79" s="340">
        <v>13</v>
      </c>
      <c r="BX79" s="341" t="s">
        <v>226</v>
      </c>
      <c r="BY79" s="335"/>
      <c r="BZ79" s="336" t="s">
        <v>2295</v>
      </c>
      <c r="CA79" s="791"/>
      <c r="CB79" s="792"/>
      <c r="CC79" s="792"/>
      <c r="CD79" s="792"/>
      <c r="CE79" s="792"/>
      <c r="CF79" s="792"/>
      <c r="CG79" s="792"/>
      <c r="CH79" s="792"/>
      <c r="CI79" s="792"/>
      <c r="CJ79" s="793"/>
      <c r="CK79" s="940"/>
      <c r="CL79" s="941"/>
      <c r="CM79" s="942"/>
      <c r="CN79" s="791"/>
      <c r="CO79" s="792"/>
      <c r="CP79" s="792"/>
      <c r="CQ79" s="792"/>
      <c r="CR79" s="792"/>
      <c r="CS79" s="792"/>
      <c r="CT79" s="792"/>
      <c r="CU79" s="792"/>
      <c r="CV79" s="792"/>
      <c r="CW79" s="792"/>
      <c r="CX79" s="792"/>
      <c r="CY79" s="792"/>
      <c r="CZ79" s="793"/>
      <c r="DA79" s="958" t="s">
        <v>2109</v>
      </c>
      <c r="DB79" s="959"/>
      <c r="DC79" s="959"/>
      <c r="DD79" s="959"/>
      <c r="DE79" s="959"/>
      <c r="DF79" s="959"/>
      <c r="DG79" s="960"/>
      <c r="DH79" s="797"/>
      <c r="DI79" s="798"/>
      <c r="DJ79" s="798"/>
      <c r="DK79" s="799"/>
    </row>
    <row r="80" spans="1:115" s="342" customFormat="1" ht="28.5" customHeight="1">
      <c r="BF80" s="986"/>
      <c r="BG80" s="987"/>
      <c r="BH80" s="988"/>
      <c r="BI80" s="332" t="s">
        <v>304</v>
      </c>
      <c r="BJ80" s="983" t="s">
        <v>2110</v>
      </c>
      <c r="BK80" s="984"/>
      <c r="BL80" s="984"/>
      <c r="BM80" s="984"/>
      <c r="BN80" s="984"/>
      <c r="BO80" s="984"/>
      <c r="BP80" s="984"/>
      <c r="BQ80" s="984"/>
      <c r="BR80" s="984"/>
      <c r="BS80" s="984"/>
      <c r="BT80" s="984"/>
      <c r="BU80" s="984"/>
      <c r="BV80" s="985"/>
      <c r="BW80" s="340">
        <v>13</v>
      </c>
      <c r="BX80" s="341" t="s">
        <v>226</v>
      </c>
      <c r="BY80" s="335"/>
      <c r="BZ80" s="336" t="s">
        <v>2296</v>
      </c>
      <c r="CA80" s="791"/>
      <c r="CB80" s="792"/>
      <c r="CC80" s="792"/>
      <c r="CD80" s="792"/>
      <c r="CE80" s="792"/>
      <c r="CF80" s="792"/>
      <c r="CG80" s="792"/>
      <c r="CH80" s="792"/>
      <c r="CI80" s="792"/>
      <c r="CJ80" s="793"/>
      <c r="CK80" s="940"/>
      <c r="CL80" s="941"/>
      <c r="CM80" s="942"/>
      <c r="CN80" s="791"/>
      <c r="CO80" s="792"/>
      <c r="CP80" s="792"/>
      <c r="CQ80" s="792"/>
      <c r="CR80" s="792"/>
      <c r="CS80" s="792"/>
      <c r="CT80" s="792"/>
      <c r="CU80" s="792"/>
      <c r="CV80" s="792"/>
      <c r="CW80" s="792"/>
      <c r="CX80" s="792"/>
      <c r="CY80" s="792"/>
      <c r="CZ80" s="793"/>
      <c r="DA80" s="958" t="s">
        <v>2111</v>
      </c>
      <c r="DB80" s="959"/>
      <c r="DC80" s="959"/>
      <c r="DD80" s="959"/>
      <c r="DE80" s="959"/>
      <c r="DF80" s="959"/>
      <c r="DG80" s="960"/>
      <c r="DH80" s="797"/>
      <c r="DI80" s="798"/>
      <c r="DJ80" s="798"/>
      <c r="DK80" s="799"/>
    </row>
    <row r="81" spans="1:115" s="342" customFormat="1" ht="28.5" customHeight="1">
      <c r="BF81" s="964"/>
      <c r="BG81" s="965"/>
      <c r="BH81" s="966"/>
      <c r="BI81" s="332" t="s">
        <v>308</v>
      </c>
      <c r="BJ81" s="983" t="s">
        <v>2112</v>
      </c>
      <c r="BK81" s="984"/>
      <c r="BL81" s="984"/>
      <c r="BM81" s="984"/>
      <c r="BN81" s="984"/>
      <c r="BO81" s="984"/>
      <c r="BP81" s="984"/>
      <c r="BQ81" s="984"/>
      <c r="BR81" s="984"/>
      <c r="BS81" s="984"/>
      <c r="BT81" s="984"/>
      <c r="BU81" s="984"/>
      <c r="BV81" s="985"/>
      <c r="BW81" s="340">
        <v>13</v>
      </c>
      <c r="BX81" s="341" t="s">
        <v>226</v>
      </c>
      <c r="BY81" s="335"/>
      <c r="BZ81" s="336" t="s">
        <v>2297</v>
      </c>
      <c r="CA81" s="791"/>
      <c r="CB81" s="792"/>
      <c r="CC81" s="792"/>
      <c r="CD81" s="792"/>
      <c r="CE81" s="792"/>
      <c r="CF81" s="792"/>
      <c r="CG81" s="792"/>
      <c r="CH81" s="792"/>
      <c r="CI81" s="792"/>
      <c r="CJ81" s="793"/>
      <c r="CK81" s="940"/>
      <c r="CL81" s="941"/>
      <c r="CM81" s="942"/>
      <c r="CN81" s="791"/>
      <c r="CO81" s="792"/>
      <c r="CP81" s="792"/>
      <c r="CQ81" s="792"/>
      <c r="CR81" s="792"/>
      <c r="CS81" s="792"/>
      <c r="CT81" s="792"/>
      <c r="CU81" s="792"/>
      <c r="CV81" s="792"/>
      <c r="CW81" s="792"/>
      <c r="CX81" s="792"/>
      <c r="CY81" s="792"/>
      <c r="CZ81" s="793"/>
      <c r="DA81" s="958" t="s">
        <v>433</v>
      </c>
      <c r="DB81" s="959"/>
      <c r="DC81" s="959"/>
      <c r="DD81" s="959"/>
      <c r="DE81" s="959"/>
      <c r="DF81" s="959"/>
      <c r="DG81" s="960"/>
      <c r="DH81" s="797"/>
      <c r="DI81" s="798"/>
      <c r="DJ81" s="798"/>
      <c r="DK81" s="799"/>
    </row>
    <row r="82" spans="1:115" s="342" customFormat="1" ht="28.5" customHeight="1">
      <c r="BF82" s="964"/>
      <c r="BG82" s="965"/>
      <c r="BH82" s="966"/>
      <c r="BI82" s="332" t="s">
        <v>310</v>
      </c>
      <c r="BJ82" s="983" t="s">
        <v>2113</v>
      </c>
      <c r="BK82" s="984"/>
      <c r="BL82" s="984"/>
      <c r="BM82" s="984"/>
      <c r="BN82" s="984"/>
      <c r="BO82" s="984"/>
      <c r="BP82" s="984"/>
      <c r="BQ82" s="984"/>
      <c r="BR82" s="984"/>
      <c r="BS82" s="984"/>
      <c r="BT82" s="984"/>
      <c r="BU82" s="984"/>
      <c r="BV82" s="985"/>
      <c r="BW82" s="340">
        <v>13</v>
      </c>
      <c r="BX82" s="341" t="s">
        <v>2298</v>
      </c>
      <c r="BY82" s="335"/>
      <c r="BZ82" s="336" t="s">
        <v>2299</v>
      </c>
      <c r="CA82" s="791"/>
      <c r="CB82" s="792"/>
      <c r="CC82" s="792"/>
      <c r="CD82" s="792"/>
      <c r="CE82" s="792"/>
      <c r="CF82" s="792"/>
      <c r="CG82" s="792"/>
      <c r="CH82" s="792"/>
      <c r="CI82" s="792"/>
      <c r="CJ82" s="793"/>
      <c r="CK82" s="940"/>
      <c r="CL82" s="941"/>
      <c r="CM82" s="942"/>
      <c r="CN82" s="791"/>
      <c r="CO82" s="792"/>
      <c r="CP82" s="792"/>
      <c r="CQ82" s="792"/>
      <c r="CR82" s="792"/>
      <c r="CS82" s="792"/>
      <c r="CT82" s="792"/>
      <c r="CU82" s="792"/>
      <c r="CV82" s="792"/>
      <c r="CW82" s="792"/>
      <c r="CX82" s="792"/>
      <c r="CY82" s="792"/>
      <c r="CZ82" s="793"/>
      <c r="DA82" s="958" t="s">
        <v>2114</v>
      </c>
      <c r="DB82" s="959"/>
      <c r="DC82" s="959"/>
      <c r="DD82" s="959"/>
      <c r="DE82" s="959"/>
      <c r="DF82" s="959"/>
      <c r="DG82" s="960"/>
      <c r="DH82" s="797"/>
      <c r="DI82" s="798"/>
      <c r="DJ82" s="798"/>
      <c r="DK82" s="799"/>
    </row>
    <row r="83" spans="1:115" s="342" customFormat="1" ht="28.5" customHeight="1">
      <c r="BF83" s="964"/>
      <c r="BG83" s="965"/>
      <c r="BH83" s="966"/>
      <c r="BI83" s="332" t="s">
        <v>313</v>
      </c>
      <c r="BJ83" s="983" t="s">
        <v>2115</v>
      </c>
      <c r="BK83" s="984"/>
      <c r="BL83" s="984"/>
      <c r="BM83" s="984"/>
      <c r="BN83" s="984"/>
      <c r="BO83" s="984"/>
      <c r="BP83" s="984"/>
      <c r="BQ83" s="984"/>
      <c r="BR83" s="984"/>
      <c r="BS83" s="984"/>
      <c r="BT83" s="984"/>
      <c r="BU83" s="984"/>
      <c r="BV83" s="985"/>
      <c r="BW83" s="340">
        <v>13</v>
      </c>
      <c r="BX83" s="341" t="s">
        <v>226</v>
      </c>
      <c r="BY83" s="335"/>
      <c r="BZ83" s="336" t="s">
        <v>2300</v>
      </c>
      <c r="CA83" s="791"/>
      <c r="CB83" s="792"/>
      <c r="CC83" s="792"/>
      <c r="CD83" s="792"/>
      <c r="CE83" s="792"/>
      <c r="CF83" s="792"/>
      <c r="CG83" s="792"/>
      <c r="CH83" s="792"/>
      <c r="CI83" s="792"/>
      <c r="CJ83" s="793"/>
      <c r="CK83" s="940"/>
      <c r="CL83" s="941"/>
      <c r="CM83" s="942"/>
      <c r="CN83" s="791"/>
      <c r="CO83" s="792"/>
      <c r="CP83" s="792"/>
      <c r="CQ83" s="792"/>
      <c r="CR83" s="792"/>
      <c r="CS83" s="792"/>
      <c r="CT83" s="792"/>
      <c r="CU83" s="792"/>
      <c r="CV83" s="792"/>
      <c r="CW83" s="792"/>
      <c r="CX83" s="792"/>
      <c r="CY83" s="792"/>
      <c r="CZ83" s="793"/>
      <c r="DA83" s="958" t="s">
        <v>2116</v>
      </c>
      <c r="DB83" s="959"/>
      <c r="DC83" s="959"/>
      <c r="DD83" s="959"/>
      <c r="DE83" s="959"/>
      <c r="DF83" s="959"/>
      <c r="DG83" s="960"/>
      <c r="DH83" s="797"/>
      <c r="DI83" s="798"/>
      <c r="DJ83" s="798"/>
      <c r="DK83" s="799"/>
    </row>
    <row r="84" spans="1:115" s="342" customFormat="1" ht="28.5" customHeight="1">
      <c r="BF84" s="964"/>
      <c r="BG84" s="965"/>
      <c r="BH84" s="966"/>
      <c r="BI84" s="332" t="s">
        <v>2117</v>
      </c>
      <c r="BJ84" s="983" t="s">
        <v>2118</v>
      </c>
      <c r="BK84" s="984"/>
      <c r="BL84" s="984"/>
      <c r="BM84" s="984"/>
      <c r="BN84" s="984"/>
      <c r="BO84" s="984"/>
      <c r="BP84" s="984"/>
      <c r="BQ84" s="984"/>
      <c r="BR84" s="984"/>
      <c r="BS84" s="984"/>
      <c r="BT84" s="984"/>
      <c r="BU84" s="984"/>
      <c r="BV84" s="985"/>
      <c r="BW84" s="340">
        <v>13</v>
      </c>
      <c r="BX84" s="341" t="s">
        <v>226</v>
      </c>
      <c r="BY84" s="335"/>
      <c r="BZ84" s="336"/>
      <c r="CA84" s="791"/>
      <c r="CB84" s="792"/>
      <c r="CC84" s="792"/>
      <c r="CD84" s="792"/>
      <c r="CE84" s="792"/>
      <c r="CF84" s="792"/>
      <c r="CG84" s="792"/>
      <c r="CH84" s="792"/>
      <c r="CI84" s="792"/>
      <c r="CJ84" s="793"/>
      <c r="CK84" s="940"/>
      <c r="CL84" s="941"/>
      <c r="CM84" s="942"/>
      <c r="CN84" s="791"/>
      <c r="CO84" s="792"/>
      <c r="CP84" s="792"/>
      <c r="CQ84" s="792"/>
      <c r="CR84" s="792"/>
      <c r="CS84" s="792"/>
      <c r="CT84" s="792"/>
      <c r="CU84" s="792"/>
      <c r="CV84" s="792"/>
      <c r="CW84" s="792"/>
      <c r="CX84" s="792"/>
      <c r="CY84" s="792"/>
      <c r="CZ84" s="793"/>
      <c r="DA84" s="958"/>
      <c r="DB84" s="959"/>
      <c r="DC84" s="959"/>
      <c r="DD84" s="959"/>
      <c r="DE84" s="959"/>
      <c r="DF84" s="959"/>
      <c r="DG84" s="960"/>
      <c r="DH84" s="797"/>
      <c r="DI84" s="798"/>
      <c r="DJ84" s="798"/>
      <c r="DK84" s="799"/>
    </row>
    <row r="85" spans="1:115" s="342" customFormat="1" ht="28.5" customHeight="1">
      <c r="BF85" s="964"/>
      <c r="BG85" s="965"/>
      <c r="BH85" s="966"/>
      <c r="BI85" s="332" t="s">
        <v>2119</v>
      </c>
      <c r="BJ85" s="983" t="s">
        <v>2120</v>
      </c>
      <c r="BK85" s="984"/>
      <c r="BL85" s="984"/>
      <c r="BM85" s="984"/>
      <c r="BN85" s="984"/>
      <c r="BO85" s="984"/>
      <c r="BP85" s="984"/>
      <c r="BQ85" s="984"/>
      <c r="BR85" s="984"/>
      <c r="BS85" s="984"/>
      <c r="BT85" s="984"/>
      <c r="BU85" s="984"/>
      <c r="BV85" s="985"/>
      <c r="BW85" s="340">
        <v>13</v>
      </c>
      <c r="BX85" s="341" t="s">
        <v>226</v>
      </c>
      <c r="BY85" s="335"/>
      <c r="BZ85" s="336"/>
      <c r="CA85" s="791"/>
      <c r="CB85" s="792"/>
      <c r="CC85" s="792"/>
      <c r="CD85" s="792"/>
      <c r="CE85" s="792"/>
      <c r="CF85" s="792"/>
      <c r="CG85" s="792"/>
      <c r="CH85" s="792"/>
      <c r="CI85" s="792"/>
      <c r="CJ85" s="793"/>
      <c r="CK85" s="940"/>
      <c r="CL85" s="941"/>
      <c r="CM85" s="942"/>
      <c r="CN85" s="791"/>
      <c r="CO85" s="792"/>
      <c r="CP85" s="792"/>
      <c r="CQ85" s="792"/>
      <c r="CR85" s="792"/>
      <c r="CS85" s="792"/>
      <c r="CT85" s="792"/>
      <c r="CU85" s="792"/>
      <c r="CV85" s="792"/>
      <c r="CW85" s="792"/>
      <c r="CX85" s="792"/>
      <c r="CY85" s="792"/>
      <c r="CZ85" s="793"/>
      <c r="DA85" s="958"/>
      <c r="DB85" s="959"/>
      <c r="DC85" s="959"/>
      <c r="DD85" s="959"/>
      <c r="DE85" s="959"/>
      <c r="DF85" s="959"/>
      <c r="DG85" s="960"/>
      <c r="DH85" s="797"/>
      <c r="DI85" s="798"/>
      <c r="DJ85" s="798"/>
      <c r="DK85" s="799"/>
    </row>
    <row r="86" spans="1:115" s="342" customFormat="1" ht="28.5" customHeight="1">
      <c r="BF86" s="964"/>
      <c r="BG86" s="965"/>
      <c r="BH86" s="966"/>
      <c r="BI86" s="332" t="s">
        <v>2121</v>
      </c>
      <c r="BJ86" s="983" t="s">
        <v>2122</v>
      </c>
      <c r="BK86" s="984"/>
      <c r="BL86" s="984"/>
      <c r="BM86" s="984"/>
      <c r="BN86" s="984"/>
      <c r="BO86" s="984"/>
      <c r="BP86" s="984"/>
      <c r="BQ86" s="984"/>
      <c r="BR86" s="984"/>
      <c r="BS86" s="984"/>
      <c r="BT86" s="984"/>
      <c r="BU86" s="984"/>
      <c r="BV86" s="985"/>
      <c r="BW86" s="340">
        <v>13</v>
      </c>
      <c r="BX86" s="341" t="s">
        <v>226</v>
      </c>
      <c r="BY86" s="335"/>
      <c r="BZ86" s="336"/>
      <c r="CA86" s="791"/>
      <c r="CB86" s="792"/>
      <c r="CC86" s="792"/>
      <c r="CD86" s="792"/>
      <c r="CE86" s="792"/>
      <c r="CF86" s="792"/>
      <c r="CG86" s="792"/>
      <c r="CH86" s="792"/>
      <c r="CI86" s="792"/>
      <c r="CJ86" s="793"/>
      <c r="CK86" s="940"/>
      <c r="CL86" s="941"/>
      <c r="CM86" s="942"/>
      <c r="CN86" s="791"/>
      <c r="CO86" s="792"/>
      <c r="CP86" s="792"/>
      <c r="CQ86" s="792"/>
      <c r="CR86" s="792"/>
      <c r="CS86" s="792"/>
      <c r="CT86" s="792"/>
      <c r="CU86" s="792"/>
      <c r="CV86" s="792"/>
      <c r="CW86" s="792"/>
      <c r="CX86" s="792"/>
      <c r="CY86" s="792"/>
      <c r="CZ86" s="793"/>
      <c r="DA86" s="958"/>
      <c r="DB86" s="959"/>
      <c r="DC86" s="959"/>
      <c r="DD86" s="959"/>
      <c r="DE86" s="959"/>
      <c r="DF86" s="959"/>
      <c r="DG86" s="960"/>
      <c r="DH86" s="797"/>
      <c r="DI86" s="798"/>
      <c r="DJ86" s="798"/>
      <c r="DK86" s="799"/>
    </row>
    <row r="87" spans="1:115" s="342" customFormat="1" ht="28.5" customHeight="1">
      <c r="BF87" s="964"/>
      <c r="BG87" s="965"/>
      <c r="BH87" s="966"/>
      <c r="BI87" s="332" t="s">
        <v>2123</v>
      </c>
      <c r="BJ87" s="983" t="s">
        <v>2124</v>
      </c>
      <c r="BK87" s="984"/>
      <c r="BL87" s="984"/>
      <c r="BM87" s="984"/>
      <c r="BN87" s="984"/>
      <c r="BO87" s="984"/>
      <c r="BP87" s="984"/>
      <c r="BQ87" s="984"/>
      <c r="BR87" s="984"/>
      <c r="BS87" s="984"/>
      <c r="BT87" s="984"/>
      <c r="BU87" s="984"/>
      <c r="BV87" s="985"/>
      <c r="BW87" s="340">
        <v>13</v>
      </c>
      <c r="BX87" s="341" t="s">
        <v>226</v>
      </c>
      <c r="BY87" s="335"/>
      <c r="BZ87" s="336"/>
      <c r="CA87" s="791"/>
      <c r="CB87" s="792"/>
      <c r="CC87" s="792"/>
      <c r="CD87" s="792"/>
      <c r="CE87" s="792"/>
      <c r="CF87" s="792"/>
      <c r="CG87" s="792"/>
      <c r="CH87" s="792"/>
      <c r="CI87" s="792"/>
      <c r="CJ87" s="793"/>
      <c r="CK87" s="940"/>
      <c r="CL87" s="941"/>
      <c r="CM87" s="942"/>
      <c r="CN87" s="791"/>
      <c r="CO87" s="792"/>
      <c r="CP87" s="792"/>
      <c r="CQ87" s="792"/>
      <c r="CR87" s="792"/>
      <c r="CS87" s="792"/>
      <c r="CT87" s="792"/>
      <c r="CU87" s="792"/>
      <c r="CV87" s="792"/>
      <c r="CW87" s="792"/>
      <c r="CX87" s="792"/>
      <c r="CY87" s="792"/>
      <c r="CZ87" s="793"/>
      <c r="DA87" s="958"/>
      <c r="DB87" s="959"/>
      <c r="DC87" s="959"/>
      <c r="DD87" s="959"/>
      <c r="DE87" s="959"/>
      <c r="DF87" s="959"/>
      <c r="DG87" s="960"/>
      <c r="DH87" s="797"/>
      <c r="DI87" s="798"/>
      <c r="DJ87" s="798"/>
      <c r="DK87" s="799"/>
    </row>
    <row r="88" spans="1:115" s="342" customFormat="1" ht="28.5" customHeight="1">
      <c r="BF88" s="964"/>
      <c r="BG88" s="965"/>
      <c r="BH88" s="966"/>
      <c r="BI88" s="332" t="s">
        <v>2125</v>
      </c>
      <c r="BJ88" s="983" t="s">
        <v>2126</v>
      </c>
      <c r="BK88" s="984"/>
      <c r="BL88" s="984"/>
      <c r="BM88" s="984"/>
      <c r="BN88" s="984"/>
      <c r="BO88" s="984"/>
      <c r="BP88" s="984"/>
      <c r="BQ88" s="984"/>
      <c r="BR88" s="984"/>
      <c r="BS88" s="984"/>
      <c r="BT88" s="984"/>
      <c r="BU88" s="984"/>
      <c r="BV88" s="985"/>
      <c r="BW88" s="340">
        <v>13</v>
      </c>
      <c r="BX88" s="341" t="s">
        <v>226</v>
      </c>
      <c r="BY88" s="335"/>
      <c r="BZ88" s="336"/>
      <c r="CA88" s="791"/>
      <c r="CB88" s="792"/>
      <c r="CC88" s="792"/>
      <c r="CD88" s="792"/>
      <c r="CE88" s="792"/>
      <c r="CF88" s="792"/>
      <c r="CG88" s="792"/>
      <c r="CH88" s="792"/>
      <c r="CI88" s="792"/>
      <c r="CJ88" s="793"/>
      <c r="CK88" s="940"/>
      <c r="CL88" s="941"/>
      <c r="CM88" s="942"/>
      <c r="CN88" s="791"/>
      <c r="CO88" s="792"/>
      <c r="CP88" s="792"/>
      <c r="CQ88" s="792"/>
      <c r="CR88" s="792"/>
      <c r="CS88" s="792"/>
      <c r="CT88" s="792"/>
      <c r="CU88" s="792"/>
      <c r="CV88" s="792"/>
      <c r="CW88" s="792"/>
      <c r="CX88" s="792"/>
      <c r="CY88" s="792"/>
      <c r="CZ88" s="793"/>
      <c r="DA88" s="958"/>
      <c r="DB88" s="959"/>
      <c r="DC88" s="959"/>
      <c r="DD88" s="959"/>
      <c r="DE88" s="959"/>
      <c r="DF88" s="959"/>
      <c r="DG88" s="960"/>
      <c r="DH88" s="797"/>
      <c r="DI88" s="798"/>
      <c r="DJ88" s="798"/>
      <c r="DK88" s="799"/>
    </row>
    <row r="89" spans="1:115" s="342" customFormat="1" ht="28.5" customHeight="1">
      <c r="BF89" s="964"/>
      <c r="BG89" s="965"/>
      <c r="BH89" s="966"/>
      <c r="BI89" s="332" t="s">
        <v>2127</v>
      </c>
      <c r="BJ89" s="983" t="s">
        <v>2128</v>
      </c>
      <c r="BK89" s="984"/>
      <c r="BL89" s="984"/>
      <c r="BM89" s="984"/>
      <c r="BN89" s="984"/>
      <c r="BO89" s="984"/>
      <c r="BP89" s="984"/>
      <c r="BQ89" s="984"/>
      <c r="BR89" s="984"/>
      <c r="BS89" s="984"/>
      <c r="BT89" s="984"/>
      <c r="BU89" s="984"/>
      <c r="BV89" s="985"/>
      <c r="BW89" s="340">
        <v>13</v>
      </c>
      <c r="BX89" s="341" t="s">
        <v>226</v>
      </c>
      <c r="BY89" s="335"/>
      <c r="BZ89" s="336"/>
      <c r="CA89" s="791"/>
      <c r="CB89" s="792"/>
      <c r="CC89" s="792"/>
      <c r="CD89" s="792"/>
      <c r="CE89" s="792"/>
      <c r="CF89" s="792"/>
      <c r="CG89" s="792"/>
      <c r="CH89" s="792"/>
      <c r="CI89" s="792"/>
      <c r="CJ89" s="793"/>
      <c r="CK89" s="940"/>
      <c r="CL89" s="941"/>
      <c r="CM89" s="942"/>
      <c r="CN89" s="791"/>
      <c r="CO89" s="792"/>
      <c r="CP89" s="792"/>
      <c r="CQ89" s="792"/>
      <c r="CR89" s="792"/>
      <c r="CS89" s="792"/>
      <c r="CT89" s="792"/>
      <c r="CU89" s="792"/>
      <c r="CV89" s="792"/>
      <c r="CW89" s="792"/>
      <c r="CX89" s="792"/>
      <c r="CY89" s="792"/>
      <c r="CZ89" s="793"/>
      <c r="DA89" s="958"/>
      <c r="DB89" s="959"/>
      <c r="DC89" s="959"/>
      <c r="DD89" s="959"/>
      <c r="DE89" s="959"/>
      <c r="DF89" s="959"/>
      <c r="DG89" s="960"/>
      <c r="DH89" s="797"/>
      <c r="DI89" s="798"/>
      <c r="DJ89" s="798"/>
      <c r="DK89" s="799"/>
    </row>
    <row r="90" spans="1:115" ht="28.5" customHeight="1">
      <c r="BF90" s="964"/>
      <c r="BG90" s="965"/>
      <c r="BH90" s="966"/>
      <c r="BI90" s="332" t="s">
        <v>2129</v>
      </c>
      <c r="BJ90" s="983" t="s">
        <v>2130</v>
      </c>
      <c r="BK90" s="984"/>
      <c r="BL90" s="984"/>
      <c r="BM90" s="984"/>
      <c r="BN90" s="984"/>
      <c r="BO90" s="984"/>
      <c r="BP90" s="984"/>
      <c r="BQ90" s="984"/>
      <c r="BR90" s="984"/>
      <c r="BS90" s="984"/>
      <c r="BT90" s="984"/>
      <c r="BU90" s="984"/>
      <c r="BV90" s="985"/>
      <c r="BW90" s="340">
        <v>13</v>
      </c>
      <c r="BX90" s="341" t="s">
        <v>226</v>
      </c>
      <c r="BY90" s="335"/>
      <c r="BZ90" s="336"/>
      <c r="CA90" s="791"/>
      <c r="CB90" s="792"/>
      <c r="CC90" s="792"/>
      <c r="CD90" s="792"/>
      <c r="CE90" s="792"/>
      <c r="CF90" s="792"/>
      <c r="CG90" s="792"/>
      <c r="CH90" s="792"/>
      <c r="CI90" s="792"/>
      <c r="CJ90" s="793"/>
      <c r="CK90" s="940"/>
      <c r="CL90" s="941"/>
      <c r="CM90" s="942"/>
      <c r="CN90" s="791"/>
      <c r="CO90" s="792"/>
      <c r="CP90" s="792"/>
      <c r="CQ90" s="792"/>
      <c r="CR90" s="792"/>
      <c r="CS90" s="792"/>
      <c r="CT90" s="792"/>
      <c r="CU90" s="792"/>
      <c r="CV90" s="792"/>
      <c r="CW90" s="792"/>
      <c r="CX90" s="792"/>
      <c r="CY90" s="792"/>
      <c r="CZ90" s="793"/>
      <c r="DA90" s="958"/>
      <c r="DB90" s="959"/>
      <c r="DC90" s="959"/>
      <c r="DD90" s="959"/>
      <c r="DE90" s="959"/>
      <c r="DF90" s="959"/>
      <c r="DG90" s="960"/>
      <c r="DH90" s="797"/>
      <c r="DI90" s="798"/>
      <c r="DJ90" s="798"/>
      <c r="DK90" s="799"/>
    </row>
    <row r="91" spans="1:115" ht="28.5" customHeight="1">
      <c r="BF91" s="979" t="s">
        <v>2268</v>
      </c>
      <c r="BG91" s="981"/>
      <c r="BH91" s="981"/>
      <c r="BI91" s="332" t="s">
        <v>2131</v>
      </c>
      <c r="BJ91" s="980" t="s">
        <v>2132</v>
      </c>
      <c r="BK91" s="980"/>
      <c r="BL91" s="980"/>
      <c r="BM91" s="980"/>
      <c r="BN91" s="980"/>
      <c r="BO91" s="980"/>
      <c r="BP91" s="980"/>
      <c r="BQ91" s="980"/>
      <c r="BR91" s="980"/>
      <c r="BS91" s="980"/>
      <c r="BT91" s="980"/>
      <c r="BU91" s="980"/>
      <c r="BV91" s="980"/>
      <c r="BW91" s="350">
        <v>10</v>
      </c>
      <c r="BX91" s="351" t="s">
        <v>261</v>
      </c>
      <c r="BY91" s="352"/>
      <c r="BZ91" s="353"/>
      <c r="CA91" s="973"/>
      <c r="CB91" s="974"/>
      <c r="CC91" s="974"/>
      <c r="CD91" s="974"/>
      <c r="CE91" s="974"/>
      <c r="CF91" s="974"/>
      <c r="CG91" s="974"/>
      <c r="CH91" s="974"/>
      <c r="CI91" s="974"/>
      <c r="CJ91" s="975"/>
      <c r="CK91" s="940"/>
      <c r="CL91" s="941"/>
      <c r="CM91" s="942"/>
      <c r="CN91" s="791"/>
      <c r="CO91" s="792"/>
      <c r="CP91" s="792"/>
      <c r="CQ91" s="792"/>
      <c r="CR91" s="792"/>
      <c r="CS91" s="792"/>
      <c r="CT91" s="792"/>
      <c r="CU91" s="792"/>
      <c r="CV91" s="792"/>
      <c r="CW91" s="792"/>
      <c r="CX91" s="792"/>
      <c r="CY91" s="792"/>
      <c r="CZ91" s="793"/>
      <c r="DA91" s="816"/>
      <c r="DB91" s="817"/>
      <c r="DC91" s="817"/>
      <c r="DD91" s="817"/>
      <c r="DE91" s="817"/>
      <c r="DF91" s="817"/>
      <c r="DG91" s="818"/>
      <c r="DH91" s="797"/>
      <c r="DI91" s="798"/>
      <c r="DJ91" s="798"/>
      <c r="DK91" s="799"/>
    </row>
    <row r="92" spans="1:115" s="342" customFormat="1" ht="28.5" customHeight="1">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979" t="s">
        <v>2268</v>
      </c>
      <c r="BG92" s="981"/>
      <c r="BH92" s="981"/>
      <c r="BI92" s="332" t="s">
        <v>2301</v>
      </c>
      <c r="BJ92" s="980" t="s">
        <v>2133</v>
      </c>
      <c r="BK92" s="980"/>
      <c r="BL92" s="980"/>
      <c r="BM92" s="980"/>
      <c r="BN92" s="980"/>
      <c r="BO92" s="980"/>
      <c r="BP92" s="980"/>
      <c r="BQ92" s="980"/>
      <c r="BR92" s="980"/>
      <c r="BS92" s="980"/>
      <c r="BT92" s="980"/>
      <c r="BU92" s="980"/>
      <c r="BV92" s="980"/>
      <c r="BW92" s="350">
        <v>20</v>
      </c>
      <c r="BX92" s="351" t="s">
        <v>179</v>
      </c>
      <c r="BY92" s="352"/>
      <c r="BZ92" s="353"/>
      <c r="CA92" s="973"/>
      <c r="CB92" s="974"/>
      <c r="CC92" s="974"/>
      <c r="CD92" s="974"/>
      <c r="CE92" s="974"/>
      <c r="CF92" s="974"/>
      <c r="CG92" s="974"/>
      <c r="CH92" s="974"/>
      <c r="CI92" s="974"/>
      <c r="CJ92" s="975"/>
      <c r="CK92" s="940"/>
      <c r="CL92" s="941"/>
      <c r="CM92" s="942"/>
      <c r="CN92" s="791"/>
      <c r="CO92" s="792"/>
      <c r="CP92" s="792"/>
      <c r="CQ92" s="792"/>
      <c r="CR92" s="792"/>
      <c r="CS92" s="792"/>
      <c r="CT92" s="792"/>
      <c r="CU92" s="792"/>
      <c r="CV92" s="792"/>
      <c r="CW92" s="792"/>
      <c r="CX92" s="792"/>
      <c r="CY92" s="792"/>
      <c r="CZ92" s="793"/>
      <c r="DA92" s="816"/>
      <c r="DB92" s="817"/>
      <c r="DC92" s="817"/>
      <c r="DD92" s="817"/>
      <c r="DE92" s="817"/>
      <c r="DF92" s="817"/>
      <c r="DG92" s="818"/>
      <c r="DH92" s="797"/>
      <c r="DI92" s="798"/>
      <c r="DJ92" s="798"/>
      <c r="DK92" s="799"/>
    </row>
    <row r="93" spans="1:115" s="342" customFormat="1" ht="47.25" customHeight="1">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982" t="s">
        <v>2268</v>
      </c>
      <c r="BG93" s="979"/>
      <c r="BH93" s="979"/>
      <c r="BI93" s="332" t="s">
        <v>2134</v>
      </c>
      <c r="BJ93" s="980" t="s">
        <v>2135</v>
      </c>
      <c r="BK93" s="980"/>
      <c r="BL93" s="980"/>
      <c r="BM93" s="980"/>
      <c r="BN93" s="980"/>
      <c r="BO93" s="980"/>
      <c r="BP93" s="980"/>
      <c r="BQ93" s="980"/>
      <c r="BR93" s="980"/>
      <c r="BS93" s="980"/>
      <c r="BT93" s="980"/>
      <c r="BU93" s="980"/>
      <c r="BV93" s="980"/>
      <c r="BW93" s="350">
        <v>48</v>
      </c>
      <c r="BX93" s="351" t="s">
        <v>2136</v>
      </c>
      <c r="BY93" s="352"/>
      <c r="BZ93" s="353"/>
      <c r="CA93" s="791"/>
      <c r="CB93" s="792"/>
      <c r="CC93" s="792"/>
      <c r="CD93" s="792"/>
      <c r="CE93" s="792"/>
      <c r="CF93" s="792"/>
      <c r="CG93" s="792"/>
      <c r="CH93" s="792"/>
      <c r="CI93" s="792"/>
      <c r="CJ93" s="793"/>
      <c r="CK93" s="940"/>
      <c r="CL93" s="941"/>
      <c r="CM93" s="942"/>
      <c r="CN93" s="791"/>
      <c r="CO93" s="792"/>
      <c r="CP93" s="792"/>
      <c r="CQ93" s="792"/>
      <c r="CR93" s="792"/>
      <c r="CS93" s="792"/>
      <c r="CT93" s="792"/>
      <c r="CU93" s="792"/>
      <c r="CV93" s="792"/>
      <c r="CW93" s="792"/>
      <c r="CX93" s="792"/>
      <c r="CY93" s="792"/>
      <c r="CZ93" s="793"/>
      <c r="DA93" s="816"/>
      <c r="DB93" s="817"/>
      <c r="DC93" s="817"/>
      <c r="DD93" s="817"/>
      <c r="DE93" s="817"/>
      <c r="DF93" s="817"/>
      <c r="DG93" s="818"/>
      <c r="DH93" s="797"/>
      <c r="DI93" s="798"/>
      <c r="DJ93" s="798"/>
      <c r="DK93" s="799"/>
    </row>
    <row r="94" spans="1:115" s="342" customFormat="1" ht="28.5" customHeight="1">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979" t="s">
        <v>2268</v>
      </c>
      <c r="BG94" s="981"/>
      <c r="BH94" s="981"/>
      <c r="BI94" s="332" t="s">
        <v>320</v>
      </c>
      <c r="BJ94" s="980" t="s">
        <v>319</v>
      </c>
      <c r="BK94" s="980"/>
      <c r="BL94" s="980"/>
      <c r="BM94" s="980"/>
      <c r="BN94" s="980"/>
      <c r="BO94" s="980"/>
      <c r="BP94" s="980"/>
      <c r="BQ94" s="980"/>
      <c r="BR94" s="980"/>
      <c r="BS94" s="980"/>
      <c r="BT94" s="980"/>
      <c r="BU94" s="980"/>
      <c r="BV94" s="980"/>
      <c r="BW94" s="350">
        <v>50</v>
      </c>
      <c r="BX94" s="351" t="s">
        <v>186</v>
      </c>
      <c r="BY94" s="352"/>
      <c r="BZ94" s="353" t="s">
        <v>2302</v>
      </c>
      <c r="CA94" s="791"/>
      <c r="CB94" s="792"/>
      <c r="CC94" s="792"/>
      <c r="CD94" s="792"/>
      <c r="CE94" s="792"/>
      <c r="CF94" s="792"/>
      <c r="CG94" s="792"/>
      <c r="CH94" s="792"/>
      <c r="CI94" s="792"/>
      <c r="CJ94" s="793"/>
      <c r="CK94" s="940"/>
      <c r="CL94" s="941"/>
      <c r="CM94" s="942"/>
      <c r="CN94" s="791" t="s">
        <v>2137</v>
      </c>
      <c r="CO94" s="792"/>
      <c r="CP94" s="792"/>
      <c r="CQ94" s="792"/>
      <c r="CR94" s="792"/>
      <c r="CS94" s="792"/>
      <c r="CT94" s="792"/>
      <c r="CU94" s="792"/>
      <c r="CV94" s="792"/>
      <c r="CW94" s="792"/>
      <c r="CX94" s="792"/>
      <c r="CY94" s="792"/>
      <c r="CZ94" s="793"/>
      <c r="DA94" s="816"/>
      <c r="DB94" s="817"/>
      <c r="DC94" s="817"/>
      <c r="DD94" s="817"/>
      <c r="DE94" s="817"/>
      <c r="DF94" s="817"/>
      <c r="DG94" s="818"/>
      <c r="DH94" s="797"/>
      <c r="DI94" s="798"/>
      <c r="DJ94" s="798"/>
      <c r="DK94" s="799"/>
    </row>
    <row r="95" spans="1:115" ht="28.5" customHeight="1">
      <c r="BF95" s="979" t="s">
        <v>2268</v>
      </c>
      <c r="BG95" s="981"/>
      <c r="BH95" s="981"/>
      <c r="BI95" s="332" t="s">
        <v>2303</v>
      </c>
      <c r="BJ95" s="980" t="s">
        <v>110</v>
      </c>
      <c r="BK95" s="980"/>
      <c r="BL95" s="980"/>
      <c r="BM95" s="980"/>
      <c r="BN95" s="980"/>
      <c r="BO95" s="980"/>
      <c r="BP95" s="980"/>
      <c r="BQ95" s="980"/>
      <c r="BR95" s="980"/>
      <c r="BS95" s="980"/>
      <c r="BT95" s="980"/>
      <c r="BU95" s="980"/>
      <c r="BV95" s="980"/>
      <c r="BW95" s="350">
        <v>13.5</v>
      </c>
      <c r="BX95" s="351" t="s">
        <v>226</v>
      </c>
      <c r="BY95" s="352"/>
      <c r="BZ95" s="353"/>
      <c r="CA95" s="791"/>
      <c r="CB95" s="792"/>
      <c r="CC95" s="792"/>
      <c r="CD95" s="792"/>
      <c r="CE95" s="792"/>
      <c r="CF95" s="792"/>
      <c r="CG95" s="792"/>
      <c r="CH95" s="792"/>
      <c r="CI95" s="792"/>
      <c r="CJ95" s="793"/>
      <c r="CK95" s="940"/>
      <c r="CL95" s="941"/>
      <c r="CM95" s="942"/>
      <c r="CN95" s="791"/>
      <c r="CO95" s="792"/>
      <c r="CP95" s="792"/>
      <c r="CQ95" s="792"/>
      <c r="CR95" s="792"/>
      <c r="CS95" s="792"/>
      <c r="CT95" s="792"/>
      <c r="CU95" s="792"/>
      <c r="CV95" s="792"/>
      <c r="CW95" s="792"/>
      <c r="CX95" s="792"/>
      <c r="CY95" s="792"/>
      <c r="CZ95" s="793"/>
      <c r="DA95" s="816"/>
      <c r="DB95" s="817"/>
      <c r="DC95" s="817"/>
      <c r="DD95" s="817"/>
      <c r="DE95" s="817"/>
      <c r="DF95" s="817"/>
      <c r="DG95" s="818"/>
      <c r="DH95" s="797"/>
      <c r="DI95" s="798"/>
      <c r="DJ95" s="798"/>
      <c r="DK95" s="799"/>
    </row>
    <row r="96" spans="1:115" ht="28.5" customHeight="1">
      <c r="BF96" s="979" t="s">
        <v>2268</v>
      </c>
      <c r="BG96" s="981"/>
      <c r="BH96" s="981"/>
      <c r="BI96" s="332" t="s">
        <v>2304</v>
      </c>
      <c r="BJ96" s="980" t="s">
        <v>330</v>
      </c>
      <c r="BK96" s="980"/>
      <c r="BL96" s="980"/>
      <c r="BM96" s="980"/>
      <c r="BN96" s="980"/>
      <c r="BO96" s="980"/>
      <c r="BP96" s="980"/>
      <c r="BQ96" s="980"/>
      <c r="BR96" s="980"/>
      <c r="BS96" s="980"/>
      <c r="BT96" s="980"/>
      <c r="BU96" s="980"/>
      <c r="BV96" s="980"/>
      <c r="BW96" s="350">
        <v>13.5</v>
      </c>
      <c r="BX96" s="351" t="s">
        <v>226</v>
      </c>
      <c r="BY96" s="352"/>
      <c r="BZ96" s="353" t="s">
        <v>2305</v>
      </c>
      <c r="CA96" s="791"/>
      <c r="CB96" s="792"/>
      <c r="CC96" s="792"/>
      <c r="CD96" s="792"/>
      <c r="CE96" s="792"/>
      <c r="CF96" s="792"/>
      <c r="CG96" s="792"/>
      <c r="CH96" s="792"/>
      <c r="CI96" s="792"/>
      <c r="CJ96" s="793"/>
      <c r="CK96" s="940"/>
      <c r="CL96" s="941"/>
      <c r="CM96" s="942"/>
      <c r="CN96" s="791"/>
      <c r="CO96" s="792"/>
      <c r="CP96" s="792"/>
      <c r="CQ96" s="792"/>
      <c r="CR96" s="792"/>
      <c r="CS96" s="792"/>
      <c r="CT96" s="792"/>
      <c r="CU96" s="792"/>
      <c r="CV96" s="792"/>
      <c r="CW96" s="792"/>
      <c r="CX96" s="792"/>
      <c r="CY96" s="792"/>
      <c r="CZ96" s="793"/>
      <c r="DA96" s="816"/>
      <c r="DB96" s="817"/>
      <c r="DC96" s="817"/>
      <c r="DD96" s="817"/>
      <c r="DE96" s="817"/>
      <c r="DF96" s="817"/>
      <c r="DG96" s="818"/>
      <c r="DH96" s="797"/>
      <c r="DI96" s="798"/>
      <c r="DJ96" s="798"/>
      <c r="DK96" s="799"/>
    </row>
    <row r="97" spans="1:115" ht="28.5" customHeight="1">
      <c r="BF97" s="982" t="s">
        <v>2268</v>
      </c>
      <c r="BG97" s="979"/>
      <c r="BH97" s="979"/>
      <c r="BI97" s="332" t="s">
        <v>2306</v>
      </c>
      <c r="BJ97" s="980" t="s">
        <v>336</v>
      </c>
      <c r="BK97" s="980"/>
      <c r="BL97" s="980"/>
      <c r="BM97" s="980"/>
      <c r="BN97" s="980"/>
      <c r="BO97" s="980"/>
      <c r="BP97" s="980"/>
      <c r="BQ97" s="980"/>
      <c r="BR97" s="980"/>
      <c r="BS97" s="980"/>
      <c r="BT97" s="980"/>
      <c r="BU97" s="980"/>
      <c r="BV97" s="980"/>
      <c r="BW97" s="350">
        <v>10</v>
      </c>
      <c r="BX97" s="351" t="s">
        <v>186</v>
      </c>
      <c r="BY97" s="352"/>
      <c r="BZ97" s="354" t="s">
        <v>2138</v>
      </c>
      <c r="CA97" s="791"/>
      <c r="CB97" s="792"/>
      <c r="CC97" s="792"/>
      <c r="CD97" s="792"/>
      <c r="CE97" s="792"/>
      <c r="CF97" s="792"/>
      <c r="CG97" s="792"/>
      <c r="CH97" s="792"/>
      <c r="CI97" s="792"/>
      <c r="CJ97" s="793"/>
      <c r="CK97" s="940"/>
      <c r="CL97" s="941"/>
      <c r="CM97" s="942"/>
      <c r="CN97" s="791"/>
      <c r="CO97" s="792"/>
      <c r="CP97" s="792"/>
      <c r="CQ97" s="792"/>
      <c r="CR97" s="792"/>
      <c r="CS97" s="792"/>
      <c r="CT97" s="792"/>
      <c r="CU97" s="792"/>
      <c r="CV97" s="792"/>
      <c r="CW97" s="792"/>
      <c r="CX97" s="792"/>
      <c r="CY97" s="792"/>
      <c r="CZ97" s="793"/>
      <c r="DA97" s="816"/>
      <c r="DB97" s="817"/>
      <c r="DC97" s="817"/>
      <c r="DD97" s="817"/>
      <c r="DE97" s="817"/>
      <c r="DF97" s="817"/>
      <c r="DG97" s="818"/>
      <c r="DH97" s="797"/>
      <c r="DI97" s="798"/>
      <c r="DJ97" s="798"/>
      <c r="DK97" s="799"/>
    </row>
    <row r="98" spans="1:115" ht="28.5" customHeight="1">
      <c r="A98" s="342"/>
      <c r="B98" s="342"/>
      <c r="C98" s="342"/>
      <c r="D98" s="342"/>
      <c r="E98" s="342"/>
      <c r="F98" s="342"/>
      <c r="G98" s="342"/>
      <c r="H98" s="342"/>
      <c r="I98" s="342"/>
      <c r="J98" s="342"/>
      <c r="K98" s="342"/>
      <c r="L98" s="342"/>
      <c r="M98" s="342"/>
      <c r="N98" s="342"/>
      <c r="O98" s="342"/>
      <c r="P98" s="342"/>
      <c r="Q98" s="342"/>
      <c r="R98" s="342"/>
      <c r="S98" s="342"/>
      <c r="T98" s="342"/>
      <c r="U98" s="342"/>
      <c r="V98" s="342"/>
      <c r="W98" s="342"/>
      <c r="X98" s="342"/>
      <c r="Y98" s="342"/>
      <c r="Z98" s="342"/>
      <c r="AA98" s="342"/>
      <c r="AB98" s="342"/>
      <c r="AC98" s="342"/>
      <c r="AD98" s="342"/>
      <c r="AE98" s="342"/>
      <c r="AF98" s="342"/>
      <c r="AG98" s="342"/>
      <c r="AH98" s="342"/>
      <c r="AI98" s="342"/>
      <c r="AJ98" s="342"/>
      <c r="AK98" s="342"/>
      <c r="AL98" s="342"/>
      <c r="AM98" s="342"/>
      <c r="AN98" s="342"/>
      <c r="AO98" s="342"/>
      <c r="AP98" s="342"/>
      <c r="AQ98" s="342"/>
      <c r="AR98" s="342"/>
      <c r="AS98" s="342"/>
      <c r="AT98" s="342"/>
      <c r="AU98" s="342"/>
      <c r="AV98" s="342"/>
      <c r="AW98" s="342"/>
      <c r="AX98" s="342"/>
      <c r="AY98" s="342"/>
      <c r="AZ98" s="342"/>
      <c r="BA98" s="342"/>
      <c r="BB98" s="342"/>
      <c r="BC98" s="342"/>
      <c r="BD98" s="342"/>
      <c r="BE98" s="342"/>
      <c r="BF98" s="979" t="s">
        <v>2139</v>
      </c>
      <c r="BG98" s="981"/>
      <c r="BH98" s="981"/>
      <c r="BI98" s="332" t="s">
        <v>341</v>
      </c>
      <c r="BJ98" s="980" t="s">
        <v>2140</v>
      </c>
      <c r="BK98" s="980"/>
      <c r="BL98" s="980"/>
      <c r="BM98" s="980"/>
      <c r="BN98" s="980"/>
      <c r="BO98" s="980"/>
      <c r="BP98" s="980"/>
      <c r="BQ98" s="980"/>
      <c r="BR98" s="980"/>
      <c r="BS98" s="980"/>
      <c r="BT98" s="980"/>
      <c r="BU98" s="980"/>
      <c r="BV98" s="980"/>
      <c r="BW98" s="350">
        <v>13</v>
      </c>
      <c r="BX98" s="351" t="s">
        <v>226</v>
      </c>
      <c r="BY98" s="352"/>
      <c r="BZ98" s="354" t="s">
        <v>2141</v>
      </c>
      <c r="CA98" s="791"/>
      <c r="CB98" s="792"/>
      <c r="CC98" s="792"/>
      <c r="CD98" s="792"/>
      <c r="CE98" s="792"/>
      <c r="CF98" s="792"/>
      <c r="CG98" s="792"/>
      <c r="CH98" s="792"/>
      <c r="CI98" s="792"/>
      <c r="CJ98" s="793"/>
      <c r="CK98" s="940"/>
      <c r="CL98" s="941"/>
      <c r="CM98" s="942"/>
      <c r="CN98" s="791"/>
      <c r="CO98" s="792"/>
      <c r="CP98" s="792"/>
      <c r="CQ98" s="792"/>
      <c r="CR98" s="792"/>
      <c r="CS98" s="792"/>
      <c r="CT98" s="792"/>
      <c r="CU98" s="792"/>
      <c r="CV98" s="792"/>
      <c r="CW98" s="792"/>
      <c r="CX98" s="792"/>
      <c r="CY98" s="792"/>
      <c r="CZ98" s="793"/>
      <c r="DA98" s="816"/>
      <c r="DB98" s="817"/>
      <c r="DC98" s="817"/>
      <c r="DD98" s="817"/>
      <c r="DE98" s="817"/>
      <c r="DF98" s="817"/>
      <c r="DG98" s="818"/>
      <c r="DH98" s="797"/>
      <c r="DI98" s="798"/>
      <c r="DJ98" s="798"/>
      <c r="DK98" s="799"/>
    </row>
    <row r="99" spans="1:115" ht="28.5" customHeight="1">
      <c r="A99" s="342"/>
      <c r="B99" s="342"/>
      <c r="C99" s="342"/>
      <c r="D99" s="342"/>
      <c r="E99" s="342"/>
      <c r="F99" s="342"/>
      <c r="G99" s="342"/>
      <c r="H99" s="342"/>
      <c r="I99" s="342"/>
      <c r="J99" s="342"/>
      <c r="K99" s="342"/>
      <c r="L99" s="342"/>
      <c r="M99" s="342"/>
      <c r="N99" s="342"/>
      <c r="O99" s="342"/>
      <c r="P99" s="342"/>
      <c r="Q99" s="342"/>
      <c r="R99" s="342"/>
      <c r="S99" s="342"/>
      <c r="T99" s="342"/>
      <c r="U99" s="342"/>
      <c r="V99" s="342"/>
      <c r="W99" s="342"/>
      <c r="X99" s="342"/>
      <c r="Y99" s="342"/>
      <c r="Z99" s="342"/>
      <c r="AA99" s="342"/>
      <c r="AB99" s="342"/>
      <c r="AC99" s="342"/>
      <c r="AD99" s="342"/>
      <c r="AE99" s="342"/>
      <c r="AF99" s="342"/>
      <c r="AG99" s="342"/>
      <c r="AH99" s="342"/>
      <c r="AI99" s="342"/>
      <c r="AJ99" s="342"/>
      <c r="AK99" s="342"/>
      <c r="AL99" s="342"/>
      <c r="AM99" s="342"/>
      <c r="AN99" s="342"/>
      <c r="AO99" s="342"/>
      <c r="AP99" s="342"/>
      <c r="AQ99" s="342"/>
      <c r="AR99" s="342"/>
      <c r="AS99" s="342"/>
      <c r="AT99" s="342"/>
      <c r="AU99" s="342"/>
      <c r="AV99" s="342"/>
      <c r="AW99" s="342"/>
      <c r="AX99" s="342"/>
      <c r="AY99" s="342"/>
      <c r="AZ99" s="342"/>
      <c r="BA99" s="342"/>
      <c r="BB99" s="342"/>
      <c r="BC99" s="342"/>
      <c r="BD99" s="342"/>
      <c r="BE99" s="342"/>
      <c r="BF99" s="979" t="s">
        <v>2139</v>
      </c>
      <c r="BG99" s="981"/>
      <c r="BH99" s="981"/>
      <c r="BI99" s="332" t="s">
        <v>345</v>
      </c>
      <c r="BJ99" s="980" t="s">
        <v>114</v>
      </c>
      <c r="BK99" s="980"/>
      <c r="BL99" s="980"/>
      <c r="BM99" s="980"/>
      <c r="BN99" s="980"/>
      <c r="BO99" s="980"/>
      <c r="BP99" s="980"/>
      <c r="BQ99" s="980"/>
      <c r="BR99" s="980"/>
      <c r="BS99" s="980"/>
      <c r="BT99" s="980"/>
      <c r="BU99" s="980"/>
      <c r="BV99" s="980"/>
      <c r="BW99" s="350">
        <v>13</v>
      </c>
      <c r="BX99" s="351" t="s">
        <v>226</v>
      </c>
      <c r="BY99" s="352"/>
      <c r="BZ99" s="354" t="s">
        <v>2142</v>
      </c>
      <c r="CA99" s="791"/>
      <c r="CB99" s="792"/>
      <c r="CC99" s="792"/>
      <c r="CD99" s="792"/>
      <c r="CE99" s="792"/>
      <c r="CF99" s="792"/>
      <c r="CG99" s="792"/>
      <c r="CH99" s="792"/>
      <c r="CI99" s="792"/>
      <c r="CJ99" s="793"/>
      <c r="CK99" s="940"/>
      <c r="CL99" s="941"/>
      <c r="CM99" s="942"/>
      <c r="CN99" s="791"/>
      <c r="CO99" s="792"/>
      <c r="CP99" s="792"/>
      <c r="CQ99" s="792"/>
      <c r="CR99" s="792"/>
      <c r="CS99" s="792"/>
      <c r="CT99" s="792"/>
      <c r="CU99" s="792"/>
      <c r="CV99" s="792"/>
      <c r="CW99" s="792"/>
      <c r="CX99" s="792"/>
      <c r="CY99" s="792"/>
      <c r="CZ99" s="793"/>
      <c r="DA99" s="816"/>
      <c r="DB99" s="817"/>
      <c r="DC99" s="817"/>
      <c r="DD99" s="817"/>
      <c r="DE99" s="817"/>
      <c r="DF99" s="817"/>
      <c r="DG99" s="818"/>
      <c r="DH99" s="797"/>
      <c r="DI99" s="798"/>
      <c r="DJ99" s="798"/>
      <c r="DK99" s="799"/>
    </row>
    <row r="100" spans="1:115" ht="28.5" customHeight="1">
      <c r="A100" s="342"/>
      <c r="B100" s="342"/>
      <c r="C100" s="342"/>
      <c r="D100" s="342"/>
      <c r="E100" s="342"/>
      <c r="F100" s="342"/>
      <c r="G100" s="342"/>
      <c r="H100" s="342"/>
      <c r="I100" s="342"/>
      <c r="J100" s="342"/>
      <c r="K100" s="342"/>
      <c r="L100" s="342"/>
      <c r="M100" s="342"/>
      <c r="N100" s="342"/>
      <c r="O100" s="342"/>
      <c r="P100" s="342"/>
      <c r="Q100" s="342"/>
      <c r="R100" s="342"/>
      <c r="S100" s="342"/>
      <c r="T100" s="342"/>
      <c r="U100" s="342"/>
      <c r="V100" s="342"/>
      <c r="W100" s="342"/>
      <c r="X100" s="342"/>
      <c r="Y100" s="342"/>
      <c r="Z100" s="342"/>
      <c r="AA100" s="342"/>
      <c r="AB100" s="342"/>
      <c r="AC100" s="342"/>
      <c r="AD100" s="342"/>
      <c r="AE100" s="342"/>
      <c r="AF100" s="342"/>
      <c r="AG100" s="342"/>
      <c r="AH100" s="342"/>
      <c r="AI100" s="342"/>
      <c r="AJ100" s="342"/>
      <c r="AK100" s="342"/>
      <c r="AL100" s="342"/>
      <c r="AM100" s="342"/>
      <c r="AN100" s="342"/>
      <c r="AO100" s="342"/>
      <c r="AP100" s="342"/>
      <c r="AQ100" s="342"/>
      <c r="AR100" s="342"/>
      <c r="AS100" s="342"/>
      <c r="AT100" s="342"/>
      <c r="AU100" s="342"/>
      <c r="AV100" s="342"/>
      <c r="AW100" s="342"/>
      <c r="AX100" s="342"/>
      <c r="AY100" s="342"/>
      <c r="AZ100" s="342"/>
      <c r="BA100" s="342"/>
      <c r="BB100" s="342"/>
      <c r="BC100" s="342"/>
      <c r="BD100" s="342"/>
      <c r="BE100" s="342"/>
      <c r="BF100" s="979" t="s">
        <v>2139</v>
      </c>
      <c r="BG100" s="981"/>
      <c r="BH100" s="981"/>
      <c r="BI100" s="332" t="s">
        <v>350</v>
      </c>
      <c r="BJ100" s="980" t="s">
        <v>2143</v>
      </c>
      <c r="BK100" s="980"/>
      <c r="BL100" s="980"/>
      <c r="BM100" s="980"/>
      <c r="BN100" s="980"/>
      <c r="BO100" s="980"/>
      <c r="BP100" s="980"/>
      <c r="BQ100" s="980"/>
      <c r="BR100" s="980"/>
      <c r="BS100" s="980"/>
      <c r="BT100" s="980"/>
      <c r="BU100" s="980"/>
      <c r="BV100" s="980"/>
      <c r="BW100" s="350">
        <v>13</v>
      </c>
      <c r="BX100" s="351" t="s">
        <v>226</v>
      </c>
      <c r="BY100" s="352"/>
      <c r="BZ100" s="355" t="s">
        <v>2307</v>
      </c>
      <c r="CA100" s="791"/>
      <c r="CB100" s="792"/>
      <c r="CC100" s="792"/>
      <c r="CD100" s="792"/>
      <c r="CE100" s="792"/>
      <c r="CF100" s="792"/>
      <c r="CG100" s="792"/>
      <c r="CH100" s="792"/>
      <c r="CI100" s="792"/>
      <c r="CJ100" s="793"/>
      <c r="CK100" s="940"/>
      <c r="CL100" s="941"/>
      <c r="CM100" s="942"/>
      <c r="CN100" s="791"/>
      <c r="CO100" s="792"/>
      <c r="CP100" s="792"/>
      <c r="CQ100" s="792"/>
      <c r="CR100" s="792"/>
      <c r="CS100" s="792"/>
      <c r="CT100" s="792"/>
      <c r="CU100" s="792"/>
      <c r="CV100" s="792"/>
      <c r="CW100" s="792"/>
      <c r="CX100" s="792"/>
      <c r="CY100" s="792"/>
      <c r="CZ100" s="793"/>
      <c r="DA100" s="816"/>
      <c r="DB100" s="817"/>
      <c r="DC100" s="817"/>
      <c r="DD100" s="817"/>
      <c r="DE100" s="817"/>
      <c r="DF100" s="817"/>
      <c r="DG100" s="818"/>
      <c r="DH100" s="797"/>
      <c r="DI100" s="798"/>
      <c r="DJ100" s="798"/>
      <c r="DK100" s="799"/>
    </row>
    <row r="101" spans="1:115" ht="28.5" customHeight="1">
      <c r="A101" s="342"/>
      <c r="B101" s="342"/>
      <c r="C101" s="342"/>
      <c r="D101" s="342"/>
      <c r="E101" s="342"/>
      <c r="F101" s="342"/>
      <c r="G101" s="342"/>
      <c r="H101" s="342"/>
      <c r="I101" s="342"/>
      <c r="J101" s="342"/>
      <c r="K101" s="342"/>
      <c r="L101" s="342"/>
      <c r="M101" s="342"/>
      <c r="N101" s="342"/>
      <c r="O101" s="342"/>
      <c r="P101" s="342"/>
      <c r="Q101" s="342"/>
      <c r="R101" s="342"/>
      <c r="S101" s="342"/>
      <c r="T101" s="342"/>
      <c r="U101" s="342"/>
      <c r="V101" s="342"/>
      <c r="W101" s="342"/>
      <c r="X101" s="342"/>
      <c r="Y101" s="342"/>
      <c r="Z101" s="342"/>
      <c r="AA101" s="342"/>
      <c r="AB101" s="342"/>
      <c r="AC101" s="342"/>
      <c r="AD101" s="342"/>
      <c r="AE101" s="342"/>
      <c r="AF101" s="342"/>
      <c r="AG101" s="342"/>
      <c r="AH101" s="342"/>
      <c r="AI101" s="342"/>
      <c r="AJ101" s="342"/>
      <c r="AK101" s="342"/>
      <c r="AL101" s="342"/>
      <c r="AM101" s="342"/>
      <c r="AN101" s="342"/>
      <c r="AO101" s="342"/>
      <c r="AP101" s="342"/>
      <c r="AQ101" s="342"/>
      <c r="AR101" s="342"/>
      <c r="AS101" s="342"/>
      <c r="AT101" s="342"/>
      <c r="AU101" s="342"/>
      <c r="AV101" s="342"/>
      <c r="AW101" s="342"/>
      <c r="AX101" s="342"/>
      <c r="AY101" s="342"/>
      <c r="AZ101" s="342"/>
      <c r="BA101" s="342"/>
      <c r="BB101" s="342"/>
      <c r="BC101" s="342"/>
      <c r="BD101" s="342"/>
      <c r="BE101" s="342"/>
      <c r="BF101" s="982" t="s">
        <v>2139</v>
      </c>
      <c r="BG101" s="979"/>
      <c r="BH101" s="979"/>
      <c r="BI101" s="332" t="s">
        <v>2144</v>
      </c>
      <c r="BJ101" s="980" t="s">
        <v>2145</v>
      </c>
      <c r="BK101" s="980"/>
      <c r="BL101" s="980"/>
      <c r="BM101" s="980"/>
      <c r="BN101" s="980"/>
      <c r="BO101" s="980"/>
      <c r="BP101" s="980"/>
      <c r="BQ101" s="980"/>
      <c r="BR101" s="980"/>
      <c r="BS101" s="980"/>
      <c r="BT101" s="980"/>
      <c r="BU101" s="980"/>
      <c r="BV101" s="980"/>
      <c r="BW101" s="350">
        <v>15</v>
      </c>
      <c r="BX101" s="351" t="s">
        <v>2136</v>
      </c>
      <c r="BY101" s="352"/>
      <c r="BZ101" s="353"/>
      <c r="CA101" s="791"/>
      <c r="CB101" s="792"/>
      <c r="CC101" s="792"/>
      <c r="CD101" s="792"/>
      <c r="CE101" s="792"/>
      <c r="CF101" s="792"/>
      <c r="CG101" s="792"/>
      <c r="CH101" s="792"/>
      <c r="CI101" s="792"/>
      <c r="CJ101" s="793"/>
      <c r="CK101" s="940"/>
      <c r="CL101" s="941"/>
      <c r="CM101" s="942"/>
      <c r="CN101" s="791"/>
      <c r="CO101" s="792"/>
      <c r="CP101" s="792"/>
      <c r="CQ101" s="792"/>
      <c r="CR101" s="792"/>
      <c r="CS101" s="792"/>
      <c r="CT101" s="792"/>
      <c r="CU101" s="792"/>
      <c r="CV101" s="792"/>
      <c r="CW101" s="792"/>
      <c r="CX101" s="792"/>
      <c r="CY101" s="792"/>
      <c r="CZ101" s="793"/>
      <c r="DA101" s="816"/>
      <c r="DB101" s="817"/>
      <c r="DC101" s="817"/>
      <c r="DD101" s="817"/>
      <c r="DE101" s="817"/>
      <c r="DF101" s="817"/>
      <c r="DG101" s="818"/>
      <c r="DH101" s="797"/>
      <c r="DI101" s="798"/>
      <c r="DJ101" s="798"/>
      <c r="DK101" s="799"/>
    </row>
    <row r="102" spans="1:115" ht="28.5" customHeight="1">
      <c r="A102" s="342"/>
      <c r="B102" s="342"/>
      <c r="C102" s="342"/>
      <c r="D102" s="342"/>
      <c r="E102" s="342"/>
      <c r="F102" s="342"/>
      <c r="G102" s="342"/>
      <c r="H102" s="342"/>
      <c r="I102" s="342"/>
      <c r="J102" s="342"/>
      <c r="K102" s="342"/>
      <c r="L102" s="342"/>
      <c r="M102" s="342"/>
      <c r="N102" s="342"/>
      <c r="O102" s="342"/>
      <c r="P102" s="342"/>
      <c r="Q102" s="342"/>
      <c r="R102" s="342"/>
      <c r="S102" s="342"/>
      <c r="T102" s="342"/>
      <c r="U102" s="342"/>
      <c r="V102" s="342"/>
      <c r="W102" s="342"/>
      <c r="X102" s="342"/>
      <c r="Y102" s="342"/>
      <c r="Z102" s="342"/>
      <c r="AA102" s="342"/>
      <c r="AB102" s="342"/>
      <c r="AC102" s="342"/>
      <c r="AD102" s="342"/>
      <c r="AE102" s="342"/>
      <c r="AF102" s="342"/>
      <c r="AG102" s="342"/>
      <c r="AH102" s="342"/>
      <c r="AI102" s="342"/>
      <c r="AJ102" s="342"/>
      <c r="AK102" s="342"/>
      <c r="AL102" s="342"/>
      <c r="AM102" s="342"/>
      <c r="AN102" s="342"/>
      <c r="AO102" s="342"/>
      <c r="AP102" s="342"/>
      <c r="AQ102" s="342"/>
      <c r="AR102" s="342"/>
      <c r="AS102" s="342"/>
      <c r="AT102" s="342"/>
      <c r="AU102" s="342"/>
      <c r="AV102" s="342"/>
      <c r="AW102" s="342"/>
      <c r="AX102" s="342"/>
      <c r="AY102" s="342"/>
      <c r="AZ102" s="342"/>
      <c r="BA102" s="342"/>
      <c r="BB102" s="342"/>
      <c r="BC102" s="342"/>
      <c r="BD102" s="342"/>
      <c r="BE102" s="342"/>
      <c r="BF102" s="979" t="s">
        <v>2139</v>
      </c>
      <c r="BG102" s="979"/>
      <c r="BH102" s="979"/>
      <c r="BI102" s="332" t="s">
        <v>356</v>
      </c>
      <c r="BJ102" s="980" t="s">
        <v>355</v>
      </c>
      <c r="BK102" s="980"/>
      <c r="BL102" s="980"/>
      <c r="BM102" s="980"/>
      <c r="BN102" s="980"/>
      <c r="BO102" s="980"/>
      <c r="BP102" s="980"/>
      <c r="BQ102" s="980"/>
      <c r="BR102" s="980"/>
      <c r="BS102" s="980"/>
      <c r="BT102" s="980"/>
      <c r="BU102" s="980"/>
      <c r="BV102" s="980"/>
      <c r="BW102" s="350">
        <v>50</v>
      </c>
      <c r="BX102" s="351" t="s">
        <v>186</v>
      </c>
      <c r="BY102" s="352"/>
      <c r="BZ102" s="355" t="s">
        <v>2308</v>
      </c>
      <c r="CA102" s="791"/>
      <c r="CB102" s="792"/>
      <c r="CC102" s="792"/>
      <c r="CD102" s="792"/>
      <c r="CE102" s="792"/>
      <c r="CF102" s="792"/>
      <c r="CG102" s="792"/>
      <c r="CH102" s="792"/>
      <c r="CI102" s="792"/>
      <c r="CJ102" s="793"/>
      <c r="CK102" s="940"/>
      <c r="CL102" s="941"/>
      <c r="CM102" s="942"/>
      <c r="CN102" s="791" t="s">
        <v>391</v>
      </c>
      <c r="CO102" s="792"/>
      <c r="CP102" s="792"/>
      <c r="CQ102" s="792"/>
      <c r="CR102" s="792"/>
      <c r="CS102" s="792"/>
      <c r="CT102" s="792"/>
      <c r="CU102" s="792"/>
      <c r="CV102" s="792"/>
      <c r="CW102" s="792"/>
      <c r="CX102" s="792"/>
      <c r="CY102" s="792"/>
      <c r="CZ102" s="793"/>
      <c r="DA102" s="816"/>
      <c r="DB102" s="817"/>
      <c r="DC102" s="817"/>
      <c r="DD102" s="817"/>
      <c r="DE102" s="817"/>
      <c r="DF102" s="817"/>
      <c r="DG102" s="818"/>
      <c r="DH102" s="797"/>
      <c r="DI102" s="798"/>
      <c r="DJ102" s="798"/>
      <c r="DK102" s="799"/>
    </row>
    <row r="103" spans="1:115" s="342" customFormat="1" ht="28.5" customHeight="1">
      <c r="BF103" s="979" t="s">
        <v>2139</v>
      </c>
      <c r="BG103" s="981"/>
      <c r="BH103" s="981"/>
      <c r="BI103" s="332" t="s">
        <v>2146</v>
      </c>
      <c r="BJ103" s="980" t="s">
        <v>2147</v>
      </c>
      <c r="BK103" s="980"/>
      <c r="BL103" s="980"/>
      <c r="BM103" s="980"/>
      <c r="BN103" s="980"/>
      <c r="BO103" s="980"/>
      <c r="BP103" s="980"/>
      <c r="BQ103" s="980"/>
      <c r="BR103" s="980"/>
      <c r="BS103" s="980"/>
      <c r="BT103" s="980"/>
      <c r="BU103" s="980"/>
      <c r="BV103" s="980"/>
      <c r="BW103" s="350">
        <v>50</v>
      </c>
      <c r="BX103" s="351" t="s">
        <v>186</v>
      </c>
      <c r="BY103" s="352"/>
      <c r="BZ103" s="353"/>
      <c r="CA103" s="973"/>
      <c r="CB103" s="974"/>
      <c r="CC103" s="974"/>
      <c r="CD103" s="974"/>
      <c r="CE103" s="974"/>
      <c r="CF103" s="974"/>
      <c r="CG103" s="974"/>
      <c r="CH103" s="974"/>
      <c r="CI103" s="974"/>
      <c r="CJ103" s="975"/>
      <c r="CK103" s="940"/>
      <c r="CL103" s="941"/>
      <c r="CM103" s="942"/>
      <c r="CN103" s="791"/>
      <c r="CO103" s="792"/>
      <c r="CP103" s="792"/>
      <c r="CQ103" s="792"/>
      <c r="CR103" s="792"/>
      <c r="CS103" s="792"/>
      <c r="CT103" s="792"/>
      <c r="CU103" s="792"/>
      <c r="CV103" s="792"/>
      <c r="CW103" s="792"/>
      <c r="CX103" s="792"/>
      <c r="CY103" s="792"/>
      <c r="CZ103" s="793"/>
      <c r="DA103" s="816"/>
      <c r="DB103" s="817"/>
      <c r="DC103" s="817"/>
      <c r="DD103" s="817"/>
      <c r="DE103" s="817"/>
      <c r="DF103" s="817"/>
      <c r="DG103" s="818"/>
      <c r="DH103" s="797"/>
      <c r="DI103" s="798"/>
      <c r="DJ103" s="798"/>
      <c r="DK103" s="799"/>
    </row>
    <row r="104" spans="1:115" s="342" customFormat="1" ht="28.5" customHeight="1">
      <c r="BF104" s="964"/>
      <c r="BG104" s="965"/>
      <c r="BH104" s="966"/>
      <c r="BI104" s="332" t="s">
        <v>2148</v>
      </c>
      <c r="BJ104" s="967" t="s">
        <v>2149</v>
      </c>
      <c r="BK104" s="968"/>
      <c r="BL104" s="968"/>
      <c r="BM104" s="968"/>
      <c r="BN104" s="968"/>
      <c r="BO104" s="968"/>
      <c r="BP104" s="968"/>
      <c r="BQ104" s="968"/>
      <c r="BR104" s="968"/>
      <c r="BS104" s="968"/>
      <c r="BT104" s="968"/>
      <c r="BU104" s="968"/>
      <c r="BV104" s="969"/>
      <c r="BW104" s="356">
        <v>20</v>
      </c>
      <c r="BX104" s="357" t="s">
        <v>2150</v>
      </c>
      <c r="BY104" s="335"/>
      <c r="BZ104" s="336"/>
      <c r="CA104" s="791"/>
      <c r="CB104" s="792"/>
      <c r="CC104" s="792"/>
      <c r="CD104" s="792"/>
      <c r="CE104" s="792"/>
      <c r="CF104" s="792"/>
      <c r="CG104" s="792"/>
      <c r="CH104" s="792"/>
      <c r="CI104" s="792"/>
      <c r="CJ104" s="793"/>
      <c r="CK104" s="940"/>
      <c r="CL104" s="941"/>
      <c r="CM104" s="942"/>
      <c r="CN104" s="791"/>
      <c r="CO104" s="792"/>
      <c r="CP104" s="792"/>
      <c r="CQ104" s="792"/>
      <c r="CR104" s="792"/>
      <c r="CS104" s="792"/>
      <c r="CT104" s="792"/>
      <c r="CU104" s="792"/>
      <c r="CV104" s="792"/>
      <c r="CW104" s="792"/>
      <c r="CX104" s="792"/>
      <c r="CY104" s="792"/>
      <c r="CZ104" s="793"/>
      <c r="DA104" s="958"/>
      <c r="DB104" s="959"/>
      <c r="DC104" s="959"/>
      <c r="DD104" s="959"/>
      <c r="DE104" s="959"/>
      <c r="DF104" s="959"/>
      <c r="DG104" s="960"/>
      <c r="DH104" s="797"/>
      <c r="DI104" s="798"/>
      <c r="DJ104" s="798"/>
      <c r="DK104" s="799"/>
    </row>
    <row r="105" spans="1:115" s="342" customFormat="1" ht="28.5" customHeight="1">
      <c r="BF105" s="964"/>
      <c r="BG105" s="965"/>
      <c r="BH105" s="966"/>
      <c r="BI105" s="332" t="s">
        <v>2151</v>
      </c>
      <c r="BJ105" s="967" t="s">
        <v>2152</v>
      </c>
      <c r="BK105" s="968"/>
      <c r="BL105" s="968"/>
      <c r="BM105" s="968"/>
      <c r="BN105" s="968"/>
      <c r="BO105" s="968"/>
      <c r="BP105" s="968"/>
      <c r="BQ105" s="968"/>
      <c r="BR105" s="968"/>
      <c r="BS105" s="968"/>
      <c r="BT105" s="968"/>
      <c r="BU105" s="968"/>
      <c r="BV105" s="969"/>
      <c r="BW105" s="356">
        <v>20</v>
      </c>
      <c r="BX105" s="357" t="s">
        <v>2150</v>
      </c>
      <c r="BY105" s="335"/>
      <c r="BZ105" s="336"/>
      <c r="CA105" s="791"/>
      <c r="CB105" s="792"/>
      <c r="CC105" s="792"/>
      <c r="CD105" s="792"/>
      <c r="CE105" s="792"/>
      <c r="CF105" s="792"/>
      <c r="CG105" s="792"/>
      <c r="CH105" s="792"/>
      <c r="CI105" s="792"/>
      <c r="CJ105" s="793"/>
      <c r="CK105" s="940"/>
      <c r="CL105" s="941"/>
      <c r="CM105" s="942"/>
      <c r="CN105" s="791"/>
      <c r="CO105" s="792"/>
      <c r="CP105" s="792"/>
      <c r="CQ105" s="792"/>
      <c r="CR105" s="792"/>
      <c r="CS105" s="792"/>
      <c r="CT105" s="792"/>
      <c r="CU105" s="792"/>
      <c r="CV105" s="792"/>
      <c r="CW105" s="792"/>
      <c r="CX105" s="792"/>
      <c r="CY105" s="792"/>
      <c r="CZ105" s="793"/>
      <c r="DA105" s="958"/>
      <c r="DB105" s="959"/>
      <c r="DC105" s="959"/>
      <c r="DD105" s="959"/>
      <c r="DE105" s="959"/>
      <c r="DF105" s="959"/>
      <c r="DG105" s="960"/>
      <c r="DH105" s="797"/>
      <c r="DI105" s="798"/>
      <c r="DJ105" s="798"/>
      <c r="DK105" s="799"/>
    </row>
    <row r="106" spans="1:115" s="342" customFormat="1" ht="28.5" customHeight="1">
      <c r="BF106" s="964"/>
      <c r="BG106" s="965"/>
      <c r="BH106" s="966"/>
      <c r="BI106" s="332" t="s">
        <v>2153</v>
      </c>
      <c r="BJ106" s="967" t="s">
        <v>2154</v>
      </c>
      <c r="BK106" s="968"/>
      <c r="BL106" s="968"/>
      <c r="BM106" s="968"/>
      <c r="BN106" s="968"/>
      <c r="BO106" s="968"/>
      <c r="BP106" s="968"/>
      <c r="BQ106" s="968"/>
      <c r="BR106" s="968"/>
      <c r="BS106" s="968"/>
      <c r="BT106" s="968"/>
      <c r="BU106" s="968"/>
      <c r="BV106" s="969"/>
      <c r="BW106" s="356">
        <v>20</v>
      </c>
      <c r="BX106" s="357" t="s">
        <v>2150</v>
      </c>
      <c r="BY106" s="335"/>
      <c r="BZ106" s="336"/>
      <c r="CA106" s="791"/>
      <c r="CB106" s="792"/>
      <c r="CC106" s="792"/>
      <c r="CD106" s="792"/>
      <c r="CE106" s="792"/>
      <c r="CF106" s="792"/>
      <c r="CG106" s="792"/>
      <c r="CH106" s="792"/>
      <c r="CI106" s="792"/>
      <c r="CJ106" s="793"/>
      <c r="CK106" s="940"/>
      <c r="CL106" s="941"/>
      <c r="CM106" s="942"/>
      <c r="CN106" s="791"/>
      <c r="CO106" s="792"/>
      <c r="CP106" s="792"/>
      <c r="CQ106" s="792"/>
      <c r="CR106" s="792"/>
      <c r="CS106" s="792"/>
      <c r="CT106" s="792"/>
      <c r="CU106" s="792"/>
      <c r="CV106" s="792"/>
      <c r="CW106" s="792"/>
      <c r="CX106" s="792"/>
      <c r="CY106" s="792"/>
      <c r="CZ106" s="793"/>
      <c r="DA106" s="958"/>
      <c r="DB106" s="959"/>
      <c r="DC106" s="959"/>
      <c r="DD106" s="959"/>
      <c r="DE106" s="959"/>
      <c r="DF106" s="959"/>
      <c r="DG106" s="960"/>
      <c r="DH106" s="797"/>
      <c r="DI106" s="798"/>
      <c r="DJ106" s="798"/>
      <c r="DK106" s="799"/>
    </row>
    <row r="107" spans="1:115" s="342" customFormat="1" ht="28.5" customHeight="1">
      <c r="BF107" s="964"/>
      <c r="BG107" s="965"/>
      <c r="BH107" s="966"/>
      <c r="BI107" s="332" t="s">
        <v>2155</v>
      </c>
      <c r="BJ107" s="967" t="s">
        <v>2156</v>
      </c>
      <c r="BK107" s="968"/>
      <c r="BL107" s="968"/>
      <c r="BM107" s="968"/>
      <c r="BN107" s="968"/>
      <c r="BO107" s="968"/>
      <c r="BP107" s="968"/>
      <c r="BQ107" s="968"/>
      <c r="BR107" s="968"/>
      <c r="BS107" s="968"/>
      <c r="BT107" s="968"/>
      <c r="BU107" s="968"/>
      <c r="BV107" s="969"/>
      <c r="BW107" s="356">
        <v>20</v>
      </c>
      <c r="BX107" s="357" t="s">
        <v>2150</v>
      </c>
      <c r="BY107" s="335"/>
      <c r="BZ107" s="336"/>
      <c r="CA107" s="791"/>
      <c r="CB107" s="792"/>
      <c r="CC107" s="792"/>
      <c r="CD107" s="792"/>
      <c r="CE107" s="792"/>
      <c r="CF107" s="792"/>
      <c r="CG107" s="792"/>
      <c r="CH107" s="792"/>
      <c r="CI107" s="792"/>
      <c r="CJ107" s="793"/>
      <c r="CK107" s="940"/>
      <c r="CL107" s="941"/>
      <c r="CM107" s="942"/>
      <c r="CN107" s="791"/>
      <c r="CO107" s="792"/>
      <c r="CP107" s="792"/>
      <c r="CQ107" s="792"/>
      <c r="CR107" s="792"/>
      <c r="CS107" s="792"/>
      <c r="CT107" s="792"/>
      <c r="CU107" s="792"/>
      <c r="CV107" s="792"/>
      <c r="CW107" s="792"/>
      <c r="CX107" s="792"/>
      <c r="CY107" s="792"/>
      <c r="CZ107" s="793"/>
      <c r="DA107" s="958"/>
      <c r="DB107" s="959"/>
      <c r="DC107" s="959"/>
      <c r="DD107" s="959"/>
      <c r="DE107" s="959"/>
      <c r="DF107" s="959"/>
      <c r="DG107" s="960"/>
      <c r="DH107" s="797"/>
      <c r="DI107" s="798"/>
      <c r="DJ107" s="798"/>
      <c r="DK107" s="799"/>
    </row>
    <row r="108" spans="1:115" s="342" customFormat="1" ht="28.5" customHeight="1">
      <c r="BF108" s="964"/>
      <c r="BG108" s="965"/>
      <c r="BH108" s="966"/>
      <c r="BI108" s="332" t="s">
        <v>2157</v>
      </c>
      <c r="BJ108" s="967" t="s">
        <v>2158</v>
      </c>
      <c r="BK108" s="968"/>
      <c r="BL108" s="968"/>
      <c r="BM108" s="968"/>
      <c r="BN108" s="968"/>
      <c r="BO108" s="968"/>
      <c r="BP108" s="968"/>
      <c r="BQ108" s="968"/>
      <c r="BR108" s="968"/>
      <c r="BS108" s="968"/>
      <c r="BT108" s="968"/>
      <c r="BU108" s="968"/>
      <c r="BV108" s="969"/>
      <c r="BW108" s="356">
        <v>20</v>
      </c>
      <c r="BX108" s="357" t="s">
        <v>2150</v>
      </c>
      <c r="BY108" s="335"/>
      <c r="BZ108" s="336"/>
      <c r="CA108" s="791"/>
      <c r="CB108" s="792"/>
      <c r="CC108" s="792"/>
      <c r="CD108" s="792"/>
      <c r="CE108" s="792"/>
      <c r="CF108" s="792"/>
      <c r="CG108" s="792"/>
      <c r="CH108" s="792"/>
      <c r="CI108" s="792"/>
      <c r="CJ108" s="793"/>
      <c r="CK108" s="940"/>
      <c r="CL108" s="941"/>
      <c r="CM108" s="942"/>
      <c r="CN108" s="791"/>
      <c r="CO108" s="792"/>
      <c r="CP108" s="792"/>
      <c r="CQ108" s="792"/>
      <c r="CR108" s="792"/>
      <c r="CS108" s="792"/>
      <c r="CT108" s="792"/>
      <c r="CU108" s="792"/>
      <c r="CV108" s="792"/>
      <c r="CW108" s="792"/>
      <c r="CX108" s="792"/>
      <c r="CY108" s="792"/>
      <c r="CZ108" s="793"/>
      <c r="DA108" s="958"/>
      <c r="DB108" s="959"/>
      <c r="DC108" s="959"/>
      <c r="DD108" s="959"/>
      <c r="DE108" s="959"/>
      <c r="DF108" s="959"/>
      <c r="DG108" s="960"/>
      <c r="DH108" s="797"/>
      <c r="DI108" s="798"/>
      <c r="DJ108" s="798"/>
      <c r="DK108" s="799"/>
    </row>
    <row r="109" spans="1:115" s="342" customFormat="1" ht="28.5" customHeight="1">
      <c r="BF109" s="964"/>
      <c r="BG109" s="965"/>
      <c r="BH109" s="966"/>
      <c r="BI109" s="332" t="s">
        <v>2159</v>
      </c>
      <c r="BJ109" s="967" t="s">
        <v>2160</v>
      </c>
      <c r="BK109" s="968"/>
      <c r="BL109" s="968"/>
      <c r="BM109" s="968"/>
      <c r="BN109" s="968"/>
      <c r="BO109" s="968"/>
      <c r="BP109" s="968"/>
      <c r="BQ109" s="968"/>
      <c r="BR109" s="968"/>
      <c r="BS109" s="968"/>
      <c r="BT109" s="968"/>
      <c r="BU109" s="968"/>
      <c r="BV109" s="969"/>
      <c r="BW109" s="356">
        <v>20</v>
      </c>
      <c r="BX109" s="357" t="s">
        <v>2150</v>
      </c>
      <c r="BY109" s="335"/>
      <c r="BZ109" s="336"/>
      <c r="CA109" s="791"/>
      <c r="CB109" s="792"/>
      <c r="CC109" s="792"/>
      <c r="CD109" s="792"/>
      <c r="CE109" s="792"/>
      <c r="CF109" s="792"/>
      <c r="CG109" s="792"/>
      <c r="CH109" s="792"/>
      <c r="CI109" s="792"/>
      <c r="CJ109" s="793"/>
      <c r="CK109" s="940"/>
      <c r="CL109" s="941"/>
      <c r="CM109" s="942"/>
      <c r="CN109" s="791"/>
      <c r="CO109" s="792"/>
      <c r="CP109" s="792"/>
      <c r="CQ109" s="792"/>
      <c r="CR109" s="792"/>
      <c r="CS109" s="792"/>
      <c r="CT109" s="792"/>
      <c r="CU109" s="792"/>
      <c r="CV109" s="792"/>
      <c r="CW109" s="792"/>
      <c r="CX109" s="792"/>
      <c r="CY109" s="792"/>
      <c r="CZ109" s="793"/>
      <c r="DA109" s="958"/>
      <c r="DB109" s="959"/>
      <c r="DC109" s="959"/>
      <c r="DD109" s="959"/>
      <c r="DE109" s="959"/>
      <c r="DF109" s="959"/>
      <c r="DG109" s="960"/>
      <c r="DH109" s="797"/>
      <c r="DI109" s="798"/>
      <c r="DJ109" s="798"/>
      <c r="DK109" s="799"/>
    </row>
    <row r="110" spans="1:115" s="342" customFormat="1" ht="28.5" customHeight="1">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964"/>
      <c r="BG110" s="965"/>
      <c r="BH110" s="966"/>
      <c r="BI110" s="332" t="s">
        <v>2161</v>
      </c>
      <c r="BJ110" s="967" t="s">
        <v>2162</v>
      </c>
      <c r="BK110" s="968"/>
      <c r="BL110" s="968"/>
      <c r="BM110" s="968"/>
      <c r="BN110" s="968"/>
      <c r="BO110" s="968"/>
      <c r="BP110" s="968"/>
      <c r="BQ110" s="968"/>
      <c r="BR110" s="968"/>
      <c r="BS110" s="968"/>
      <c r="BT110" s="968"/>
      <c r="BU110" s="968"/>
      <c r="BV110" s="969"/>
      <c r="BW110" s="356">
        <v>20</v>
      </c>
      <c r="BX110" s="357" t="s">
        <v>2150</v>
      </c>
      <c r="BY110" s="335"/>
      <c r="BZ110" s="336"/>
      <c r="CA110" s="791"/>
      <c r="CB110" s="792"/>
      <c r="CC110" s="792"/>
      <c r="CD110" s="792"/>
      <c r="CE110" s="792"/>
      <c r="CF110" s="792"/>
      <c r="CG110" s="792"/>
      <c r="CH110" s="792"/>
      <c r="CI110" s="792"/>
      <c r="CJ110" s="793"/>
      <c r="CK110" s="940"/>
      <c r="CL110" s="941"/>
      <c r="CM110" s="942"/>
      <c r="CN110" s="791"/>
      <c r="CO110" s="792"/>
      <c r="CP110" s="792"/>
      <c r="CQ110" s="792"/>
      <c r="CR110" s="792"/>
      <c r="CS110" s="792"/>
      <c r="CT110" s="792"/>
      <c r="CU110" s="792"/>
      <c r="CV110" s="792"/>
      <c r="CW110" s="792"/>
      <c r="CX110" s="792"/>
      <c r="CY110" s="792"/>
      <c r="CZ110" s="793"/>
      <c r="DA110" s="958"/>
      <c r="DB110" s="959"/>
      <c r="DC110" s="959"/>
      <c r="DD110" s="959"/>
      <c r="DE110" s="959"/>
      <c r="DF110" s="959"/>
      <c r="DG110" s="960"/>
      <c r="DH110" s="797"/>
      <c r="DI110" s="798"/>
      <c r="DJ110" s="798"/>
      <c r="DK110" s="799"/>
    </row>
    <row r="111" spans="1:115" s="342" customFormat="1" ht="28.5" customHeight="1">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964"/>
      <c r="BG111" s="965"/>
      <c r="BH111" s="966"/>
      <c r="BI111" s="332" t="s">
        <v>2309</v>
      </c>
      <c r="BJ111" s="967" t="s">
        <v>2163</v>
      </c>
      <c r="BK111" s="968"/>
      <c r="BL111" s="968"/>
      <c r="BM111" s="968"/>
      <c r="BN111" s="968"/>
      <c r="BO111" s="968"/>
      <c r="BP111" s="968"/>
      <c r="BQ111" s="968"/>
      <c r="BR111" s="968"/>
      <c r="BS111" s="968"/>
      <c r="BT111" s="968"/>
      <c r="BU111" s="968"/>
      <c r="BV111" s="969"/>
      <c r="BW111" s="356">
        <v>20</v>
      </c>
      <c r="BX111" s="357" t="s">
        <v>2150</v>
      </c>
      <c r="BY111" s="335"/>
      <c r="BZ111" s="336"/>
      <c r="CA111" s="791"/>
      <c r="CB111" s="792"/>
      <c r="CC111" s="792"/>
      <c r="CD111" s="792"/>
      <c r="CE111" s="792"/>
      <c r="CF111" s="792"/>
      <c r="CG111" s="792"/>
      <c r="CH111" s="792"/>
      <c r="CI111" s="792"/>
      <c r="CJ111" s="793"/>
      <c r="CK111" s="940"/>
      <c r="CL111" s="941"/>
      <c r="CM111" s="942"/>
      <c r="CN111" s="791"/>
      <c r="CO111" s="792"/>
      <c r="CP111" s="792"/>
      <c r="CQ111" s="792"/>
      <c r="CR111" s="792"/>
      <c r="CS111" s="792"/>
      <c r="CT111" s="792"/>
      <c r="CU111" s="792"/>
      <c r="CV111" s="792"/>
      <c r="CW111" s="792"/>
      <c r="CX111" s="792"/>
      <c r="CY111" s="792"/>
      <c r="CZ111" s="793"/>
      <c r="DA111" s="958"/>
      <c r="DB111" s="959"/>
      <c r="DC111" s="959"/>
      <c r="DD111" s="959"/>
      <c r="DE111" s="959"/>
      <c r="DF111" s="959"/>
      <c r="DG111" s="960"/>
      <c r="DH111" s="797"/>
      <c r="DI111" s="798"/>
      <c r="DJ111" s="798"/>
      <c r="DK111" s="799"/>
    </row>
    <row r="112" spans="1:115" s="342" customFormat="1" ht="28.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c r="AG112" s="256"/>
      <c r="AH112" s="256"/>
      <c r="AI112" s="256"/>
      <c r="AJ112" s="256"/>
      <c r="AK112" s="256"/>
      <c r="AL112" s="256"/>
      <c r="AM112" s="256"/>
      <c r="AN112" s="256"/>
      <c r="AO112" s="256"/>
      <c r="AP112" s="256"/>
      <c r="AQ112" s="256"/>
      <c r="AR112" s="256"/>
      <c r="AS112" s="256"/>
      <c r="AT112" s="256"/>
      <c r="AU112" s="256"/>
      <c r="AV112" s="256"/>
      <c r="AW112" s="256"/>
      <c r="AX112" s="256"/>
      <c r="AY112" s="256"/>
      <c r="AZ112" s="256"/>
      <c r="BA112" s="256"/>
      <c r="BB112" s="256"/>
      <c r="BC112" s="256"/>
      <c r="BD112" s="256"/>
      <c r="BE112" s="256"/>
      <c r="BF112" s="964"/>
      <c r="BG112" s="965"/>
      <c r="BH112" s="966"/>
      <c r="BI112" s="332" t="s">
        <v>2310</v>
      </c>
      <c r="BJ112" s="967" t="s">
        <v>2164</v>
      </c>
      <c r="BK112" s="968"/>
      <c r="BL112" s="968"/>
      <c r="BM112" s="968"/>
      <c r="BN112" s="968"/>
      <c r="BO112" s="968"/>
      <c r="BP112" s="968"/>
      <c r="BQ112" s="968"/>
      <c r="BR112" s="968"/>
      <c r="BS112" s="968"/>
      <c r="BT112" s="968"/>
      <c r="BU112" s="968"/>
      <c r="BV112" s="969"/>
      <c r="BW112" s="356">
        <v>20</v>
      </c>
      <c r="BX112" s="357" t="s">
        <v>2150</v>
      </c>
      <c r="BY112" s="335"/>
      <c r="BZ112" s="336"/>
      <c r="CA112" s="791"/>
      <c r="CB112" s="792"/>
      <c r="CC112" s="792"/>
      <c r="CD112" s="792"/>
      <c r="CE112" s="792"/>
      <c r="CF112" s="792"/>
      <c r="CG112" s="792"/>
      <c r="CH112" s="792"/>
      <c r="CI112" s="792"/>
      <c r="CJ112" s="793"/>
      <c r="CK112" s="940"/>
      <c r="CL112" s="941"/>
      <c r="CM112" s="942"/>
      <c r="CN112" s="791"/>
      <c r="CO112" s="792"/>
      <c r="CP112" s="792"/>
      <c r="CQ112" s="792"/>
      <c r="CR112" s="792"/>
      <c r="CS112" s="792"/>
      <c r="CT112" s="792"/>
      <c r="CU112" s="792"/>
      <c r="CV112" s="792"/>
      <c r="CW112" s="792"/>
      <c r="CX112" s="792"/>
      <c r="CY112" s="792"/>
      <c r="CZ112" s="793"/>
      <c r="DA112" s="958"/>
      <c r="DB112" s="959"/>
      <c r="DC112" s="959"/>
      <c r="DD112" s="959"/>
      <c r="DE112" s="959"/>
      <c r="DF112" s="959"/>
      <c r="DG112" s="960"/>
      <c r="DH112" s="797"/>
      <c r="DI112" s="798"/>
      <c r="DJ112" s="798"/>
      <c r="DK112" s="799"/>
    </row>
    <row r="113" spans="1:115" s="342" customFormat="1" ht="28.5" customHeight="1">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c r="AA113" s="256"/>
      <c r="AB113" s="256"/>
      <c r="AC113" s="256"/>
      <c r="AD113" s="256"/>
      <c r="AE113" s="256"/>
      <c r="AF113" s="256"/>
      <c r="AG113" s="256"/>
      <c r="AH113" s="256"/>
      <c r="AI113" s="256"/>
      <c r="AJ113" s="256"/>
      <c r="AK113" s="256"/>
      <c r="AL113" s="256"/>
      <c r="AM113" s="256"/>
      <c r="AN113" s="256"/>
      <c r="AO113" s="256"/>
      <c r="AP113" s="256"/>
      <c r="AQ113" s="256"/>
      <c r="AR113" s="256"/>
      <c r="AS113" s="256"/>
      <c r="AT113" s="256"/>
      <c r="AU113" s="256"/>
      <c r="AV113" s="256"/>
      <c r="AW113" s="256"/>
      <c r="AX113" s="256"/>
      <c r="AY113" s="256"/>
      <c r="AZ113" s="256"/>
      <c r="BA113" s="256"/>
      <c r="BB113" s="256"/>
      <c r="BC113" s="256"/>
      <c r="BD113" s="256"/>
      <c r="BE113" s="256"/>
      <c r="BF113" s="964"/>
      <c r="BG113" s="965"/>
      <c r="BH113" s="966"/>
      <c r="BI113" s="332" t="s">
        <v>2311</v>
      </c>
      <c r="BJ113" s="967" t="s">
        <v>2165</v>
      </c>
      <c r="BK113" s="968"/>
      <c r="BL113" s="968"/>
      <c r="BM113" s="968"/>
      <c r="BN113" s="968"/>
      <c r="BO113" s="968"/>
      <c r="BP113" s="968"/>
      <c r="BQ113" s="968"/>
      <c r="BR113" s="968"/>
      <c r="BS113" s="968"/>
      <c r="BT113" s="968"/>
      <c r="BU113" s="968"/>
      <c r="BV113" s="969"/>
      <c r="BW113" s="356">
        <v>20</v>
      </c>
      <c r="BX113" s="357" t="s">
        <v>2150</v>
      </c>
      <c r="BY113" s="335"/>
      <c r="BZ113" s="336"/>
      <c r="CA113" s="791"/>
      <c r="CB113" s="792"/>
      <c r="CC113" s="792"/>
      <c r="CD113" s="792"/>
      <c r="CE113" s="792"/>
      <c r="CF113" s="792"/>
      <c r="CG113" s="792"/>
      <c r="CH113" s="792"/>
      <c r="CI113" s="792"/>
      <c r="CJ113" s="793"/>
      <c r="CK113" s="940"/>
      <c r="CL113" s="941"/>
      <c r="CM113" s="942"/>
      <c r="CN113" s="791"/>
      <c r="CO113" s="792"/>
      <c r="CP113" s="792"/>
      <c r="CQ113" s="792"/>
      <c r="CR113" s="792"/>
      <c r="CS113" s="792"/>
      <c r="CT113" s="792"/>
      <c r="CU113" s="792"/>
      <c r="CV113" s="792"/>
      <c r="CW113" s="792"/>
      <c r="CX113" s="792"/>
      <c r="CY113" s="792"/>
      <c r="CZ113" s="793"/>
      <c r="DA113" s="958"/>
      <c r="DB113" s="959"/>
      <c r="DC113" s="959"/>
      <c r="DD113" s="959"/>
      <c r="DE113" s="959"/>
      <c r="DF113" s="959"/>
      <c r="DG113" s="960"/>
      <c r="DH113" s="797"/>
      <c r="DI113" s="798"/>
      <c r="DJ113" s="798"/>
      <c r="DK113" s="799"/>
    </row>
    <row r="114" spans="1:115" s="342" customFormat="1" ht="28.5" customHeight="1">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c r="AA114" s="256"/>
      <c r="AB114" s="256"/>
      <c r="AC114" s="256"/>
      <c r="AD114" s="256"/>
      <c r="AE114" s="256"/>
      <c r="AF114" s="256"/>
      <c r="AG114" s="256"/>
      <c r="AH114" s="256"/>
      <c r="AI114" s="256"/>
      <c r="AJ114" s="256"/>
      <c r="AK114" s="256"/>
      <c r="AL114" s="256"/>
      <c r="AM114" s="256"/>
      <c r="AN114" s="256"/>
      <c r="AO114" s="256"/>
      <c r="AP114" s="256"/>
      <c r="AQ114" s="256"/>
      <c r="AR114" s="256"/>
      <c r="AS114" s="256"/>
      <c r="AT114" s="256"/>
      <c r="AU114" s="256"/>
      <c r="AV114" s="256"/>
      <c r="AW114" s="256"/>
      <c r="AX114" s="256"/>
      <c r="AY114" s="256"/>
      <c r="AZ114" s="256"/>
      <c r="BA114" s="256"/>
      <c r="BB114" s="256"/>
      <c r="BC114" s="256"/>
      <c r="BD114" s="256"/>
      <c r="BE114" s="256"/>
      <c r="BF114" s="964"/>
      <c r="BG114" s="965"/>
      <c r="BH114" s="966"/>
      <c r="BI114" s="332" t="s">
        <v>2312</v>
      </c>
      <c r="BJ114" s="967" t="s">
        <v>2166</v>
      </c>
      <c r="BK114" s="968"/>
      <c r="BL114" s="968"/>
      <c r="BM114" s="968"/>
      <c r="BN114" s="968"/>
      <c r="BO114" s="968"/>
      <c r="BP114" s="968"/>
      <c r="BQ114" s="968"/>
      <c r="BR114" s="968"/>
      <c r="BS114" s="968"/>
      <c r="BT114" s="968"/>
      <c r="BU114" s="968"/>
      <c r="BV114" s="969"/>
      <c r="BW114" s="356">
        <v>100</v>
      </c>
      <c r="BX114" s="357" t="s">
        <v>2150</v>
      </c>
      <c r="BY114" s="335"/>
      <c r="BZ114" s="336"/>
      <c r="CA114" s="791"/>
      <c r="CB114" s="792"/>
      <c r="CC114" s="792"/>
      <c r="CD114" s="792"/>
      <c r="CE114" s="792"/>
      <c r="CF114" s="792"/>
      <c r="CG114" s="792"/>
      <c r="CH114" s="792"/>
      <c r="CI114" s="792"/>
      <c r="CJ114" s="793"/>
      <c r="CK114" s="940"/>
      <c r="CL114" s="941"/>
      <c r="CM114" s="942"/>
      <c r="CN114" s="791"/>
      <c r="CO114" s="792"/>
      <c r="CP114" s="792"/>
      <c r="CQ114" s="792"/>
      <c r="CR114" s="792"/>
      <c r="CS114" s="792"/>
      <c r="CT114" s="792"/>
      <c r="CU114" s="792"/>
      <c r="CV114" s="792"/>
      <c r="CW114" s="792"/>
      <c r="CX114" s="792"/>
      <c r="CY114" s="792"/>
      <c r="CZ114" s="793"/>
      <c r="DA114" s="958"/>
      <c r="DB114" s="959"/>
      <c r="DC114" s="959"/>
      <c r="DD114" s="959"/>
      <c r="DE114" s="959"/>
      <c r="DF114" s="959"/>
      <c r="DG114" s="960"/>
      <c r="DH114" s="797"/>
      <c r="DI114" s="798"/>
      <c r="DJ114" s="798"/>
      <c r="DK114" s="799"/>
    </row>
    <row r="115" spans="1:115" ht="28.5" customHeight="1">
      <c r="BF115" s="970"/>
      <c r="BG115" s="971"/>
      <c r="BH115" s="971"/>
      <c r="BI115" s="332" t="s">
        <v>2313</v>
      </c>
      <c r="BJ115" s="972" t="s">
        <v>2167</v>
      </c>
      <c r="BK115" s="972"/>
      <c r="BL115" s="972"/>
      <c r="BM115" s="972"/>
      <c r="BN115" s="972"/>
      <c r="BO115" s="972"/>
      <c r="BP115" s="972"/>
      <c r="BQ115" s="972"/>
      <c r="BR115" s="972"/>
      <c r="BS115" s="972"/>
      <c r="BT115" s="972"/>
      <c r="BU115" s="972"/>
      <c r="BV115" s="972"/>
      <c r="BW115" s="328">
        <v>75</v>
      </c>
      <c r="BX115" s="329" t="s">
        <v>2150</v>
      </c>
      <c r="BY115" s="330"/>
      <c r="BZ115" s="331"/>
      <c r="CA115" s="973"/>
      <c r="CB115" s="974"/>
      <c r="CC115" s="974"/>
      <c r="CD115" s="974"/>
      <c r="CE115" s="974"/>
      <c r="CF115" s="974"/>
      <c r="CG115" s="974"/>
      <c r="CH115" s="974"/>
      <c r="CI115" s="974"/>
      <c r="CJ115" s="975"/>
      <c r="CK115" s="976"/>
      <c r="CL115" s="977"/>
      <c r="CM115" s="978"/>
      <c r="CN115" s="791"/>
      <c r="CO115" s="792"/>
      <c r="CP115" s="792"/>
      <c r="CQ115" s="792"/>
      <c r="CR115" s="792"/>
      <c r="CS115" s="792"/>
      <c r="CT115" s="792"/>
      <c r="CU115" s="792"/>
      <c r="CV115" s="792"/>
      <c r="CW115" s="792"/>
      <c r="CX115" s="792"/>
      <c r="CY115" s="792"/>
      <c r="CZ115" s="793"/>
      <c r="DA115" s="816"/>
      <c r="DB115" s="817"/>
      <c r="DC115" s="817"/>
      <c r="DD115" s="817"/>
      <c r="DE115" s="817"/>
      <c r="DF115" s="817"/>
      <c r="DG115" s="818"/>
      <c r="DH115" s="797"/>
      <c r="DI115" s="798"/>
      <c r="DJ115" s="798"/>
      <c r="DK115" s="799"/>
    </row>
    <row r="116" spans="1:115" ht="28.5" customHeight="1">
      <c r="BF116" s="961"/>
      <c r="BG116" s="962"/>
      <c r="BH116" s="962"/>
      <c r="BI116" s="358" t="s">
        <v>2203</v>
      </c>
      <c r="BJ116" s="963" t="s">
        <v>2168</v>
      </c>
      <c r="BK116" s="963"/>
      <c r="BL116" s="963"/>
      <c r="BM116" s="963"/>
      <c r="BN116" s="963"/>
      <c r="BO116" s="963"/>
      <c r="BP116" s="963"/>
      <c r="BQ116" s="963"/>
      <c r="BR116" s="963"/>
      <c r="BS116" s="963"/>
      <c r="BT116" s="963"/>
      <c r="BU116" s="963"/>
      <c r="BV116" s="963"/>
      <c r="BW116" s="333">
        <v>8</v>
      </c>
      <c r="BX116" s="334" t="s">
        <v>2169</v>
      </c>
      <c r="BY116" s="335"/>
      <c r="BZ116" s="336"/>
      <c r="CA116" s="791"/>
      <c r="CB116" s="792"/>
      <c r="CC116" s="792"/>
      <c r="CD116" s="792"/>
      <c r="CE116" s="792"/>
      <c r="CF116" s="792"/>
      <c r="CG116" s="792"/>
      <c r="CH116" s="792"/>
      <c r="CI116" s="792"/>
      <c r="CJ116" s="793"/>
      <c r="CK116" s="940"/>
      <c r="CL116" s="941"/>
      <c r="CM116" s="942"/>
      <c r="CN116" s="791"/>
      <c r="CO116" s="792"/>
      <c r="CP116" s="792"/>
      <c r="CQ116" s="792"/>
      <c r="CR116" s="792"/>
      <c r="CS116" s="792"/>
      <c r="CT116" s="792"/>
      <c r="CU116" s="792"/>
      <c r="CV116" s="792"/>
      <c r="CW116" s="792"/>
      <c r="CX116" s="792"/>
      <c r="CY116" s="792"/>
      <c r="CZ116" s="793"/>
      <c r="DA116" s="816"/>
      <c r="DB116" s="817"/>
      <c r="DC116" s="817"/>
      <c r="DD116" s="817"/>
      <c r="DE116" s="817"/>
      <c r="DF116" s="817"/>
      <c r="DG116" s="818"/>
      <c r="DH116" s="797"/>
      <c r="DI116" s="798"/>
      <c r="DJ116" s="798"/>
      <c r="DK116" s="799"/>
    </row>
    <row r="117" spans="1:115" ht="28.5" customHeight="1">
      <c r="BF117" s="927"/>
      <c r="BG117" s="928"/>
      <c r="BH117" s="929"/>
      <c r="BI117" s="332" t="s">
        <v>2314</v>
      </c>
      <c r="BJ117" s="937" t="s">
        <v>2170</v>
      </c>
      <c r="BK117" s="938"/>
      <c r="BL117" s="938"/>
      <c r="BM117" s="938"/>
      <c r="BN117" s="938"/>
      <c r="BO117" s="938"/>
      <c r="BP117" s="938"/>
      <c r="BQ117" s="938"/>
      <c r="BR117" s="938"/>
      <c r="BS117" s="938"/>
      <c r="BT117" s="938"/>
      <c r="BU117" s="938"/>
      <c r="BV117" s="939"/>
      <c r="BW117" s="340">
        <v>8</v>
      </c>
      <c r="BX117" s="359" t="s">
        <v>186</v>
      </c>
      <c r="BY117" s="335"/>
      <c r="BZ117" s="336"/>
      <c r="CA117" s="791"/>
      <c r="CB117" s="792"/>
      <c r="CC117" s="792"/>
      <c r="CD117" s="792"/>
      <c r="CE117" s="792"/>
      <c r="CF117" s="792"/>
      <c r="CG117" s="792"/>
      <c r="CH117" s="792"/>
      <c r="CI117" s="792"/>
      <c r="CJ117" s="793"/>
      <c r="CK117" s="940"/>
      <c r="CL117" s="941"/>
      <c r="CM117" s="942"/>
      <c r="CN117" s="791"/>
      <c r="CO117" s="792"/>
      <c r="CP117" s="792"/>
      <c r="CQ117" s="792"/>
      <c r="CR117" s="792"/>
      <c r="CS117" s="792"/>
      <c r="CT117" s="792"/>
      <c r="CU117" s="792"/>
      <c r="CV117" s="792"/>
      <c r="CW117" s="792"/>
      <c r="CX117" s="792"/>
      <c r="CY117" s="792"/>
      <c r="CZ117" s="793"/>
      <c r="DA117" s="958" t="s">
        <v>2171</v>
      </c>
      <c r="DB117" s="959"/>
      <c r="DC117" s="959"/>
      <c r="DD117" s="959"/>
      <c r="DE117" s="959"/>
      <c r="DF117" s="959"/>
      <c r="DG117" s="960"/>
      <c r="DH117" s="797"/>
      <c r="DI117" s="798"/>
      <c r="DJ117" s="798"/>
      <c r="DK117" s="799"/>
    </row>
    <row r="118" spans="1:115" ht="28.5" customHeight="1">
      <c r="BF118" s="927"/>
      <c r="BG118" s="928"/>
      <c r="BH118" s="929"/>
      <c r="BI118" s="332" t="s">
        <v>2315</v>
      </c>
      <c r="BJ118" s="937" t="s">
        <v>2172</v>
      </c>
      <c r="BK118" s="938"/>
      <c r="BL118" s="938"/>
      <c r="BM118" s="938"/>
      <c r="BN118" s="938"/>
      <c r="BO118" s="938"/>
      <c r="BP118" s="938"/>
      <c r="BQ118" s="938"/>
      <c r="BR118" s="938"/>
      <c r="BS118" s="938"/>
      <c r="BT118" s="938"/>
      <c r="BU118" s="938"/>
      <c r="BV118" s="939"/>
      <c r="BW118" s="360" t="s">
        <v>2316</v>
      </c>
      <c r="BX118" s="359" t="s">
        <v>395</v>
      </c>
      <c r="BY118" s="335"/>
      <c r="BZ118" s="336"/>
      <c r="CA118" s="791"/>
      <c r="CB118" s="792"/>
      <c r="CC118" s="792"/>
      <c r="CD118" s="792"/>
      <c r="CE118" s="792"/>
      <c r="CF118" s="792"/>
      <c r="CG118" s="792"/>
      <c r="CH118" s="792"/>
      <c r="CI118" s="792"/>
      <c r="CJ118" s="793"/>
      <c r="CK118" s="940"/>
      <c r="CL118" s="941"/>
      <c r="CM118" s="942"/>
      <c r="CN118" s="791"/>
      <c r="CO118" s="792"/>
      <c r="CP118" s="792"/>
      <c r="CQ118" s="792"/>
      <c r="CR118" s="792"/>
      <c r="CS118" s="792"/>
      <c r="CT118" s="792"/>
      <c r="CU118" s="792"/>
      <c r="CV118" s="792"/>
      <c r="CW118" s="792"/>
      <c r="CX118" s="792"/>
      <c r="CY118" s="792"/>
      <c r="CZ118" s="793"/>
      <c r="DA118" s="943" t="s">
        <v>391</v>
      </c>
      <c r="DB118" s="944"/>
      <c r="DC118" s="944"/>
      <c r="DD118" s="944"/>
      <c r="DE118" s="944"/>
      <c r="DF118" s="944"/>
      <c r="DG118" s="945"/>
      <c r="DH118" s="946"/>
      <c r="DI118" s="947"/>
      <c r="DJ118" s="947"/>
      <c r="DK118" s="948"/>
    </row>
    <row r="119" spans="1:115" ht="28.5" customHeight="1">
      <c r="BF119" s="927"/>
      <c r="BG119" s="928"/>
      <c r="BH119" s="929"/>
      <c r="BI119" s="332" t="s">
        <v>404</v>
      </c>
      <c r="BJ119" s="937" t="s">
        <v>2173</v>
      </c>
      <c r="BK119" s="938"/>
      <c r="BL119" s="938"/>
      <c r="BM119" s="938"/>
      <c r="BN119" s="938"/>
      <c r="BO119" s="938"/>
      <c r="BP119" s="938"/>
      <c r="BQ119" s="938"/>
      <c r="BR119" s="938"/>
      <c r="BS119" s="938"/>
      <c r="BT119" s="938"/>
      <c r="BU119" s="938"/>
      <c r="BV119" s="939"/>
      <c r="BW119" s="361" t="s">
        <v>405</v>
      </c>
      <c r="BX119" s="359" t="s">
        <v>395</v>
      </c>
      <c r="BY119" s="335"/>
      <c r="BZ119" s="336"/>
      <c r="CA119" s="791"/>
      <c r="CB119" s="792"/>
      <c r="CC119" s="792"/>
      <c r="CD119" s="792"/>
      <c r="CE119" s="792"/>
      <c r="CF119" s="792"/>
      <c r="CG119" s="792"/>
      <c r="CH119" s="792"/>
      <c r="CI119" s="792"/>
      <c r="CJ119" s="793"/>
      <c r="CK119" s="940"/>
      <c r="CL119" s="941"/>
      <c r="CM119" s="942"/>
      <c r="CN119" s="791"/>
      <c r="CO119" s="792"/>
      <c r="CP119" s="792"/>
      <c r="CQ119" s="792"/>
      <c r="CR119" s="792"/>
      <c r="CS119" s="792"/>
      <c r="CT119" s="792"/>
      <c r="CU119" s="792"/>
      <c r="CV119" s="792"/>
      <c r="CW119" s="792"/>
      <c r="CX119" s="792"/>
      <c r="CY119" s="792"/>
      <c r="CZ119" s="793"/>
      <c r="DA119" s="943" t="s">
        <v>402</v>
      </c>
      <c r="DB119" s="944"/>
      <c r="DC119" s="944"/>
      <c r="DD119" s="944"/>
      <c r="DE119" s="944"/>
      <c r="DF119" s="944"/>
      <c r="DG119" s="945"/>
      <c r="DH119" s="946"/>
      <c r="DI119" s="947"/>
      <c r="DJ119" s="947"/>
      <c r="DK119" s="948"/>
    </row>
    <row r="120" spans="1:115" ht="28.5" customHeight="1">
      <c r="BF120" s="927"/>
      <c r="BG120" s="928"/>
      <c r="BH120" s="929"/>
      <c r="BI120" s="332" t="s">
        <v>411</v>
      </c>
      <c r="BJ120" s="937" t="s">
        <v>2174</v>
      </c>
      <c r="BK120" s="938"/>
      <c r="BL120" s="938"/>
      <c r="BM120" s="938"/>
      <c r="BN120" s="938"/>
      <c r="BO120" s="938"/>
      <c r="BP120" s="938"/>
      <c r="BQ120" s="938"/>
      <c r="BR120" s="938"/>
      <c r="BS120" s="938"/>
      <c r="BT120" s="938"/>
      <c r="BU120" s="938"/>
      <c r="BV120" s="939"/>
      <c r="BW120" s="361" t="s">
        <v>405</v>
      </c>
      <c r="BX120" s="359" t="s">
        <v>395</v>
      </c>
      <c r="BY120" s="335"/>
      <c r="BZ120" s="336"/>
      <c r="CA120" s="791"/>
      <c r="CB120" s="792"/>
      <c r="CC120" s="792"/>
      <c r="CD120" s="792"/>
      <c r="CE120" s="792"/>
      <c r="CF120" s="792"/>
      <c r="CG120" s="792"/>
      <c r="CH120" s="792"/>
      <c r="CI120" s="792"/>
      <c r="CJ120" s="793"/>
      <c r="CK120" s="940"/>
      <c r="CL120" s="941"/>
      <c r="CM120" s="942"/>
      <c r="CN120" s="791"/>
      <c r="CO120" s="792"/>
      <c r="CP120" s="792"/>
      <c r="CQ120" s="792"/>
      <c r="CR120" s="792"/>
      <c r="CS120" s="792"/>
      <c r="CT120" s="792"/>
      <c r="CU120" s="792"/>
      <c r="CV120" s="792"/>
      <c r="CW120" s="792"/>
      <c r="CX120" s="792"/>
      <c r="CY120" s="792"/>
      <c r="CZ120" s="793"/>
      <c r="DA120" s="943" t="s">
        <v>409</v>
      </c>
      <c r="DB120" s="944"/>
      <c r="DC120" s="944"/>
      <c r="DD120" s="944"/>
      <c r="DE120" s="944"/>
      <c r="DF120" s="944"/>
      <c r="DG120" s="945"/>
      <c r="DH120" s="946"/>
      <c r="DI120" s="947"/>
      <c r="DJ120" s="947"/>
      <c r="DK120" s="948"/>
    </row>
    <row r="121" spans="1:115" ht="28.5" customHeight="1">
      <c r="BF121" s="927"/>
      <c r="BG121" s="928"/>
      <c r="BH121" s="929"/>
      <c r="BI121" s="332" t="s">
        <v>417</v>
      </c>
      <c r="BJ121" s="937" t="s">
        <v>2175</v>
      </c>
      <c r="BK121" s="938"/>
      <c r="BL121" s="938"/>
      <c r="BM121" s="938"/>
      <c r="BN121" s="938"/>
      <c r="BO121" s="938"/>
      <c r="BP121" s="938"/>
      <c r="BQ121" s="938"/>
      <c r="BR121" s="938"/>
      <c r="BS121" s="938"/>
      <c r="BT121" s="938"/>
      <c r="BU121" s="938"/>
      <c r="BV121" s="939"/>
      <c r="BW121" s="361" t="s">
        <v>405</v>
      </c>
      <c r="BX121" s="359" t="s">
        <v>395</v>
      </c>
      <c r="BY121" s="335"/>
      <c r="BZ121" s="336"/>
      <c r="CA121" s="791"/>
      <c r="CB121" s="792"/>
      <c r="CC121" s="792"/>
      <c r="CD121" s="792"/>
      <c r="CE121" s="792"/>
      <c r="CF121" s="792"/>
      <c r="CG121" s="792"/>
      <c r="CH121" s="792"/>
      <c r="CI121" s="792"/>
      <c r="CJ121" s="793"/>
      <c r="CK121" s="940"/>
      <c r="CL121" s="941"/>
      <c r="CM121" s="942"/>
      <c r="CN121" s="791"/>
      <c r="CO121" s="792"/>
      <c r="CP121" s="792"/>
      <c r="CQ121" s="792"/>
      <c r="CR121" s="792"/>
      <c r="CS121" s="792"/>
      <c r="CT121" s="792"/>
      <c r="CU121" s="792"/>
      <c r="CV121" s="792"/>
      <c r="CW121" s="792"/>
      <c r="CX121" s="792"/>
      <c r="CY121" s="792"/>
      <c r="CZ121" s="793"/>
      <c r="DA121" s="943" t="s">
        <v>415</v>
      </c>
      <c r="DB121" s="944"/>
      <c r="DC121" s="944"/>
      <c r="DD121" s="944"/>
      <c r="DE121" s="944"/>
      <c r="DF121" s="944"/>
      <c r="DG121" s="945"/>
      <c r="DH121" s="946"/>
      <c r="DI121" s="947"/>
      <c r="DJ121" s="947"/>
      <c r="DK121" s="948"/>
    </row>
    <row r="122" spans="1:115" ht="28.5" customHeight="1">
      <c r="BF122" s="927"/>
      <c r="BG122" s="928"/>
      <c r="BH122" s="929"/>
      <c r="BI122" s="332" t="s">
        <v>421</v>
      </c>
      <c r="BJ122" s="937" t="s">
        <v>2176</v>
      </c>
      <c r="BK122" s="938"/>
      <c r="BL122" s="938"/>
      <c r="BM122" s="938"/>
      <c r="BN122" s="938"/>
      <c r="BO122" s="938"/>
      <c r="BP122" s="938"/>
      <c r="BQ122" s="938"/>
      <c r="BR122" s="938"/>
      <c r="BS122" s="938"/>
      <c r="BT122" s="938"/>
      <c r="BU122" s="938"/>
      <c r="BV122" s="939"/>
      <c r="BW122" s="361" t="s">
        <v>405</v>
      </c>
      <c r="BX122" s="359" t="s">
        <v>395</v>
      </c>
      <c r="BY122" s="335"/>
      <c r="BZ122" s="336"/>
      <c r="CA122" s="791"/>
      <c r="CB122" s="792"/>
      <c r="CC122" s="792"/>
      <c r="CD122" s="792"/>
      <c r="CE122" s="792"/>
      <c r="CF122" s="792"/>
      <c r="CG122" s="792"/>
      <c r="CH122" s="792"/>
      <c r="CI122" s="792"/>
      <c r="CJ122" s="793"/>
      <c r="CK122" s="940"/>
      <c r="CL122" s="941"/>
      <c r="CM122" s="942"/>
      <c r="CN122" s="791"/>
      <c r="CO122" s="792"/>
      <c r="CP122" s="792"/>
      <c r="CQ122" s="792"/>
      <c r="CR122" s="792"/>
      <c r="CS122" s="792"/>
      <c r="CT122" s="792"/>
      <c r="CU122" s="792"/>
      <c r="CV122" s="792"/>
      <c r="CW122" s="792"/>
      <c r="CX122" s="792"/>
      <c r="CY122" s="792"/>
      <c r="CZ122" s="793"/>
      <c r="DA122" s="943" t="s">
        <v>419</v>
      </c>
      <c r="DB122" s="944"/>
      <c r="DC122" s="944"/>
      <c r="DD122" s="944"/>
      <c r="DE122" s="944"/>
      <c r="DF122" s="944"/>
      <c r="DG122" s="945"/>
      <c r="DH122" s="946"/>
      <c r="DI122" s="947"/>
      <c r="DJ122" s="947"/>
      <c r="DK122" s="948"/>
    </row>
    <row r="123" spans="1:115" ht="28.5" customHeight="1">
      <c r="BF123" s="927"/>
      <c r="BG123" s="928"/>
      <c r="BH123" s="929"/>
      <c r="BI123" s="332" t="s">
        <v>425</v>
      </c>
      <c r="BJ123" s="937" t="s">
        <v>2177</v>
      </c>
      <c r="BK123" s="938"/>
      <c r="BL123" s="938"/>
      <c r="BM123" s="938"/>
      <c r="BN123" s="938"/>
      <c r="BO123" s="938"/>
      <c r="BP123" s="938"/>
      <c r="BQ123" s="938"/>
      <c r="BR123" s="938"/>
      <c r="BS123" s="938"/>
      <c r="BT123" s="938"/>
      <c r="BU123" s="938"/>
      <c r="BV123" s="939"/>
      <c r="BW123" s="361" t="s">
        <v>405</v>
      </c>
      <c r="BX123" s="359" t="s">
        <v>395</v>
      </c>
      <c r="BY123" s="335"/>
      <c r="BZ123" s="336"/>
      <c r="CA123" s="791"/>
      <c r="CB123" s="792"/>
      <c r="CC123" s="792"/>
      <c r="CD123" s="792"/>
      <c r="CE123" s="792"/>
      <c r="CF123" s="792"/>
      <c r="CG123" s="792"/>
      <c r="CH123" s="792"/>
      <c r="CI123" s="792"/>
      <c r="CJ123" s="793"/>
      <c r="CK123" s="940"/>
      <c r="CL123" s="941"/>
      <c r="CM123" s="942"/>
      <c r="CN123" s="791"/>
      <c r="CO123" s="792"/>
      <c r="CP123" s="792"/>
      <c r="CQ123" s="792"/>
      <c r="CR123" s="792"/>
      <c r="CS123" s="792"/>
      <c r="CT123" s="792"/>
      <c r="CU123" s="792"/>
      <c r="CV123" s="792"/>
      <c r="CW123" s="792"/>
      <c r="CX123" s="792"/>
      <c r="CY123" s="792"/>
      <c r="CZ123" s="793"/>
      <c r="DA123" s="943" t="s">
        <v>423</v>
      </c>
      <c r="DB123" s="944"/>
      <c r="DC123" s="944"/>
      <c r="DD123" s="944"/>
      <c r="DE123" s="944"/>
      <c r="DF123" s="944"/>
      <c r="DG123" s="945"/>
      <c r="DH123" s="946"/>
      <c r="DI123" s="947"/>
      <c r="DJ123" s="947"/>
      <c r="DK123" s="948"/>
    </row>
    <row r="124" spans="1:115" ht="28.5" customHeight="1">
      <c r="BF124" s="927"/>
      <c r="BG124" s="928"/>
      <c r="BH124" s="929"/>
      <c r="BI124" s="332" t="s">
        <v>431</v>
      </c>
      <c r="BJ124" s="937" t="s">
        <v>2178</v>
      </c>
      <c r="BK124" s="938"/>
      <c r="BL124" s="938"/>
      <c r="BM124" s="938"/>
      <c r="BN124" s="938"/>
      <c r="BO124" s="938"/>
      <c r="BP124" s="938"/>
      <c r="BQ124" s="938"/>
      <c r="BR124" s="938"/>
      <c r="BS124" s="938"/>
      <c r="BT124" s="938"/>
      <c r="BU124" s="938"/>
      <c r="BV124" s="939"/>
      <c r="BW124" s="361" t="s">
        <v>405</v>
      </c>
      <c r="BX124" s="359" t="s">
        <v>395</v>
      </c>
      <c r="BY124" s="335"/>
      <c r="BZ124" s="336"/>
      <c r="CA124" s="791"/>
      <c r="CB124" s="792"/>
      <c r="CC124" s="792"/>
      <c r="CD124" s="792"/>
      <c r="CE124" s="792"/>
      <c r="CF124" s="792"/>
      <c r="CG124" s="792"/>
      <c r="CH124" s="792"/>
      <c r="CI124" s="792"/>
      <c r="CJ124" s="793"/>
      <c r="CK124" s="940"/>
      <c r="CL124" s="941"/>
      <c r="CM124" s="942"/>
      <c r="CN124" s="791"/>
      <c r="CO124" s="792"/>
      <c r="CP124" s="792"/>
      <c r="CQ124" s="792"/>
      <c r="CR124" s="792"/>
      <c r="CS124" s="792"/>
      <c r="CT124" s="792"/>
      <c r="CU124" s="792"/>
      <c r="CV124" s="792"/>
      <c r="CW124" s="792"/>
      <c r="CX124" s="792"/>
      <c r="CY124" s="792"/>
      <c r="CZ124" s="793"/>
      <c r="DA124" s="943" t="s">
        <v>429</v>
      </c>
      <c r="DB124" s="944"/>
      <c r="DC124" s="944"/>
      <c r="DD124" s="944"/>
      <c r="DE124" s="944"/>
      <c r="DF124" s="944"/>
      <c r="DG124" s="945"/>
      <c r="DH124" s="946"/>
      <c r="DI124" s="947"/>
      <c r="DJ124" s="947"/>
      <c r="DK124" s="948"/>
    </row>
    <row r="125" spans="1:115" ht="28.5" customHeight="1">
      <c r="BF125" s="927"/>
      <c r="BG125" s="928"/>
      <c r="BH125" s="929"/>
      <c r="BI125" s="332" t="s">
        <v>435</v>
      </c>
      <c r="BJ125" s="937" t="s">
        <v>2179</v>
      </c>
      <c r="BK125" s="938"/>
      <c r="BL125" s="938"/>
      <c r="BM125" s="938"/>
      <c r="BN125" s="938"/>
      <c r="BO125" s="938"/>
      <c r="BP125" s="938"/>
      <c r="BQ125" s="938"/>
      <c r="BR125" s="938"/>
      <c r="BS125" s="938"/>
      <c r="BT125" s="938"/>
      <c r="BU125" s="938"/>
      <c r="BV125" s="939"/>
      <c r="BW125" s="361" t="s">
        <v>405</v>
      </c>
      <c r="BX125" s="359" t="s">
        <v>395</v>
      </c>
      <c r="BY125" s="335"/>
      <c r="BZ125" s="336"/>
      <c r="CA125" s="791"/>
      <c r="CB125" s="792"/>
      <c r="CC125" s="792"/>
      <c r="CD125" s="792"/>
      <c r="CE125" s="792"/>
      <c r="CF125" s="792"/>
      <c r="CG125" s="792"/>
      <c r="CH125" s="792"/>
      <c r="CI125" s="792"/>
      <c r="CJ125" s="793"/>
      <c r="CK125" s="940"/>
      <c r="CL125" s="941"/>
      <c r="CM125" s="942"/>
      <c r="CN125" s="791"/>
      <c r="CO125" s="792"/>
      <c r="CP125" s="792"/>
      <c r="CQ125" s="792"/>
      <c r="CR125" s="792"/>
      <c r="CS125" s="792"/>
      <c r="CT125" s="792"/>
      <c r="CU125" s="792"/>
      <c r="CV125" s="792"/>
      <c r="CW125" s="792"/>
      <c r="CX125" s="792"/>
      <c r="CY125" s="792"/>
      <c r="CZ125" s="793"/>
      <c r="DA125" s="943" t="s">
        <v>433</v>
      </c>
      <c r="DB125" s="944"/>
      <c r="DC125" s="944"/>
      <c r="DD125" s="944"/>
      <c r="DE125" s="944"/>
      <c r="DF125" s="944"/>
      <c r="DG125" s="945"/>
      <c r="DH125" s="946"/>
      <c r="DI125" s="947"/>
      <c r="DJ125" s="947"/>
      <c r="DK125" s="948"/>
    </row>
    <row r="126" spans="1:115" ht="28.5" customHeight="1">
      <c r="BF126" s="927"/>
      <c r="BG126" s="928"/>
      <c r="BH126" s="929"/>
      <c r="BI126" s="332" t="s">
        <v>439</v>
      </c>
      <c r="BJ126" s="937" t="s">
        <v>2317</v>
      </c>
      <c r="BK126" s="938"/>
      <c r="BL126" s="938"/>
      <c r="BM126" s="938"/>
      <c r="BN126" s="938"/>
      <c r="BO126" s="938"/>
      <c r="BP126" s="938"/>
      <c r="BQ126" s="938"/>
      <c r="BR126" s="938"/>
      <c r="BS126" s="938"/>
      <c r="BT126" s="938"/>
      <c r="BU126" s="938"/>
      <c r="BV126" s="939"/>
      <c r="BW126" s="361" t="s">
        <v>405</v>
      </c>
      <c r="BX126" s="359" t="s">
        <v>395</v>
      </c>
      <c r="BY126" s="335"/>
      <c r="BZ126" s="336"/>
      <c r="CA126" s="791"/>
      <c r="CB126" s="792"/>
      <c r="CC126" s="792"/>
      <c r="CD126" s="792"/>
      <c r="CE126" s="792"/>
      <c r="CF126" s="792"/>
      <c r="CG126" s="792"/>
      <c r="CH126" s="792"/>
      <c r="CI126" s="792"/>
      <c r="CJ126" s="793"/>
      <c r="CK126" s="940"/>
      <c r="CL126" s="941"/>
      <c r="CM126" s="942"/>
      <c r="CN126" s="791"/>
      <c r="CO126" s="792"/>
      <c r="CP126" s="792"/>
      <c r="CQ126" s="792"/>
      <c r="CR126" s="792"/>
      <c r="CS126" s="792"/>
      <c r="CT126" s="792"/>
      <c r="CU126" s="792"/>
      <c r="CV126" s="792"/>
      <c r="CW126" s="792"/>
      <c r="CX126" s="792"/>
      <c r="CY126" s="792"/>
      <c r="CZ126" s="793"/>
      <c r="DA126" s="943" t="s">
        <v>437</v>
      </c>
      <c r="DB126" s="944"/>
      <c r="DC126" s="944"/>
      <c r="DD126" s="944"/>
      <c r="DE126" s="944"/>
      <c r="DF126" s="944"/>
      <c r="DG126" s="945"/>
      <c r="DH126" s="946"/>
      <c r="DI126" s="947"/>
      <c r="DJ126" s="947"/>
      <c r="DK126" s="948"/>
    </row>
    <row r="127" spans="1:115" ht="28.5" customHeight="1">
      <c r="BE127" s="949" t="s">
        <v>2180</v>
      </c>
      <c r="BF127" s="927"/>
      <c r="BG127" s="928"/>
      <c r="BH127" s="929"/>
      <c r="BI127" s="358" t="s">
        <v>2203</v>
      </c>
      <c r="BJ127" s="930" t="s">
        <v>2181</v>
      </c>
      <c r="BK127" s="931"/>
      <c r="BL127" s="931"/>
      <c r="BM127" s="931"/>
      <c r="BN127" s="931"/>
      <c r="BO127" s="931"/>
      <c r="BP127" s="931"/>
      <c r="BQ127" s="931"/>
      <c r="BR127" s="931"/>
      <c r="BS127" s="931"/>
      <c r="BT127" s="931"/>
      <c r="BU127" s="931"/>
      <c r="BV127" s="932"/>
      <c r="BW127" s="362">
        <v>13</v>
      </c>
      <c r="BX127" s="363" t="s">
        <v>2318</v>
      </c>
      <c r="BY127" s="335"/>
      <c r="BZ127" s="336"/>
      <c r="CA127" s="952"/>
      <c r="CB127" s="953"/>
      <c r="CC127" s="953"/>
      <c r="CD127" s="953"/>
      <c r="CE127" s="953"/>
      <c r="CF127" s="953"/>
      <c r="CG127" s="953"/>
      <c r="CH127" s="953"/>
      <c r="CI127" s="953"/>
      <c r="CJ127" s="954"/>
      <c r="CK127" s="955"/>
      <c r="CL127" s="956"/>
      <c r="CM127" s="957"/>
      <c r="CN127" s="791"/>
      <c r="CO127" s="792"/>
      <c r="CP127" s="792"/>
      <c r="CQ127" s="792"/>
      <c r="CR127" s="792"/>
      <c r="CS127" s="792"/>
      <c r="CT127" s="792"/>
      <c r="CU127" s="792"/>
      <c r="CV127" s="792"/>
      <c r="CW127" s="792"/>
      <c r="CX127" s="792"/>
      <c r="CY127" s="792"/>
      <c r="CZ127" s="793"/>
      <c r="DA127" s="794"/>
      <c r="DB127" s="795"/>
      <c r="DC127" s="795"/>
      <c r="DD127" s="795"/>
      <c r="DE127" s="795"/>
      <c r="DF127" s="795"/>
      <c r="DG127" s="796"/>
      <c r="DH127" s="797"/>
      <c r="DI127" s="798"/>
      <c r="DJ127" s="798"/>
      <c r="DK127" s="799"/>
    </row>
    <row r="128" spans="1:115" ht="28.5" customHeight="1">
      <c r="BE128" s="950"/>
      <c r="BF128" s="927"/>
      <c r="BG128" s="928"/>
      <c r="BH128" s="929"/>
      <c r="BI128" s="364" t="s">
        <v>2319</v>
      </c>
      <c r="BJ128" s="934" t="s">
        <v>184</v>
      </c>
      <c r="BK128" s="935"/>
      <c r="BL128" s="935"/>
      <c r="BM128" s="935"/>
      <c r="BN128" s="935"/>
      <c r="BO128" s="935"/>
      <c r="BP128" s="935"/>
      <c r="BQ128" s="935"/>
      <c r="BR128" s="935"/>
      <c r="BS128" s="935"/>
      <c r="BT128" s="935"/>
      <c r="BU128" s="935"/>
      <c r="BV128" s="936"/>
      <c r="BW128" s="334">
        <v>30</v>
      </c>
      <c r="BX128" s="363" t="s">
        <v>2182</v>
      </c>
      <c r="BY128" s="335"/>
      <c r="BZ128" s="336" t="s">
        <v>2183</v>
      </c>
      <c r="CA128" s="785"/>
      <c r="CB128" s="786"/>
      <c r="CC128" s="786"/>
      <c r="CD128" s="786"/>
      <c r="CE128" s="786"/>
      <c r="CF128" s="786"/>
      <c r="CG128" s="786"/>
      <c r="CH128" s="786"/>
      <c r="CI128" s="786"/>
      <c r="CJ128" s="787"/>
      <c r="CK128" s="788"/>
      <c r="CL128" s="789"/>
      <c r="CM128" s="790"/>
      <c r="CN128" s="791"/>
      <c r="CO128" s="792"/>
      <c r="CP128" s="792"/>
      <c r="CQ128" s="792"/>
      <c r="CR128" s="792"/>
      <c r="CS128" s="792"/>
      <c r="CT128" s="792"/>
      <c r="CU128" s="792"/>
      <c r="CV128" s="792"/>
      <c r="CW128" s="792"/>
      <c r="CX128" s="792"/>
      <c r="CY128" s="792"/>
      <c r="CZ128" s="793"/>
      <c r="DA128" s="794"/>
      <c r="DB128" s="795"/>
      <c r="DC128" s="795"/>
      <c r="DD128" s="795"/>
      <c r="DE128" s="795"/>
      <c r="DF128" s="795"/>
      <c r="DG128" s="796"/>
      <c r="DH128" s="797"/>
      <c r="DI128" s="798"/>
      <c r="DJ128" s="798"/>
      <c r="DK128" s="799"/>
    </row>
    <row r="129" spans="57:115" ht="28.5" customHeight="1">
      <c r="BE129" s="950"/>
      <c r="BF129" s="927"/>
      <c r="BG129" s="928"/>
      <c r="BH129" s="929"/>
      <c r="BI129" s="364" t="s">
        <v>2184</v>
      </c>
      <c r="BJ129" s="934" t="s">
        <v>2185</v>
      </c>
      <c r="BK129" s="935"/>
      <c r="BL129" s="935"/>
      <c r="BM129" s="935"/>
      <c r="BN129" s="935"/>
      <c r="BO129" s="935"/>
      <c r="BP129" s="935"/>
      <c r="BQ129" s="935"/>
      <c r="BR129" s="935"/>
      <c r="BS129" s="935"/>
      <c r="BT129" s="935"/>
      <c r="BU129" s="935"/>
      <c r="BV129" s="936"/>
      <c r="BW129" s="365">
        <v>50</v>
      </c>
      <c r="BX129" s="363" t="s">
        <v>2182</v>
      </c>
      <c r="BY129" s="335"/>
      <c r="BZ129" s="336"/>
      <c r="CA129" s="785"/>
      <c r="CB129" s="786"/>
      <c r="CC129" s="786"/>
      <c r="CD129" s="786"/>
      <c r="CE129" s="786"/>
      <c r="CF129" s="786"/>
      <c r="CG129" s="786"/>
      <c r="CH129" s="786"/>
      <c r="CI129" s="786"/>
      <c r="CJ129" s="787"/>
      <c r="CK129" s="788"/>
      <c r="CL129" s="789"/>
      <c r="CM129" s="790"/>
      <c r="CN129" s="791"/>
      <c r="CO129" s="792"/>
      <c r="CP129" s="792"/>
      <c r="CQ129" s="792"/>
      <c r="CR129" s="792"/>
      <c r="CS129" s="792"/>
      <c r="CT129" s="792"/>
      <c r="CU129" s="792"/>
      <c r="CV129" s="792"/>
      <c r="CW129" s="792"/>
      <c r="CX129" s="792"/>
      <c r="CY129" s="792"/>
      <c r="CZ129" s="793"/>
      <c r="DA129" s="794"/>
      <c r="DB129" s="795"/>
      <c r="DC129" s="795"/>
      <c r="DD129" s="795"/>
      <c r="DE129" s="795"/>
      <c r="DF129" s="795"/>
      <c r="DG129" s="796"/>
      <c r="DH129" s="797"/>
      <c r="DI129" s="798"/>
      <c r="DJ129" s="798"/>
      <c r="DK129" s="799"/>
    </row>
    <row r="130" spans="57:115" ht="28.5" customHeight="1">
      <c r="BE130" s="950"/>
      <c r="BF130" s="927"/>
      <c r="BG130" s="928"/>
      <c r="BH130" s="929"/>
      <c r="BI130" s="364" t="s">
        <v>191</v>
      </c>
      <c r="BJ130" s="934" t="s">
        <v>190</v>
      </c>
      <c r="BK130" s="935"/>
      <c r="BL130" s="935"/>
      <c r="BM130" s="935"/>
      <c r="BN130" s="935"/>
      <c r="BO130" s="935"/>
      <c r="BP130" s="935"/>
      <c r="BQ130" s="935"/>
      <c r="BR130" s="935"/>
      <c r="BS130" s="935"/>
      <c r="BT130" s="935"/>
      <c r="BU130" s="935"/>
      <c r="BV130" s="936"/>
      <c r="BW130" s="334" t="s">
        <v>2186</v>
      </c>
      <c r="BX130" s="363" t="s">
        <v>2182</v>
      </c>
      <c r="BY130" s="335"/>
      <c r="BZ130" s="336" t="s">
        <v>2187</v>
      </c>
      <c r="CA130" s="785"/>
      <c r="CB130" s="786"/>
      <c r="CC130" s="786"/>
      <c r="CD130" s="786"/>
      <c r="CE130" s="786"/>
      <c r="CF130" s="786"/>
      <c r="CG130" s="786"/>
      <c r="CH130" s="786"/>
      <c r="CI130" s="786"/>
      <c r="CJ130" s="787"/>
      <c r="CK130" s="788"/>
      <c r="CL130" s="789"/>
      <c r="CM130" s="790"/>
      <c r="CN130" s="791"/>
      <c r="CO130" s="792"/>
      <c r="CP130" s="792"/>
      <c r="CQ130" s="792"/>
      <c r="CR130" s="792"/>
      <c r="CS130" s="792"/>
      <c r="CT130" s="792"/>
      <c r="CU130" s="792"/>
      <c r="CV130" s="792"/>
      <c r="CW130" s="792"/>
      <c r="CX130" s="792"/>
      <c r="CY130" s="792"/>
      <c r="CZ130" s="793"/>
      <c r="DA130" s="794"/>
      <c r="DB130" s="795"/>
      <c r="DC130" s="795"/>
      <c r="DD130" s="795"/>
      <c r="DE130" s="795"/>
      <c r="DF130" s="795"/>
      <c r="DG130" s="796"/>
      <c r="DH130" s="797"/>
      <c r="DI130" s="798"/>
      <c r="DJ130" s="798"/>
      <c r="DK130" s="799"/>
    </row>
    <row r="131" spans="57:115" ht="28.5" customHeight="1">
      <c r="BE131" s="950"/>
      <c r="BF131" s="927"/>
      <c r="BG131" s="928"/>
      <c r="BH131" s="929"/>
      <c r="BI131" s="364" t="s">
        <v>2188</v>
      </c>
      <c r="BJ131" s="934" t="s">
        <v>2189</v>
      </c>
      <c r="BK131" s="935"/>
      <c r="BL131" s="935"/>
      <c r="BM131" s="935"/>
      <c r="BN131" s="935"/>
      <c r="BO131" s="935"/>
      <c r="BP131" s="935"/>
      <c r="BQ131" s="935"/>
      <c r="BR131" s="935"/>
      <c r="BS131" s="935"/>
      <c r="BT131" s="935"/>
      <c r="BU131" s="935"/>
      <c r="BV131" s="936"/>
      <c r="BW131" s="365" t="s">
        <v>2190</v>
      </c>
      <c r="BX131" s="363" t="s">
        <v>2182</v>
      </c>
      <c r="BY131" s="335"/>
      <c r="BZ131" s="336"/>
      <c r="CA131" s="785"/>
      <c r="CB131" s="786"/>
      <c r="CC131" s="786"/>
      <c r="CD131" s="786"/>
      <c r="CE131" s="786"/>
      <c r="CF131" s="786"/>
      <c r="CG131" s="786"/>
      <c r="CH131" s="786"/>
      <c r="CI131" s="786"/>
      <c r="CJ131" s="787"/>
      <c r="CK131" s="788"/>
      <c r="CL131" s="789"/>
      <c r="CM131" s="790"/>
      <c r="CN131" s="791"/>
      <c r="CO131" s="792"/>
      <c r="CP131" s="792"/>
      <c r="CQ131" s="792"/>
      <c r="CR131" s="792"/>
      <c r="CS131" s="792"/>
      <c r="CT131" s="792"/>
      <c r="CU131" s="792"/>
      <c r="CV131" s="792"/>
      <c r="CW131" s="792"/>
      <c r="CX131" s="792"/>
      <c r="CY131" s="792"/>
      <c r="CZ131" s="793"/>
      <c r="DA131" s="794"/>
      <c r="DB131" s="795"/>
      <c r="DC131" s="795"/>
      <c r="DD131" s="795"/>
      <c r="DE131" s="795"/>
      <c r="DF131" s="795"/>
      <c r="DG131" s="796"/>
      <c r="DH131" s="797"/>
      <c r="DI131" s="798"/>
      <c r="DJ131" s="798"/>
      <c r="DK131" s="799"/>
    </row>
    <row r="132" spans="57:115" ht="28.5" customHeight="1">
      <c r="BE132" s="950"/>
      <c r="BF132" s="927"/>
      <c r="BG132" s="928"/>
      <c r="BH132" s="929"/>
      <c r="BI132" s="364" t="s">
        <v>195</v>
      </c>
      <c r="BJ132" s="934" t="s">
        <v>2191</v>
      </c>
      <c r="BK132" s="935"/>
      <c r="BL132" s="935"/>
      <c r="BM132" s="935"/>
      <c r="BN132" s="935"/>
      <c r="BO132" s="935"/>
      <c r="BP132" s="935"/>
      <c r="BQ132" s="935"/>
      <c r="BR132" s="935"/>
      <c r="BS132" s="935"/>
      <c r="BT132" s="935"/>
      <c r="BU132" s="935"/>
      <c r="BV132" s="936"/>
      <c r="BW132" s="365">
        <v>10</v>
      </c>
      <c r="BX132" s="363" t="s">
        <v>196</v>
      </c>
      <c r="BY132" s="335"/>
      <c r="BZ132" s="336" t="s">
        <v>2192</v>
      </c>
      <c r="CA132" s="785"/>
      <c r="CB132" s="786"/>
      <c r="CC132" s="786"/>
      <c r="CD132" s="786"/>
      <c r="CE132" s="786"/>
      <c r="CF132" s="786"/>
      <c r="CG132" s="786"/>
      <c r="CH132" s="786"/>
      <c r="CI132" s="786"/>
      <c r="CJ132" s="787"/>
      <c r="CK132" s="788"/>
      <c r="CL132" s="789"/>
      <c r="CM132" s="790"/>
      <c r="CN132" s="791"/>
      <c r="CO132" s="792"/>
      <c r="CP132" s="792"/>
      <c r="CQ132" s="792"/>
      <c r="CR132" s="792"/>
      <c r="CS132" s="792"/>
      <c r="CT132" s="792"/>
      <c r="CU132" s="792"/>
      <c r="CV132" s="792"/>
      <c r="CW132" s="792"/>
      <c r="CX132" s="792"/>
      <c r="CY132" s="792"/>
      <c r="CZ132" s="793"/>
      <c r="DA132" s="794"/>
      <c r="DB132" s="795"/>
      <c r="DC132" s="795"/>
      <c r="DD132" s="795"/>
      <c r="DE132" s="795"/>
      <c r="DF132" s="795"/>
      <c r="DG132" s="796"/>
      <c r="DH132" s="797"/>
      <c r="DI132" s="798"/>
      <c r="DJ132" s="798"/>
      <c r="DK132" s="799"/>
    </row>
    <row r="133" spans="57:115" ht="28.5" customHeight="1">
      <c r="BE133" s="950"/>
      <c r="BF133" s="927"/>
      <c r="BG133" s="928"/>
      <c r="BH133" s="929"/>
      <c r="BI133" s="364" t="s">
        <v>201</v>
      </c>
      <c r="BJ133" s="934" t="s">
        <v>2193</v>
      </c>
      <c r="BK133" s="935"/>
      <c r="BL133" s="935"/>
      <c r="BM133" s="935"/>
      <c r="BN133" s="935"/>
      <c r="BO133" s="935"/>
      <c r="BP133" s="935"/>
      <c r="BQ133" s="935"/>
      <c r="BR133" s="935"/>
      <c r="BS133" s="935"/>
      <c r="BT133" s="935"/>
      <c r="BU133" s="935"/>
      <c r="BV133" s="936"/>
      <c r="BW133" s="366">
        <v>100</v>
      </c>
      <c r="BX133" s="363" t="s">
        <v>2182</v>
      </c>
      <c r="BY133" s="335"/>
      <c r="BZ133" s="336" t="s">
        <v>2194</v>
      </c>
      <c r="CA133" s="785"/>
      <c r="CB133" s="786"/>
      <c r="CC133" s="786"/>
      <c r="CD133" s="786"/>
      <c r="CE133" s="786"/>
      <c r="CF133" s="786"/>
      <c r="CG133" s="786"/>
      <c r="CH133" s="786"/>
      <c r="CI133" s="786"/>
      <c r="CJ133" s="787"/>
      <c r="CK133" s="788"/>
      <c r="CL133" s="789"/>
      <c r="CM133" s="790"/>
      <c r="CN133" s="791"/>
      <c r="CO133" s="792"/>
      <c r="CP133" s="792"/>
      <c r="CQ133" s="792"/>
      <c r="CR133" s="792"/>
      <c r="CS133" s="792"/>
      <c r="CT133" s="792"/>
      <c r="CU133" s="792"/>
      <c r="CV133" s="792"/>
      <c r="CW133" s="792"/>
      <c r="CX133" s="792"/>
      <c r="CY133" s="792"/>
      <c r="CZ133" s="793"/>
      <c r="DA133" s="794"/>
      <c r="DB133" s="795"/>
      <c r="DC133" s="795"/>
      <c r="DD133" s="795"/>
      <c r="DE133" s="795"/>
      <c r="DF133" s="795"/>
      <c r="DG133" s="796"/>
      <c r="DH133" s="797"/>
      <c r="DI133" s="798"/>
      <c r="DJ133" s="798"/>
      <c r="DK133" s="799"/>
    </row>
    <row r="134" spans="57:115" ht="28.5" customHeight="1">
      <c r="BE134" s="950"/>
      <c r="BF134" s="927"/>
      <c r="BG134" s="928"/>
      <c r="BH134" s="929"/>
      <c r="BI134" s="364" t="s">
        <v>205</v>
      </c>
      <c r="BJ134" s="934" t="s">
        <v>2195</v>
      </c>
      <c r="BK134" s="935"/>
      <c r="BL134" s="935"/>
      <c r="BM134" s="935"/>
      <c r="BN134" s="935"/>
      <c r="BO134" s="935"/>
      <c r="BP134" s="935"/>
      <c r="BQ134" s="935"/>
      <c r="BR134" s="935"/>
      <c r="BS134" s="935"/>
      <c r="BT134" s="935"/>
      <c r="BU134" s="935"/>
      <c r="BV134" s="936"/>
      <c r="BW134" s="334" t="s">
        <v>2196</v>
      </c>
      <c r="BX134" s="363" t="s">
        <v>2182</v>
      </c>
      <c r="BY134" s="335"/>
      <c r="BZ134" s="336" t="s">
        <v>2197</v>
      </c>
      <c r="CA134" s="785"/>
      <c r="CB134" s="786"/>
      <c r="CC134" s="786"/>
      <c r="CD134" s="786"/>
      <c r="CE134" s="786"/>
      <c r="CF134" s="786"/>
      <c r="CG134" s="786"/>
      <c r="CH134" s="786"/>
      <c r="CI134" s="786"/>
      <c r="CJ134" s="787"/>
      <c r="CK134" s="788"/>
      <c r="CL134" s="789"/>
      <c r="CM134" s="790"/>
      <c r="CN134" s="791"/>
      <c r="CO134" s="792"/>
      <c r="CP134" s="792"/>
      <c r="CQ134" s="792"/>
      <c r="CR134" s="792"/>
      <c r="CS134" s="792"/>
      <c r="CT134" s="792"/>
      <c r="CU134" s="792"/>
      <c r="CV134" s="792"/>
      <c r="CW134" s="792"/>
      <c r="CX134" s="792"/>
      <c r="CY134" s="792"/>
      <c r="CZ134" s="793"/>
      <c r="DA134" s="794"/>
      <c r="DB134" s="795"/>
      <c r="DC134" s="795"/>
      <c r="DD134" s="795"/>
      <c r="DE134" s="795"/>
      <c r="DF134" s="795"/>
      <c r="DG134" s="796"/>
      <c r="DH134" s="797"/>
      <c r="DI134" s="798"/>
      <c r="DJ134" s="798"/>
      <c r="DK134" s="799"/>
    </row>
    <row r="135" spans="57:115" ht="28.5" customHeight="1">
      <c r="BE135" s="950"/>
      <c r="BF135" s="927"/>
      <c r="BG135" s="928"/>
      <c r="BH135" s="929"/>
      <c r="BI135" s="364" t="s">
        <v>208</v>
      </c>
      <c r="BJ135" s="934" t="s">
        <v>2198</v>
      </c>
      <c r="BK135" s="935"/>
      <c r="BL135" s="935"/>
      <c r="BM135" s="935"/>
      <c r="BN135" s="935"/>
      <c r="BO135" s="935"/>
      <c r="BP135" s="935"/>
      <c r="BQ135" s="935"/>
      <c r="BR135" s="935"/>
      <c r="BS135" s="935"/>
      <c r="BT135" s="935"/>
      <c r="BU135" s="935"/>
      <c r="BV135" s="936"/>
      <c r="BW135" s="365">
        <v>24</v>
      </c>
      <c r="BX135" s="363" t="s">
        <v>196</v>
      </c>
      <c r="BY135" s="335"/>
      <c r="BZ135" s="336" t="s">
        <v>2199</v>
      </c>
      <c r="CA135" s="785"/>
      <c r="CB135" s="786"/>
      <c r="CC135" s="786"/>
      <c r="CD135" s="786"/>
      <c r="CE135" s="786"/>
      <c r="CF135" s="786"/>
      <c r="CG135" s="786"/>
      <c r="CH135" s="786"/>
      <c r="CI135" s="786"/>
      <c r="CJ135" s="787"/>
      <c r="CK135" s="788"/>
      <c r="CL135" s="789"/>
      <c r="CM135" s="790"/>
      <c r="CN135" s="791"/>
      <c r="CO135" s="792"/>
      <c r="CP135" s="792"/>
      <c r="CQ135" s="792"/>
      <c r="CR135" s="792"/>
      <c r="CS135" s="792"/>
      <c r="CT135" s="792"/>
      <c r="CU135" s="792"/>
      <c r="CV135" s="792"/>
      <c r="CW135" s="792"/>
      <c r="CX135" s="792"/>
      <c r="CY135" s="792"/>
      <c r="CZ135" s="793"/>
      <c r="DA135" s="794"/>
      <c r="DB135" s="795"/>
      <c r="DC135" s="795"/>
      <c r="DD135" s="795"/>
      <c r="DE135" s="795"/>
      <c r="DF135" s="795"/>
      <c r="DG135" s="796"/>
      <c r="DH135" s="797"/>
      <c r="DI135" s="798"/>
      <c r="DJ135" s="798"/>
      <c r="DK135" s="799"/>
    </row>
    <row r="136" spans="57:115" ht="28.5" customHeight="1">
      <c r="BE136" s="951"/>
      <c r="BF136" s="927"/>
      <c r="BG136" s="928"/>
      <c r="BH136" s="929"/>
      <c r="BI136" s="364" t="s">
        <v>213</v>
      </c>
      <c r="BJ136" s="934" t="s">
        <v>2200</v>
      </c>
      <c r="BK136" s="935"/>
      <c r="BL136" s="935"/>
      <c r="BM136" s="935"/>
      <c r="BN136" s="935"/>
      <c r="BO136" s="935"/>
      <c r="BP136" s="935"/>
      <c r="BQ136" s="935"/>
      <c r="BR136" s="935"/>
      <c r="BS136" s="935"/>
      <c r="BT136" s="935"/>
      <c r="BU136" s="935"/>
      <c r="BV136" s="936"/>
      <c r="BW136" s="365">
        <v>24</v>
      </c>
      <c r="BX136" s="363" t="s">
        <v>196</v>
      </c>
      <c r="BY136" s="335"/>
      <c r="BZ136" s="336" t="s">
        <v>2201</v>
      </c>
      <c r="CA136" s="785"/>
      <c r="CB136" s="786"/>
      <c r="CC136" s="786"/>
      <c r="CD136" s="786"/>
      <c r="CE136" s="786"/>
      <c r="CF136" s="786"/>
      <c r="CG136" s="786"/>
      <c r="CH136" s="786"/>
      <c r="CI136" s="786"/>
      <c r="CJ136" s="787"/>
      <c r="CK136" s="788"/>
      <c r="CL136" s="789"/>
      <c r="CM136" s="790"/>
      <c r="CN136" s="791"/>
      <c r="CO136" s="792"/>
      <c r="CP136" s="792"/>
      <c r="CQ136" s="792"/>
      <c r="CR136" s="792"/>
      <c r="CS136" s="792"/>
      <c r="CT136" s="792"/>
      <c r="CU136" s="792"/>
      <c r="CV136" s="792"/>
      <c r="CW136" s="792"/>
      <c r="CX136" s="792"/>
      <c r="CY136" s="792"/>
      <c r="CZ136" s="793"/>
      <c r="DA136" s="794"/>
      <c r="DB136" s="795"/>
      <c r="DC136" s="795"/>
      <c r="DD136" s="795"/>
      <c r="DE136" s="795"/>
      <c r="DF136" s="795"/>
      <c r="DG136" s="796"/>
      <c r="DH136" s="797"/>
      <c r="DI136" s="798"/>
      <c r="DJ136" s="798"/>
      <c r="DK136" s="799"/>
    </row>
    <row r="137" spans="57:115" ht="28.5" customHeight="1">
      <c r="BE137" s="933" t="s">
        <v>2202</v>
      </c>
      <c r="BF137" s="927"/>
      <c r="BG137" s="928"/>
      <c r="BH137" s="929"/>
      <c r="BI137" s="358" t="s">
        <v>2203</v>
      </c>
      <c r="BJ137" s="930" t="s">
        <v>2204</v>
      </c>
      <c r="BK137" s="931"/>
      <c r="BL137" s="931"/>
      <c r="BM137" s="931"/>
      <c r="BN137" s="931"/>
      <c r="BO137" s="931"/>
      <c r="BP137" s="931"/>
      <c r="BQ137" s="931"/>
      <c r="BR137" s="931"/>
      <c r="BS137" s="931"/>
      <c r="BT137" s="931"/>
      <c r="BU137" s="931"/>
      <c r="BV137" s="932"/>
      <c r="BW137" s="334">
        <v>15</v>
      </c>
      <c r="BX137" s="334" t="s">
        <v>2205</v>
      </c>
      <c r="BY137" s="335"/>
      <c r="BZ137" s="336"/>
      <c r="CA137" s="785"/>
      <c r="CB137" s="786"/>
      <c r="CC137" s="786"/>
      <c r="CD137" s="786"/>
      <c r="CE137" s="786"/>
      <c r="CF137" s="786"/>
      <c r="CG137" s="786"/>
      <c r="CH137" s="786"/>
      <c r="CI137" s="786"/>
      <c r="CJ137" s="787"/>
      <c r="CK137" s="788"/>
      <c r="CL137" s="789"/>
      <c r="CM137" s="790"/>
      <c r="CN137" s="791"/>
      <c r="CO137" s="792"/>
      <c r="CP137" s="792"/>
      <c r="CQ137" s="792"/>
      <c r="CR137" s="792"/>
      <c r="CS137" s="792"/>
      <c r="CT137" s="792"/>
      <c r="CU137" s="792"/>
      <c r="CV137" s="792"/>
      <c r="CW137" s="792"/>
      <c r="CX137" s="792"/>
      <c r="CY137" s="792"/>
      <c r="CZ137" s="793"/>
      <c r="DA137" s="794"/>
      <c r="DB137" s="795"/>
      <c r="DC137" s="795"/>
      <c r="DD137" s="795"/>
      <c r="DE137" s="795"/>
      <c r="DF137" s="795"/>
      <c r="DG137" s="796"/>
      <c r="DH137" s="797"/>
      <c r="DI137" s="798"/>
      <c r="DJ137" s="798"/>
      <c r="DK137" s="799"/>
    </row>
    <row r="138" spans="57:115" ht="28.5" customHeight="1">
      <c r="BE138" s="933"/>
      <c r="BF138" s="927"/>
      <c r="BG138" s="928"/>
      <c r="BH138" s="929"/>
      <c r="BI138" s="364" t="s">
        <v>2206</v>
      </c>
      <c r="BJ138" s="930" t="s">
        <v>2207</v>
      </c>
      <c r="BK138" s="931"/>
      <c r="BL138" s="931"/>
      <c r="BM138" s="931"/>
      <c r="BN138" s="931"/>
      <c r="BO138" s="931"/>
      <c r="BP138" s="931"/>
      <c r="BQ138" s="931"/>
      <c r="BR138" s="931"/>
      <c r="BS138" s="931"/>
      <c r="BT138" s="931"/>
      <c r="BU138" s="931"/>
      <c r="BV138" s="932"/>
      <c r="BW138" s="334">
        <v>30</v>
      </c>
      <c r="BX138" s="334" t="s">
        <v>2208</v>
      </c>
      <c r="BY138" s="335"/>
      <c r="BZ138" s="336" t="s">
        <v>2209</v>
      </c>
      <c r="CA138" s="785"/>
      <c r="CB138" s="786"/>
      <c r="CC138" s="786"/>
      <c r="CD138" s="786"/>
      <c r="CE138" s="786"/>
      <c r="CF138" s="786"/>
      <c r="CG138" s="786"/>
      <c r="CH138" s="786"/>
      <c r="CI138" s="786"/>
      <c r="CJ138" s="787"/>
      <c r="CK138" s="788"/>
      <c r="CL138" s="789"/>
      <c r="CM138" s="790"/>
      <c r="CN138" s="791"/>
      <c r="CO138" s="792"/>
      <c r="CP138" s="792"/>
      <c r="CQ138" s="792"/>
      <c r="CR138" s="792"/>
      <c r="CS138" s="792"/>
      <c r="CT138" s="792"/>
      <c r="CU138" s="792"/>
      <c r="CV138" s="792"/>
      <c r="CW138" s="792"/>
      <c r="CX138" s="792"/>
      <c r="CY138" s="792"/>
      <c r="CZ138" s="793"/>
      <c r="DA138" s="794"/>
      <c r="DB138" s="795"/>
      <c r="DC138" s="795"/>
      <c r="DD138" s="795"/>
      <c r="DE138" s="795"/>
      <c r="DF138" s="795"/>
      <c r="DG138" s="796"/>
      <c r="DH138" s="797"/>
      <c r="DI138" s="798"/>
      <c r="DJ138" s="798"/>
      <c r="DK138" s="799"/>
    </row>
    <row r="139" spans="57:115" ht="28.5" customHeight="1">
      <c r="BE139" s="933"/>
      <c r="BF139" s="927"/>
      <c r="BG139" s="928"/>
      <c r="BH139" s="929"/>
      <c r="BI139" s="364" t="s">
        <v>2210</v>
      </c>
      <c r="BJ139" s="930" t="s">
        <v>2211</v>
      </c>
      <c r="BK139" s="931"/>
      <c r="BL139" s="931"/>
      <c r="BM139" s="931"/>
      <c r="BN139" s="931"/>
      <c r="BO139" s="931"/>
      <c r="BP139" s="931"/>
      <c r="BQ139" s="931"/>
      <c r="BR139" s="931"/>
      <c r="BS139" s="931"/>
      <c r="BT139" s="931"/>
      <c r="BU139" s="931"/>
      <c r="BV139" s="932"/>
      <c r="BW139" s="334">
        <v>30</v>
      </c>
      <c r="BX139" s="334" t="s">
        <v>2208</v>
      </c>
      <c r="BY139" s="335"/>
      <c r="BZ139" s="336" t="s">
        <v>2212</v>
      </c>
      <c r="CA139" s="785"/>
      <c r="CB139" s="786"/>
      <c r="CC139" s="786"/>
      <c r="CD139" s="786"/>
      <c r="CE139" s="786"/>
      <c r="CF139" s="786"/>
      <c r="CG139" s="786"/>
      <c r="CH139" s="786"/>
      <c r="CI139" s="786"/>
      <c r="CJ139" s="787"/>
      <c r="CK139" s="788"/>
      <c r="CL139" s="789"/>
      <c r="CM139" s="790"/>
      <c r="CN139" s="791" t="s">
        <v>219</v>
      </c>
      <c r="CO139" s="792"/>
      <c r="CP139" s="792"/>
      <c r="CQ139" s="792"/>
      <c r="CR139" s="792"/>
      <c r="CS139" s="792"/>
      <c r="CT139" s="792"/>
      <c r="CU139" s="792"/>
      <c r="CV139" s="792"/>
      <c r="CW139" s="792"/>
      <c r="CX139" s="792"/>
      <c r="CY139" s="792"/>
      <c r="CZ139" s="793"/>
      <c r="DA139" s="794"/>
      <c r="DB139" s="795"/>
      <c r="DC139" s="795"/>
      <c r="DD139" s="795"/>
      <c r="DE139" s="795"/>
      <c r="DF139" s="795"/>
      <c r="DG139" s="796"/>
      <c r="DH139" s="797"/>
      <c r="DI139" s="798"/>
      <c r="DJ139" s="798"/>
      <c r="DK139" s="799"/>
    </row>
    <row r="140" spans="57:115" ht="28.5" customHeight="1">
      <c r="BE140" s="933"/>
      <c r="BF140" s="927"/>
      <c r="BG140" s="928"/>
      <c r="BH140" s="929"/>
      <c r="BI140" s="364" t="s">
        <v>225</v>
      </c>
      <c r="BJ140" s="930" t="s">
        <v>2213</v>
      </c>
      <c r="BK140" s="931"/>
      <c r="BL140" s="931"/>
      <c r="BM140" s="931"/>
      <c r="BN140" s="931"/>
      <c r="BO140" s="931"/>
      <c r="BP140" s="931"/>
      <c r="BQ140" s="931"/>
      <c r="BR140" s="931"/>
      <c r="BS140" s="931"/>
      <c r="BT140" s="931"/>
      <c r="BU140" s="931"/>
      <c r="BV140" s="932"/>
      <c r="BW140" s="334">
        <v>10</v>
      </c>
      <c r="BX140" s="367" t="s">
        <v>226</v>
      </c>
      <c r="BY140" s="335"/>
      <c r="BZ140" s="336" t="s">
        <v>2214</v>
      </c>
      <c r="CA140" s="785"/>
      <c r="CB140" s="786"/>
      <c r="CC140" s="786"/>
      <c r="CD140" s="786"/>
      <c r="CE140" s="786"/>
      <c r="CF140" s="786"/>
      <c r="CG140" s="786"/>
      <c r="CH140" s="786"/>
      <c r="CI140" s="786"/>
      <c r="CJ140" s="787"/>
      <c r="CK140" s="788"/>
      <c r="CL140" s="789"/>
      <c r="CM140" s="790"/>
      <c r="CN140" s="791" t="s">
        <v>224</v>
      </c>
      <c r="CO140" s="792"/>
      <c r="CP140" s="792"/>
      <c r="CQ140" s="792"/>
      <c r="CR140" s="792"/>
      <c r="CS140" s="792"/>
      <c r="CT140" s="792"/>
      <c r="CU140" s="792"/>
      <c r="CV140" s="792"/>
      <c r="CW140" s="792"/>
      <c r="CX140" s="792"/>
      <c r="CY140" s="792"/>
      <c r="CZ140" s="793"/>
      <c r="DA140" s="794"/>
      <c r="DB140" s="795"/>
      <c r="DC140" s="795"/>
      <c r="DD140" s="795"/>
      <c r="DE140" s="795"/>
      <c r="DF140" s="795"/>
      <c r="DG140" s="796"/>
      <c r="DH140" s="797"/>
      <c r="DI140" s="798"/>
      <c r="DJ140" s="798"/>
      <c r="DK140" s="799"/>
    </row>
    <row r="141" spans="57:115" ht="28.5" customHeight="1">
      <c r="BE141" s="933"/>
      <c r="BF141" s="927"/>
      <c r="BG141" s="928"/>
      <c r="BH141" s="929"/>
      <c r="BI141" s="364" t="s">
        <v>232</v>
      </c>
      <c r="BJ141" s="930" t="s">
        <v>2215</v>
      </c>
      <c r="BK141" s="931"/>
      <c r="BL141" s="931"/>
      <c r="BM141" s="931"/>
      <c r="BN141" s="931"/>
      <c r="BO141" s="931"/>
      <c r="BP141" s="931"/>
      <c r="BQ141" s="931"/>
      <c r="BR141" s="931"/>
      <c r="BS141" s="931"/>
      <c r="BT141" s="931"/>
      <c r="BU141" s="931"/>
      <c r="BV141" s="932"/>
      <c r="BW141" s="334">
        <v>100</v>
      </c>
      <c r="BX141" s="334" t="s">
        <v>2208</v>
      </c>
      <c r="BY141" s="335"/>
      <c r="BZ141" s="336" t="s">
        <v>2216</v>
      </c>
      <c r="CA141" s="785"/>
      <c r="CB141" s="786"/>
      <c r="CC141" s="786"/>
      <c r="CD141" s="786"/>
      <c r="CE141" s="786"/>
      <c r="CF141" s="786"/>
      <c r="CG141" s="786"/>
      <c r="CH141" s="786"/>
      <c r="CI141" s="786"/>
      <c r="CJ141" s="787"/>
      <c r="CK141" s="788"/>
      <c r="CL141" s="789"/>
      <c r="CM141" s="790"/>
      <c r="CN141" s="791" t="s">
        <v>231</v>
      </c>
      <c r="CO141" s="792"/>
      <c r="CP141" s="792"/>
      <c r="CQ141" s="792"/>
      <c r="CR141" s="792"/>
      <c r="CS141" s="792"/>
      <c r="CT141" s="792"/>
      <c r="CU141" s="792"/>
      <c r="CV141" s="792"/>
      <c r="CW141" s="792"/>
      <c r="CX141" s="792"/>
      <c r="CY141" s="792"/>
      <c r="CZ141" s="793"/>
      <c r="DA141" s="794"/>
      <c r="DB141" s="795"/>
      <c r="DC141" s="795"/>
      <c r="DD141" s="795"/>
      <c r="DE141" s="795"/>
      <c r="DF141" s="795"/>
      <c r="DG141" s="796"/>
      <c r="DH141" s="797"/>
      <c r="DI141" s="798"/>
      <c r="DJ141" s="798"/>
      <c r="DK141" s="799"/>
    </row>
    <row r="142" spans="57:115" ht="28.5" customHeight="1">
      <c r="BE142" s="933"/>
      <c r="BF142" s="927"/>
      <c r="BG142" s="928"/>
      <c r="BH142" s="929"/>
      <c r="BI142" s="364" t="s">
        <v>237</v>
      </c>
      <c r="BJ142" s="930" t="s">
        <v>2217</v>
      </c>
      <c r="BK142" s="931"/>
      <c r="BL142" s="931"/>
      <c r="BM142" s="931"/>
      <c r="BN142" s="931"/>
      <c r="BO142" s="931"/>
      <c r="BP142" s="931"/>
      <c r="BQ142" s="931"/>
      <c r="BR142" s="931"/>
      <c r="BS142" s="931"/>
      <c r="BT142" s="931"/>
      <c r="BU142" s="931"/>
      <c r="BV142" s="932"/>
      <c r="BW142" s="334" t="s">
        <v>2196</v>
      </c>
      <c r="BX142" s="334" t="s">
        <v>2208</v>
      </c>
      <c r="BY142" s="335"/>
      <c r="BZ142" s="336" t="s">
        <v>2218</v>
      </c>
      <c r="CA142" s="785"/>
      <c r="CB142" s="786"/>
      <c r="CC142" s="786"/>
      <c r="CD142" s="786"/>
      <c r="CE142" s="786"/>
      <c r="CF142" s="786"/>
      <c r="CG142" s="786"/>
      <c r="CH142" s="786"/>
      <c r="CI142" s="786"/>
      <c r="CJ142" s="787"/>
      <c r="CK142" s="788"/>
      <c r="CL142" s="789"/>
      <c r="CM142" s="790"/>
      <c r="CN142" s="791" t="s">
        <v>231</v>
      </c>
      <c r="CO142" s="792"/>
      <c r="CP142" s="792"/>
      <c r="CQ142" s="792"/>
      <c r="CR142" s="792"/>
      <c r="CS142" s="792"/>
      <c r="CT142" s="792"/>
      <c r="CU142" s="792"/>
      <c r="CV142" s="792"/>
      <c r="CW142" s="792"/>
      <c r="CX142" s="792"/>
      <c r="CY142" s="792"/>
      <c r="CZ142" s="793"/>
      <c r="DA142" s="794"/>
      <c r="DB142" s="795"/>
      <c r="DC142" s="795"/>
      <c r="DD142" s="795"/>
      <c r="DE142" s="795"/>
      <c r="DF142" s="795"/>
      <c r="DG142" s="796"/>
      <c r="DH142" s="797"/>
      <c r="DI142" s="798"/>
      <c r="DJ142" s="798"/>
      <c r="DK142" s="799"/>
    </row>
    <row r="143" spans="57:115" ht="28.5" customHeight="1">
      <c r="BE143" s="933"/>
      <c r="BF143" s="927"/>
      <c r="BG143" s="928"/>
      <c r="BH143" s="929"/>
      <c r="BI143" s="368" t="s">
        <v>241</v>
      </c>
      <c r="BJ143" s="930" t="s">
        <v>2219</v>
      </c>
      <c r="BK143" s="931"/>
      <c r="BL143" s="931"/>
      <c r="BM143" s="931"/>
      <c r="BN143" s="931"/>
      <c r="BO143" s="931"/>
      <c r="BP143" s="931"/>
      <c r="BQ143" s="931"/>
      <c r="BR143" s="931"/>
      <c r="BS143" s="931"/>
      <c r="BT143" s="931"/>
      <c r="BU143" s="931"/>
      <c r="BV143" s="932"/>
      <c r="BW143" s="334">
        <v>24</v>
      </c>
      <c r="BX143" s="367" t="s">
        <v>226</v>
      </c>
      <c r="BY143" s="335"/>
      <c r="BZ143" s="336" t="s">
        <v>2220</v>
      </c>
      <c r="CA143" s="785"/>
      <c r="CB143" s="786"/>
      <c r="CC143" s="786"/>
      <c r="CD143" s="786"/>
      <c r="CE143" s="786"/>
      <c r="CF143" s="786"/>
      <c r="CG143" s="786"/>
      <c r="CH143" s="786"/>
      <c r="CI143" s="786"/>
      <c r="CJ143" s="787"/>
      <c r="CK143" s="788"/>
      <c r="CL143" s="789"/>
      <c r="CM143" s="790"/>
      <c r="CN143" s="791" t="s">
        <v>239</v>
      </c>
      <c r="CO143" s="792"/>
      <c r="CP143" s="792"/>
      <c r="CQ143" s="792"/>
      <c r="CR143" s="792"/>
      <c r="CS143" s="792"/>
      <c r="CT143" s="792"/>
      <c r="CU143" s="792"/>
      <c r="CV143" s="792"/>
      <c r="CW143" s="792"/>
      <c r="CX143" s="792"/>
      <c r="CY143" s="792"/>
      <c r="CZ143" s="793"/>
      <c r="DA143" s="794"/>
      <c r="DB143" s="795"/>
      <c r="DC143" s="795"/>
      <c r="DD143" s="795"/>
      <c r="DE143" s="795"/>
      <c r="DF143" s="795"/>
      <c r="DG143" s="796"/>
      <c r="DH143" s="797"/>
      <c r="DI143" s="798"/>
      <c r="DJ143" s="798"/>
      <c r="DK143" s="799"/>
    </row>
    <row r="144" spans="57:115" ht="28.5" customHeight="1">
      <c r="BF144" s="854" t="s">
        <v>2139</v>
      </c>
      <c r="BG144" s="855"/>
      <c r="BH144" s="856"/>
      <c r="BI144" s="863" t="s">
        <v>2221</v>
      </c>
      <c r="BJ144" s="865" t="s">
        <v>2222</v>
      </c>
      <c r="BK144" s="866"/>
      <c r="BL144" s="866"/>
      <c r="BM144" s="866"/>
      <c r="BN144" s="866"/>
      <c r="BO144" s="866"/>
      <c r="BP144" s="866"/>
      <c r="BQ144" s="866"/>
      <c r="BR144" s="866"/>
      <c r="BS144" s="866"/>
      <c r="BT144" s="866"/>
      <c r="BU144" s="866"/>
      <c r="BV144" s="867"/>
      <c r="BW144" s="905">
        <v>3</v>
      </c>
      <c r="BX144" s="907" t="s">
        <v>358</v>
      </c>
      <c r="BY144" s="881"/>
      <c r="BZ144" s="884" t="s">
        <v>2320</v>
      </c>
      <c r="CA144" s="909"/>
      <c r="CB144" s="910"/>
      <c r="CC144" s="910"/>
      <c r="CD144" s="910"/>
      <c r="CE144" s="910"/>
      <c r="CF144" s="910"/>
      <c r="CG144" s="910"/>
      <c r="CH144" s="910"/>
      <c r="CI144" s="910"/>
      <c r="CJ144" s="911"/>
      <c r="CK144" s="918"/>
      <c r="CL144" s="919"/>
      <c r="CM144" s="920"/>
      <c r="CN144" s="836"/>
      <c r="CO144" s="837"/>
      <c r="CP144" s="837"/>
      <c r="CQ144" s="837"/>
      <c r="CR144" s="837"/>
      <c r="CS144" s="837"/>
      <c r="CT144" s="837"/>
      <c r="CU144" s="837"/>
      <c r="CV144" s="837"/>
      <c r="CW144" s="837"/>
      <c r="CX144" s="837"/>
      <c r="CY144" s="837"/>
      <c r="CZ144" s="838"/>
      <c r="DA144" s="845"/>
      <c r="DB144" s="846"/>
      <c r="DC144" s="846"/>
      <c r="DD144" s="846"/>
      <c r="DE144" s="846"/>
      <c r="DF144" s="846"/>
      <c r="DG144" s="847"/>
      <c r="DH144" s="369" t="s">
        <v>2223</v>
      </c>
      <c r="DI144" s="812" t="s">
        <v>2224</v>
      </c>
      <c r="DJ144" s="813"/>
      <c r="DK144" s="814"/>
    </row>
    <row r="145" spans="58:115" ht="28.5" customHeight="1">
      <c r="BF145" s="857"/>
      <c r="BG145" s="858"/>
      <c r="BH145" s="859"/>
      <c r="BI145" s="864"/>
      <c r="BJ145" s="868"/>
      <c r="BK145" s="869"/>
      <c r="BL145" s="869"/>
      <c r="BM145" s="869"/>
      <c r="BN145" s="869"/>
      <c r="BO145" s="869"/>
      <c r="BP145" s="869"/>
      <c r="BQ145" s="869"/>
      <c r="BR145" s="869"/>
      <c r="BS145" s="869"/>
      <c r="BT145" s="869"/>
      <c r="BU145" s="869"/>
      <c r="BV145" s="870"/>
      <c r="BW145" s="906"/>
      <c r="BX145" s="908"/>
      <c r="BY145" s="882"/>
      <c r="BZ145" s="885"/>
      <c r="CA145" s="912"/>
      <c r="CB145" s="913"/>
      <c r="CC145" s="913"/>
      <c r="CD145" s="913"/>
      <c r="CE145" s="913"/>
      <c r="CF145" s="913"/>
      <c r="CG145" s="913"/>
      <c r="CH145" s="913"/>
      <c r="CI145" s="913"/>
      <c r="CJ145" s="914"/>
      <c r="CK145" s="921"/>
      <c r="CL145" s="922"/>
      <c r="CM145" s="923"/>
      <c r="CN145" s="839"/>
      <c r="CO145" s="840"/>
      <c r="CP145" s="840"/>
      <c r="CQ145" s="840"/>
      <c r="CR145" s="840"/>
      <c r="CS145" s="840"/>
      <c r="CT145" s="840"/>
      <c r="CU145" s="840"/>
      <c r="CV145" s="840"/>
      <c r="CW145" s="840"/>
      <c r="CX145" s="840"/>
      <c r="CY145" s="840"/>
      <c r="CZ145" s="841"/>
      <c r="DA145" s="848"/>
      <c r="DB145" s="849"/>
      <c r="DC145" s="849"/>
      <c r="DD145" s="849"/>
      <c r="DE145" s="849"/>
      <c r="DF145" s="849"/>
      <c r="DG145" s="850"/>
      <c r="DH145" s="369" t="s">
        <v>2225</v>
      </c>
      <c r="DI145" s="812" t="s">
        <v>2321</v>
      </c>
      <c r="DJ145" s="813"/>
      <c r="DK145" s="814"/>
    </row>
    <row r="146" spans="58:115" ht="28.5" customHeight="1">
      <c r="BF146" s="857"/>
      <c r="BG146" s="858"/>
      <c r="BH146" s="859"/>
      <c r="BI146" s="864"/>
      <c r="BJ146" s="868"/>
      <c r="BK146" s="869"/>
      <c r="BL146" s="869"/>
      <c r="BM146" s="869"/>
      <c r="BN146" s="869"/>
      <c r="BO146" s="869"/>
      <c r="BP146" s="869"/>
      <c r="BQ146" s="869"/>
      <c r="BR146" s="869"/>
      <c r="BS146" s="869"/>
      <c r="BT146" s="869"/>
      <c r="BU146" s="869"/>
      <c r="BV146" s="870"/>
      <c r="BW146" s="906"/>
      <c r="BX146" s="908"/>
      <c r="BY146" s="882"/>
      <c r="BZ146" s="885"/>
      <c r="CA146" s="912"/>
      <c r="CB146" s="913"/>
      <c r="CC146" s="913"/>
      <c r="CD146" s="913"/>
      <c r="CE146" s="913"/>
      <c r="CF146" s="913"/>
      <c r="CG146" s="913"/>
      <c r="CH146" s="913"/>
      <c r="CI146" s="913"/>
      <c r="CJ146" s="914"/>
      <c r="CK146" s="921"/>
      <c r="CL146" s="922"/>
      <c r="CM146" s="923"/>
      <c r="CN146" s="839"/>
      <c r="CO146" s="840"/>
      <c r="CP146" s="840"/>
      <c r="CQ146" s="840"/>
      <c r="CR146" s="840"/>
      <c r="CS146" s="840"/>
      <c r="CT146" s="840"/>
      <c r="CU146" s="840"/>
      <c r="CV146" s="840"/>
      <c r="CW146" s="840"/>
      <c r="CX146" s="840"/>
      <c r="CY146" s="840"/>
      <c r="CZ146" s="841"/>
      <c r="DA146" s="848"/>
      <c r="DB146" s="849"/>
      <c r="DC146" s="849"/>
      <c r="DD146" s="849"/>
      <c r="DE146" s="849"/>
      <c r="DF146" s="849"/>
      <c r="DG146" s="850"/>
      <c r="DH146" s="369" t="s">
        <v>2226</v>
      </c>
      <c r="DI146" s="812"/>
      <c r="DJ146" s="813"/>
      <c r="DK146" s="814"/>
    </row>
    <row r="147" spans="58:115" ht="28.5" customHeight="1">
      <c r="BF147" s="860"/>
      <c r="BG147" s="861"/>
      <c r="BH147" s="862"/>
      <c r="BI147" s="864"/>
      <c r="BJ147" s="868"/>
      <c r="BK147" s="869"/>
      <c r="BL147" s="869"/>
      <c r="BM147" s="869"/>
      <c r="BN147" s="869"/>
      <c r="BO147" s="869"/>
      <c r="BP147" s="869"/>
      <c r="BQ147" s="869"/>
      <c r="BR147" s="869"/>
      <c r="BS147" s="869"/>
      <c r="BT147" s="869"/>
      <c r="BU147" s="869"/>
      <c r="BV147" s="870"/>
      <c r="BW147" s="906"/>
      <c r="BX147" s="908"/>
      <c r="BY147" s="883"/>
      <c r="BZ147" s="886"/>
      <c r="CA147" s="915"/>
      <c r="CB147" s="916"/>
      <c r="CC147" s="916"/>
      <c r="CD147" s="916"/>
      <c r="CE147" s="916"/>
      <c r="CF147" s="916"/>
      <c r="CG147" s="916"/>
      <c r="CH147" s="916"/>
      <c r="CI147" s="916"/>
      <c r="CJ147" s="917"/>
      <c r="CK147" s="924"/>
      <c r="CL147" s="925"/>
      <c r="CM147" s="926"/>
      <c r="CN147" s="842"/>
      <c r="CO147" s="843"/>
      <c r="CP147" s="843"/>
      <c r="CQ147" s="843"/>
      <c r="CR147" s="843"/>
      <c r="CS147" s="843"/>
      <c r="CT147" s="843"/>
      <c r="CU147" s="843"/>
      <c r="CV147" s="843"/>
      <c r="CW147" s="843"/>
      <c r="CX147" s="843"/>
      <c r="CY147" s="843"/>
      <c r="CZ147" s="844"/>
      <c r="DA147" s="851"/>
      <c r="DB147" s="852"/>
      <c r="DC147" s="852"/>
      <c r="DD147" s="852"/>
      <c r="DE147" s="852"/>
      <c r="DF147" s="852"/>
      <c r="DG147" s="853"/>
      <c r="DH147" s="369" t="s">
        <v>2227</v>
      </c>
      <c r="DI147" s="812"/>
      <c r="DJ147" s="813"/>
      <c r="DK147" s="814"/>
    </row>
    <row r="148" spans="58:115" ht="28.5" customHeight="1">
      <c r="BF148" s="854" t="s">
        <v>2322</v>
      </c>
      <c r="BG148" s="855"/>
      <c r="BH148" s="856"/>
      <c r="BI148" s="863" t="s">
        <v>2323</v>
      </c>
      <c r="BJ148" s="865" t="s">
        <v>2228</v>
      </c>
      <c r="BK148" s="866"/>
      <c r="BL148" s="866"/>
      <c r="BM148" s="866"/>
      <c r="BN148" s="866"/>
      <c r="BO148" s="866"/>
      <c r="BP148" s="866"/>
      <c r="BQ148" s="866"/>
      <c r="BR148" s="866"/>
      <c r="BS148" s="866"/>
      <c r="BT148" s="866"/>
      <c r="BU148" s="866"/>
      <c r="BV148" s="867"/>
      <c r="BW148" s="875">
        <v>3</v>
      </c>
      <c r="BX148" s="878" t="s">
        <v>226</v>
      </c>
      <c r="BY148" s="881"/>
      <c r="BZ148" s="884" t="s">
        <v>2324</v>
      </c>
      <c r="CA148" s="887"/>
      <c r="CB148" s="888"/>
      <c r="CC148" s="888"/>
      <c r="CD148" s="888"/>
      <c r="CE148" s="888"/>
      <c r="CF148" s="888"/>
      <c r="CG148" s="888"/>
      <c r="CH148" s="888"/>
      <c r="CI148" s="888"/>
      <c r="CJ148" s="889"/>
      <c r="CK148" s="896"/>
      <c r="CL148" s="897"/>
      <c r="CM148" s="898"/>
      <c r="CN148" s="836"/>
      <c r="CO148" s="837"/>
      <c r="CP148" s="837"/>
      <c r="CQ148" s="837"/>
      <c r="CR148" s="837"/>
      <c r="CS148" s="837"/>
      <c r="CT148" s="837"/>
      <c r="CU148" s="837"/>
      <c r="CV148" s="837"/>
      <c r="CW148" s="837"/>
      <c r="CX148" s="837"/>
      <c r="CY148" s="837"/>
      <c r="CZ148" s="838"/>
      <c r="DA148" s="845"/>
      <c r="DB148" s="846"/>
      <c r="DC148" s="846"/>
      <c r="DD148" s="846"/>
      <c r="DE148" s="846"/>
      <c r="DF148" s="846"/>
      <c r="DG148" s="847"/>
      <c r="DH148" s="369" t="s">
        <v>2325</v>
      </c>
      <c r="DI148" s="812"/>
      <c r="DJ148" s="813"/>
      <c r="DK148" s="814"/>
    </row>
    <row r="149" spans="58:115" ht="28.5" customHeight="1">
      <c r="BF149" s="857"/>
      <c r="BG149" s="858"/>
      <c r="BH149" s="859"/>
      <c r="BI149" s="864"/>
      <c r="BJ149" s="868"/>
      <c r="BK149" s="869"/>
      <c r="BL149" s="869"/>
      <c r="BM149" s="869"/>
      <c r="BN149" s="869"/>
      <c r="BO149" s="869"/>
      <c r="BP149" s="869"/>
      <c r="BQ149" s="869"/>
      <c r="BR149" s="869"/>
      <c r="BS149" s="869"/>
      <c r="BT149" s="869"/>
      <c r="BU149" s="869"/>
      <c r="BV149" s="870"/>
      <c r="BW149" s="876"/>
      <c r="BX149" s="879"/>
      <c r="BY149" s="882"/>
      <c r="BZ149" s="885"/>
      <c r="CA149" s="890"/>
      <c r="CB149" s="891"/>
      <c r="CC149" s="891"/>
      <c r="CD149" s="891"/>
      <c r="CE149" s="891"/>
      <c r="CF149" s="891"/>
      <c r="CG149" s="891"/>
      <c r="CH149" s="891"/>
      <c r="CI149" s="891"/>
      <c r="CJ149" s="892"/>
      <c r="CK149" s="899"/>
      <c r="CL149" s="900"/>
      <c r="CM149" s="901"/>
      <c r="CN149" s="839"/>
      <c r="CO149" s="840"/>
      <c r="CP149" s="840"/>
      <c r="CQ149" s="840"/>
      <c r="CR149" s="840"/>
      <c r="CS149" s="840"/>
      <c r="CT149" s="840"/>
      <c r="CU149" s="840"/>
      <c r="CV149" s="840"/>
      <c r="CW149" s="840"/>
      <c r="CX149" s="840"/>
      <c r="CY149" s="840"/>
      <c r="CZ149" s="841"/>
      <c r="DA149" s="848"/>
      <c r="DB149" s="849"/>
      <c r="DC149" s="849"/>
      <c r="DD149" s="849"/>
      <c r="DE149" s="849"/>
      <c r="DF149" s="849"/>
      <c r="DG149" s="850"/>
      <c r="DH149" s="369" t="s">
        <v>2326</v>
      </c>
      <c r="DI149" s="812"/>
      <c r="DJ149" s="813"/>
      <c r="DK149" s="814"/>
    </row>
    <row r="150" spans="58:115" ht="28.5" customHeight="1">
      <c r="BF150" s="857"/>
      <c r="BG150" s="858"/>
      <c r="BH150" s="859"/>
      <c r="BI150" s="864"/>
      <c r="BJ150" s="868"/>
      <c r="BK150" s="869"/>
      <c r="BL150" s="869"/>
      <c r="BM150" s="869"/>
      <c r="BN150" s="869"/>
      <c r="BO150" s="869"/>
      <c r="BP150" s="869"/>
      <c r="BQ150" s="869"/>
      <c r="BR150" s="869"/>
      <c r="BS150" s="869"/>
      <c r="BT150" s="869"/>
      <c r="BU150" s="869"/>
      <c r="BV150" s="870"/>
      <c r="BW150" s="876"/>
      <c r="BX150" s="879"/>
      <c r="BY150" s="882"/>
      <c r="BZ150" s="885"/>
      <c r="CA150" s="890"/>
      <c r="CB150" s="891"/>
      <c r="CC150" s="891"/>
      <c r="CD150" s="891"/>
      <c r="CE150" s="891"/>
      <c r="CF150" s="891"/>
      <c r="CG150" s="891"/>
      <c r="CH150" s="891"/>
      <c r="CI150" s="891"/>
      <c r="CJ150" s="892"/>
      <c r="CK150" s="899"/>
      <c r="CL150" s="900"/>
      <c r="CM150" s="901"/>
      <c r="CN150" s="839"/>
      <c r="CO150" s="840"/>
      <c r="CP150" s="840"/>
      <c r="CQ150" s="840"/>
      <c r="CR150" s="840"/>
      <c r="CS150" s="840"/>
      <c r="CT150" s="840"/>
      <c r="CU150" s="840"/>
      <c r="CV150" s="840"/>
      <c r="CW150" s="840"/>
      <c r="CX150" s="840"/>
      <c r="CY150" s="840"/>
      <c r="CZ150" s="841"/>
      <c r="DA150" s="848"/>
      <c r="DB150" s="849"/>
      <c r="DC150" s="849"/>
      <c r="DD150" s="849"/>
      <c r="DE150" s="849"/>
      <c r="DF150" s="849"/>
      <c r="DG150" s="850"/>
      <c r="DH150" s="369" t="s">
        <v>2327</v>
      </c>
      <c r="DI150" s="812" t="s">
        <v>2328</v>
      </c>
      <c r="DJ150" s="813"/>
      <c r="DK150" s="814"/>
    </row>
    <row r="151" spans="58:115" ht="28.5" customHeight="1">
      <c r="BF151" s="860"/>
      <c r="BG151" s="861"/>
      <c r="BH151" s="862"/>
      <c r="BI151" s="871"/>
      <c r="BJ151" s="872"/>
      <c r="BK151" s="873"/>
      <c r="BL151" s="873"/>
      <c r="BM151" s="873"/>
      <c r="BN151" s="873"/>
      <c r="BO151" s="873"/>
      <c r="BP151" s="873"/>
      <c r="BQ151" s="873"/>
      <c r="BR151" s="873"/>
      <c r="BS151" s="873"/>
      <c r="BT151" s="873"/>
      <c r="BU151" s="873"/>
      <c r="BV151" s="874"/>
      <c r="BW151" s="877"/>
      <c r="BX151" s="880"/>
      <c r="BY151" s="883"/>
      <c r="BZ151" s="886"/>
      <c r="CA151" s="893"/>
      <c r="CB151" s="894"/>
      <c r="CC151" s="894"/>
      <c r="CD151" s="894"/>
      <c r="CE151" s="894"/>
      <c r="CF151" s="894"/>
      <c r="CG151" s="894"/>
      <c r="CH151" s="894"/>
      <c r="CI151" s="894"/>
      <c r="CJ151" s="895"/>
      <c r="CK151" s="902"/>
      <c r="CL151" s="903"/>
      <c r="CM151" s="904"/>
      <c r="CN151" s="842"/>
      <c r="CO151" s="843"/>
      <c r="CP151" s="843"/>
      <c r="CQ151" s="843"/>
      <c r="CR151" s="843"/>
      <c r="CS151" s="843"/>
      <c r="CT151" s="843"/>
      <c r="CU151" s="843"/>
      <c r="CV151" s="843"/>
      <c r="CW151" s="843"/>
      <c r="CX151" s="843"/>
      <c r="CY151" s="843"/>
      <c r="CZ151" s="844"/>
      <c r="DA151" s="851"/>
      <c r="DB151" s="852"/>
      <c r="DC151" s="852"/>
      <c r="DD151" s="852"/>
      <c r="DE151" s="852"/>
      <c r="DF151" s="852"/>
      <c r="DG151" s="853"/>
      <c r="DH151" s="369" t="s">
        <v>2329</v>
      </c>
      <c r="DI151" s="812" t="s">
        <v>2330</v>
      </c>
      <c r="DJ151" s="813"/>
      <c r="DK151" s="814"/>
    </row>
    <row r="152" spans="58:115" ht="28.5" customHeight="1">
      <c r="BF152" s="819" t="s">
        <v>2322</v>
      </c>
      <c r="BG152" s="819"/>
      <c r="BH152" s="819"/>
      <c r="BI152" s="820" t="s">
        <v>2331</v>
      </c>
      <c r="BJ152" s="821" t="s">
        <v>2332</v>
      </c>
      <c r="BK152" s="821"/>
      <c r="BL152" s="821"/>
      <c r="BM152" s="821"/>
      <c r="BN152" s="821"/>
      <c r="BO152" s="821"/>
      <c r="BP152" s="821"/>
      <c r="BQ152" s="821"/>
      <c r="BR152" s="821"/>
      <c r="BS152" s="821"/>
      <c r="BT152" s="821"/>
      <c r="BU152" s="821"/>
      <c r="BV152" s="821"/>
      <c r="BW152" s="822" t="s">
        <v>359</v>
      </c>
      <c r="BX152" s="824" t="s">
        <v>359</v>
      </c>
      <c r="BY152" s="826"/>
      <c r="BZ152" s="828" t="s">
        <v>2333</v>
      </c>
      <c r="CA152" s="800"/>
      <c r="CB152" s="801"/>
      <c r="CC152" s="801"/>
      <c r="CD152" s="801"/>
      <c r="CE152" s="801"/>
      <c r="CF152" s="801"/>
      <c r="CG152" s="801"/>
      <c r="CH152" s="801"/>
      <c r="CI152" s="801"/>
      <c r="CJ152" s="802"/>
      <c r="CK152" s="830"/>
      <c r="CL152" s="831"/>
      <c r="CM152" s="832"/>
      <c r="CN152" s="800"/>
      <c r="CO152" s="801"/>
      <c r="CP152" s="801"/>
      <c r="CQ152" s="801"/>
      <c r="CR152" s="801"/>
      <c r="CS152" s="801"/>
      <c r="CT152" s="801"/>
      <c r="CU152" s="801"/>
      <c r="CV152" s="801"/>
      <c r="CW152" s="801"/>
      <c r="CX152" s="801"/>
      <c r="CY152" s="801"/>
      <c r="CZ152" s="802"/>
      <c r="DA152" s="806"/>
      <c r="DB152" s="807"/>
      <c r="DC152" s="807"/>
      <c r="DD152" s="807"/>
      <c r="DE152" s="807"/>
      <c r="DF152" s="807"/>
      <c r="DG152" s="808"/>
      <c r="DH152" s="370" t="s">
        <v>2229</v>
      </c>
      <c r="DI152" s="812" t="s">
        <v>2328</v>
      </c>
      <c r="DJ152" s="813"/>
      <c r="DK152" s="814"/>
    </row>
    <row r="153" spans="58:115" ht="28.5" customHeight="1">
      <c r="BF153" s="819"/>
      <c r="BG153" s="819"/>
      <c r="BH153" s="819"/>
      <c r="BI153" s="820"/>
      <c r="BJ153" s="821"/>
      <c r="BK153" s="821"/>
      <c r="BL153" s="821"/>
      <c r="BM153" s="821"/>
      <c r="BN153" s="821"/>
      <c r="BO153" s="821"/>
      <c r="BP153" s="821"/>
      <c r="BQ153" s="821"/>
      <c r="BR153" s="821"/>
      <c r="BS153" s="821"/>
      <c r="BT153" s="821"/>
      <c r="BU153" s="821"/>
      <c r="BV153" s="821"/>
      <c r="BW153" s="823"/>
      <c r="BX153" s="825"/>
      <c r="BY153" s="827"/>
      <c r="BZ153" s="829"/>
      <c r="CA153" s="803"/>
      <c r="CB153" s="804"/>
      <c r="CC153" s="804"/>
      <c r="CD153" s="804"/>
      <c r="CE153" s="804"/>
      <c r="CF153" s="804"/>
      <c r="CG153" s="804"/>
      <c r="CH153" s="804"/>
      <c r="CI153" s="804"/>
      <c r="CJ153" s="805"/>
      <c r="CK153" s="833"/>
      <c r="CL153" s="834"/>
      <c r="CM153" s="835"/>
      <c r="CN153" s="803"/>
      <c r="CO153" s="804"/>
      <c r="CP153" s="804"/>
      <c r="CQ153" s="804"/>
      <c r="CR153" s="804"/>
      <c r="CS153" s="804"/>
      <c r="CT153" s="804"/>
      <c r="CU153" s="804"/>
      <c r="CV153" s="804"/>
      <c r="CW153" s="804"/>
      <c r="CX153" s="804"/>
      <c r="CY153" s="804"/>
      <c r="CZ153" s="805"/>
      <c r="DA153" s="809"/>
      <c r="DB153" s="810"/>
      <c r="DC153" s="810"/>
      <c r="DD153" s="810"/>
      <c r="DE153" s="810"/>
      <c r="DF153" s="810"/>
      <c r="DG153" s="811"/>
      <c r="DH153" s="370" t="s">
        <v>2230</v>
      </c>
      <c r="DI153" s="812" t="s">
        <v>2231</v>
      </c>
      <c r="DJ153" s="813"/>
      <c r="DK153" s="814"/>
    </row>
    <row r="154" spans="58:115" ht="43.5" customHeight="1">
      <c r="BF154" s="337"/>
      <c r="BG154" s="338"/>
      <c r="BH154" s="339"/>
      <c r="BI154" s="371" t="s">
        <v>2323</v>
      </c>
      <c r="BJ154" s="815" t="s">
        <v>2232</v>
      </c>
      <c r="BK154" s="815"/>
      <c r="BL154" s="815"/>
      <c r="BM154" s="815"/>
      <c r="BN154" s="815"/>
      <c r="BO154" s="815"/>
      <c r="BP154" s="815"/>
      <c r="BQ154" s="815"/>
      <c r="BR154" s="815"/>
      <c r="BS154" s="815"/>
      <c r="BT154" s="815"/>
      <c r="BU154" s="815"/>
      <c r="BV154" s="815"/>
      <c r="BW154" s="334">
        <v>3</v>
      </c>
      <c r="BX154" s="367" t="s">
        <v>358</v>
      </c>
      <c r="BY154" s="335"/>
      <c r="BZ154" s="336"/>
      <c r="CA154" s="785"/>
      <c r="CB154" s="786"/>
      <c r="CC154" s="786"/>
      <c r="CD154" s="786"/>
      <c r="CE154" s="786"/>
      <c r="CF154" s="786"/>
      <c r="CG154" s="786"/>
      <c r="CH154" s="786"/>
      <c r="CI154" s="786"/>
      <c r="CJ154" s="787"/>
      <c r="CK154" s="788"/>
      <c r="CL154" s="789"/>
      <c r="CM154" s="790"/>
      <c r="CN154" s="791"/>
      <c r="CO154" s="792"/>
      <c r="CP154" s="792"/>
      <c r="CQ154" s="792"/>
      <c r="CR154" s="792"/>
      <c r="CS154" s="792"/>
      <c r="CT154" s="792"/>
      <c r="CU154" s="792"/>
      <c r="CV154" s="792"/>
      <c r="CW154" s="792"/>
      <c r="CX154" s="792"/>
      <c r="CY154" s="792"/>
      <c r="CZ154" s="793"/>
      <c r="DA154" s="816"/>
      <c r="DB154" s="817"/>
      <c r="DC154" s="817"/>
      <c r="DD154" s="817"/>
      <c r="DE154" s="817"/>
      <c r="DF154" s="817"/>
      <c r="DG154" s="818"/>
      <c r="DH154" s="797"/>
      <c r="DI154" s="798"/>
      <c r="DJ154" s="798"/>
      <c r="DK154" s="799"/>
    </row>
    <row r="155" spans="58:115" ht="48" customHeight="1">
      <c r="BF155" s="337"/>
      <c r="BG155" s="338"/>
      <c r="BH155" s="339"/>
      <c r="BI155" s="372" t="s">
        <v>2334</v>
      </c>
      <c r="BJ155" s="782" t="s">
        <v>2233</v>
      </c>
      <c r="BK155" s="783"/>
      <c r="BL155" s="783"/>
      <c r="BM155" s="783"/>
      <c r="BN155" s="783"/>
      <c r="BO155" s="783"/>
      <c r="BP155" s="783"/>
      <c r="BQ155" s="783"/>
      <c r="BR155" s="783"/>
      <c r="BS155" s="783"/>
      <c r="BT155" s="783"/>
      <c r="BU155" s="783"/>
      <c r="BV155" s="784"/>
      <c r="BW155" s="334">
        <v>50</v>
      </c>
      <c r="BX155" s="373" t="s">
        <v>2234</v>
      </c>
      <c r="BY155" s="335"/>
      <c r="BZ155" s="336"/>
      <c r="CA155" s="785"/>
      <c r="CB155" s="786"/>
      <c r="CC155" s="786"/>
      <c r="CD155" s="786"/>
      <c r="CE155" s="786"/>
      <c r="CF155" s="786"/>
      <c r="CG155" s="786"/>
      <c r="CH155" s="786"/>
      <c r="CI155" s="786"/>
      <c r="CJ155" s="787"/>
      <c r="CK155" s="788"/>
      <c r="CL155" s="789"/>
      <c r="CM155" s="790"/>
      <c r="CN155" s="791"/>
      <c r="CO155" s="792"/>
      <c r="CP155" s="792"/>
      <c r="CQ155" s="792"/>
      <c r="CR155" s="792"/>
      <c r="CS155" s="792"/>
      <c r="CT155" s="792"/>
      <c r="CU155" s="792"/>
      <c r="CV155" s="792"/>
      <c r="CW155" s="792"/>
      <c r="CX155" s="792"/>
      <c r="CY155" s="792"/>
      <c r="CZ155" s="793"/>
      <c r="DA155" s="794"/>
      <c r="DB155" s="795"/>
      <c r="DC155" s="795"/>
      <c r="DD155" s="795"/>
      <c r="DE155" s="795"/>
      <c r="DF155" s="795"/>
      <c r="DG155" s="796"/>
      <c r="DH155" s="797"/>
      <c r="DI155" s="798"/>
      <c r="DJ155" s="798"/>
      <c r="DK155" s="799"/>
    </row>
    <row r="156" spans="58:115" ht="43.5" customHeight="1">
      <c r="BF156" s="337"/>
      <c r="BG156" s="338"/>
      <c r="BH156" s="339"/>
      <c r="BI156" s="372" t="s">
        <v>2334</v>
      </c>
      <c r="BJ156" s="782" t="s">
        <v>2335</v>
      </c>
      <c r="BK156" s="783"/>
      <c r="BL156" s="783"/>
      <c r="BM156" s="783"/>
      <c r="BN156" s="783"/>
      <c r="BO156" s="783"/>
      <c r="BP156" s="783"/>
      <c r="BQ156" s="783"/>
      <c r="BR156" s="783"/>
      <c r="BS156" s="783"/>
      <c r="BT156" s="783"/>
      <c r="BU156" s="783"/>
      <c r="BV156" s="784"/>
      <c r="BW156" s="334">
        <v>15</v>
      </c>
      <c r="BX156" s="373" t="s">
        <v>2336</v>
      </c>
      <c r="BY156" s="335"/>
      <c r="BZ156" s="336"/>
      <c r="CA156" s="785"/>
      <c r="CB156" s="786"/>
      <c r="CC156" s="786"/>
      <c r="CD156" s="786"/>
      <c r="CE156" s="786"/>
      <c r="CF156" s="786"/>
      <c r="CG156" s="786"/>
      <c r="CH156" s="786"/>
      <c r="CI156" s="786"/>
      <c r="CJ156" s="787"/>
      <c r="CK156" s="788"/>
      <c r="CL156" s="789"/>
      <c r="CM156" s="790"/>
      <c r="CN156" s="791"/>
      <c r="CO156" s="792"/>
      <c r="CP156" s="792"/>
      <c r="CQ156" s="792"/>
      <c r="CR156" s="792"/>
      <c r="CS156" s="792"/>
      <c r="CT156" s="792"/>
      <c r="CU156" s="792"/>
      <c r="CV156" s="792"/>
      <c r="CW156" s="792"/>
      <c r="CX156" s="792"/>
      <c r="CY156" s="792"/>
      <c r="CZ156" s="793"/>
      <c r="DA156" s="794"/>
      <c r="DB156" s="795"/>
      <c r="DC156" s="795"/>
      <c r="DD156" s="795"/>
      <c r="DE156" s="795"/>
      <c r="DF156" s="795"/>
      <c r="DG156" s="796"/>
      <c r="DH156" s="797"/>
      <c r="DI156" s="798"/>
      <c r="DJ156" s="798"/>
      <c r="DK156" s="799"/>
    </row>
    <row r="157" spans="58:115" ht="43.5" customHeight="1">
      <c r="BF157" s="374"/>
      <c r="BG157" s="375"/>
      <c r="BH157" s="376"/>
      <c r="BI157" s="372" t="s">
        <v>2334</v>
      </c>
      <c r="BJ157" s="782" t="s">
        <v>2235</v>
      </c>
      <c r="BK157" s="783"/>
      <c r="BL157" s="783"/>
      <c r="BM157" s="783"/>
      <c r="BN157" s="783"/>
      <c r="BO157" s="783"/>
      <c r="BP157" s="783"/>
      <c r="BQ157" s="783"/>
      <c r="BR157" s="783"/>
      <c r="BS157" s="783"/>
      <c r="BT157" s="783"/>
      <c r="BU157" s="783"/>
      <c r="BV157" s="784"/>
      <c r="BW157" s="334">
        <v>30</v>
      </c>
      <c r="BX157" s="373" t="s">
        <v>2337</v>
      </c>
      <c r="BY157" s="335"/>
      <c r="BZ157" s="336"/>
      <c r="CA157" s="785"/>
      <c r="CB157" s="786"/>
      <c r="CC157" s="786"/>
      <c r="CD157" s="786"/>
      <c r="CE157" s="786"/>
      <c r="CF157" s="786"/>
      <c r="CG157" s="786"/>
      <c r="CH157" s="786"/>
      <c r="CI157" s="786"/>
      <c r="CJ157" s="787"/>
      <c r="CK157" s="788"/>
      <c r="CL157" s="789"/>
      <c r="CM157" s="790"/>
      <c r="CN157" s="791"/>
      <c r="CO157" s="792"/>
      <c r="CP157" s="792"/>
      <c r="CQ157" s="792"/>
      <c r="CR157" s="792"/>
      <c r="CS157" s="792"/>
      <c r="CT157" s="792"/>
      <c r="CU157" s="792"/>
      <c r="CV157" s="792"/>
      <c r="CW157" s="792"/>
      <c r="CX157" s="792"/>
      <c r="CY157" s="792"/>
      <c r="CZ157" s="793"/>
      <c r="DA157" s="794"/>
      <c r="DB157" s="795"/>
      <c r="DC157" s="795"/>
      <c r="DD157" s="795"/>
      <c r="DE157" s="795"/>
      <c r="DF157" s="795"/>
      <c r="DG157" s="796"/>
      <c r="DH157" s="797"/>
      <c r="DI157" s="798"/>
      <c r="DJ157" s="798"/>
      <c r="DK157" s="799"/>
    </row>
    <row r="158" spans="58:115" ht="13.5">
      <c r="BI158" s="377" t="s">
        <v>367</v>
      </c>
      <c r="BJ158" s="342"/>
      <c r="BK158" s="342"/>
      <c r="BL158" s="342"/>
      <c r="BM158" s="342"/>
      <c r="BN158" s="342"/>
      <c r="BO158" s="342"/>
      <c r="BP158" s="342"/>
      <c r="BQ158" s="342"/>
      <c r="BR158" s="342"/>
      <c r="BS158" s="342"/>
      <c r="BT158" s="342"/>
      <c r="BU158" s="342"/>
      <c r="BV158" s="342"/>
      <c r="BW158" s="378"/>
      <c r="BX158" s="342"/>
      <c r="BY158" s="379"/>
      <c r="BZ158" s="379"/>
      <c r="CA158" s="380"/>
      <c r="CB158" s="380"/>
      <c r="CC158" s="380"/>
      <c r="CD158" s="380"/>
      <c r="CK158" s="382"/>
      <c r="CL158" s="382"/>
      <c r="CM158" s="382"/>
      <c r="CN158" s="383"/>
      <c r="CO158" s="383"/>
      <c r="CP158" s="383"/>
      <c r="CQ158" s="383"/>
      <c r="CR158" s="383"/>
      <c r="CS158" s="383"/>
      <c r="CT158" s="383"/>
      <c r="CU158" s="383"/>
      <c r="CV158" s="383"/>
      <c r="CW158" s="383"/>
      <c r="CX158" s="383"/>
      <c r="CY158" s="383"/>
      <c r="CZ158" s="383"/>
      <c r="DA158" s="256"/>
      <c r="DB158" s="256"/>
      <c r="DC158" s="256"/>
      <c r="DD158" s="256"/>
      <c r="DE158" s="256"/>
      <c r="DF158" s="256"/>
      <c r="DG158" s="256"/>
    </row>
    <row r="159" spans="58:115" ht="13.5">
      <c r="BI159" s="377" t="s">
        <v>368</v>
      </c>
      <c r="BJ159" s="342"/>
      <c r="BK159" s="342"/>
      <c r="BL159" s="342"/>
      <c r="BM159" s="342"/>
      <c r="BN159" s="342"/>
      <c r="BO159" s="342"/>
      <c r="BP159" s="342"/>
      <c r="BQ159" s="342"/>
      <c r="BR159" s="342"/>
      <c r="BS159" s="342"/>
      <c r="BT159" s="342"/>
      <c r="BU159" s="342"/>
      <c r="BV159" s="342"/>
      <c r="BW159" s="378"/>
      <c r="BX159" s="342"/>
      <c r="BY159" s="379"/>
      <c r="BZ159" s="379"/>
      <c r="CA159" s="380"/>
      <c r="CB159" s="380"/>
      <c r="CC159" s="380"/>
      <c r="CD159" s="380"/>
      <c r="CK159" s="382"/>
      <c r="CL159" s="382"/>
      <c r="CM159" s="382"/>
      <c r="CN159" s="383"/>
      <c r="CO159" s="383"/>
      <c r="CP159" s="383"/>
      <c r="CQ159" s="383"/>
      <c r="CR159" s="383"/>
      <c r="CS159" s="383"/>
      <c r="CT159" s="383"/>
      <c r="CU159" s="383"/>
      <c r="CV159" s="383"/>
      <c r="CW159" s="383"/>
      <c r="CX159" s="383"/>
      <c r="CY159" s="383"/>
      <c r="CZ159" s="383"/>
      <c r="DA159" s="256"/>
      <c r="DB159" s="256"/>
      <c r="DC159" s="256"/>
      <c r="DD159" s="256"/>
      <c r="DE159" s="256"/>
      <c r="DF159" s="256"/>
      <c r="DG159" s="256"/>
    </row>
    <row r="160" spans="58:115">
      <c r="BI160" s="377" t="s">
        <v>369</v>
      </c>
      <c r="BJ160" s="342"/>
      <c r="BK160" s="342"/>
      <c r="BL160" s="342"/>
      <c r="BM160" s="342"/>
      <c r="BN160" s="342"/>
      <c r="BO160" s="342"/>
      <c r="BP160" s="342"/>
      <c r="BQ160" s="342"/>
      <c r="BR160" s="342"/>
      <c r="BS160" s="342"/>
      <c r="BT160" s="342"/>
      <c r="BU160" s="342"/>
      <c r="BV160" s="342"/>
      <c r="BW160" s="378"/>
      <c r="BX160" s="342"/>
      <c r="BY160" s="384"/>
      <c r="BZ160" s="379"/>
      <c r="CA160" s="380"/>
      <c r="CB160" s="380"/>
      <c r="CC160" s="380"/>
      <c r="CD160" s="380"/>
    </row>
    <row r="161" spans="61:61">
      <c r="BI161" s="388" t="s">
        <v>370</v>
      </c>
    </row>
    <row r="162" spans="61:61">
      <c r="BI162" s="388" t="s">
        <v>371</v>
      </c>
    </row>
  </sheetData>
  <mergeCells count="882">
    <mergeCell ref="BI2:CM8"/>
    <mergeCell ref="CO2:CS2"/>
    <mergeCell ref="CT2:DI2"/>
    <mergeCell ref="CO3:CS3"/>
    <mergeCell ref="CT3:DI3"/>
    <mergeCell ref="A4:A8"/>
    <mergeCell ref="CO4:CS4"/>
    <mergeCell ref="CT4:DI4"/>
    <mergeCell ref="CO5:DI5"/>
    <mergeCell ref="CO6:CS6"/>
    <mergeCell ref="CT6:DI6"/>
    <mergeCell ref="CO7:CS7"/>
    <mergeCell ref="CT7:DI7"/>
    <mergeCell ref="CO8:CS8"/>
    <mergeCell ref="CT8:DI8"/>
    <mergeCell ref="BI12:BM12"/>
    <mergeCell ref="BN12:BV12"/>
    <mergeCell ref="BW12:BY12"/>
    <mergeCell ref="BZ12:CH12"/>
    <mergeCell ref="CI12:CS12"/>
    <mergeCell ref="BI13:BM13"/>
    <mergeCell ref="BN13:BV13"/>
    <mergeCell ref="BW13:BY13"/>
    <mergeCell ref="BZ13:CH13"/>
    <mergeCell ref="CI13:CS13"/>
    <mergeCell ref="BI14:BM14"/>
    <mergeCell ref="BN14:BV14"/>
    <mergeCell ref="BW14:BY14"/>
    <mergeCell ref="BZ14:CH14"/>
    <mergeCell ref="CI14:CS14"/>
    <mergeCell ref="BJ20:BM20"/>
    <mergeCell ref="BN20:BR20"/>
    <mergeCell ref="BS20:BW20"/>
    <mergeCell ref="BY20:BZ20"/>
    <mergeCell ref="CA20:CE20"/>
    <mergeCell ref="CF20:CM20"/>
    <mergeCell ref="CN20:CV20"/>
    <mergeCell ref="CW20:CZ20"/>
    <mergeCell ref="BI21:BM21"/>
    <mergeCell ref="BN21:BW21"/>
    <mergeCell ref="BX21:BZ21"/>
    <mergeCell ref="CA21:CM21"/>
    <mergeCell ref="CN21:CZ21"/>
    <mergeCell ref="CN25:CV25"/>
    <mergeCell ref="CW25:CZ25"/>
    <mergeCell ref="BI26:BM26"/>
    <mergeCell ref="BN26:BW26"/>
    <mergeCell ref="BX26:BZ26"/>
    <mergeCell ref="CA26:CM26"/>
    <mergeCell ref="CN26:CZ26"/>
    <mergeCell ref="BJ25:BM25"/>
    <mergeCell ref="BN25:BR25"/>
    <mergeCell ref="BS25:BW25"/>
    <mergeCell ref="BI29:BM29"/>
    <mergeCell ref="BN29:CI29"/>
    <mergeCell ref="CM29:CT29"/>
    <mergeCell ref="CU29:CX29"/>
    <mergeCell ref="CY29:CZ29"/>
    <mergeCell ref="BY25:BZ25"/>
    <mergeCell ref="CA25:CE25"/>
    <mergeCell ref="CF25:CM25"/>
    <mergeCell ref="BI30:BM30"/>
    <mergeCell ref="BN30:CI30"/>
    <mergeCell ref="CM30:CT30"/>
    <mergeCell ref="CU30:CZ30"/>
    <mergeCell ref="DH38:DK38"/>
    <mergeCell ref="BF39:BH39"/>
    <mergeCell ref="BJ39:BV39"/>
    <mergeCell ref="CA39:CJ39"/>
    <mergeCell ref="CK39:CM39"/>
    <mergeCell ref="CN39:CZ39"/>
    <mergeCell ref="DH40:DK40"/>
    <mergeCell ref="CM31:CT31"/>
    <mergeCell ref="CU31:CZ31"/>
    <mergeCell ref="CM33:CT33"/>
    <mergeCell ref="CU33:CZ33"/>
    <mergeCell ref="CM35:CT35"/>
    <mergeCell ref="CU35:CZ35"/>
    <mergeCell ref="DA39:DG39"/>
    <mergeCell ref="DH39:DK39"/>
    <mergeCell ref="BF38:BH38"/>
    <mergeCell ref="BJ38:BV38"/>
    <mergeCell ref="CA38:CJ38"/>
    <mergeCell ref="CK38:CM38"/>
    <mergeCell ref="CN38:CZ38"/>
    <mergeCell ref="DA38:DG38"/>
    <mergeCell ref="BF41:BH41"/>
    <mergeCell ref="BJ41:BV41"/>
    <mergeCell ref="CA41:CJ41"/>
    <mergeCell ref="CK41:CM41"/>
    <mergeCell ref="CN41:CZ41"/>
    <mergeCell ref="DA41:DG41"/>
    <mergeCell ref="DH41:DK41"/>
    <mergeCell ref="BF40:BH40"/>
    <mergeCell ref="BJ40:BV40"/>
    <mergeCell ref="CA40:CJ40"/>
    <mergeCell ref="CK40:CM40"/>
    <mergeCell ref="CN40:CZ40"/>
    <mergeCell ref="DA40:DG40"/>
    <mergeCell ref="DA43:DG43"/>
    <mergeCell ref="DH43:DK43"/>
    <mergeCell ref="BF42:BH42"/>
    <mergeCell ref="BJ42:BV42"/>
    <mergeCell ref="CA42:CJ42"/>
    <mergeCell ref="CK42:CM42"/>
    <mergeCell ref="CN42:CZ42"/>
    <mergeCell ref="DA42:DG42"/>
    <mergeCell ref="CA44:CJ44"/>
    <mergeCell ref="CK44:CM44"/>
    <mergeCell ref="CN44:CZ44"/>
    <mergeCell ref="DA44:DG44"/>
    <mergeCell ref="DH42:DK42"/>
    <mergeCell ref="BF43:BH43"/>
    <mergeCell ref="BJ43:BV43"/>
    <mergeCell ref="CA43:CJ43"/>
    <mergeCell ref="CK43:CM43"/>
    <mergeCell ref="CN43:CZ43"/>
    <mergeCell ref="DH44:DK44"/>
    <mergeCell ref="BF45:BH45"/>
    <mergeCell ref="BJ45:BV45"/>
    <mergeCell ref="CA45:CJ45"/>
    <mergeCell ref="CK45:CM45"/>
    <mergeCell ref="CN45:CZ45"/>
    <mergeCell ref="DA45:DG45"/>
    <mergeCell ref="DH45:DK45"/>
    <mergeCell ref="BF44:BH44"/>
    <mergeCell ref="BJ44:BV44"/>
    <mergeCell ref="DA47:DG47"/>
    <mergeCell ref="DH47:DK47"/>
    <mergeCell ref="BF46:BH46"/>
    <mergeCell ref="BJ46:BV46"/>
    <mergeCell ref="CA46:CJ46"/>
    <mergeCell ref="CK46:CM46"/>
    <mergeCell ref="CN46:CZ46"/>
    <mergeCell ref="DA46:DG46"/>
    <mergeCell ref="CA48:CJ48"/>
    <mergeCell ref="CK48:CM48"/>
    <mergeCell ref="CN48:CZ48"/>
    <mergeCell ref="DA48:DG48"/>
    <mergeCell ref="DH46:DK46"/>
    <mergeCell ref="BF47:BH47"/>
    <mergeCell ref="BJ47:BV47"/>
    <mergeCell ref="CA47:CJ47"/>
    <mergeCell ref="CK47:CM47"/>
    <mergeCell ref="CN47:CZ47"/>
    <mergeCell ref="DH48:DK48"/>
    <mergeCell ref="BF49:BH49"/>
    <mergeCell ref="BJ49:BV49"/>
    <mergeCell ref="CA49:CJ49"/>
    <mergeCell ref="CK49:CM49"/>
    <mergeCell ref="CN49:CZ49"/>
    <mergeCell ref="DA49:DG49"/>
    <mergeCell ref="DH49:DK49"/>
    <mergeCell ref="BF48:BH48"/>
    <mergeCell ref="BJ48:BV48"/>
    <mergeCell ref="DA51:DG51"/>
    <mergeCell ref="DH51:DK51"/>
    <mergeCell ref="BF50:BH50"/>
    <mergeCell ref="BJ50:BV50"/>
    <mergeCell ref="CA50:CJ50"/>
    <mergeCell ref="CK50:CM50"/>
    <mergeCell ref="CN50:CZ50"/>
    <mergeCell ref="DA50:DG50"/>
    <mergeCell ref="CA52:CJ52"/>
    <mergeCell ref="CK52:CM52"/>
    <mergeCell ref="CN52:CZ52"/>
    <mergeCell ref="DA52:DG52"/>
    <mergeCell ref="DH50:DK50"/>
    <mergeCell ref="BF51:BH51"/>
    <mergeCell ref="BJ51:BV51"/>
    <mergeCell ref="CA51:CJ51"/>
    <mergeCell ref="CK51:CM51"/>
    <mergeCell ref="CN51:CZ51"/>
    <mergeCell ref="DH52:DK52"/>
    <mergeCell ref="BF53:BH53"/>
    <mergeCell ref="BJ53:BV53"/>
    <mergeCell ref="CA53:CJ53"/>
    <mergeCell ref="CK53:CM53"/>
    <mergeCell ref="CN53:CZ53"/>
    <mergeCell ref="DA53:DG53"/>
    <mergeCell ref="DH53:DK53"/>
    <mergeCell ref="BF52:BH52"/>
    <mergeCell ref="BJ52:BV52"/>
    <mergeCell ref="DA55:DG55"/>
    <mergeCell ref="DH55:DK55"/>
    <mergeCell ref="BF54:BH54"/>
    <mergeCell ref="BJ54:BV54"/>
    <mergeCell ref="CA54:CJ54"/>
    <mergeCell ref="CK54:CM54"/>
    <mergeCell ref="CN54:CZ54"/>
    <mergeCell ref="DA54:DG54"/>
    <mergeCell ref="CA56:CJ56"/>
    <mergeCell ref="CK56:CM56"/>
    <mergeCell ref="CN56:CZ56"/>
    <mergeCell ref="DA56:DG56"/>
    <mergeCell ref="DH54:DK54"/>
    <mergeCell ref="BF55:BH55"/>
    <mergeCell ref="BJ55:BV55"/>
    <mergeCell ref="CA55:CJ55"/>
    <mergeCell ref="CK55:CM55"/>
    <mergeCell ref="CN55:CZ55"/>
    <mergeCell ref="DH56:DK56"/>
    <mergeCell ref="BF57:BH57"/>
    <mergeCell ref="BJ57:BV57"/>
    <mergeCell ref="CA57:CJ57"/>
    <mergeCell ref="CK57:CM57"/>
    <mergeCell ref="CN57:CZ57"/>
    <mergeCell ref="DA57:DG57"/>
    <mergeCell ref="DH57:DK57"/>
    <mergeCell ref="BF56:BH56"/>
    <mergeCell ref="BJ56:BV56"/>
    <mergeCell ref="DA59:DG59"/>
    <mergeCell ref="DH59:DK59"/>
    <mergeCell ref="BF58:BH58"/>
    <mergeCell ref="BJ58:BV58"/>
    <mergeCell ref="CA58:CJ58"/>
    <mergeCell ref="CK58:CM58"/>
    <mergeCell ref="CN58:CZ58"/>
    <mergeCell ref="DA58:DG58"/>
    <mergeCell ref="CA60:CJ60"/>
    <mergeCell ref="CK60:CM60"/>
    <mergeCell ref="CN60:CZ60"/>
    <mergeCell ref="DA60:DG60"/>
    <mergeCell ref="DH58:DK58"/>
    <mergeCell ref="BF59:BH59"/>
    <mergeCell ref="BJ59:BV59"/>
    <mergeCell ref="CA59:CJ59"/>
    <mergeCell ref="CK59:CM59"/>
    <mergeCell ref="CN59:CZ59"/>
    <mergeCell ref="DH60:DK60"/>
    <mergeCell ref="BF61:BH61"/>
    <mergeCell ref="BJ61:BV61"/>
    <mergeCell ref="CA61:CJ61"/>
    <mergeCell ref="CK61:CM61"/>
    <mergeCell ref="CN61:CZ61"/>
    <mergeCell ref="DA61:DG61"/>
    <mergeCell ref="DH61:DK61"/>
    <mergeCell ref="BF60:BH60"/>
    <mergeCell ref="BJ60:BV60"/>
    <mergeCell ref="DA63:DG63"/>
    <mergeCell ref="DH63:DK63"/>
    <mergeCell ref="BF62:BH62"/>
    <mergeCell ref="BJ62:BV62"/>
    <mergeCell ref="CA62:CJ62"/>
    <mergeCell ref="CK62:CM62"/>
    <mergeCell ref="CN62:CZ62"/>
    <mergeCell ref="DA62:DG62"/>
    <mergeCell ref="CA64:CJ64"/>
    <mergeCell ref="CK64:CM64"/>
    <mergeCell ref="CN64:CZ64"/>
    <mergeCell ref="DA64:DG64"/>
    <mergeCell ref="DH62:DK62"/>
    <mergeCell ref="BF63:BH63"/>
    <mergeCell ref="BJ63:BV63"/>
    <mergeCell ref="CA63:CJ63"/>
    <mergeCell ref="CK63:CM63"/>
    <mergeCell ref="CN63:CZ63"/>
    <mergeCell ref="DH64:DK64"/>
    <mergeCell ref="BF65:BH65"/>
    <mergeCell ref="BJ65:BV65"/>
    <mergeCell ref="CA65:CJ65"/>
    <mergeCell ref="CK65:CM65"/>
    <mergeCell ref="CN65:CZ65"/>
    <mergeCell ref="DA65:DG65"/>
    <mergeCell ref="DH65:DK65"/>
    <mergeCell ref="BF64:BH64"/>
    <mergeCell ref="BJ64:BV64"/>
    <mergeCell ref="DA67:DG67"/>
    <mergeCell ref="DH67:DK67"/>
    <mergeCell ref="BF66:BH66"/>
    <mergeCell ref="BJ66:BV66"/>
    <mergeCell ref="CA66:CJ66"/>
    <mergeCell ref="CK66:CM66"/>
    <mergeCell ref="CN66:CZ66"/>
    <mergeCell ref="DA66:DG66"/>
    <mergeCell ref="CA68:CJ68"/>
    <mergeCell ref="CK68:CM68"/>
    <mergeCell ref="CN68:CZ68"/>
    <mergeCell ref="DA68:DG68"/>
    <mergeCell ref="DH66:DK66"/>
    <mergeCell ref="BF67:BH67"/>
    <mergeCell ref="BJ67:BV67"/>
    <mergeCell ref="CA67:CJ67"/>
    <mergeCell ref="CK67:CM67"/>
    <mergeCell ref="CN67:CZ67"/>
    <mergeCell ref="DH68:DK68"/>
    <mergeCell ref="BF69:BH69"/>
    <mergeCell ref="BJ69:BV69"/>
    <mergeCell ref="CA69:CJ69"/>
    <mergeCell ref="CK69:CM69"/>
    <mergeCell ref="CN69:CZ69"/>
    <mergeCell ref="DA69:DG69"/>
    <mergeCell ref="DH69:DK69"/>
    <mergeCell ref="BF68:BH68"/>
    <mergeCell ref="BJ68:BV68"/>
    <mergeCell ref="DA71:DG71"/>
    <mergeCell ref="DH71:DK71"/>
    <mergeCell ref="BF70:BH70"/>
    <mergeCell ref="BJ70:BV70"/>
    <mergeCell ref="CA70:CJ70"/>
    <mergeCell ref="CK70:CM70"/>
    <mergeCell ref="CN70:CZ70"/>
    <mergeCell ref="DA70:DG70"/>
    <mergeCell ref="CA72:CJ72"/>
    <mergeCell ref="CK72:CM72"/>
    <mergeCell ref="CN72:CZ72"/>
    <mergeCell ref="DA72:DG72"/>
    <mergeCell ref="DH70:DK70"/>
    <mergeCell ref="BF71:BH71"/>
    <mergeCell ref="BJ71:BV71"/>
    <mergeCell ref="CA71:CJ71"/>
    <mergeCell ref="CK71:CM71"/>
    <mergeCell ref="CN71:CZ71"/>
    <mergeCell ref="DH72:DK72"/>
    <mergeCell ref="BF73:BH73"/>
    <mergeCell ref="BJ73:BV73"/>
    <mergeCell ref="CA73:CJ73"/>
    <mergeCell ref="CK73:CM73"/>
    <mergeCell ref="CN73:CZ73"/>
    <mergeCell ref="DA73:DG73"/>
    <mergeCell ref="DH73:DK73"/>
    <mergeCell ref="BF72:BH72"/>
    <mergeCell ref="BJ72:BV72"/>
    <mergeCell ref="DA75:DG75"/>
    <mergeCell ref="DH75:DK75"/>
    <mergeCell ref="BF74:BH74"/>
    <mergeCell ref="BJ74:BV74"/>
    <mergeCell ref="CA74:CJ74"/>
    <mergeCell ref="CK74:CM74"/>
    <mergeCell ref="CN74:CZ74"/>
    <mergeCell ref="DA74:DG74"/>
    <mergeCell ref="CA76:CJ76"/>
    <mergeCell ref="CK76:CM76"/>
    <mergeCell ref="CN76:CZ76"/>
    <mergeCell ref="DA76:DG76"/>
    <mergeCell ref="DH74:DK74"/>
    <mergeCell ref="BF75:BH75"/>
    <mergeCell ref="BJ75:BV75"/>
    <mergeCell ref="CA75:CJ75"/>
    <mergeCell ref="CK75:CM75"/>
    <mergeCell ref="CN75:CZ75"/>
    <mergeCell ref="DH76:DK76"/>
    <mergeCell ref="BF77:BH77"/>
    <mergeCell ref="BJ77:BV77"/>
    <mergeCell ref="CA77:CJ77"/>
    <mergeCell ref="CK77:CM77"/>
    <mergeCell ref="CN77:CZ77"/>
    <mergeCell ref="DA77:DG77"/>
    <mergeCell ref="DH77:DK77"/>
    <mergeCell ref="BF76:BH76"/>
    <mergeCell ref="BJ76:BV76"/>
    <mergeCell ref="DA79:DG79"/>
    <mergeCell ref="DH79:DK79"/>
    <mergeCell ref="BF78:BH78"/>
    <mergeCell ref="BJ78:BV78"/>
    <mergeCell ref="CA78:CJ78"/>
    <mergeCell ref="CK78:CM78"/>
    <mergeCell ref="CN78:CZ78"/>
    <mergeCell ref="DA78:DG78"/>
    <mergeCell ref="CA80:CJ80"/>
    <mergeCell ref="CK80:CM80"/>
    <mergeCell ref="CN80:CZ80"/>
    <mergeCell ref="DA80:DG80"/>
    <mergeCell ref="DH78:DK78"/>
    <mergeCell ref="BF79:BH79"/>
    <mergeCell ref="BJ79:BV79"/>
    <mergeCell ref="CA79:CJ79"/>
    <mergeCell ref="CK79:CM79"/>
    <mergeCell ref="CN79:CZ79"/>
    <mergeCell ref="DH80:DK80"/>
    <mergeCell ref="BF81:BH81"/>
    <mergeCell ref="BJ81:BV81"/>
    <mergeCell ref="CA81:CJ81"/>
    <mergeCell ref="CK81:CM81"/>
    <mergeCell ref="CN81:CZ81"/>
    <mergeCell ref="DA81:DG81"/>
    <mergeCell ref="DH81:DK81"/>
    <mergeCell ref="BF80:BH80"/>
    <mergeCell ref="BJ80:BV80"/>
    <mergeCell ref="DA83:DG83"/>
    <mergeCell ref="DH83:DK83"/>
    <mergeCell ref="BF82:BH82"/>
    <mergeCell ref="BJ82:BV82"/>
    <mergeCell ref="CA82:CJ82"/>
    <mergeCell ref="CK82:CM82"/>
    <mergeCell ref="CN82:CZ82"/>
    <mergeCell ref="DA82:DG82"/>
    <mergeCell ref="CA84:CJ84"/>
    <mergeCell ref="CK84:CM84"/>
    <mergeCell ref="CN84:CZ84"/>
    <mergeCell ref="DA84:DG84"/>
    <mergeCell ref="DH82:DK82"/>
    <mergeCell ref="BF83:BH83"/>
    <mergeCell ref="BJ83:BV83"/>
    <mergeCell ref="CA83:CJ83"/>
    <mergeCell ref="CK83:CM83"/>
    <mergeCell ref="CN83:CZ83"/>
    <mergeCell ref="DH84:DK84"/>
    <mergeCell ref="BF85:BH85"/>
    <mergeCell ref="BJ85:BV85"/>
    <mergeCell ref="CA85:CJ85"/>
    <mergeCell ref="CK85:CM85"/>
    <mergeCell ref="CN85:CZ85"/>
    <mergeCell ref="DA85:DG85"/>
    <mergeCell ref="DH85:DK85"/>
    <mergeCell ref="BF84:BH84"/>
    <mergeCell ref="BJ84:BV84"/>
    <mergeCell ref="DA87:DG87"/>
    <mergeCell ref="DH87:DK87"/>
    <mergeCell ref="BF86:BH86"/>
    <mergeCell ref="BJ86:BV86"/>
    <mergeCell ref="CA86:CJ86"/>
    <mergeCell ref="CK86:CM86"/>
    <mergeCell ref="CN86:CZ86"/>
    <mergeCell ref="DA86:DG86"/>
    <mergeCell ref="CA88:CJ88"/>
    <mergeCell ref="CK88:CM88"/>
    <mergeCell ref="CN88:CZ88"/>
    <mergeCell ref="DA88:DG88"/>
    <mergeCell ref="DH86:DK86"/>
    <mergeCell ref="BF87:BH87"/>
    <mergeCell ref="BJ87:BV87"/>
    <mergeCell ref="CA87:CJ87"/>
    <mergeCell ref="CK87:CM87"/>
    <mergeCell ref="CN87:CZ87"/>
    <mergeCell ref="DH88:DK88"/>
    <mergeCell ref="BF89:BH89"/>
    <mergeCell ref="BJ89:BV89"/>
    <mergeCell ref="CA89:CJ89"/>
    <mergeCell ref="CK89:CM89"/>
    <mergeCell ref="CN89:CZ89"/>
    <mergeCell ref="DA89:DG89"/>
    <mergeCell ref="DH89:DK89"/>
    <mergeCell ref="BF88:BH88"/>
    <mergeCell ref="BJ88:BV88"/>
    <mergeCell ref="DA91:DG91"/>
    <mergeCell ref="DH91:DK91"/>
    <mergeCell ref="BF90:BH90"/>
    <mergeCell ref="BJ90:BV90"/>
    <mergeCell ref="CA90:CJ90"/>
    <mergeCell ref="CK90:CM90"/>
    <mergeCell ref="CN90:CZ90"/>
    <mergeCell ref="DA90:DG90"/>
    <mergeCell ref="CA92:CJ92"/>
    <mergeCell ref="CK92:CM92"/>
    <mergeCell ref="CN92:CZ92"/>
    <mergeCell ref="DA92:DG92"/>
    <mergeCell ref="DH90:DK90"/>
    <mergeCell ref="BF91:BH91"/>
    <mergeCell ref="BJ91:BV91"/>
    <mergeCell ref="CA91:CJ91"/>
    <mergeCell ref="CK91:CM91"/>
    <mergeCell ref="CN91:CZ91"/>
    <mergeCell ref="DH92:DK92"/>
    <mergeCell ref="BF93:BH93"/>
    <mergeCell ref="BJ93:BV93"/>
    <mergeCell ref="CA93:CJ93"/>
    <mergeCell ref="CK93:CM93"/>
    <mergeCell ref="CN93:CZ93"/>
    <mergeCell ref="DA93:DG93"/>
    <mergeCell ref="DH93:DK93"/>
    <mergeCell ref="BF92:BH92"/>
    <mergeCell ref="BJ92:BV92"/>
    <mergeCell ref="DA95:DG95"/>
    <mergeCell ref="DH95:DK95"/>
    <mergeCell ref="BF94:BH94"/>
    <mergeCell ref="BJ94:BV94"/>
    <mergeCell ref="CA94:CJ94"/>
    <mergeCell ref="CK94:CM94"/>
    <mergeCell ref="CN94:CZ94"/>
    <mergeCell ref="DA94:DG94"/>
    <mergeCell ref="CA96:CJ96"/>
    <mergeCell ref="CK96:CM96"/>
    <mergeCell ref="CN96:CZ96"/>
    <mergeCell ref="DA96:DG96"/>
    <mergeCell ref="DH94:DK94"/>
    <mergeCell ref="BF95:BH95"/>
    <mergeCell ref="BJ95:BV95"/>
    <mergeCell ref="CA95:CJ95"/>
    <mergeCell ref="CK95:CM95"/>
    <mergeCell ref="CN95:CZ95"/>
    <mergeCell ref="DH96:DK96"/>
    <mergeCell ref="BF97:BH97"/>
    <mergeCell ref="BJ97:BV97"/>
    <mergeCell ref="CA97:CJ97"/>
    <mergeCell ref="CK97:CM97"/>
    <mergeCell ref="CN97:CZ97"/>
    <mergeCell ref="DA97:DG97"/>
    <mergeCell ref="DH97:DK97"/>
    <mergeCell ref="BF96:BH96"/>
    <mergeCell ref="BJ96:BV96"/>
    <mergeCell ref="DA99:DG99"/>
    <mergeCell ref="DH99:DK99"/>
    <mergeCell ref="BF98:BH98"/>
    <mergeCell ref="BJ98:BV98"/>
    <mergeCell ref="CA98:CJ98"/>
    <mergeCell ref="CK98:CM98"/>
    <mergeCell ref="CN98:CZ98"/>
    <mergeCell ref="DA98:DG98"/>
    <mergeCell ref="CA100:CJ100"/>
    <mergeCell ref="CK100:CM100"/>
    <mergeCell ref="CN100:CZ100"/>
    <mergeCell ref="DA100:DG100"/>
    <mergeCell ref="DH98:DK98"/>
    <mergeCell ref="BF99:BH99"/>
    <mergeCell ref="BJ99:BV99"/>
    <mergeCell ref="CA99:CJ99"/>
    <mergeCell ref="CK99:CM99"/>
    <mergeCell ref="CN99:CZ99"/>
    <mergeCell ref="DH100:DK100"/>
    <mergeCell ref="BF101:BH101"/>
    <mergeCell ref="BJ101:BV101"/>
    <mergeCell ref="CA101:CJ101"/>
    <mergeCell ref="CK101:CM101"/>
    <mergeCell ref="CN101:CZ101"/>
    <mergeCell ref="DA101:DG101"/>
    <mergeCell ref="DH101:DK101"/>
    <mergeCell ref="BF100:BH100"/>
    <mergeCell ref="BJ100:BV100"/>
    <mergeCell ref="DA103:DG103"/>
    <mergeCell ref="DH103:DK103"/>
    <mergeCell ref="BF102:BH102"/>
    <mergeCell ref="BJ102:BV102"/>
    <mergeCell ref="CA102:CJ102"/>
    <mergeCell ref="CK102:CM102"/>
    <mergeCell ref="CN102:CZ102"/>
    <mergeCell ref="DA102:DG102"/>
    <mergeCell ref="CA104:CJ104"/>
    <mergeCell ref="CK104:CM104"/>
    <mergeCell ref="CN104:CZ104"/>
    <mergeCell ref="DA104:DG104"/>
    <mergeCell ref="DH102:DK102"/>
    <mergeCell ref="BF103:BH103"/>
    <mergeCell ref="BJ103:BV103"/>
    <mergeCell ref="CA103:CJ103"/>
    <mergeCell ref="CK103:CM103"/>
    <mergeCell ref="CN103:CZ103"/>
    <mergeCell ref="DH104:DK104"/>
    <mergeCell ref="BF105:BH105"/>
    <mergeCell ref="BJ105:BV105"/>
    <mergeCell ref="CA105:CJ105"/>
    <mergeCell ref="CK105:CM105"/>
    <mergeCell ref="CN105:CZ105"/>
    <mergeCell ref="DA105:DG105"/>
    <mergeCell ref="DH105:DK105"/>
    <mergeCell ref="BF104:BH104"/>
    <mergeCell ref="BJ104:BV104"/>
    <mergeCell ref="DA107:DG107"/>
    <mergeCell ref="DH107:DK107"/>
    <mergeCell ref="BF106:BH106"/>
    <mergeCell ref="BJ106:BV106"/>
    <mergeCell ref="CA106:CJ106"/>
    <mergeCell ref="CK106:CM106"/>
    <mergeCell ref="CN106:CZ106"/>
    <mergeCell ref="DA106:DG106"/>
    <mergeCell ref="CA108:CJ108"/>
    <mergeCell ref="CK108:CM108"/>
    <mergeCell ref="CN108:CZ108"/>
    <mergeCell ref="DA108:DG108"/>
    <mergeCell ref="DH106:DK106"/>
    <mergeCell ref="BF107:BH107"/>
    <mergeCell ref="BJ107:BV107"/>
    <mergeCell ref="CA107:CJ107"/>
    <mergeCell ref="CK107:CM107"/>
    <mergeCell ref="CN107:CZ107"/>
    <mergeCell ref="DH108:DK108"/>
    <mergeCell ref="BF109:BH109"/>
    <mergeCell ref="BJ109:BV109"/>
    <mergeCell ref="CA109:CJ109"/>
    <mergeCell ref="CK109:CM109"/>
    <mergeCell ref="CN109:CZ109"/>
    <mergeCell ref="DA109:DG109"/>
    <mergeCell ref="DH109:DK109"/>
    <mergeCell ref="BF108:BH108"/>
    <mergeCell ref="BJ108:BV108"/>
    <mergeCell ref="DA111:DG111"/>
    <mergeCell ref="DH111:DK111"/>
    <mergeCell ref="BF110:BH110"/>
    <mergeCell ref="BJ110:BV110"/>
    <mergeCell ref="CA110:CJ110"/>
    <mergeCell ref="CK110:CM110"/>
    <mergeCell ref="CN110:CZ110"/>
    <mergeCell ref="DA110:DG110"/>
    <mergeCell ref="CA112:CJ112"/>
    <mergeCell ref="CK112:CM112"/>
    <mergeCell ref="CN112:CZ112"/>
    <mergeCell ref="DA112:DG112"/>
    <mergeCell ref="DH110:DK110"/>
    <mergeCell ref="BF111:BH111"/>
    <mergeCell ref="BJ111:BV111"/>
    <mergeCell ref="CA111:CJ111"/>
    <mergeCell ref="CK111:CM111"/>
    <mergeCell ref="CN111:CZ111"/>
    <mergeCell ref="DH112:DK112"/>
    <mergeCell ref="BF113:BH113"/>
    <mergeCell ref="BJ113:BV113"/>
    <mergeCell ref="CA113:CJ113"/>
    <mergeCell ref="CK113:CM113"/>
    <mergeCell ref="CN113:CZ113"/>
    <mergeCell ref="DA113:DG113"/>
    <mergeCell ref="DH113:DK113"/>
    <mergeCell ref="BF112:BH112"/>
    <mergeCell ref="BJ112:BV112"/>
    <mergeCell ref="DA115:DG115"/>
    <mergeCell ref="DH115:DK115"/>
    <mergeCell ref="BF114:BH114"/>
    <mergeCell ref="BJ114:BV114"/>
    <mergeCell ref="CA114:CJ114"/>
    <mergeCell ref="CK114:CM114"/>
    <mergeCell ref="CN114:CZ114"/>
    <mergeCell ref="DA114:DG114"/>
    <mergeCell ref="CA116:CJ116"/>
    <mergeCell ref="CK116:CM116"/>
    <mergeCell ref="CN116:CZ116"/>
    <mergeCell ref="DA116:DG116"/>
    <mergeCell ref="DH114:DK114"/>
    <mergeCell ref="BF115:BH115"/>
    <mergeCell ref="BJ115:BV115"/>
    <mergeCell ref="CA115:CJ115"/>
    <mergeCell ref="CK115:CM115"/>
    <mergeCell ref="CN115:CZ115"/>
    <mergeCell ref="DH116:DK116"/>
    <mergeCell ref="BF117:BH117"/>
    <mergeCell ref="BJ117:BV117"/>
    <mergeCell ref="CA117:CJ117"/>
    <mergeCell ref="CK117:CM117"/>
    <mergeCell ref="CN117:CZ117"/>
    <mergeCell ref="DA117:DG117"/>
    <mergeCell ref="DH117:DK117"/>
    <mergeCell ref="BF116:BH116"/>
    <mergeCell ref="BJ116:BV116"/>
    <mergeCell ref="DA119:DG119"/>
    <mergeCell ref="DH119:DK119"/>
    <mergeCell ref="BF118:BH118"/>
    <mergeCell ref="BJ118:BV118"/>
    <mergeCell ref="CA118:CJ118"/>
    <mergeCell ref="CK118:CM118"/>
    <mergeCell ref="CN118:CZ118"/>
    <mergeCell ref="DA118:DG118"/>
    <mergeCell ref="CA120:CJ120"/>
    <mergeCell ref="CK120:CM120"/>
    <mergeCell ref="CN120:CZ120"/>
    <mergeCell ref="DA120:DG120"/>
    <mergeCell ref="DH118:DK118"/>
    <mergeCell ref="BF119:BH119"/>
    <mergeCell ref="BJ119:BV119"/>
    <mergeCell ref="CA119:CJ119"/>
    <mergeCell ref="CK119:CM119"/>
    <mergeCell ref="CN119:CZ119"/>
    <mergeCell ref="DH120:DK120"/>
    <mergeCell ref="BF121:BH121"/>
    <mergeCell ref="BJ121:BV121"/>
    <mergeCell ref="CA121:CJ121"/>
    <mergeCell ref="CK121:CM121"/>
    <mergeCell ref="CN121:CZ121"/>
    <mergeCell ref="DA121:DG121"/>
    <mergeCell ref="DH121:DK121"/>
    <mergeCell ref="BF120:BH120"/>
    <mergeCell ref="BJ120:BV120"/>
    <mergeCell ref="DA123:DG123"/>
    <mergeCell ref="DH123:DK123"/>
    <mergeCell ref="BF122:BH122"/>
    <mergeCell ref="BJ122:BV122"/>
    <mergeCell ref="CA122:CJ122"/>
    <mergeCell ref="CK122:CM122"/>
    <mergeCell ref="CN122:CZ122"/>
    <mergeCell ref="DA122:DG122"/>
    <mergeCell ref="CA124:CJ124"/>
    <mergeCell ref="CK124:CM124"/>
    <mergeCell ref="CN124:CZ124"/>
    <mergeCell ref="DA124:DG124"/>
    <mergeCell ref="DH122:DK122"/>
    <mergeCell ref="BF123:BH123"/>
    <mergeCell ref="BJ123:BV123"/>
    <mergeCell ref="CA123:CJ123"/>
    <mergeCell ref="CK123:CM123"/>
    <mergeCell ref="CN123:CZ123"/>
    <mergeCell ref="DH124:DK124"/>
    <mergeCell ref="BF125:BH125"/>
    <mergeCell ref="BJ125:BV125"/>
    <mergeCell ref="CA125:CJ125"/>
    <mergeCell ref="CK125:CM125"/>
    <mergeCell ref="CN125:CZ125"/>
    <mergeCell ref="DA125:DG125"/>
    <mergeCell ref="DH125:DK125"/>
    <mergeCell ref="BF124:BH124"/>
    <mergeCell ref="BJ124:BV124"/>
    <mergeCell ref="BE127:BE136"/>
    <mergeCell ref="BF127:BH127"/>
    <mergeCell ref="BJ127:BV127"/>
    <mergeCell ref="CA127:CJ127"/>
    <mergeCell ref="CK127:CM127"/>
    <mergeCell ref="CN127:CZ127"/>
    <mergeCell ref="DA127:DG127"/>
    <mergeCell ref="DH127:DK127"/>
    <mergeCell ref="BF128:BH128"/>
    <mergeCell ref="BJ128:BV128"/>
    <mergeCell ref="CA128:CJ128"/>
    <mergeCell ref="CK128:CM128"/>
    <mergeCell ref="CN128:CZ128"/>
    <mergeCell ref="DA128:DG128"/>
    <mergeCell ref="DH128:DK128"/>
    <mergeCell ref="DA130:DG130"/>
    <mergeCell ref="DH130:DK130"/>
    <mergeCell ref="CN131:CZ131"/>
    <mergeCell ref="DA131:DG131"/>
    <mergeCell ref="DH131:DK131"/>
    <mergeCell ref="BF132:BH132"/>
    <mergeCell ref="BJ132:BV132"/>
    <mergeCell ref="CA132:CJ132"/>
    <mergeCell ref="CK132:CM132"/>
    <mergeCell ref="BF126:BH126"/>
    <mergeCell ref="BJ126:BV126"/>
    <mergeCell ref="CA126:CJ126"/>
    <mergeCell ref="CK126:CM126"/>
    <mergeCell ref="CN126:CZ126"/>
    <mergeCell ref="DA126:DG126"/>
    <mergeCell ref="DH126:DK126"/>
    <mergeCell ref="DH129:DK129"/>
    <mergeCell ref="BF130:BH130"/>
    <mergeCell ref="BJ130:BV130"/>
    <mergeCell ref="CA130:CJ130"/>
    <mergeCell ref="CK130:CM130"/>
    <mergeCell ref="CN130:CZ130"/>
    <mergeCell ref="CN132:CZ132"/>
    <mergeCell ref="DA132:DG132"/>
    <mergeCell ref="DH132:DK132"/>
    <mergeCell ref="BF131:BH131"/>
    <mergeCell ref="BJ131:BV131"/>
    <mergeCell ref="BF129:BH129"/>
    <mergeCell ref="BJ129:BV129"/>
    <mergeCell ref="CA129:CJ129"/>
    <mergeCell ref="CK129:CM129"/>
    <mergeCell ref="CN129:CZ129"/>
    <mergeCell ref="DA129:DG129"/>
    <mergeCell ref="CA131:CJ131"/>
    <mergeCell ref="CK131:CM131"/>
    <mergeCell ref="DA134:DG134"/>
    <mergeCell ref="DH134:DK134"/>
    <mergeCell ref="BF133:BH133"/>
    <mergeCell ref="BJ133:BV133"/>
    <mergeCell ref="CA133:CJ133"/>
    <mergeCell ref="CK133:CM133"/>
    <mergeCell ref="CN133:CZ133"/>
    <mergeCell ref="DA133:DG133"/>
    <mergeCell ref="CA135:CJ135"/>
    <mergeCell ref="CK135:CM135"/>
    <mergeCell ref="CN135:CZ135"/>
    <mergeCell ref="DA135:DG135"/>
    <mergeCell ref="DH133:DK133"/>
    <mergeCell ref="BF134:BH134"/>
    <mergeCell ref="BJ134:BV134"/>
    <mergeCell ref="CA134:CJ134"/>
    <mergeCell ref="CK134:CM134"/>
    <mergeCell ref="CN134:CZ134"/>
    <mergeCell ref="DH135:DK135"/>
    <mergeCell ref="BF136:BH136"/>
    <mergeCell ref="BJ136:BV136"/>
    <mergeCell ref="CA136:CJ136"/>
    <mergeCell ref="CK136:CM136"/>
    <mergeCell ref="CN136:CZ136"/>
    <mergeCell ref="DA136:DG136"/>
    <mergeCell ref="DH136:DK136"/>
    <mergeCell ref="BF135:BH135"/>
    <mergeCell ref="BJ135:BV135"/>
    <mergeCell ref="BE137:BE143"/>
    <mergeCell ref="BF137:BH137"/>
    <mergeCell ref="BJ137:BV137"/>
    <mergeCell ref="CA137:CJ137"/>
    <mergeCell ref="CK137:CM137"/>
    <mergeCell ref="CN137:CZ137"/>
    <mergeCell ref="BF139:BH139"/>
    <mergeCell ref="BJ139:BV139"/>
    <mergeCell ref="CA139:CJ139"/>
    <mergeCell ref="CK139:CM139"/>
    <mergeCell ref="BF142:BH142"/>
    <mergeCell ref="BJ142:BV142"/>
    <mergeCell ref="CA142:CJ142"/>
    <mergeCell ref="CK142:CM142"/>
    <mergeCell ref="CN142:CZ142"/>
    <mergeCell ref="DA137:DG137"/>
    <mergeCell ref="DH137:DK137"/>
    <mergeCell ref="BF138:BH138"/>
    <mergeCell ref="BJ138:BV138"/>
    <mergeCell ref="CA138:CJ138"/>
    <mergeCell ref="CK138:CM138"/>
    <mergeCell ref="CN138:CZ138"/>
    <mergeCell ref="DA138:DG138"/>
    <mergeCell ref="DH138:DK138"/>
    <mergeCell ref="CN144:CZ147"/>
    <mergeCell ref="DA144:DG147"/>
    <mergeCell ref="DI144:DK144"/>
    <mergeCell ref="DI145:DK145"/>
    <mergeCell ref="DI146:DK146"/>
    <mergeCell ref="DI147:DK147"/>
    <mergeCell ref="DH139:DK139"/>
    <mergeCell ref="BF140:BH140"/>
    <mergeCell ref="BJ140:BV140"/>
    <mergeCell ref="CA140:CJ140"/>
    <mergeCell ref="CK140:CM140"/>
    <mergeCell ref="CN140:CZ140"/>
    <mergeCell ref="DA140:DG140"/>
    <mergeCell ref="DH140:DK140"/>
    <mergeCell ref="CA141:CJ141"/>
    <mergeCell ref="CK141:CM141"/>
    <mergeCell ref="CN141:CZ141"/>
    <mergeCell ref="DA141:DG141"/>
    <mergeCell ref="CN139:CZ139"/>
    <mergeCell ref="DA139:DG139"/>
    <mergeCell ref="DH141:DK141"/>
    <mergeCell ref="DA142:DG142"/>
    <mergeCell ref="DH142:DK142"/>
    <mergeCell ref="BF141:BH141"/>
    <mergeCell ref="BJ141:BV141"/>
    <mergeCell ref="BF143:BH143"/>
    <mergeCell ref="BJ143:BV143"/>
    <mergeCell ref="CA143:CJ143"/>
    <mergeCell ref="CK143:CM143"/>
    <mergeCell ref="CN143:CZ143"/>
    <mergeCell ref="DA143:DG143"/>
    <mergeCell ref="DH143:DK143"/>
    <mergeCell ref="CN148:CZ151"/>
    <mergeCell ref="DA148:DG151"/>
    <mergeCell ref="DI148:DK148"/>
    <mergeCell ref="DI149:DK149"/>
    <mergeCell ref="DI150:DK150"/>
    <mergeCell ref="DI151:DK151"/>
    <mergeCell ref="BF144:BH147"/>
    <mergeCell ref="BI144:BI147"/>
    <mergeCell ref="BJ144:BV147"/>
    <mergeCell ref="BF148:BH151"/>
    <mergeCell ref="BI148:BI151"/>
    <mergeCell ref="BJ148:BV151"/>
    <mergeCell ref="BW148:BW151"/>
    <mergeCell ref="BX148:BX151"/>
    <mergeCell ref="BY148:BY151"/>
    <mergeCell ref="BZ148:BZ151"/>
    <mergeCell ref="CA148:CJ151"/>
    <mergeCell ref="CK148:CM151"/>
    <mergeCell ref="BW144:BW147"/>
    <mergeCell ref="BX144:BX147"/>
    <mergeCell ref="BY144:BY147"/>
    <mergeCell ref="BZ144:BZ147"/>
    <mergeCell ref="CA144:CJ147"/>
    <mergeCell ref="CK144:CM147"/>
    <mergeCell ref="BF152:BH153"/>
    <mergeCell ref="BI152:BI153"/>
    <mergeCell ref="BJ152:BV153"/>
    <mergeCell ref="BW152:BW153"/>
    <mergeCell ref="BX152:BX153"/>
    <mergeCell ref="BY152:BY153"/>
    <mergeCell ref="BZ152:BZ153"/>
    <mergeCell ref="CA152:CJ153"/>
    <mergeCell ref="CK152:CM153"/>
    <mergeCell ref="CN152:CZ153"/>
    <mergeCell ref="DA152:DG153"/>
    <mergeCell ref="DI152:DK152"/>
    <mergeCell ref="DI153:DK153"/>
    <mergeCell ref="BJ154:BV154"/>
    <mergeCell ref="CA154:CJ154"/>
    <mergeCell ref="CK154:CM154"/>
    <mergeCell ref="CN154:CZ154"/>
    <mergeCell ref="DA154:DG154"/>
    <mergeCell ref="DH154:DK154"/>
    <mergeCell ref="BJ157:BV157"/>
    <mergeCell ref="CA157:CJ157"/>
    <mergeCell ref="CK157:CM157"/>
    <mergeCell ref="CN157:CZ157"/>
    <mergeCell ref="DA157:DG157"/>
    <mergeCell ref="DH157:DK157"/>
    <mergeCell ref="BJ155:BV155"/>
    <mergeCell ref="CA155:CJ155"/>
    <mergeCell ref="CK155:CM155"/>
    <mergeCell ref="CN155:CZ155"/>
    <mergeCell ref="DA155:DG155"/>
    <mergeCell ref="DH155:DK155"/>
    <mergeCell ref="BJ156:BV156"/>
    <mergeCell ref="CA156:CJ156"/>
    <mergeCell ref="CK156:CM156"/>
    <mergeCell ref="CN156:CZ156"/>
    <mergeCell ref="DA156:DG156"/>
    <mergeCell ref="DH156:DK156"/>
  </mergeCells>
  <phoneticPr fontId="3"/>
  <conditionalFormatting sqref="DA74:DG74">
    <cfRule type="expression" dxfId="27" priority="14">
      <formula>LEN($DA$74)&gt;8</formula>
    </cfRule>
  </conditionalFormatting>
  <conditionalFormatting sqref="DA84:DG90">
    <cfRule type="expression" dxfId="26" priority="13">
      <formula>LEN($DA84)&gt;8</formula>
    </cfRule>
  </conditionalFormatting>
  <conditionalFormatting sqref="DA104:DG113">
    <cfRule type="expression" dxfId="25" priority="12">
      <formula>LEN($DA104)&gt;10</formula>
    </cfRule>
  </conditionalFormatting>
  <conditionalFormatting sqref="CU29:CX29">
    <cfRule type="containsBlanks" dxfId="24" priority="11">
      <formula>LEN(TRIM(CU29))=0</formula>
    </cfRule>
  </conditionalFormatting>
  <conditionalFormatting sqref="CT2:DI4">
    <cfRule type="containsBlanks" dxfId="23" priority="10">
      <formula>LEN(TRIM(CT2))=0</formula>
    </cfRule>
  </conditionalFormatting>
  <conditionalFormatting sqref="CT6:DI8">
    <cfRule type="containsBlanks" dxfId="22" priority="9">
      <formula>LEN(TRIM(CT6))=0</formula>
    </cfRule>
  </conditionalFormatting>
  <conditionalFormatting sqref="DA114:DG114">
    <cfRule type="expression" dxfId="21" priority="8">
      <formula>LEN($DA114)&gt;30</formula>
    </cfRule>
  </conditionalFormatting>
  <conditionalFormatting sqref="DA76:DG76">
    <cfRule type="expression" dxfId="20" priority="7">
      <formula>LEN($DA76)&gt;8</formula>
    </cfRule>
  </conditionalFormatting>
  <conditionalFormatting sqref="DA75:DG75">
    <cfRule type="expression" dxfId="19" priority="6">
      <formula>LEN($DA75)&gt;8</formula>
    </cfRule>
  </conditionalFormatting>
  <conditionalFormatting sqref="CU35:CZ35">
    <cfRule type="containsBlanks" dxfId="18" priority="5">
      <formula>LEN(TRIM(CU35))=0</formula>
    </cfRule>
  </conditionalFormatting>
  <conditionalFormatting sqref="CU33:CZ33">
    <cfRule type="containsBlanks" dxfId="17" priority="4">
      <formula>LEN(TRIM(CU33))=0</formula>
    </cfRule>
  </conditionalFormatting>
  <conditionalFormatting sqref="DA118:DG126">
    <cfRule type="expression" dxfId="16" priority="3">
      <formula>LEN($DA118)&gt;23</formula>
    </cfRule>
  </conditionalFormatting>
  <conditionalFormatting sqref="DA117:DG117">
    <cfRule type="expression" dxfId="15" priority="2">
      <formula>LEN($DA117)&gt;8</formula>
    </cfRule>
  </conditionalFormatting>
  <conditionalFormatting sqref="DA77:DG83">
    <cfRule type="expression" dxfId="14" priority="1">
      <formula>LEN($DA77)&gt;8</formula>
    </cfRule>
  </conditionalFormatting>
  <dataValidations count="7">
    <dataValidation type="list" allowBlank="1" showInputMessage="1" showErrorMessage="1" sqref="CU32:CZ32">
      <formula1>"しない,する"</formula1>
    </dataValidation>
    <dataValidation type="list" allowBlank="1" showInputMessage="1" showErrorMessage="1" sqref="CU31:CZ31">
      <formula1>"なし,あり"</formula1>
    </dataValidation>
    <dataValidation allowBlank="1" showInputMessage="1" showErrorMessage="1" promptTitle="■システム担当情報" prompt="システム連携の設定内容について、_x000a_メインでやり取りさせて頂くご担当者様の情報を記載お願いします。" sqref="CT6:DI8"/>
    <dataValidation type="list" allowBlank="1" showInputMessage="1" showErrorMessage="1" promptTitle="★注意事項★" prompt="返送機能を利用した場合、_x000a_特定の項目のみが、請求書として返送が可能です。_x000a_「返送項目」欄よりご参照ください。_x000a_" sqref="CU30:CZ30 CU35:CZ35">
      <formula1>"しない,する"</formula1>
    </dataValidation>
    <dataValidation type="list" allowBlank="1" showInputMessage="1" showErrorMessage="1" sqref="CK71:CK144 CK148 CK154:CM157 CK39:CM46 CL71:CM143">
      <formula1>"○"</formula1>
    </dataValidation>
    <dataValidation type="list" allowBlank="1" showErrorMessage="1" sqref="CU33:CZ33">
      <formula1>"しない,する"</formula1>
    </dataValidation>
    <dataValidation type="list" allowBlank="1" showErrorMessage="1" sqref="CK152 CK47:CK70">
      <formula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62"/>
  <sheetViews>
    <sheetView showGridLines="0" zoomScale="55" zoomScaleNormal="55" workbookViewId="0"/>
  </sheetViews>
  <sheetFormatPr defaultColWidth="2.625" defaultRowHeight="18.75"/>
  <cols>
    <col min="1" max="60" width="2.625" style="256"/>
    <col min="61" max="61" width="11" style="256" customWidth="1"/>
    <col min="62" max="65" width="4.25" style="256" customWidth="1"/>
    <col min="66" max="69" width="2.625" style="256" customWidth="1"/>
    <col min="70" max="74" width="4.5" style="256" customWidth="1"/>
    <col min="75" max="75" width="7.75" style="258" customWidth="1"/>
    <col min="76" max="76" width="13.875" style="256" customWidth="1"/>
    <col min="77" max="77" width="15" style="389" customWidth="1"/>
    <col min="78" max="78" width="15.75" style="382" customWidth="1"/>
    <col min="79" max="85" width="2.625" style="381"/>
    <col min="86" max="86" width="2.625" style="381" customWidth="1"/>
    <col min="87" max="88" width="6.25" style="381" customWidth="1"/>
    <col min="89" max="91" width="2.625" style="385"/>
    <col min="92" max="92" width="2.625" style="386"/>
    <col min="93" max="97" width="3.875" style="386" customWidth="1"/>
    <col min="98" max="98" width="2.625" style="386"/>
    <col min="99" max="102" width="3.25" style="386" customWidth="1"/>
    <col min="103" max="103" width="2.625" style="386"/>
    <col min="104" max="104" width="7.25" style="386" customWidth="1"/>
    <col min="105" max="105" width="8.75" style="387" customWidth="1"/>
    <col min="106" max="111" width="2.625" style="387"/>
    <col min="112" max="112" width="11.625" style="256" customWidth="1"/>
    <col min="113" max="115" width="6.75" style="256" customWidth="1"/>
    <col min="116" max="16384" width="2.625" style="256"/>
  </cols>
  <sheetData>
    <row r="1" spans="1:113" ht="33" customHeight="1" thickBot="1">
      <c r="BI1" s="257" t="s">
        <v>2338</v>
      </c>
      <c r="BY1" s="259"/>
      <c r="BZ1" s="256"/>
      <c r="CA1" s="256"/>
      <c r="CB1" s="256"/>
      <c r="CC1" s="256"/>
      <c r="CD1" s="256"/>
      <c r="CE1" s="256"/>
      <c r="CF1" s="256"/>
      <c r="CG1" s="256"/>
      <c r="CH1" s="256"/>
      <c r="CI1" s="256"/>
      <c r="CJ1" s="256"/>
      <c r="CK1" s="260"/>
      <c r="CL1" s="260"/>
      <c r="CM1" s="260"/>
      <c r="CN1" s="256"/>
      <c r="CO1" s="256"/>
      <c r="CP1" s="256"/>
      <c r="CQ1" s="256"/>
      <c r="CR1" s="256"/>
      <c r="CS1" s="256"/>
      <c r="CT1" s="261" t="s">
        <v>2339</v>
      </c>
      <c r="CU1" s="256"/>
      <c r="CV1" s="256"/>
      <c r="CW1" s="256"/>
      <c r="CX1" s="256"/>
      <c r="CY1" s="256"/>
      <c r="CZ1" s="256"/>
      <c r="DA1" s="256"/>
      <c r="DB1" s="256"/>
      <c r="DC1" s="256"/>
      <c r="DD1" s="256"/>
      <c r="DE1" s="256"/>
      <c r="DF1" s="256"/>
      <c r="DG1" s="256"/>
    </row>
    <row r="2" spans="1:113" s="262" customFormat="1" ht="41.25" customHeight="1">
      <c r="C2" s="263" t="s">
        <v>2022</v>
      </c>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BI2" s="1060"/>
      <c r="BJ2" s="1061"/>
      <c r="BK2" s="1061"/>
      <c r="BL2" s="1061"/>
      <c r="BM2" s="1061"/>
      <c r="BN2" s="1061"/>
      <c r="BO2" s="1061"/>
      <c r="BP2" s="1061"/>
      <c r="BQ2" s="1061"/>
      <c r="BR2" s="1061"/>
      <c r="BS2" s="1061"/>
      <c r="BT2" s="1061"/>
      <c r="BU2" s="1061"/>
      <c r="BV2" s="1061"/>
      <c r="BW2" s="1061"/>
      <c r="BX2" s="1061"/>
      <c r="BY2" s="1061"/>
      <c r="BZ2" s="1061"/>
      <c r="CA2" s="1061"/>
      <c r="CB2" s="1061"/>
      <c r="CC2" s="1061"/>
      <c r="CD2" s="1061"/>
      <c r="CE2" s="1061"/>
      <c r="CF2" s="1061"/>
      <c r="CG2" s="1061"/>
      <c r="CH2" s="1061"/>
      <c r="CI2" s="1061"/>
      <c r="CJ2" s="1061"/>
      <c r="CK2" s="1061"/>
      <c r="CL2" s="1061"/>
      <c r="CM2" s="1062"/>
      <c r="CO2" s="1069" t="s">
        <v>2023</v>
      </c>
      <c r="CP2" s="1070"/>
      <c r="CQ2" s="1070"/>
      <c r="CR2" s="1070"/>
      <c r="CS2" s="1071"/>
      <c r="CT2" s="1072" t="s">
        <v>2024</v>
      </c>
      <c r="CU2" s="1073"/>
      <c r="CV2" s="1073"/>
      <c r="CW2" s="1073"/>
      <c r="CX2" s="1073"/>
      <c r="CY2" s="1073"/>
      <c r="CZ2" s="1073"/>
      <c r="DA2" s="1073"/>
      <c r="DB2" s="1073"/>
      <c r="DC2" s="1073"/>
      <c r="DD2" s="1073"/>
      <c r="DE2" s="1073"/>
      <c r="DF2" s="1073"/>
      <c r="DG2" s="1073"/>
      <c r="DH2" s="1073"/>
      <c r="DI2" s="1074"/>
    </row>
    <row r="3" spans="1:113" s="262" customFormat="1" ht="41.25" customHeight="1">
      <c r="C3" s="263"/>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BI3" s="1063"/>
      <c r="BJ3" s="1064"/>
      <c r="BK3" s="1064"/>
      <c r="BL3" s="1064"/>
      <c r="BM3" s="1064"/>
      <c r="BN3" s="1064"/>
      <c r="BO3" s="1064"/>
      <c r="BP3" s="1064"/>
      <c r="BQ3" s="1064"/>
      <c r="BR3" s="1064"/>
      <c r="BS3" s="1064"/>
      <c r="BT3" s="1064"/>
      <c r="BU3" s="1064"/>
      <c r="BV3" s="1064"/>
      <c r="BW3" s="1064"/>
      <c r="BX3" s="1064"/>
      <c r="BY3" s="1064"/>
      <c r="BZ3" s="1064"/>
      <c r="CA3" s="1064"/>
      <c r="CB3" s="1064"/>
      <c r="CC3" s="1064"/>
      <c r="CD3" s="1064"/>
      <c r="CE3" s="1064"/>
      <c r="CF3" s="1064"/>
      <c r="CG3" s="1064"/>
      <c r="CH3" s="1064"/>
      <c r="CI3" s="1064"/>
      <c r="CJ3" s="1064"/>
      <c r="CK3" s="1064"/>
      <c r="CL3" s="1064"/>
      <c r="CM3" s="1065"/>
      <c r="CO3" s="1075" t="s">
        <v>2025</v>
      </c>
      <c r="CP3" s="1076"/>
      <c r="CQ3" s="1076"/>
      <c r="CR3" s="1076"/>
      <c r="CS3" s="1077"/>
      <c r="CT3" s="1072"/>
      <c r="CU3" s="1073"/>
      <c r="CV3" s="1073"/>
      <c r="CW3" s="1073"/>
      <c r="CX3" s="1073"/>
      <c r="CY3" s="1073"/>
      <c r="CZ3" s="1073"/>
      <c r="DA3" s="1073"/>
      <c r="DB3" s="1073"/>
      <c r="DC3" s="1073"/>
      <c r="DD3" s="1073"/>
      <c r="DE3" s="1073"/>
      <c r="DF3" s="1073"/>
      <c r="DG3" s="1073"/>
      <c r="DH3" s="1073"/>
      <c r="DI3" s="1074"/>
    </row>
    <row r="4" spans="1:113" s="262" customFormat="1" ht="43.5" customHeight="1">
      <c r="A4" s="1078"/>
      <c r="B4" s="267"/>
      <c r="C4" s="268"/>
      <c r="BI4" s="1063"/>
      <c r="BJ4" s="1064"/>
      <c r="BK4" s="1064"/>
      <c r="BL4" s="1064"/>
      <c r="BM4" s="1064"/>
      <c r="BN4" s="1064"/>
      <c r="BO4" s="1064"/>
      <c r="BP4" s="1064"/>
      <c r="BQ4" s="1064"/>
      <c r="BR4" s="1064"/>
      <c r="BS4" s="1064"/>
      <c r="BT4" s="1064"/>
      <c r="BU4" s="1064"/>
      <c r="BV4" s="1064"/>
      <c r="BW4" s="1064"/>
      <c r="BX4" s="1064"/>
      <c r="BY4" s="1064"/>
      <c r="BZ4" s="1064"/>
      <c r="CA4" s="1064"/>
      <c r="CB4" s="1064"/>
      <c r="CC4" s="1064"/>
      <c r="CD4" s="1064"/>
      <c r="CE4" s="1064"/>
      <c r="CF4" s="1064"/>
      <c r="CG4" s="1064"/>
      <c r="CH4" s="1064"/>
      <c r="CI4" s="1064"/>
      <c r="CJ4" s="1064"/>
      <c r="CK4" s="1064"/>
      <c r="CL4" s="1064"/>
      <c r="CM4" s="1065"/>
      <c r="CO4" s="1075" t="s">
        <v>2026</v>
      </c>
      <c r="CP4" s="1076"/>
      <c r="CQ4" s="1076"/>
      <c r="CR4" s="1076"/>
      <c r="CS4" s="1077"/>
      <c r="CT4" s="1072"/>
      <c r="CU4" s="1073"/>
      <c r="CV4" s="1073"/>
      <c r="CW4" s="1073"/>
      <c r="CX4" s="1073"/>
      <c r="CY4" s="1073"/>
      <c r="CZ4" s="1073"/>
      <c r="DA4" s="1073"/>
      <c r="DB4" s="1073"/>
      <c r="DC4" s="1073"/>
      <c r="DD4" s="1073"/>
      <c r="DE4" s="1073"/>
      <c r="DF4" s="1073"/>
      <c r="DG4" s="1073"/>
      <c r="DH4" s="1073"/>
      <c r="DI4" s="1074"/>
    </row>
    <row r="5" spans="1:113" s="262" customFormat="1" ht="33" customHeight="1">
      <c r="A5" s="1078"/>
      <c r="C5" s="269"/>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I5" s="1063"/>
      <c r="BJ5" s="1064"/>
      <c r="BK5" s="1064"/>
      <c r="BL5" s="1064"/>
      <c r="BM5" s="1064"/>
      <c r="BN5" s="1064"/>
      <c r="BO5" s="1064"/>
      <c r="BP5" s="1064"/>
      <c r="BQ5" s="1064"/>
      <c r="BR5" s="1064"/>
      <c r="BS5" s="1064"/>
      <c r="BT5" s="1064"/>
      <c r="BU5" s="1064"/>
      <c r="BV5" s="1064"/>
      <c r="BW5" s="1064"/>
      <c r="BX5" s="1064"/>
      <c r="BY5" s="1064"/>
      <c r="BZ5" s="1064"/>
      <c r="CA5" s="1064"/>
      <c r="CB5" s="1064"/>
      <c r="CC5" s="1064"/>
      <c r="CD5" s="1064"/>
      <c r="CE5" s="1064"/>
      <c r="CF5" s="1064"/>
      <c r="CG5" s="1064"/>
      <c r="CH5" s="1064"/>
      <c r="CI5" s="1064"/>
      <c r="CJ5" s="1064"/>
      <c r="CK5" s="1064"/>
      <c r="CL5" s="1064"/>
      <c r="CM5" s="1065"/>
      <c r="CO5" s="1075" t="s">
        <v>2027</v>
      </c>
      <c r="CP5" s="1076"/>
      <c r="CQ5" s="1076"/>
      <c r="CR5" s="1076"/>
      <c r="CS5" s="1076"/>
      <c r="CT5" s="1076"/>
      <c r="CU5" s="1076"/>
      <c r="CV5" s="1076"/>
      <c r="CW5" s="1076"/>
      <c r="CX5" s="1076"/>
      <c r="CY5" s="1076"/>
      <c r="CZ5" s="1076"/>
      <c r="DA5" s="1076"/>
      <c r="DB5" s="1076"/>
      <c r="DC5" s="1076"/>
      <c r="DD5" s="1076"/>
      <c r="DE5" s="1076"/>
      <c r="DF5" s="1076"/>
      <c r="DG5" s="1076"/>
      <c r="DH5" s="1076"/>
      <c r="DI5" s="1077"/>
    </row>
    <row r="6" spans="1:113" s="262" customFormat="1" ht="32.25" customHeight="1">
      <c r="A6" s="1078"/>
      <c r="B6" s="271"/>
      <c r="C6" s="270"/>
      <c r="D6" s="270"/>
      <c r="E6" s="270"/>
      <c r="F6" s="270"/>
      <c r="G6" s="270"/>
      <c r="H6" s="270"/>
      <c r="I6" s="270"/>
      <c r="J6" s="270"/>
      <c r="K6" s="270"/>
      <c r="L6" s="270"/>
      <c r="M6" s="270"/>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c r="AN6" s="270"/>
      <c r="AO6" s="270"/>
      <c r="AP6" s="270"/>
      <c r="AQ6" s="270"/>
      <c r="AR6" s="270"/>
      <c r="AS6" s="270"/>
      <c r="AT6" s="270"/>
      <c r="AU6" s="270"/>
      <c r="AV6" s="270"/>
      <c r="AW6" s="270"/>
      <c r="AX6" s="270"/>
      <c r="AY6" s="270"/>
      <c r="AZ6" s="270"/>
      <c r="BA6" s="270"/>
      <c r="BB6" s="272"/>
      <c r="BC6" s="272"/>
      <c r="BD6" s="272"/>
      <c r="BE6" s="272"/>
      <c r="BF6" s="272"/>
      <c r="BG6" s="272"/>
      <c r="BH6" s="272"/>
      <c r="BI6" s="1063"/>
      <c r="BJ6" s="1064"/>
      <c r="BK6" s="1064"/>
      <c r="BL6" s="1064"/>
      <c r="BM6" s="1064"/>
      <c r="BN6" s="1064"/>
      <c r="BO6" s="1064"/>
      <c r="BP6" s="1064"/>
      <c r="BQ6" s="1064"/>
      <c r="BR6" s="1064"/>
      <c r="BS6" s="1064"/>
      <c r="BT6" s="1064"/>
      <c r="BU6" s="1064"/>
      <c r="BV6" s="1064"/>
      <c r="BW6" s="1064"/>
      <c r="BX6" s="1064"/>
      <c r="BY6" s="1064"/>
      <c r="BZ6" s="1064"/>
      <c r="CA6" s="1064"/>
      <c r="CB6" s="1064"/>
      <c r="CC6" s="1064"/>
      <c r="CD6" s="1064"/>
      <c r="CE6" s="1064"/>
      <c r="CF6" s="1064"/>
      <c r="CG6" s="1064"/>
      <c r="CH6" s="1064"/>
      <c r="CI6" s="1064"/>
      <c r="CJ6" s="1064"/>
      <c r="CK6" s="1064"/>
      <c r="CL6" s="1064"/>
      <c r="CM6" s="1065"/>
      <c r="CO6" s="1079" t="s">
        <v>2340</v>
      </c>
      <c r="CP6" s="1080"/>
      <c r="CQ6" s="1080"/>
      <c r="CR6" s="1080"/>
      <c r="CS6" s="1081"/>
      <c r="CT6" s="1082" t="s">
        <v>2028</v>
      </c>
      <c r="CU6" s="1083"/>
      <c r="CV6" s="1083"/>
      <c r="CW6" s="1083"/>
      <c r="CX6" s="1083"/>
      <c r="CY6" s="1083"/>
      <c r="CZ6" s="1083"/>
      <c r="DA6" s="1083"/>
      <c r="DB6" s="1083"/>
      <c r="DC6" s="1083"/>
      <c r="DD6" s="1083"/>
      <c r="DE6" s="1083"/>
      <c r="DF6" s="1083"/>
      <c r="DG6" s="1083"/>
      <c r="DH6" s="1083"/>
      <c r="DI6" s="1084"/>
    </row>
    <row r="7" spans="1:113" s="262" customFormat="1" ht="32.25" customHeight="1">
      <c r="A7" s="1078"/>
      <c r="B7" s="273"/>
      <c r="C7" s="270"/>
      <c r="D7" s="270"/>
      <c r="E7" s="270"/>
      <c r="F7" s="270"/>
      <c r="G7" s="270"/>
      <c r="H7" s="270"/>
      <c r="I7" s="270"/>
      <c r="J7" s="270"/>
      <c r="K7" s="270"/>
      <c r="L7" s="270"/>
      <c r="M7" s="270"/>
      <c r="N7" s="270"/>
      <c r="O7" s="270"/>
      <c r="P7" s="270"/>
      <c r="Q7" s="270"/>
      <c r="R7" s="270"/>
      <c r="S7" s="270"/>
      <c r="T7" s="270"/>
      <c r="U7" s="270"/>
      <c r="V7" s="270"/>
      <c r="W7" s="270"/>
      <c r="X7" s="270"/>
      <c r="Y7" s="270"/>
      <c r="Z7" s="270"/>
      <c r="AA7" s="270"/>
      <c r="AB7" s="270"/>
      <c r="AC7" s="270"/>
      <c r="AD7" s="270"/>
      <c r="AE7" s="270"/>
      <c r="AF7" s="270"/>
      <c r="AG7" s="270"/>
      <c r="AH7" s="270"/>
      <c r="AI7" s="270"/>
      <c r="AJ7" s="270"/>
      <c r="AK7" s="270"/>
      <c r="AL7" s="270"/>
      <c r="AM7" s="270"/>
      <c r="AN7" s="270"/>
      <c r="AO7" s="270"/>
      <c r="AP7" s="270"/>
      <c r="AQ7" s="270"/>
      <c r="AR7" s="270"/>
      <c r="AS7" s="270"/>
      <c r="AT7" s="270"/>
      <c r="AU7" s="270"/>
      <c r="AV7" s="270"/>
      <c r="AW7" s="270"/>
      <c r="AX7" s="270"/>
      <c r="AY7" s="270"/>
      <c r="AZ7" s="270"/>
      <c r="BA7" s="270"/>
      <c r="BI7" s="1063"/>
      <c r="BJ7" s="1064"/>
      <c r="BK7" s="1064"/>
      <c r="BL7" s="1064"/>
      <c r="BM7" s="1064"/>
      <c r="BN7" s="1064"/>
      <c r="BO7" s="1064"/>
      <c r="BP7" s="1064"/>
      <c r="BQ7" s="1064"/>
      <c r="BR7" s="1064"/>
      <c r="BS7" s="1064"/>
      <c r="BT7" s="1064"/>
      <c r="BU7" s="1064"/>
      <c r="BV7" s="1064"/>
      <c r="BW7" s="1064"/>
      <c r="BX7" s="1064"/>
      <c r="BY7" s="1064"/>
      <c r="BZ7" s="1064"/>
      <c r="CA7" s="1064"/>
      <c r="CB7" s="1064"/>
      <c r="CC7" s="1064"/>
      <c r="CD7" s="1064"/>
      <c r="CE7" s="1064"/>
      <c r="CF7" s="1064"/>
      <c r="CG7" s="1064"/>
      <c r="CH7" s="1064"/>
      <c r="CI7" s="1064"/>
      <c r="CJ7" s="1064"/>
      <c r="CK7" s="1064"/>
      <c r="CL7" s="1064"/>
      <c r="CM7" s="1065"/>
      <c r="CO7" s="1079" t="s">
        <v>2341</v>
      </c>
      <c r="CP7" s="1080"/>
      <c r="CQ7" s="1080"/>
      <c r="CR7" s="1080"/>
      <c r="CS7" s="1081"/>
      <c r="CT7" s="1082"/>
      <c r="CU7" s="1083"/>
      <c r="CV7" s="1083"/>
      <c r="CW7" s="1083"/>
      <c r="CX7" s="1083"/>
      <c r="CY7" s="1083"/>
      <c r="CZ7" s="1083"/>
      <c r="DA7" s="1083"/>
      <c r="DB7" s="1083"/>
      <c r="DC7" s="1083"/>
      <c r="DD7" s="1083"/>
      <c r="DE7" s="1083"/>
      <c r="DF7" s="1083"/>
      <c r="DG7" s="1083"/>
      <c r="DH7" s="1083"/>
      <c r="DI7" s="1084"/>
    </row>
    <row r="8" spans="1:113" s="262" customFormat="1" ht="32.25" customHeight="1" thickBot="1">
      <c r="A8" s="1078"/>
      <c r="C8" s="270"/>
      <c r="D8" s="270"/>
      <c r="E8" s="270"/>
      <c r="F8" s="270"/>
      <c r="G8" s="270"/>
      <c r="H8" s="270"/>
      <c r="I8" s="270"/>
      <c r="J8" s="270"/>
      <c r="K8" s="270"/>
      <c r="L8" s="270"/>
      <c r="M8" s="270"/>
      <c r="N8" s="270"/>
      <c r="O8" s="270"/>
      <c r="P8" s="270"/>
      <c r="Q8" s="270"/>
      <c r="R8" s="270"/>
      <c r="S8" s="270"/>
      <c r="T8" s="270"/>
      <c r="U8" s="270"/>
      <c r="V8" s="270"/>
      <c r="W8" s="270"/>
      <c r="X8" s="270"/>
      <c r="Y8" s="270"/>
      <c r="Z8" s="270"/>
      <c r="AA8" s="270"/>
      <c r="AB8" s="270"/>
      <c r="AC8" s="270"/>
      <c r="AD8" s="270"/>
      <c r="AE8" s="270"/>
      <c r="AF8" s="270"/>
      <c r="AG8" s="270"/>
      <c r="AH8" s="270"/>
      <c r="AI8" s="270"/>
      <c r="AJ8" s="270"/>
      <c r="AK8" s="270"/>
      <c r="AL8" s="270"/>
      <c r="AM8" s="270"/>
      <c r="AN8" s="270"/>
      <c r="AO8" s="270"/>
      <c r="AP8" s="270"/>
      <c r="AQ8" s="270"/>
      <c r="AR8" s="270"/>
      <c r="AS8" s="270"/>
      <c r="AT8" s="270"/>
      <c r="AU8" s="270"/>
      <c r="AV8" s="270"/>
      <c r="AW8" s="270"/>
      <c r="AX8" s="270"/>
      <c r="AY8" s="270"/>
      <c r="AZ8" s="270"/>
      <c r="BA8" s="270"/>
      <c r="BI8" s="1066"/>
      <c r="BJ8" s="1067"/>
      <c r="BK8" s="1067"/>
      <c r="BL8" s="1067"/>
      <c r="BM8" s="1067"/>
      <c r="BN8" s="1067"/>
      <c r="BO8" s="1067"/>
      <c r="BP8" s="1067"/>
      <c r="BQ8" s="1067"/>
      <c r="BR8" s="1067"/>
      <c r="BS8" s="1067"/>
      <c r="BT8" s="1067"/>
      <c r="BU8" s="1067"/>
      <c r="BV8" s="1067"/>
      <c r="BW8" s="1067"/>
      <c r="BX8" s="1067"/>
      <c r="BY8" s="1067"/>
      <c r="BZ8" s="1067"/>
      <c r="CA8" s="1067"/>
      <c r="CB8" s="1067"/>
      <c r="CC8" s="1067"/>
      <c r="CD8" s="1067"/>
      <c r="CE8" s="1067"/>
      <c r="CF8" s="1067"/>
      <c r="CG8" s="1067"/>
      <c r="CH8" s="1067"/>
      <c r="CI8" s="1067"/>
      <c r="CJ8" s="1067"/>
      <c r="CK8" s="1067"/>
      <c r="CL8" s="1067"/>
      <c r="CM8" s="1068"/>
      <c r="CO8" s="1079" t="s">
        <v>2342</v>
      </c>
      <c r="CP8" s="1080"/>
      <c r="CQ8" s="1080"/>
      <c r="CR8" s="1080"/>
      <c r="CS8" s="1081"/>
      <c r="CT8" s="1082"/>
      <c r="CU8" s="1083"/>
      <c r="CV8" s="1083"/>
      <c r="CW8" s="1083"/>
      <c r="CX8" s="1083"/>
      <c r="CY8" s="1083"/>
      <c r="CZ8" s="1083"/>
      <c r="DA8" s="1083"/>
      <c r="DB8" s="1083"/>
      <c r="DC8" s="1083"/>
      <c r="DD8" s="1083"/>
      <c r="DE8" s="1083"/>
      <c r="DF8" s="1083"/>
      <c r="DG8" s="1083"/>
      <c r="DH8" s="1083"/>
      <c r="DI8" s="1084"/>
    </row>
    <row r="9" spans="1:113" s="262" customFormat="1" ht="13.5" customHeight="1">
      <c r="A9" s="266"/>
      <c r="C9" s="270"/>
      <c r="D9" s="270"/>
      <c r="E9" s="270"/>
      <c r="F9" s="270"/>
      <c r="G9" s="270"/>
      <c r="H9" s="270"/>
      <c r="I9" s="270"/>
      <c r="J9" s="270"/>
      <c r="K9" s="270"/>
      <c r="L9" s="270"/>
      <c r="M9" s="270"/>
      <c r="N9" s="270"/>
      <c r="O9" s="270"/>
      <c r="P9" s="270"/>
      <c r="Q9" s="270"/>
      <c r="R9" s="270"/>
      <c r="S9" s="270"/>
      <c r="T9" s="270"/>
      <c r="U9" s="270"/>
      <c r="V9" s="270"/>
      <c r="W9" s="270"/>
      <c r="X9" s="270"/>
      <c r="Y9" s="270"/>
      <c r="Z9" s="270"/>
      <c r="AA9" s="270"/>
      <c r="AB9" s="270"/>
      <c r="AC9" s="270"/>
      <c r="AD9" s="270"/>
      <c r="AE9" s="270"/>
      <c r="AF9" s="270"/>
      <c r="AG9" s="270"/>
      <c r="AH9" s="270"/>
      <c r="AI9" s="270"/>
      <c r="AJ9" s="270"/>
      <c r="AK9" s="270"/>
      <c r="AL9" s="270"/>
      <c r="AM9" s="270"/>
      <c r="AN9" s="270"/>
      <c r="AO9" s="270"/>
      <c r="AP9" s="270"/>
      <c r="AQ9" s="270"/>
      <c r="AR9" s="270"/>
      <c r="AS9" s="270"/>
      <c r="AT9" s="270"/>
      <c r="AU9" s="270"/>
      <c r="AV9" s="270"/>
      <c r="AW9" s="270"/>
      <c r="AX9" s="270"/>
      <c r="AY9" s="270"/>
      <c r="AZ9" s="270"/>
      <c r="BA9" s="270"/>
    </row>
    <row r="10" spans="1:113" s="262" customFormat="1" ht="13.5" customHeight="1">
      <c r="A10" s="266"/>
      <c r="C10" s="270"/>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H10" s="265"/>
    </row>
    <row r="11" spans="1:113" s="262" customFormat="1" ht="27.75" customHeight="1">
      <c r="A11" s="266"/>
      <c r="C11" s="270"/>
      <c r="D11" s="270"/>
      <c r="E11" s="270"/>
      <c r="F11" s="270"/>
      <c r="G11" s="270"/>
      <c r="H11" s="270"/>
      <c r="I11" s="270"/>
      <c r="J11" s="270"/>
      <c r="K11" s="270"/>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H11" s="265"/>
      <c r="BI11" s="274" t="s">
        <v>2029</v>
      </c>
      <c r="CT11" s="275"/>
      <c r="CU11" s="275"/>
      <c r="CV11" s="275"/>
      <c r="CW11" s="275"/>
    </row>
    <row r="12" spans="1:113" s="262" customFormat="1" ht="45" customHeight="1">
      <c r="A12" s="266"/>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H12" s="265"/>
      <c r="BI12" s="1057"/>
      <c r="BJ12" s="1058"/>
      <c r="BK12" s="1058"/>
      <c r="BL12" s="1058"/>
      <c r="BM12" s="1059"/>
      <c r="BN12" s="1053" t="s">
        <v>2030</v>
      </c>
      <c r="BO12" s="1054"/>
      <c r="BP12" s="1054"/>
      <c r="BQ12" s="1054"/>
      <c r="BR12" s="1054"/>
      <c r="BS12" s="1054"/>
      <c r="BT12" s="1054"/>
      <c r="BU12" s="1054"/>
      <c r="BV12" s="1055"/>
      <c r="BW12" s="1053" t="s">
        <v>2031</v>
      </c>
      <c r="BX12" s="1054"/>
      <c r="BY12" s="1055"/>
      <c r="BZ12" s="1053" t="s">
        <v>2032</v>
      </c>
      <c r="CA12" s="1054"/>
      <c r="CB12" s="1054"/>
      <c r="CC12" s="1054"/>
      <c r="CD12" s="1054"/>
      <c r="CE12" s="1054"/>
      <c r="CF12" s="1054"/>
      <c r="CG12" s="1054"/>
      <c r="CH12" s="1055"/>
      <c r="CI12" s="1053" t="s">
        <v>2033</v>
      </c>
      <c r="CJ12" s="1054"/>
      <c r="CK12" s="1054"/>
      <c r="CL12" s="1054"/>
      <c r="CM12" s="1054"/>
      <c r="CN12" s="1054"/>
      <c r="CO12" s="1054"/>
      <c r="CP12" s="1054"/>
      <c r="CQ12" s="1054"/>
      <c r="CR12" s="1054"/>
      <c r="CS12" s="1055"/>
      <c r="CT12" s="276"/>
      <c r="CU12" s="276"/>
      <c r="CV12" s="276"/>
      <c r="CW12" s="276"/>
    </row>
    <row r="13" spans="1:113" s="262" customFormat="1" ht="36.75" customHeight="1">
      <c r="A13" s="266"/>
      <c r="B13" s="277" t="s">
        <v>2034</v>
      </c>
      <c r="AN13" s="270"/>
      <c r="AO13" s="270"/>
      <c r="AP13" s="270"/>
      <c r="AQ13" s="270"/>
      <c r="AR13" s="270"/>
      <c r="AS13" s="270"/>
      <c r="AT13" s="270"/>
      <c r="AU13" s="270"/>
      <c r="AV13" s="270"/>
      <c r="AW13" s="270"/>
      <c r="AX13" s="270"/>
      <c r="AY13" s="270"/>
      <c r="AZ13" s="270"/>
      <c r="BA13" s="270"/>
      <c r="BH13" s="265"/>
      <c r="BI13" s="1053" t="s">
        <v>2343</v>
      </c>
      <c r="BJ13" s="1054"/>
      <c r="BK13" s="1054"/>
      <c r="BL13" s="1054"/>
      <c r="BM13" s="1055"/>
      <c r="BN13" s="1048"/>
      <c r="BO13" s="1050"/>
      <c r="BP13" s="1050"/>
      <c r="BQ13" s="1050"/>
      <c r="BR13" s="1050"/>
      <c r="BS13" s="1050"/>
      <c r="BT13" s="1050"/>
      <c r="BU13" s="1050"/>
      <c r="BV13" s="1049"/>
      <c r="BW13" s="1048"/>
      <c r="BX13" s="1050"/>
      <c r="BY13" s="1049"/>
      <c r="BZ13" s="1048"/>
      <c r="CA13" s="1050"/>
      <c r="CB13" s="1050"/>
      <c r="CC13" s="1050"/>
      <c r="CD13" s="1050"/>
      <c r="CE13" s="1050"/>
      <c r="CF13" s="1050"/>
      <c r="CG13" s="1050"/>
      <c r="CH13" s="1049"/>
      <c r="CI13" s="1048"/>
      <c r="CJ13" s="1050"/>
      <c r="CK13" s="1050"/>
      <c r="CL13" s="1050"/>
      <c r="CM13" s="1050"/>
      <c r="CN13" s="1050"/>
      <c r="CO13" s="1050"/>
      <c r="CP13" s="1050"/>
      <c r="CQ13" s="1050"/>
      <c r="CR13" s="1050"/>
      <c r="CS13" s="1049"/>
      <c r="CT13" s="276"/>
      <c r="CU13" s="276"/>
      <c r="CV13" s="276"/>
      <c r="CW13" s="276"/>
    </row>
    <row r="14" spans="1:113" s="262" customFormat="1" ht="36.75" customHeight="1">
      <c r="A14" s="266"/>
      <c r="B14" s="278" t="s">
        <v>2035</v>
      </c>
      <c r="AN14" s="270"/>
      <c r="AO14" s="270"/>
      <c r="AP14" s="270"/>
      <c r="AQ14" s="270"/>
      <c r="AR14" s="270"/>
      <c r="AS14" s="270"/>
      <c r="AT14" s="270"/>
      <c r="AU14" s="270"/>
      <c r="AV14" s="270"/>
      <c r="AW14" s="270"/>
      <c r="AX14" s="270"/>
      <c r="AY14" s="270"/>
      <c r="AZ14" s="270"/>
      <c r="BA14" s="270"/>
      <c r="BH14" s="265"/>
      <c r="BI14" s="1053" t="s">
        <v>2344</v>
      </c>
      <c r="BJ14" s="1054"/>
      <c r="BK14" s="1054"/>
      <c r="BL14" s="1054"/>
      <c r="BM14" s="1055"/>
      <c r="BN14" s="1048"/>
      <c r="BO14" s="1050"/>
      <c r="BP14" s="1050"/>
      <c r="BQ14" s="1050"/>
      <c r="BR14" s="1050"/>
      <c r="BS14" s="1050"/>
      <c r="BT14" s="1050"/>
      <c r="BU14" s="1050"/>
      <c r="BV14" s="1049"/>
      <c r="BW14" s="1048"/>
      <c r="BX14" s="1050"/>
      <c r="BY14" s="1049"/>
      <c r="BZ14" s="1048"/>
      <c r="CA14" s="1050"/>
      <c r="CB14" s="1050"/>
      <c r="CC14" s="1050"/>
      <c r="CD14" s="1050"/>
      <c r="CE14" s="1050"/>
      <c r="CF14" s="1050"/>
      <c r="CG14" s="1050"/>
      <c r="CH14" s="1049"/>
      <c r="CI14" s="1048"/>
      <c r="CJ14" s="1050"/>
      <c r="CK14" s="1050"/>
      <c r="CL14" s="1050"/>
      <c r="CM14" s="1050"/>
      <c r="CN14" s="1050"/>
      <c r="CO14" s="1050"/>
      <c r="CP14" s="1050"/>
      <c r="CQ14" s="1050"/>
      <c r="CR14" s="1050"/>
      <c r="CS14" s="1049"/>
      <c r="CT14" s="265"/>
      <c r="CU14" s="265"/>
      <c r="CV14" s="265"/>
      <c r="CW14" s="265"/>
    </row>
    <row r="15" spans="1:113" s="262" customFormat="1" ht="21">
      <c r="A15" s="266"/>
      <c r="B15" s="279"/>
      <c r="C15" s="279" t="s">
        <v>2345</v>
      </c>
      <c r="D15" s="268" t="s">
        <v>2346</v>
      </c>
      <c r="AN15" s="270"/>
      <c r="AO15" s="270"/>
      <c r="AP15" s="270"/>
      <c r="AQ15" s="270"/>
      <c r="AR15" s="270"/>
      <c r="AS15" s="270"/>
      <c r="AT15" s="270"/>
      <c r="AU15" s="270"/>
      <c r="AV15" s="270"/>
      <c r="AW15" s="270"/>
      <c r="AX15" s="270"/>
      <c r="AY15" s="270"/>
      <c r="AZ15" s="270"/>
      <c r="BA15" s="270"/>
      <c r="BH15" s="265"/>
      <c r="BI15" s="280"/>
      <c r="BJ15" s="280"/>
      <c r="BK15" s="280"/>
      <c r="BL15" s="280"/>
      <c r="BM15" s="280"/>
      <c r="BN15" s="281"/>
      <c r="BO15" s="281"/>
      <c r="BP15" s="281"/>
      <c r="BQ15" s="281"/>
      <c r="BR15" s="281"/>
      <c r="BS15" s="281"/>
      <c r="BT15" s="281"/>
      <c r="BU15" s="281"/>
      <c r="BV15" s="281"/>
      <c r="BW15" s="281"/>
      <c r="BX15" s="281"/>
      <c r="BY15" s="281"/>
      <c r="BZ15" s="281"/>
      <c r="CA15" s="281"/>
      <c r="CB15" s="281"/>
      <c r="CC15" s="281"/>
      <c r="CD15" s="281"/>
      <c r="CE15" s="281"/>
      <c r="CF15" s="281"/>
      <c r="CG15" s="281"/>
      <c r="CH15" s="281"/>
      <c r="CI15" s="281"/>
      <c r="CJ15" s="281"/>
      <c r="CK15" s="281"/>
      <c r="CL15" s="281"/>
      <c r="CM15" s="281"/>
      <c r="CN15" s="281"/>
    </row>
    <row r="16" spans="1:113" s="262" customFormat="1" ht="13.5" customHeight="1">
      <c r="A16" s="266"/>
      <c r="B16" s="282"/>
      <c r="C16" s="283"/>
      <c r="AN16" s="270"/>
      <c r="AO16" s="270"/>
      <c r="AP16" s="270"/>
      <c r="AQ16" s="270"/>
      <c r="AR16" s="270"/>
      <c r="AS16" s="270"/>
      <c r="AT16" s="270"/>
      <c r="AU16" s="270"/>
      <c r="AV16" s="270"/>
      <c r="AW16" s="270"/>
      <c r="AX16" s="270"/>
      <c r="AY16" s="270"/>
      <c r="AZ16" s="270"/>
      <c r="BA16" s="270"/>
      <c r="BH16" s="265"/>
    </row>
    <row r="17" spans="1:123" s="262" customFormat="1" ht="29.25" customHeight="1">
      <c r="A17" s="266"/>
      <c r="B17" s="282"/>
      <c r="D17" s="284"/>
      <c r="E17" s="285" t="s">
        <v>2347</v>
      </c>
      <c r="F17" s="286"/>
      <c r="G17" s="287"/>
      <c r="H17" s="288" t="s">
        <v>2348</v>
      </c>
      <c r="I17" s="289"/>
      <c r="J17" s="287"/>
      <c r="K17" s="288" t="s">
        <v>2349</v>
      </c>
      <c r="L17" s="289"/>
      <c r="M17" s="287"/>
      <c r="N17" s="288" t="s">
        <v>2350</v>
      </c>
      <c r="O17" s="289"/>
      <c r="P17" s="287"/>
      <c r="Q17" s="288" t="s">
        <v>2351</v>
      </c>
      <c r="R17" s="289"/>
      <c r="S17" s="287"/>
      <c r="T17" s="290" t="s">
        <v>2352</v>
      </c>
      <c r="U17" s="289"/>
      <c r="V17" s="287"/>
      <c r="W17" s="288" t="s">
        <v>2353</v>
      </c>
      <c r="X17" s="289"/>
      <c r="Y17" s="287"/>
      <c r="Z17" s="288" t="s">
        <v>2354</v>
      </c>
      <c r="AA17" s="289"/>
      <c r="AB17" s="287"/>
      <c r="AC17" s="288" t="s">
        <v>2355</v>
      </c>
      <c r="AD17" s="289"/>
      <c r="AE17" s="287"/>
      <c r="AF17" s="288" t="s">
        <v>2356</v>
      </c>
      <c r="AG17" s="289"/>
      <c r="AH17" s="287"/>
      <c r="AI17" s="288" t="s">
        <v>2357</v>
      </c>
      <c r="AJ17" s="289"/>
      <c r="AK17" s="287"/>
      <c r="AL17" s="288" t="s">
        <v>2358</v>
      </c>
      <c r="AM17" s="289"/>
      <c r="AN17" s="270"/>
      <c r="AO17" s="270"/>
      <c r="AP17" s="270"/>
      <c r="AQ17" s="270"/>
      <c r="AR17" s="270"/>
      <c r="AS17" s="270"/>
      <c r="AT17" s="270"/>
      <c r="AU17" s="270"/>
      <c r="AV17" s="270"/>
      <c r="AW17" s="270"/>
      <c r="AX17" s="270"/>
      <c r="AY17" s="270"/>
      <c r="AZ17" s="270"/>
      <c r="BA17" s="270"/>
      <c r="BH17" s="265"/>
    </row>
    <row r="18" spans="1:123" s="262" customFormat="1" ht="13.5">
      <c r="BH18" s="265"/>
    </row>
    <row r="19" spans="1:123" s="262" customFormat="1" ht="27.75" customHeight="1">
      <c r="BH19" s="265"/>
      <c r="BI19" s="274" t="s">
        <v>2036</v>
      </c>
      <c r="BJ19" s="291"/>
      <c r="BK19" s="291"/>
      <c r="BL19" s="291"/>
      <c r="BM19" s="291"/>
      <c r="BN19" s="291"/>
      <c r="BO19" s="291"/>
      <c r="BP19" s="291"/>
      <c r="BQ19" s="291"/>
      <c r="BR19" s="291"/>
      <c r="BS19" s="291"/>
      <c r="BT19" s="291"/>
      <c r="BU19" s="291"/>
      <c r="BV19" s="291"/>
      <c r="BW19" s="292"/>
      <c r="BX19" s="293"/>
      <c r="BY19" s="293"/>
      <c r="BZ19" s="294"/>
      <c r="CA19" s="294"/>
      <c r="CB19" s="294"/>
      <c r="CC19" s="294"/>
      <c r="CD19" s="294"/>
      <c r="CE19" s="294"/>
      <c r="CF19" s="294"/>
      <c r="CG19" s="294"/>
      <c r="CH19" s="294"/>
      <c r="CI19" s="294"/>
      <c r="CJ19" s="292"/>
      <c r="CK19" s="293"/>
      <c r="CL19" s="293"/>
      <c r="CM19" s="294"/>
      <c r="CN19" s="294"/>
      <c r="CO19" s="294"/>
      <c r="CP19" s="294"/>
      <c r="CQ19" s="294"/>
      <c r="CR19" s="294"/>
      <c r="CS19" s="294"/>
      <c r="CT19" s="294"/>
      <c r="CU19" s="294"/>
      <c r="CV19" s="294"/>
      <c r="CW19" s="265"/>
      <c r="CX19" s="265"/>
      <c r="CY19" s="265"/>
      <c r="CZ19" s="265"/>
    </row>
    <row r="20" spans="1:123" s="262" customFormat="1" ht="36.75" customHeight="1">
      <c r="BH20" s="265"/>
      <c r="BI20" s="295" t="s">
        <v>2037</v>
      </c>
      <c r="BJ20" s="1053" t="s">
        <v>2038</v>
      </c>
      <c r="BK20" s="1054"/>
      <c r="BL20" s="1054"/>
      <c r="BM20" s="1055"/>
      <c r="BN20" s="1048"/>
      <c r="BO20" s="1050"/>
      <c r="BP20" s="1050"/>
      <c r="BQ20" s="1050"/>
      <c r="BR20" s="1049"/>
      <c r="BS20" s="1048"/>
      <c r="BT20" s="1050"/>
      <c r="BU20" s="1050"/>
      <c r="BV20" s="1050"/>
      <c r="BW20" s="1049"/>
      <c r="BX20" s="296"/>
      <c r="BY20" s="1048"/>
      <c r="BZ20" s="1049"/>
      <c r="CA20" s="1048"/>
      <c r="CB20" s="1050"/>
      <c r="CC20" s="1050"/>
      <c r="CD20" s="1050"/>
      <c r="CE20" s="1049"/>
      <c r="CF20" s="1048"/>
      <c r="CG20" s="1050"/>
      <c r="CH20" s="1050"/>
      <c r="CI20" s="1050"/>
      <c r="CJ20" s="1050"/>
      <c r="CK20" s="1050"/>
      <c r="CL20" s="1050"/>
      <c r="CM20" s="1049"/>
      <c r="CN20" s="1056"/>
      <c r="CO20" s="1052"/>
      <c r="CP20" s="1052"/>
      <c r="CQ20" s="1052"/>
      <c r="CR20" s="1052"/>
      <c r="CS20" s="1052"/>
      <c r="CT20" s="1052"/>
      <c r="CU20" s="1052"/>
      <c r="CV20" s="1052"/>
      <c r="CW20" s="1052"/>
      <c r="CX20" s="1052"/>
      <c r="CY20" s="1052"/>
      <c r="CZ20" s="1052"/>
    </row>
    <row r="21" spans="1:123" s="262" customFormat="1" ht="33.75" customHeight="1">
      <c r="BH21" s="265"/>
      <c r="BI21" s="1053" t="s">
        <v>2039</v>
      </c>
      <c r="BJ21" s="1054"/>
      <c r="BK21" s="1054"/>
      <c r="BL21" s="1054"/>
      <c r="BM21" s="1055"/>
      <c r="BN21" s="1048"/>
      <c r="BO21" s="1050"/>
      <c r="BP21" s="1050"/>
      <c r="BQ21" s="1050"/>
      <c r="BR21" s="1050"/>
      <c r="BS21" s="1050"/>
      <c r="BT21" s="1050"/>
      <c r="BU21" s="1050"/>
      <c r="BV21" s="1050"/>
      <c r="BW21" s="1049"/>
      <c r="BX21" s="1048"/>
      <c r="BY21" s="1050"/>
      <c r="BZ21" s="1049"/>
      <c r="CA21" s="1048"/>
      <c r="CB21" s="1050"/>
      <c r="CC21" s="1050"/>
      <c r="CD21" s="1050"/>
      <c r="CE21" s="1050"/>
      <c r="CF21" s="1050"/>
      <c r="CG21" s="1050"/>
      <c r="CH21" s="1050"/>
      <c r="CI21" s="1050"/>
      <c r="CJ21" s="1050"/>
      <c r="CK21" s="1050"/>
      <c r="CL21" s="1050"/>
      <c r="CM21" s="1049"/>
      <c r="CN21" s="1056"/>
      <c r="CO21" s="1052"/>
      <c r="CP21" s="1052"/>
      <c r="CQ21" s="1052"/>
      <c r="CR21" s="1052"/>
      <c r="CS21" s="1052"/>
      <c r="CT21" s="1052"/>
      <c r="CU21" s="1052"/>
      <c r="CV21" s="1052"/>
      <c r="CW21" s="1052"/>
      <c r="CX21" s="1052"/>
      <c r="CY21" s="1052"/>
      <c r="CZ21" s="1052"/>
    </row>
    <row r="22" spans="1:123" s="262" customFormat="1" ht="13.5">
      <c r="BH22" s="265"/>
    </row>
    <row r="23" spans="1:123" s="262" customFormat="1" ht="24" customHeight="1">
      <c r="BH23" s="265"/>
    </row>
    <row r="24" spans="1:123" s="262" customFormat="1" ht="24" customHeight="1">
      <c r="B24" s="282"/>
      <c r="D24" s="297"/>
      <c r="E24" s="297"/>
      <c r="F24" s="297"/>
      <c r="G24" s="298"/>
      <c r="H24" s="298"/>
      <c r="I24" s="298"/>
      <c r="J24" s="298"/>
      <c r="K24" s="298"/>
      <c r="L24" s="298"/>
      <c r="M24" s="298"/>
      <c r="N24" s="298"/>
      <c r="O24" s="298"/>
      <c r="P24" s="298"/>
      <c r="Q24" s="298"/>
      <c r="R24" s="298"/>
      <c r="S24" s="298"/>
      <c r="T24" s="299"/>
      <c r="U24" s="298"/>
      <c r="V24" s="298"/>
      <c r="W24" s="298"/>
      <c r="X24" s="298"/>
      <c r="Y24" s="298"/>
      <c r="Z24" s="298"/>
      <c r="AA24" s="298"/>
      <c r="AB24" s="298"/>
      <c r="AC24" s="298"/>
      <c r="AD24" s="298"/>
      <c r="AE24" s="298"/>
      <c r="AF24" s="298"/>
      <c r="AG24" s="298"/>
      <c r="AH24" s="298"/>
      <c r="AI24" s="298"/>
      <c r="AJ24" s="298"/>
      <c r="AK24" s="298"/>
      <c r="AL24" s="298"/>
      <c r="AM24" s="298"/>
      <c r="BH24" s="265"/>
      <c r="BI24" s="300" t="s">
        <v>2040</v>
      </c>
      <c r="BJ24" s="301"/>
      <c r="BK24" s="301"/>
      <c r="BL24" s="301"/>
      <c r="BM24" s="301"/>
      <c r="BN24" s="301"/>
      <c r="BO24" s="301"/>
      <c r="BP24" s="301"/>
      <c r="BQ24" s="301"/>
      <c r="BR24" s="301"/>
      <c r="BS24" s="301"/>
      <c r="BT24" s="301"/>
      <c r="BU24" s="301"/>
      <c r="BV24" s="301"/>
      <c r="BW24" s="302"/>
      <c r="BX24" s="303"/>
      <c r="BY24" s="303"/>
      <c r="BZ24" s="304"/>
      <c r="CA24" s="304"/>
      <c r="CB24" s="304"/>
      <c r="CC24" s="304"/>
      <c r="CD24" s="304"/>
      <c r="CE24" s="304"/>
      <c r="CF24" s="304"/>
      <c r="CG24" s="304"/>
      <c r="CH24" s="304"/>
      <c r="CI24" s="304"/>
      <c r="CJ24" s="302"/>
      <c r="CK24" s="303"/>
      <c r="CL24" s="303"/>
      <c r="CM24" s="304"/>
      <c r="CN24" s="304"/>
      <c r="CO24" s="304"/>
      <c r="CP24" s="304"/>
      <c r="CQ24" s="304"/>
      <c r="CR24" s="304"/>
      <c r="CS24" s="304"/>
      <c r="CT24" s="304"/>
      <c r="CU24" s="304"/>
      <c r="CV24" s="304"/>
      <c r="CW24" s="305"/>
      <c r="CX24" s="305"/>
      <c r="CY24" s="305"/>
      <c r="CZ24" s="305"/>
      <c r="DA24" s="305"/>
      <c r="DB24" s="305"/>
      <c r="DC24" s="306"/>
      <c r="DD24" s="306"/>
      <c r="DE24" s="306"/>
      <c r="DF24" s="306"/>
      <c r="DG24" s="306"/>
      <c r="DH24" s="306"/>
      <c r="DI24" s="306"/>
    </row>
    <row r="25" spans="1:123" s="262" customFormat="1" ht="35.25" customHeight="1">
      <c r="B25" s="282"/>
      <c r="D25" s="297"/>
      <c r="E25" s="297"/>
      <c r="F25" s="297"/>
      <c r="G25" s="298"/>
      <c r="H25" s="298"/>
      <c r="I25" s="298"/>
      <c r="J25" s="298"/>
      <c r="K25" s="298"/>
      <c r="L25" s="298"/>
      <c r="M25" s="298"/>
      <c r="N25" s="298"/>
      <c r="O25" s="298"/>
      <c r="P25" s="298"/>
      <c r="Q25" s="298"/>
      <c r="R25" s="298"/>
      <c r="S25" s="298"/>
      <c r="T25" s="299"/>
      <c r="U25" s="298"/>
      <c r="V25" s="298"/>
      <c r="W25" s="298"/>
      <c r="X25" s="298"/>
      <c r="Y25" s="298"/>
      <c r="Z25" s="298"/>
      <c r="AA25" s="298"/>
      <c r="AB25" s="298"/>
      <c r="AC25" s="298"/>
      <c r="AD25" s="298"/>
      <c r="AE25" s="298"/>
      <c r="AF25" s="298"/>
      <c r="AG25" s="298"/>
      <c r="AH25" s="298"/>
      <c r="AI25" s="298"/>
      <c r="AJ25" s="298"/>
      <c r="AK25" s="298"/>
      <c r="AL25" s="298"/>
      <c r="AM25" s="298"/>
      <c r="BH25" s="265"/>
      <c r="BI25" s="295" t="s">
        <v>2037</v>
      </c>
      <c r="BJ25" s="1053" t="s">
        <v>2038</v>
      </c>
      <c r="BK25" s="1054"/>
      <c r="BL25" s="1054"/>
      <c r="BM25" s="1055"/>
      <c r="BN25" s="1048"/>
      <c r="BO25" s="1050"/>
      <c r="BP25" s="1050"/>
      <c r="BQ25" s="1050"/>
      <c r="BR25" s="1049"/>
      <c r="BS25" s="1048"/>
      <c r="BT25" s="1050"/>
      <c r="BU25" s="1050"/>
      <c r="BV25" s="1050"/>
      <c r="BW25" s="1049"/>
      <c r="BX25" s="296"/>
      <c r="BY25" s="1048"/>
      <c r="BZ25" s="1049"/>
      <c r="CA25" s="1048"/>
      <c r="CB25" s="1050"/>
      <c r="CC25" s="1050"/>
      <c r="CD25" s="1050"/>
      <c r="CE25" s="1049"/>
      <c r="CF25" s="1048"/>
      <c r="CG25" s="1050"/>
      <c r="CH25" s="1050"/>
      <c r="CI25" s="1050"/>
      <c r="CJ25" s="1050"/>
      <c r="CK25" s="1050"/>
      <c r="CL25" s="1050"/>
      <c r="CM25" s="1049"/>
      <c r="CN25" s="1056"/>
      <c r="CO25" s="1052"/>
      <c r="CP25" s="1052"/>
      <c r="CQ25" s="1052"/>
      <c r="CR25" s="1052"/>
      <c r="CS25" s="1052"/>
      <c r="CT25" s="1052"/>
      <c r="CU25" s="1052"/>
      <c r="CV25" s="1052"/>
      <c r="CW25" s="1052"/>
      <c r="CX25" s="1052"/>
      <c r="CY25" s="1052"/>
      <c r="CZ25" s="1052"/>
      <c r="DA25" s="307"/>
      <c r="DB25" s="307"/>
      <c r="DC25" s="307"/>
      <c r="DD25" s="307"/>
      <c r="DE25" s="307"/>
      <c r="DF25" s="307"/>
      <c r="DG25" s="307"/>
      <c r="DH25" s="307"/>
      <c r="DI25" s="307"/>
      <c r="DJ25" s="307"/>
      <c r="DK25" s="307"/>
      <c r="DL25" s="307"/>
      <c r="DM25" s="307"/>
      <c r="DN25" s="307"/>
      <c r="DO25" s="307"/>
      <c r="DP25" s="307"/>
      <c r="DQ25" s="307"/>
      <c r="DR25" s="307"/>
      <c r="DS25" s="307"/>
    </row>
    <row r="26" spans="1:123" s="262" customFormat="1" ht="35.25" customHeight="1">
      <c r="B26" s="282"/>
      <c r="C26" s="279"/>
      <c r="D26" s="268"/>
      <c r="E26" s="297"/>
      <c r="F26" s="297"/>
      <c r="G26" s="298"/>
      <c r="H26" s="298"/>
      <c r="I26" s="298"/>
      <c r="J26" s="298"/>
      <c r="K26" s="298"/>
      <c r="L26" s="298"/>
      <c r="M26" s="298"/>
      <c r="N26" s="298"/>
      <c r="O26" s="298"/>
      <c r="P26" s="298"/>
      <c r="Q26" s="298"/>
      <c r="R26" s="298"/>
      <c r="S26" s="298"/>
      <c r="T26" s="299"/>
      <c r="U26" s="298"/>
      <c r="V26" s="298"/>
      <c r="W26" s="298"/>
      <c r="X26" s="298"/>
      <c r="Y26" s="298"/>
      <c r="Z26" s="298"/>
      <c r="AA26" s="298"/>
      <c r="AB26" s="298"/>
      <c r="AC26" s="298"/>
      <c r="AD26" s="298"/>
      <c r="AE26" s="298"/>
      <c r="AF26" s="298"/>
      <c r="AG26" s="298"/>
      <c r="AH26" s="298"/>
      <c r="AI26" s="298"/>
      <c r="AJ26" s="298"/>
      <c r="AK26" s="298"/>
      <c r="AL26" s="298"/>
      <c r="AM26" s="298"/>
      <c r="BH26" s="265"/>
      <c r="BI26" s="1053" t="s">
        <v>2039</v>
      </c>
      <c r="BJ26" s="1054"/>
      <c r="BK26" s="1054"/>
      <c r="BL26" s="1054"/>
      <c r="BM26" s="1055"/>
      <c r="BN26" s="1048"/>
      <c r="BO26" s="1050"/>
      <c r="BP26" s="1050"/>
      <c r="BQ26" s="1050"/>
      <c r="BR26" s="1050"/>
      <c r="BS26" s="1050"/>
      <c r="BT26" s="1050"/>
      <c r="BU26" s="1050"/>
      <c r="BV26" s="1050"/>
      <c r="BW26" s="1049"/>
      <c r="BX26" s="1048"/>
      <c r="BY26" s="1050"/>
      <c r="BZ26" s="1049"/>
      <c r="CA26" s="1048"/>
      <c r="CB26" s="1050"/>
      <c r="CC26" s="1050"/>
      <c r="CD26" s="1050"/>
      <c r="CE26" s="1050"/>
      <c r="CF26" s="1050"/>
      <c r="CG26" s="1050"/>
      <c r="CH26" s="1050"/>
      <c r="CI26" s="1050"/>
      <c r="CJ26" s="1050"/>
      <c r="CK26" s="1050"/>
      <c r="CL26" s="1050"/>
      <c r="CM26" s="1049"/>
      <c r="CN26" s="1056"/>
      <c r="CO26" s="1052"/>
      <c r="CP26" s="1052"/>
      <c r="CQ26" s="1052"/>
      <c r="CR26" s="1052"/>
      <c r="CS26" s="1052"/>
      <c r="CT26" s="1052"/>
      <c r="CU26" s="1052"/>
      <c r="CV26" s="1052"/>
      <c r="CW26" s="1052"/>
      <c r="CX26" s="1052"/>
      <c r="CY26" s="1052"/>
      <c r="CZ26" s="1052"/>
      <c r="DA26" s="308"/>
      <c r="DB26" s="308"/>
      <c r="DC26" s="308"/>
      <c r="DD26" s="308"/>
      <c r="DE26" s="308"/>
      <c r="DF26" s="308"/>
      <c r="DG26" s="308"/>
      <c r="DH26" s="308"/>
      <c r="DI26" s="308"/>
    </row>
    <row r="27" spans="1:123" s="262" customFormat="1" ht="24" customHeight="1">
      <c r="D27" s="309"/>
      <c r="BH27" s="265"/>
      <c r="DA27" s="265"/>
      <c r="DB27" s="265"/>
    </row>
    <row r="28" spans="1:123" s="262" customFormat="1" ht="24" customHeight="1">
      <c r="BH28" s="265"/>
      <c r="BI28" s="300" t="s">
        <v>2041</v>
      </c>
      <c r="DA28" s="265"/>
      <c r="DB28" s="265"/>
    </row>
    <row r="29" spans="1:123" s="262" customFormat="1" ht="43.5" customHeight="1">
      <c r="B29" s="282"/>
      <c r="C29" s="283"/>
      <c r="D29" s="310"/>
      <c r="E29" s="310"/>
      <c r="F29" s="310"/>
      <c r="G29" s="310"/>
      <c r="H29" s="310"/>
      <c r="I29" s="310"/>
      <c r="J29" s="310"/>
      <c r="K29" s="310"/>
      <c r="L29" s="310"/>
      <c r="M29" s="310"/>
      <c r="N29" s="310"/>
      <c r="O29" s="310"/>
      <c r="P29" s="310"/>
      <c r="Q29" s="310"/>
      <c r="R29" s="310"/>
      <c r="S29" s="310"/>
      <c r="T29" s="310"/>
      <c r="U29" s="310"/>
      <c r="V29" s="310"/>
      <c r="W29" s="310"/>
      <c r="X29" s="310"/>
      <c r="Y29" s="310"/>
      <c r="Z29" s="310"/>
      <c r="AA29" s="310"/>
      <c r="AB29" s="310"/>
      <c r="AC29" s="310"/>
      <c r="AD29" s="310"/>
      <c r="AE29" s="310"/>
      <c r="AF29" s="310"/>
      <c r="AG29" s="310"/>
      <c r="AH29" s="310"/>
      <c r="AI29" s="310"/>
      <c r="AJ29" s="310"/>
      <c r="AK29" s="310"/>
      <c r="AL29" s="310"/>
      <c r="AM29" s="310"/>
      <c r="BH29" s="265"/>
      <c r="BI29" s="1029" t="s">
        <v>2042</v>
      </c>
      <c r="BJ29" s="1030"/>
      <c r="BK29" s="1030"/>
      <c r="BL29" s="1030"/>
      <c r="BM29" s="1031"/>
      <c r="BN29" s="1040"/>
      <c r="BO29" s="1041"/>
      <c r="BP29" s="1041"/>
      <c r="BQ29" s="1041"/>
      <c r="BR29" s="1041"/>
      <c r="BS29" s="1041"/>
      <c r="BT29" s="1041"/>
      <c r="BU29" s="1041"/>
      <c r="BV29" s="1041"/>
      <c r="BW29" s="1041"/>
      <c r="BX29" s="1041"/>
      <c r="BY29" s="1041"/>
      <c r="BZ29" s="1041"/>
      <c r="CA29" s="1041"/>
      <c r="CB29" s="1041"/>
      <c r="CC29" s="1041"/>
      <c r="CD29" s="1041"/>
      <c r="CE29" s="1041"/>
      <c r="CF29" s="1041"/>
      <c r="CG29" s="1041"/>
      <c r="CH29" s="1041"/>
      <c r="CI29" s="1042"/>
      <c r="CL29" s="265"/>
      <c r="CM29" s="1023" t="s">
        <v>2043</v>
      </c>
      <c r="CN29" s="1024"/>
      <c r="CO29" s="1024"/>
      <c r="CP29" s="1024"/>
      <c r="CQ29" s="1024"/>
      <c r="CR29" s="1024"/>
      <c r="CS29" s="1024"/>
      <c r="CT29" s="1025"/>
      <c r="CU29" s="1043"/>
      <c r="CV29" s="1044"/>
      <c r="CW29" s="1044"/>
      <c r="CX29" s="1045"/>
      <c r="CY29" s="1046" t="s">
        <v>2044</v>
      </c>
      <c r="CZ29" s="1047"/>
      <c r="DA29" s="265"/>
      <c r="DB29" s="265"/>
    </row>
    <row r="30" spans="1:123" s="262" customFormat="1" ht="43.5" customHeight="1">
      <c r="D30" s="310"/>
      <c r="E30" s="310"/>
      <c r="F30" s="310"/>
      <c r="G30" s="310"/>
      <c r="H30" s="310"/>
      <c r="I30" s="310"/>
      <c r="J30" s="310"/>
      <c r="K30" s="310"/>
      <c r="L30" s="310"/>
      <c r="M30" s="310"/>
      <c r="N30" s="310"/>
      <c r="O30" s="310"/>
      <c r="P30" s="310"/>
      <c r="Q30" s="310"/>
      <c r="R30" s="310"/>
      <c r="S30" s="310"/>
      <c r="T30" s="310"/>
      <c r="U30" s="310"/>
      <c r="V30" s="310"/>
      <c r="W30" s="310"/>
      <c r="X30" s="310"/>
      <c r="Y30" s="310"/>
      <c r="Z30" s="310"/>
      <c r="AA30" s="310"/>
      <c r="AB30" s="310"/>
      <c r="AC30" s="310"/>
      <c r="AD30" s="310"/>
      <c r="AE30" s="310"/>
      <c r="AF30" s="310"/>
      <c r="AG30" s="310"/>
      <c r="AH30" s="310"/>
      <c r="AI30" s="310"/>
      <c r="AJ30" s="310"/>
      <c r="AK30" s="310"/>
      <c r="AL30" s="310"/>
      <c r="AM30" s="310"/>
      <c r="BH30" s="265"/>
      <c r="BI30" s="1029" t="s">
        <v>2045</v>
      </c>
      <c r="BJ30" s="1030"/>
      <c r="BK30" s="1030"/>
      <c r="BL30" s="1030"/>
      <c r="BM30" s="1031"/>
      <c r="BN30" s="1040" t="s">
        <v>2046</v>
      </c>
      <c r="BO30" s="1041"/>
      <c r="BP30" s="1041"/>
      <c r="BQ30" s="1041"/>
      <c r="BR30" s="1041"/>
      <c r="BS30" s="1041"/>
      <c r="BT30" s="1041"/>
      <c r="BU30" s="1041"/>
      <c r="BV30" s="1041"/>
      <c r="BW30" s="1041"/>
      <c r="BX30" s="1041"/>
      <c r="BY30" s="1041"/>
      <c r="BZ30" s="1041"/>
      <c r="CA30" s="1041"/>
      <c r="CB30" s="1041"/>
      <c r="CC30" s="1041"/>
      <c r="CD30" s="1041"/>
      <c r="CE30" s="1041"/>
      <c r="CF30" s="1041"/>
      <c r="CG30" s="1041"/>
      <c r="CH30" s="1041"/>
      <c r="CI30" s="1042"/>
      <c r="CL30" s="265"/>
      <c r="CM30" s="1051"/>
      <c r="CN30" s="1051"/>
      <c r="CO30" s="1051"/>
      <c r="CP30" s="1051"/>
      <c r="CQ30" s="1051"/>
      <c r="CR30" s="1051"/>
      <c r="CS30" s="1051"/>
      <c r="CT30" s="1051"/>
      <c r="CU30" s="1027"/>
      <c r="CV30" s="1027"/>
      <c r="CW30" s="1027"/>
      <c r="CX30" s="1027"/>
      <c r="CY30" s="1027"/>
      <c r="CZ30" s="1027"/>
      <c r="DA30" s="265"/>
      <c r="DB30" s="265"/>
    </row>
    <row r="31" spans="1:123" s="262" customFormat="1" ht="40.5" customHeight="1">
      <c r="C31" s="283"/>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BH31" s="265"/>
      <c r="BI31" s="311" t="s">
        <v>2047</v>
      </c>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3"/>
      <c r="CM31" s="1023" t="s">
        <v>2048</v>
      </c>
      <c r="CN31" s="1024"/>
      <c r="CO31" s="1024"/>
      <c r="CP31" s="1024"/>
      <c r="CQ31" s="1024"/>
      <c r="CR31" s="1024"/>
      <c r="CS31" s="1024"/>
      <c r="CT31" s="1025"/>
      <c r="CU31" s="1026" t="s">
        <v>2049</v>
      </c>
      <c r="CV31" s="1027"/>
      <c r="CW31" s="1027"/>
      <c r="CX31" s="1027"/>
      <c r="CY31" s="1027"/>
      <c r="CZ31" s="1028"/>
    </row>
    <row r="32" spans="1:123" s="262" customFormat="1" ht="23.25" customHeight="1">
      <c r="C32" s="283"/>
      <c r="D32" s="310"/>
      <c r="E32" s="310"/>
      <c r="F32" s="310"/>
      <c r="G32" s="310"/>
      <c r="H32" s="310"/>
      <c r="I32" s="310"/>
      <c r="J32" s="310"/>
      <c r="K32" s="310"/>
      <c r="L32" s="310"/>
      <c r="M32" s="310"/>
      <c r="N32" s="310"/>
      <c r="O32" s="310"/>
      <c r="P32" s="310"/>
      <c r="Q32" s="310"/>
      <c r="R32" s="310"/>
      <c r="S32" s="310"/>
      <c r="T32" s="310"/>
      <c r="U32" s="310"/>
      <c r="V32" s="310"/>
      <c r="W32" s="310"/>
      <c r="X32" s="310"/>
      <c r="Y32" s="310"/>
      <c r="Z32" s="310"/>
      <c r="AA32" s="310"/>
      <c r="AB32" s="310"/>
      <c r="AC32" s="310"/>
      <c r="AD32" s="310"/>
      <c r="AE32" s="310"/>
      <c r="AF32" s="310"/>
      <c r="AG32" s="310"/>
      <c r="AH32" s="310"/>
      <c r="AI32" s="310"/>
      <c r="AJ32" s="310"/>
      <c r="AK32" s="310"/>
      <c r="AL32" s="310"/>
      <c r="AM32" s="310"/>
      <c r="BH32" s="265"/>
      <c r="BI32" s="314" t="s">
        <v>2257</v>
      </c>
      <c r="BJ32" s="315"/>
      <c r="BK32" s="316"/>
      <c r="BL32" s="316"/>
      <c r="BM32" s="316"/>
      <c r="BN32" s="316"/>
      <c r="BO32" s="316"/>
      <c r="BP32" s="316"/>
      <c r="BQ32" s="316"/>
      <c r="BR32" s="316"/>
      <c r="BS32" s="316"/>
      <c r="BT32" s="316"/>
      <c r="BU32" s="316"/>
      <c r="BV32" s="316"/>
      <c r="BW32" s="316"/>
      <c r="BX32" s="316"/>
      <c r="BY32" s="316"/>
      <c r="BZ32" s="316"/>
      <c r="CA32" s="315"/>
      <c r="CB32" s="315"/>
      <c r="CC32" s="317"/>
      <c r="CD32" s="315"/>
      <c r="CE32" s="315"/>
      <c r="CF32" s="318"/>
      <c r="CG32" s="318"/>
      <c r="CH32" s="318"/>
      <c r="CI32" s="319"/>
      <c r="CM32" s="320"/>
      <c r="CN32" s="320"/>
      <c r="CO32" s="320"/>
      <c r="CP32" s="320"/>
      <c r="CQ32" s="320"/>
      <c r="CR32" s="320"/>
      <c r="CS32" s="320"/>
      <c r="CT32" s="320"/>
      <c r="CU32" s="321"/>
      <c r="CV32" s="321"/>
      <c r="CW32" s="321"/>
      <c r="CX32" s="321"/>
      <c r="CY32" s="321"/>
      <c r="CZ32" s="321"/>
    </row>
    <row r="33" spans="1:115" s="262" customFormat="1" ht="42" customHeight="1">
      <c r="C33" s="283"/>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10"/>
      <c r="AF33" s="310"/>
      <c r="AG33" s="310"/>
      <c r="AH33" s="310"/>
      <c r="AI33" s="310"/>
      <c r="AJ33" s="310"/>
      <c r="AK33" s="310"/>
      <c r="AL33" s="310"/>
      <c r="AM33" s="310"/>
      <c r="CM33" s="1029" t="s">
        <v>2050</v>
      </c>
      <c r="CN33" s="1030"/>
      <c r="CO33" s="1030"/>
      <c r="CP33" s="1030"/>
      <c r="CQ33" s="1030"/>
      <c r="CR33" s="1030"/>
      <c r="CS33" s="1030"/>
      <c r="CT33" s="1031"/>
      <c r="CU33" s="1026" t="s">
        <v>2051</v>
      </c>
      <c r="CV33" s="1027"/>
      <c r="CW33" s="1027"/>
      <c r="CX33" s="1027"/>
      <c r="CY33" s="1027"/>
      <c r="CZ33" s="1028"/>
    </row>
    <row r="34" spans="1:115" s="262" customFormat="1" ht="21.75" customHeight="1">
      <c r="C34" s="283"/>
      <c r="D34" s="310"/>
      <c r="E34" s="310"/>
      <c r="F34" s="310"/>
      <c r="G34" s="310"/>
      <c r="H34" s="310"/>
      <c r="I34" s="310"/>
      <c r="J34" s="310"/>
      <c r="K34" s="310"/>
      <c r="L34" s="310"/>
      <c r="M34" s="310"/>
      <c r="N34" s="310"/>
      <c r="O34" s="310"/>
      <c r="P34" s="310"/>
      <c r="Q34" s="310"/>
      <c r="R34" s="310"/>
      <c r="S34" s="310"/>
      <c r="T34" s="310"/>
      <c r="U34" s="310"/>
      <c r="V34" s="310"/>
      <c r="W34" s="310"/>
      <c r="X34" s="310"/>
      <c r="Y34" s="310"/>
      <c r="Z34" s="310"/>
      <c r="AA34" s="310"/>
      <c r="AB34" s="310"/>
      <c r="AC34" s="310"/>
      <c r="AD34" s="310"/>
      <c r="AE34" s="310"/>
      <c r="AF34" s="310"/>
      <c r="AG34" s="310"/>
      <c r="AH34" s="310"/>
      <c r="AI34" s="310"/>
      <c r="AJ34" s="310"/>
      <c r="AK34" s="310"/>
      <c r="AL34" s="310"/>
      <c r="AM34" s="310"/>
    </row>
    <row r="35" spans="1:115" s="262" customFormat="1" ht="42" customHeight="1">
      <c r="C35" s="283"/>
      <c r="D35" s="310"/>
      <c r="E35" s="310"/>
      <c r="F35" s="310"/>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10"/>
      <c r="AF35" s="310"/>
      <c r="AG35" s="310"/>
      <c r="AH35" s="310"/>
      <c r="AI35" s="310"/>
      <c r="AJ35" s="310"/>
      <c r="AK35" s="310"/>
      <c r="AL35" s="310"/>
      <c r="AM35" s="310"/>
      <c r="CM35" s="1023" t="s">
        <v>2052</v>
      </c>
      <c r="CN35" s="1024"/>
      <c r="CO35" s="1024"/>
      <c r="CP35" s="1024"/>
      <c r="CQ35" s="1024"/>
      <c r="CR35" s="1024"/>
      <c r="CS35" s="1024"/>
      <c r="CT35" s="1025"/>
      <c r="CU35" s="1026" t="s">
        <v>2053</v>
      </c>
      <c r="CV35" s="1027"/>
      <c r="CW35" s="1027"/>
      <c r="CX35" s="1027"/>
      <c r="CY35" s="1027"/>
      <c r="CZ35" s="1028"/>
    </row>
    <row r="36" spans="1:115" s="262" customFormat="1" ht="26.25" customHeight="1">
      <c r="BH36" s="256"/>
      <c r="BI36" s="256"/>
      <c r="BJ36" s="256"/>
      <c r="BK36" s="256"/>
      <c r="BL36" s="256"/>
      <c r="BM36" s="256"/>
      <c r="BN36" s="256"/>
      <c r="BO36" s="256"/>
      <c r="BP36" s="256"/>
      <c r="BQ36" s="256"/>
      <c r="BR36" s="256"/>
      <c r="BS36" s="256"/>
      <c r="BT36" s="256"/>
      <c r="BU36" s="256"/>
      <c r="BV36" s="256"/>
      <c r="BW36" s="258"/>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row>
    <row r="37" spans="1:115" s="262" customFormat="1" ht="16.5" customHeight="1">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74" t="s">
        <v>2054</v>
      </c>
      <c r="BJ37" s="256"/>
      <c r="BK37" s="256"/>
      <c r="BL37" s="256"/>
      <c r="BM37" s="256"/>
      <c r="BN37" s="256"/>
      <c r="BO37" s="256"/>
      <c r="BP37" s="256"/>
      <c r="BQ37" s="256"/>
      <c r="BR37" s="256"/>
      <c r="BS37" s="256"/>
      <c r="BT37" s="256"/>
      <c r="BU37" s="256"/>
      <c r="BV37" s="256"/>
      <c r="BW37" s="258"/>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row>
    <row r="38" spans="1:115" s="262" customFormat="1" ht="30.75" customHeight="1">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1032" t="s">
        <v>2055</v>
      </c>
      <c r="BG38" s="1033"/>
      <c r="BH38" s="1033"/>
      <c r="BI38" s="322" t="s">
        <v>2056</v>
      </c>
      <c r="BJ38" s="1034" t="s">
        <v>2057</v>
      </c>
      <c r="BK38" s="1035"/>
      <c r="BL38" s="1035"/>
      <c r="BM38" s="1035"/>
      <c r="BN38" s="1035"/>
      <c r="BO38" s="1035"/>
      <c r="BP38" s="1035"/>
      <c r="BQ38" s="1035"/>
      <c r="BR38" s="1035"/>
      <c r="BS38" s="1035"/>
      <c r="BT38" s="1035"/>
      <c r="BU38" s="1035"/>
      <c r="BV38" s="1036"/>
      <c r="BW38" s="323" t="s">
        <v>2058</v>
      </c>
      <c r="BX38" s="324" t="s">
        <v>2059</v>
      </c>
      <c r="BY38" s="325" t="s">
        <v>2060</v>
      </c>
      <c r="BZ38" s="326" t="s">
        <v>2061</v>
      </c>
      <c r="CA38" s="1037" t="s">
        <v>2258</v>
      </c>
      <c r="CB38" s="1038"/>
      <c r="CC38" s="1038"/>
      <c r="CD38" s="1038"/>
      <c r="CE38" s="1038"/>
      <c r="CF38" s="1038"/>
      <c r="CG38" s="1038"/>
      <c r="CH38" s="1038"/>
      <c r="CI38" s="1038"/>
      <c r="CJ38" s="1039"/>
      <c r="CK38" s="1037" t="s">
        <v>2062</v>
      </c>
      <c r="CL38" s="1038"/>
      <c r="CM38" s="1039"/>
      <c r="CN38" s="1037" t="s">
        <v>2259</v>
      </c>
      <c r="CO38" s="1038"/>
      <c r="CP38" s="1038"/>
      <c r="CQ38" s="1038"/>
      <c r="CR38" s="1038"/>
      <c r="CS38" s="1038"/>
      <c r="CT38" s="1038"/>
      <c r="CU38" s="1038"/>
      <c r="CV38" s="1038"/>
      <c r="CW38" s="1038"/>
      <c r="CX38" s="1038"/>
      <c r="CY38" s="1038"/>
      <c r="CZ38" s="1039"/>
      <c r="DA38" s="1037" t="s">
        <v>2038</v>
      </c>
      <c r="DB38" s="1038"/>
      <c r="DC38" s="1038"/>
      <c r="DD38" s="1038"/>
      <c r="DE38" s="1038"/>
      <c r="DF38" s="1038"/>
      <c r="DG38" s="1039"/>
      <c r="DH38" s="1017" t="s">
        <v>2260</v>
      </c>
      <c r="DI38" s="1018"/>
      <c r="DJ38" s="1018"/>
      <c r="DK38" s="1019"/>
    </row>
    <row r="39" spans="1:115" s="262" customFormat="1" ht="30.75" customHeight="1">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1015"/>
      <c r="BG39" s="1016"/>
      <c r="BH39" s="1016"/>
      <c r="BI39" s="327" t="s">
        <v>2261</v>
      </c>
      <c r="BJ39" s="972" t="s">
        <v>2262</v>
      </c>
      <c r="BK39" s="972"/>
      <c r="BL39" s="972"/>
      <c r="BM39" s="972"/>
      <c r="BN39" s="972"/>
      <c r="BO39" s="972"/>
      <c r="BP39" s="972"/>
      <c r="BQ39" s="972"/>
      <c r="BR39" s="972"/>
      <c r="BS39" s="972"/>
      <c r="BT39" s="972"/>
      <c r="BU39" s="972"/>
      <c r="BV39" s="972"/>
      <c r="BW39" s="328">
        <v>15</v>
      </c>
      <c r="BX39" s="329" t="s">
        <v>2263</v>
      </c>
      <c r="BY39" s="330"/>
      <c r="BZ39" s="331" t="s">
        <v>2264</v>
      </c>
      <c r="CA39" s="973"/>
      <c r="CB39" s="974"/>
      <c r="CC39" s="974"/>
      <c r="CD39" s="974"/>
      <c r="CE39" s="974"/>
      <c r="CF39" s="974"/>
      <c r="CG39" s="974"/>
      <c r="CH39" s="974"/>
      <c r="CI39" s="974"/>
      <c r="CJ39" s="975"/>
      <c r="CK39" s="940"/>
      <c r="CL39" s="941"/>
      <c r="CM39" s="942"/>
      <c r="CN39" s="1020" t="s">
        <v>2265</v>
      </c>
      <c r="CO39" s="1021"/>
      <c r="CP39" s="1021"/>
      <c r="CQ39" s="1021"/>
      <c r="CR39" s="1021"/>
      <c r="CS39" s="1021"/>
      <c r="CT39" s="1021"/>
      <c r="CU39" s="1021"/>
      <c r="CV39" s="1021"/>
      <c r="CW39" s="1021"/>
      <c r="CX39" s="1021"/>
      <c r="CY39" s="1021"/>
      <c r="CZ39" s="1022"/>
      <c r="DA39" s="816"/>
      <c r="DB39" s="817"/>
      <c r="DC39" s="817"/>
      <c r="DD39" s="817"/>
      <c r="DE39" s="817"/>
      <c r="DF39" s="817"/>
      <c r="DG39" s="818"/>
      <c r="DH39" s="797"/>
      <c r="DI39" s="798"/>
      <c r="DJ39" s="798"/>
      <c r="DK39" s="799"/>
    </row>
    <row r="40" spans="1:115" ht="28.5" customHeight="1">
      <c r="BF40" s="1015"/>
      <c r="BG40" s="1016"/>
      <c r="BH40" s="1016"/>
      <c r="BI40" s="327" t="s">
        <v>2266</v>
      </c>
      <c r="BJ40" s="972" t="s">
        <v>2063</v>
      </c>
      <c r="BK40" s="972"/>
      <c r="BL40" s="972"/>
      <c r="BM40" s="972"/>
      <c r="BN40" s="972"/>
      <c r="BO40" s="972"/>
      <c r="BP40" s="972"/>
      <c r="BQ40" s="972"/>
      <c r="BR40" s="972"/>
      <c r="BS40" s="972"/>
      <c r="BT40" s="972"/>
      <c r="BU40" s="972"/>
      <c r="BV40" s="972"/>
      <c r="BW40" s="328">
        <v>20</v>
      </c>
      <c r="BX40" s="329" t="s">
        <v>179</v>
      </c>
      <c r="BY40" s="330"/>
      <c r="BZ40" s="331" t="s">
        <v>2064</v>
      </c>
      <c r="CA40" s="973"/>
      <c r="CB40" s="974"/>
      <c r="CC40" s="974"/>
      <c r="CD40" s="974"/>
      <c r="CE40" s="974"/>
      <c r="CF40" s="974"/>
      <c r="CG40" s="974"/>
      <c r="CH40" s="974"/>
      <c r="CI40" s="974"/>
      <c r="CJ40" s="975"/>
      <c r="CK40" s="940"/>
      <c r="CL40" s="941"/>
      <c r="CM40" s="942"/>
      <c r="CN40" s="791" t="s">
        <v>2267</v>
      </c>
      <c r="CO40" s="792"/>
      <c r="CP40" s="792"/>
      <c r="CQ40" s="792"/>
      <c r="CR40" s="792"/>
      <c r="CS40" s="792"/>
      <c r="CT40" s="792"/>
      <c r="CU40" s="792"/>
      <c r="CV40" s="792"/>
      <c r="CW40" s="792"/>
      <c r="CX40" s="792"/>
      <c r="CY40" s="792"/>
      <c r="CZ40" s="793"/>
      <c r="DA40" s="816"/>
      <c r="DB40" s="817"/>
      <c r="DC40" s="817"/>
      <c r="DD40" s="817"/>
      <c r="DE40" s="817"/>
      <c r="DF40" s="817"/>
      <c r="DG40" s="818"/>
      <c r="DH40" s="797"/>
      <c r="DI40" s="798"/>
      <c r="DJ40" s="798"/>
      <c r="DK40" s="799"/>
    </row>
    <row r="41" spans="1:115" ht="28.5" customHeight="1">
      <c r="BF41" s="1009"/>
      <c r="BG41" s="1010"/>
      <c r="BH41" s="1010"/>
      <c r="BI41" s="332" t="s">
        <v>251</v>
      </c>
      <c r="BJ41" s="1002" t="s">
        <v>2065</v>
      </c>
      <c r="BK41" s="1011"/>
      <c r="BL41" s="1011"/>
      <c r="BM41" s="1011"/>
      <c r="BN41" s="1011"/>
      <c r="BO41" s="1011"/>
      <c r="BP41" s="1011"/>
      <c r="BQ41" s="1011"/>
      <c r="BR41" s="1011"/>
      <c r="BS41" s="1011"/>
      <c r="BT41" s="1011"/>
      <c r="BU41" s="1011"/>
      <c r="BV41" s="1011"/>
      <c r="BW41" s="333">
        <v>15</v>
      </c>
      <c r="BX41" s="334" t="s">
        <v>179</v>
      </c>
      <c r="BY41" s="335"/>
      <c r="BZ41" s="336" t="s">
        <v>2066</v>
      </c>
      <c r="CA41" s="791"/>
      <c r="CB41" s="792"/>
      <c r="CC41" s="792"/>
      <c r="CD41" s="792"/>
      <c r="CE41" s="792"/>
      <c r="CF41" s="792"/>
      <c r="CG41" s="792"/>
      <c r="CH41" s="792"/>
      <c r="CI41" s="792"/>
      <c r="CJ41" s="793"/>
      <c r="CK41" s="1012"/>
      <c r="CL41" s="1013"/>
      <c r="CM41" s="1014"/>
      <c r="CN41" s="791" t="s">
        <v>2067</v>
      </c>
      <c r="CO41" s="792"/>
      <c r="CP41" s="792"/>
      <c r="CQ41" s="792"/>
      <c r="CR41" s="792"/>
      <c r="CS41" s="792"/>
      <c r="CT41" s="792"/>
      <c r="CU41" s="792"/>
      <c r="CV41" s="792"/>
      <c r="CW41" s="792"/>
      <c r="CX41" s="792"/>
      <c r="CY41" s="792"/>
      <c r="CZ41" s="793"/>
      <c r="DA41" s="816"/>
      <c r="DB41" s="817"/>
      <c r="DC41" s="817"/>
      <c r="DD41" s="817"/>
      <c r="DE41" s="817"/>
      <c r="DF41" s="817"/>
      <c r="DG41" s="818"/>
      <c r="DH41" s="797"/>
      <c r="DI41" s="798"/>
      <c r="DJ41" s="798"/>
      <c r="DK41" s="799"/>
    </row>
    <row r="42" spans="1:115" ht="28.5" customHeight="1">
      <c r="BF42" s="927"/>
      <c r="BG42" s="928"/>
      <c r="BH42" s="929"/>
      <c r="BI42" s="332" t="s">
        <v>2068</v>
      </c>
      <c r="BJ42" s="983" t="s">
        <v>2069</v>
      </c>
      <c r="BK42" s="984"/>
      <c r="BL42" s="984"/>
      <c r="BM42" s="984"/>
      <c r="BN42" s="984"/>
      <c r="BO42" s="984"/>
      <c r="BP42" s="984"/>
      <c r="BQ42" s="984"/>
      <c r="BR42" s="984"/>
      <c r="BS42" s="984"/>
      <c r="BT42" s="984"/>
      <c r="BU42" s="984"/>
      <c r="BV42" s="985"/>
      <c r="BW42" s="340">
        <v>12</v>
      </c>
      <c r="BX42" s="341" t="s">
        <v>186</v>
      </c>
      <c r="BY42" s="335"/>
      <c r="BZ42" s="336"/>
      <c r="CA42" s="791"/>
      <c r="CB42" s="792"/>
      <c r="CC42" s="792"/>
      <c r="CD42" s="792"/>
      <c r="CE42" s="792"/>
      <c r="CF42" s="792"/>
      <c r="CG42" s="792"/>
      <c r="CH42" s="792"/>
      <c r="CI42" s="792"/>
      <c r="CJ42" s="793"/>
      <c r="CK42" s="940"/>
      <c r="CL42" s="941"/>
      <c r="CM42" s="942"/>
      <c r="CN42" s="791"/>
      <c r="CO42" s="792"/>
      <c r="CP42" s="792"/>
      <c r="CQ42" s="792"/>
      <c r="CR42" s="792"/>
      <c r="CS42" s="792"/>
      <c r="CT42" s="792"/>
      <c r="CU42" s="792"/>
      <c r="CV42" s="792"/>
      <c r="CW42" s="792"/>
      <c r="CX42" s="792"/>
      <c r="CY42" s="792"/>
      <c r="CZ42" s="793"/>
      <c r="DA42" s="1006" t="s">
        <v>2070</v>
      </c>
      <c r="DB42" s="1007"/>
      <c r="DC42" s="1007"/>
      <c r="DD42" s="1007"/>
      <c r="DE42" s="1007"/>
      <c r="DF42" s="1007"/>
      <c r="DG42" s="1008"/>
      <c r="DH42" s="797"/>
      <c r="DI42" s="798"/>
      <c r="DJ42" s="798"/>
      <c r="DK42" s="799"/>
    </row>
    <row r="43" spans="1:115" ht="28.5" customHeight="1">
      <c r="A43" s="342"/>
      <c r="B43" s="342"/>
      <c r="C43" s="342"/>
      <c r="D43" s="342"/>
      <c r="E43" s="342"/>
      <c r="F43" s="342"/>
      <c r="G43" s="342"/>
      <c r="H43" s="342"/>
      <c r="I43" s="342"/>
      <c r="J43" s="342"/>
      <c r="K43" s="342"/>
      <c r="L43" s="342"/>
      <c r="M43" s="342"/>
      <c r="N43" s="342"/>
      <c r="O43" s="342"/>
      <c r="P43" s="342"/>
      <c r="Q43" s="342"/>
      <c r="R43" s="342"/>
      <c r="S43" s="342"/>
      <c r="T43" s="342"/>
      <c r="U43" s="342"/>
      <c r="V43" s="342"/>
      <c r="W43" s="342"/>
      <c r="X43" s="342"/>
      <c r="Y43" s="342"/>
      <c r="Z43" s="342"/>
      <c r="AA43" s="342"/>
      <c r="AB43" s="342"/>
      <c r="AC43" s="342"/>
      <c r="AD43" s="342"/>
      <c r="AE43" s="342"/>
      <c r="AF43" s="342"/>
      <c r="AG43" s="342"/>
      <c r="AH43" s="342"/>
      <c r="AI43" s="342"/>
      <c r="AJ43" s="342"/>
      <c r="AK43" s="342"/>
      <c r="AL43" s="342"/>
      <c r="AM43" s="342"/>
      <c r="AN43" s="342"/>
      <c r="AO43" s="342"/>
      <c r="AP43" s="342"/>
      <c r="AQ43" s="342"/>
      <c r="AR43" s="342"/>
      <c r="AS43" s="342"/>
      <c r="AT43" s="342"/>
      <c r="AU43" s="342"/>
      <c r="AV43" s="342"/>
      <c r="AW43" s="342"/>
      <c r="AX43" s="342"/>
      <c r="AY43" s="342"/>
      <c r="AZ43" s="342"/>
      <c r="BA43" s="342"/>
      <c r="BB43" s="342"/>
      <c r="BC43" s="342"/>
      <c r="BD43" s="342"/>
      <c r="BE43" s="342"/>
      <c r="BF43" s="979" t="s">
        <v>2268</v>
      </c>
      <c r="BG43" s="981"/>
      <c r="BH43" s="981"/>
      <c r="BI43" s="332" t="s">
        <v>255</v>
      </c>
      <c r="BJ43" s="963" t="s">
        <v>2071</v>
      </c>
      <c r="BK43" s="963"/>
      <c r="BL43" s="963"/>
      <c r="BM43" s="963"/>
      <c r="BN43" s="963"/>
      <c r="BO43" s="963"/>
      <c r="BP43" s="963"/>
      <c r="BQ43" s="963"/>
      <c r="BR43" s="963"/>
      <c r="BS43" s="963"/>
      <c r="BT43" s="963"/>
      <c r="BU43" s="963"/>
      <c r="BV43" s="963"/>
      <c r="BW43" s="333">
        <v>40</v>
      </c>
      <c r="BX43" s="334" t="s">
        <v>186</v>
      </c>
      <c r="BY43" s="335"/>
      <c r="BZ43" s="343" t="s">
        <v>2269</v>
      </c>
      <c r="CA43" s="791"/>
      <c r="CB43" s="792"/>
      <c r="CC43" s="792"/>
      <c r="CD43" s="792"/>
      <c r="CE43" s="792"/>
      <c r="CF43" s="792"/>
      <c r="CG43" s="792"/>
      <c r="CH43" s="792"/>
      <c r="CI43" s="792"/>
      <c r="CJ43" s="793"/>
      <c r="CK43" s="940"/>
      <c r="CL43" s="941"/>
      <c r="CM43" s="942"/>
      <c r="CN43" s="791" t="s">
        <v>2072</v>
      </c>
      <c r="CO43" s="792"/>
      <c r="CP43" s="792"/>
      <c r="CQ43" s="792"/>
      <c r="CR43" s="792"/>
      <c r="CS43" s="792"/>
      <c r="CT43" s="792"/>
      <c r="CU43" s="792"/>
      <c r="CV43" s="792"/>
      <c r="CW43" s="792"/>
      <c r="CX43" s="792"/>
      <c r="CY43" s="792"/>
      <c r="CZ43" s="793"/>
      <c r="DA43" s="816"/>
      <c r="DB43" s="817"/>
      <c r="DC43" s="817"/>
      <c r="DD43" s="817"/>
      <c r="DE43" s="817"/>
      <c r="DF43" s="817"/>
      <c r="DG43" s="818"/>
      <c r="DH43" s="797"/>
      <c r="DI43" s="798"/>
      <c r="DJ43" s="798"/>
      <c r="DK43" s="799"/>
    </row>
    <row r="44" spans="1:115" s="342" customFormat="1" ht="51.75" customHeight="1">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979" t="s">
        <v>2268</v>
      </c>
      <c r="BG44" s="981"/>
      <c r="BH44" s="981"/>
      <c r="BI44" s="332" t="s">
        <v>260</v>
      </c>
      <c r="BJ44" s="963" t="s">
        <v>2073</v>
      </c>
      <c r="BK44" s="963"/>
      <c r="BL44" s="963"/>
      <c r="BM44" s="963"/>
      <c r="BN44" s="963"/>
      <c r="BO44" s="963"/>
      <c r="BP44" s="963"/>
      <c r="BQ44" s="963"/>
      <c r="BR44" s="963"/>
      <c r="BS44" s="963"/>
      <c r="BT44" s="963"/>
      <c r="BU44" s="963"/>
      <c r="BV44" s="963"/>
      <c r="BW44" s="333">
        <v>10</v>
      </c>
      <c r="BX44" s="334" t="s">
        <v>261</v>
      </c>
      <c r="BY44" s="335"/>
      <c r="BZ44" s="336" t="s">
        <v>2270</v>
      </c>
      <c r="CA44" s="791"/>
      <c r="CB44" s="792"/>
      <c r="CC44" s="792"/>
      <c r="CD44" s="792"/>
      <c r="CE44" s="792"/>
      <c r="CF44" s="792"/>
      <c r="CG44" s="792"/>
      <c r="CH44" s="792"/>
      <c r="CI44" s="792"/>
      <c r="CJ44" s="793"/>
      <c r="CK44" s="940"/>
      <c r="CL44" s="941"/>
      <c r="CM44" s="942"/>
      <c r="CN44" s="791"/>
      <c r="CO44" s="792"/>
      <c r="CP44" s="792"/>
      <c r="CQ44" s="792"/>
      <c r="CR44" s="792"/>
      <c r="CS44" s="792"/>
      <c r="CT44" s="792"/>
      <c r="CU44" s="792"/>
      <c r="CV44" s="792"/>
      <c r="CW44" s="792"/>
      <c r="CX44" s="792"/>
      <c r="CY44" s="792"/>
      <c r="CZ44" s="793"/>
      <c r="DA44" s="816"/>
      <c r="DB44" s="817"/>
      <c r="DC44" s="817"/>
      <c r="DD44" s="817"/>
      <c r="DE44" s="817"/>
      <c r="DF44" s="817"/>
      <c r="DG44" s="818"/>
      <c r="DH44" s="797"/>
      <c r="DI44" s="798"/>
      <c r="DJ44" s="798"/>
      <c r="DK44" s="799"/>
    </row>
    <row r="45" spans="1:115" s="342" customFormat="1" ht="28.5" customHeight="1">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927"/>
      <c r="BG45" s="928"/>
      <c r="BH45" s="929"/>
      <c r="BI45" s="332" t="s">
        <v>2074</v>
      </c>
      <c r="BJ45" s="983" t="s">
        <v>2075</v>
      </c>
      <c r="BK45" s="984"/>
      <c r="BL45" s="984"/>
      <c r="BM45" s="984"/>
      <c r="BN45" s="984"/>
      <c r="BO45" s="984"/>
      <c r="BP45" s="984"/>
      <c r="BQ45" s="984"/>
      <c r="BR45" s="984"/>
      <c r="BS45" s="984"/>
      <c r="BT45" s="984"/>
      <c r="BU45" s="984"/>
      <c r="BV45" s="985"/>
      <c r="BW45" s="340">
        <v>10</v>
      </c>
      <c r="BX45" s="341" t="s">
        <v>186</v>
      </c>
      <c r="BY45" s="335"/>
      <c r="BZ45" s="336"/>
      <c r="CA45" s="791"/>
      <c r="CB45" s="792"/>
      <c r="CC45" s="792"/>
      <c r="CD45" s="792"/>
      <c r="CE45" s="792"/>
      <c r="CF45" s="792"/>
      <c r="CG45" s="792"/>
      <c r="CH45" s="792"/>
      <c r="CI45" s="792"/>
      <c r="CJ45" s="793"/>
      <c r="CK45" s="940"/>
      <c r="CL45" s="941"/>
      <c r="CM45" s="942"/>
      <c r="CN45" s="791"/>
      <c r="CO45" s="792"/>
      <c r="CP45" s="792"/>
      <c r="CQ45" s="792"/>
      <c r="CR45" s="792"/>
      <c r="CS45" s="792"/>
      <c r="CT45" s="792"/>
      <c r="CU45" s="792"/>
      <c r="CV45" s="792"/>
      <c r="CW45" s="792"/>
      <c r="CX45" s="792"/>
      <c r="CY45" s="792"/>
      <c r="CZ45" s="793"/>
      <c r="DA45" s="1003" t="s">
        <v>2076</v>
      </c>
      <c r="DB45" s="1004"/>
      <c r="DC45" s="1004"/>
      <c r="DD45" s="1004"/>
      <c r="DE45" s="1004"/>
      <c r="DF45" s="1004"/>
      <c r="DG45" s="1005"/>
      <c r="DH45" s="797"/>
      <c r="DI45" s="798"/>
      <c r="DJ45" s="798"/>
      <c r="DK45" s="799"/>
    </row>
    <row r="46" spans="1:115" ht="28.5" customHeight="1">
      <c r="BF46" s="979" t="s">
        <v>2268</v>
      </c>
      <c r="BG46" s="981"/>
      <c r="BH46" s="981"/>
      <c r="BI46" s="332" t="s">
        <v>266</v>
      </c>
      <c r="BJ46" s="1002" t="s">
        <v>2077</v>
      </c>
      <c r="BK46" s="1002"/>
      <c r="BL46" s="1002"/>
      <c r="BM46" s="1002"/>
      <c r="BN46" s="1002"/>
      <c r="BO46" s="1002"/>
      <c r="BP46" s="1002"/>
      <c r="BQ46" s="1002"/>
      <c r="BR46" s="1002"/>
      <c r="BS46" s="1002"/>
      <c r="BT46" s="1002"/>
      <c r="BU46" s="1002"/>
      <c r="BV46" s="1002"/>
      <c r="BW46" s="333">
        <v>13</v>
      </c>
      <c r="BX46" s="334" t="s">
        <v>226</v>
      </c>
      <c r="BY46" s="335"/>
      <c r="BZ46" s="336" t="s">
        <v>2271</v>
      </c>
      <c r="CA46" s="791"/>
      <c r="CB46" s="792"/>
      <c r="CC46" s="792"/>
      <c r="CD46" s="792"/>
      <c r="CE46" s="792"/>
      <c r="CF46" s="792"/>
      <c r="CG46" s="792"/>
      <c r="CH46" s="792"/>
      <c r="CI46" s="792"/>
      <c r="CJ46" s="793"/>
      <c r="CK46" s="940"/>
      <c r="CL46" s="941"/>
      <c r="CM46" s="942"/>
      <c r="CN46" s="791"/>
      <c r="CO46" s="792"/>
      <c r="CP46" s="792"/>
      <c r="CQ46" s="792"/>
      <c r="CR46" s="792"/>
      <c r="CS46" s="792"/>
      <c r="CT46" s="792"/>
      <c r="CU46" s="792"/>
      <c r="CV46" s="792"/>
      <c r="CW46" s="792"/>
      <c r="CX46" s="792"/>
      <c r="CY46" s="792"/>
      <c r="CZ46" s="793"/>
      <c r="DA46" s="816"/>
      <c r="DB46" s="817"/>
      <c r="DC46" s="817"/>
      <c r="DD46" s="817"/>
      <c r="DE46" s="817"/>
      <c r="DF46" s="817"/>
      <c r="DG46" s="818"/>
      <c r="DH46" s="797"/>
      <c r="DI46" s="798"/>
      <c r="DJ46" s="798"/>
      <c r="DK46" s="799"/>
    </row>
    <row r="47" spans="1:115" ht="28.5" customHeight="1">
      <c r="BF47" s="989" t="s">
        <v>2268</v>
      </c>
      <c r="BG47" s="990"/>
      <c r="BH47" s="991"/>
      <c r="BI47" s="344" t="s">
        <v>2272</v>
      </c>
      <c r="BJ47" s="992" t="s">
        <v>2078</v>
      </c>
      <c r="BK47" s="992"/>
      <c r="BL47" s="992"/>
      <c r="BM47" s="992"/>
      <c r="BN47" s="992"/>
      <c r="BO47" s="992"/>
      <c r="BP47" s="992"/>
      <c r="BQ47" s="992"/>
      <c r="BR47" s="992"/>
      <c r="BS47" s="992"/>
      <c r="BT47" s="992"/>
      <c r="BU47" s="992"/>
      <c r="BV47" s="992"/>
      <c r="BW47" s="345">
        <v>13</v>
      </c>
      <c r="BX47" s="346" t="s">
        <v>226</v>
      </c>
      <c r="BY47" s="347"/>
      <c r="BZ47" s="348" t="s">
        <v>2273</v>
      </c>
      <c r="CA47" s="993"/>
      <c r="CB47" s="994"/>
      <c r="CC47" s="994"/>
      <c r="CD47" s="994"/>
      <c r="CE47" s="994"/>
      <c r="CF47" s="994"/>
      <c r="CG47" s="994"/>
      <c r="CH47" s="994"/>
      <c r="CI47" s="994"/>
      <c r="CJ47" s="995"/>
      <c r="CK47" s="996"/>
      <c r="CL47" s="997"/>
      <c r="CM47" s="998"/>
      <c r="CN47" s="993"/>
      <c r="CO47" s="994"/>
      <c r="CP47" s="994"/>
      <c r="CQ47" s="994"/>
      <c r="CR47" s="994"/>
      <c r="CS47" s="994"/>
      <c r="CT47" s="994"/>
      <c r="CU47" s="994"/>
      <c r="CV47" s="994"/>
      <c r="CW47" s="994"/>
      <c r="CX47" s="994"/>
      <c r="CY47" s="994"/>
      <c r="CZ47" s="995"/>
      <c r="DA47" s="816"/>
      <c r="DB47" s="817"/>
      <c r="DC47" s="817"/>
      <c r="DD47" s="817"/>
      <c r="DE47" s="817"/>
      <c r="DF47" s="817"/>
      <c r="DG47" s="818"/>
      <c r="DH47" s="797"/>
      <c r="DI47" s="798"/>
      <c r="DJ47" s="798"/>
      <c r="DK47" s="799"/>
    </row>
    <row r="48" spans="1:115" ht="28.5" customHeight="1">
      <c r="BF48" s="989" t="s">
        <v>2268</v>
      </c>
      <c r="BG48" s="990"/>
      <c r="BH48" s="991"/>
      <c r="BI48" s="344" t="s">
        <v>2272</v>
      </c>
      <c r="BJ48" s="992" t="s">
        <v>2274</v>
      </c>
      <c r="BK48" s="992"/>
      <c r="BL48" s="992"/>
      <c r="BM48" s="992"/>
      <c r="BN48" s="992"/>
      <c r="BO48" s="992"/>
      <c r="BP48" s="992"/>
      <c r="BQ48" s="992"/>
      <c r="BR48" s="992"/>
      <c r="BS48" s="992"/>
      <c r="BT48" s="992"/>
      <c r="BU48" s="992"/>
      <c r="BV48" s="992"/>
      <c r="BW48" s="345">
        <v>13</v>
      </c>
      <c r="BX48" s="346" t="s">
        <v>226</v>
      </c>
      <c r="BY48" s="347"/>
      <c r="BZ48" s="348" t="s">
        <v>2275</v>
      </c>
      <c r="CA48" s="993"/>
      <c r="CB48" s="994"/>
      <c r="CC48" s="994"/>
      <c r="CD48" s="994"/>
      <c r="CE48" s="994"/>
      <c r="CF48" s="994"/>
      <c r="CG48" s="994"/>
      <c r="CH48" s="994"/>
      <c r="CI48" s="994"/>
      <c r="CJ48" s="995"/>
      <c r="CK48" s="996"/>
      <c r="CL48" s="997"/>
      <c r="CM48" s="998"/>
      <c r="CN48" s="993"/>
      <c r="CO48" s="994"/>
      <c r="CP48" s="994"/>
      <c r="CQ48" s="994"/>
      <c r="CR48" s="994"/>
      <c r="CS48" s="994"/>
      <c r="CT48" s="994"/>
      <c r="CU48" s="994"/>
      <c r="CV48" s="994"/>
      <c r="CW48" s="994"/>
      <c r="CX48" s="994"/>
      <c r="CY48" s="994"/>
      <c r="CZ48" s="995"/>
      <c r="DA48" s="816"/>
      <c r="DB48" s="817"/>
      <c r="DC48" s="817"/>
      <c r="DD48" s="817"/>
      <c r="DE48" s="817"/>
      <c r="DF48" s="817"/>
      <c r="DG48" s="818"/>
      <c r="DH48" s="797"/>
      <c r="DI48" s="798"/>
      <c r="DJ48" s="798"/>
      <c r="DK48" s="799"/>
    </row>
    <row r="49" spans="58:115" ht="28.5" customHeight="1">
      <c r="BF49" s="989" t="s">
        <v>2268</v>
      </c>
      <c r="BG49" s="990"/>
      <c r="BH49" s="991"/>
      <c r="BI49" s="344" t="s">
        <v>2272</v>
      </c>
      <c r="BJ49" s="992" t="s">
        <v>2079</v>
      </c>
      <c r="BK49" s="992"/>
      <c r="BL49" s="992"/>
      <c r="BM49" s="992"/>
      <c r="BN49" s="992"/>
      <c r="BO49" s="992"/>
      <c r="BP49" s="992"/>
      <c r="BQ49" s="992"/>
      <c r="BR49" s="992"/>
      <c r="BS49" s="992"/>
      <c r="BT49" s="992"/>
      <c r="BU49" s="992"/>
      <c r="BV49" s="992"/>
      <c r="BW49" s="345">
        <v>13</v>
      </c>
      <c r="BX49" s="346" t="s">
        <v>226</v>
      </c>
      <c r="BY49" s="347"/>
      <c r="BZ49" s="348" t="s">
        <v>2276</v>
      </c>
      <c r="CA49" s="993"/>
      <c r="CB49" s="994"/>
      <c r="CC49" s="994"/>
      <c r="CD49" s="994"/>
      <c r="CE49" s="994"/>
      <c r="CF49" s="994"/>
      <c r="CG49" s="994"/>
      <c r="CH49" s="994"/>
      <c r="CI49" s="994"/>
      <c r="CJ49" s="995"/>
      <c r="CK49" s="996"/>
      <c r="CL49" s="997"/>
      <c r="CM49" s="998"/>
      <c r="CN49" s="993"/>
      <c r="CO49" s="994"/>
      <c r="CP49" s="994"/>
      <c r="CQ49" s="994"/>
      <c r="CR49" s="994"/>
      <c r="CS49" s="994"/>
      <c r="CT49" s="994"/>
      <c r="CU49" s="994"/>
      <c r="CV49" s="994"/>
      <c r="CW49" s="994"/>
      <c r="CX49" s="994"/>
      <c r="CY49" s="994"/>
      <c r="CZ49" s="995"/>
      <c r="DA49" s="816"/>
      <c r="DB49" s="817"/>
      <c r="DC49" s="817"/>
      <c r="DD49" s="817"/>
      <c r="DE49" s="817"/>
      <c r="DF49" s="817"/>
      <c r="DG49" s="818"/>
      <c r="DH49" s="797"/>
      <c r="DI49" s="798"/>
      <c r="DJ49" s="798"/>
      <c r="DK49" s="799"/>
    </row>
    <row r="50" spans="58:115" ht="28.5" customHeight="1">
      <c r="BF50" s="989" t="s">
        <v>2268</v>
      </c>
      <c r="BG50" s="990"/>
      <c r="BH50" s="991"/>
      <c r="BI50" s="344" t="s">
        <v>2272</v>
      </c>
      <c r="BJ50" s="992" t="s">
        <v>2080</v>
      </c>
      <c r="BK50" s="992"/>
      <c r="BL50" s="992"/>
      <c r="BM50" s="992"/>
      <c r="BN50" s="992"/>
      <c r="BO50" s="992"/>
      <c r="BP50" s="992"/>
      <c r="BQ50" s="992"/>
      <c r="BR50" s="992"/>
      <c r="BS50" s="992"/>
      <c r="BT50" s="992"/>
      <c r="BU50" s="992"/>
      <c r="BV50" s="992"/>
      <c r="BW50" s="345">
        <v>13</v>
      </c>
      <c r="BX50" s="346" t="s">
        <v>226</v>
      </c>
      <c r="BY50" s="347"/>
      <c r="BZ50" s="348" t="s">
        <v>2277</v>
      </c>
      <c r="CA50" s="993"/>
      <c r="CB50" s="994"/>
      <c r="CC50" s="994"/>
      <c r="CD50" s="994"/>
      <c r="CE50" s="994"/>
      <c r="CF50" s="994"/>
      <c r="CG50" s="994"/>
      <c r="CH50" s="994"/>
      <c r="CI50" s="994"/>
      <c r="CJ50" s="995"/>
      <c r="CK50" s="996"/>
      <c r="CL50" s="997"/>
      <c r="CM50" s="998"/>
      <c r="CN50" s="993"/>
      <c r="CO50" s="994"/>
      <c r="CP50" s="994"/>
      <c r="CQ50" s="994"/>
      <c r="CR50" s="994"/>
      <c r="CS50" s="994"/>
      <c r="CT50" s="994"/>
      <c r="CU50" s="994"/>
      <c r="CV50" s="994"/>
      <c r="CW50" s="994"/>
      <c r="CX50" s="994"/>
      <c r="CY50" s="994"/>
      <c r="CZ50" s="995"/>
      <c r="DA50" s="816"/>
      <c r="DB50" s="817"/>
      <c r="DC50" s="817"/>
      <c r="DD50" s="817"/>
      <c r="DE50" s="817"/>
      <c r="DF50" s="817"/>
      <c r="DG50" s="818"/>
      <c r="DH50" s="797"/>
      <c r="DI50" s="798"/>
      <c r="DJ50" s="798"/>
      <c r="DK50" s="799"/>
    </row>
    <row r="51" spans="58:115" ht="28.5" customHeight="1">
      <c r="BF51" s="989" t="s">
        <v>2268</v>
      </c>
      <c r="BG51" s="990"/>
      <c r="BH51" s="991"/>
      <c r="BI51" s="344" t="s">
        <v>2272</v>
      </c>
      <c r="BJ51" s="992" t="s">
        <v>2278</v>
      </c>
      <c r="BK51" s="992"/>
      <c r="BL51" s="992"/>
      <c r="BM51" s="992"/>
      <c r="BN51" s="992"/>
      <c r="BO51" s="992"/>
      <c r="BP51" s="992"/>
      <c r="BQ51" s="992"/>
      <c r="BR51" s="992"/>
      <c r="BS51" s="992"/>
      <c r="BT51" s="992"/>
      <c r="BU51" s="992"/>
      <c r="BV51" s="992"/>
      <c r="BW51" s="345">
        <v>13</v>
      </c>
      <c r="BX51" s="346" t="s">
        <v>226</v>
      </c>
      <c r="BY51" s="347"/>
      <c r="BZ51" s="348" t="s">
        <v>2279</v>
      </c>
      <c r="CA51" s="993"/>
      <c r="CB51" s="994"/>
      <c r="CC51" s="994"/>
      <c r="CD51" s="994"/>
      <c r="CE51" s="994"/>
      <c r="CF51" s="994"/>
      <c r="CG51" s="994"/>
      <c r="CH51" s="994"/>
      <c r="CI51" s="994"/>
      <c r="CJ51" s="995"/>
      <c r="CK51" s="996"/>
      <c r="CL51" s="997"/>
      <c r="CM51" s="998"/>
      <c r="CN51" s="993"/>
      <c r="CO51" s="994"/>
      <c r="CP51" s="994"/>
      <c r="CQ51" s="994"/>
      <c r="CR51" s="994"/>
      <c r="CS51" s="994"/>
      <c r="CT51" s="994"/>
      <c r="CU51" s="994"/>
      <c r="CV51" s="994"/>
      <c r="CW51" s="994"/>
      <c r="CX51" s="994"/>
      <c r="CY51" s="994"/>
      <c r="CZ51" s="995"/>
      <c r="DA51" s="816"/>
      <c r="DB51" s="817"/>
      <c r="DC51" s="817"/>
      <c r="DD51" s="817"/>
      <c r="DE51" s="817"/>
      <c r="DF51" s="817"/>
      <c r="DG51" s="818"/>
      <c r="DH51" s="797"/>
      <c r="DI51" s="798"/>
      <c r="DJ51" s="798"/>
      <c r="DK51" s="799"/>
    </row>
    <row r="52" spans="58:115" ht="28.5" customHeight="1">
      <c r="BF52" s="989" t="s">
        <v>2268</v>
      </c>
      <c r="BG52" s="990"/>
      <c r="BH52" s="991"/>
      <c r="BI52" s="344" t="s">
        <v>2272</v>
      </c>
      <c r="BJ52" s="992" t="s">
        <v>2081</v>
      </c>
      <c r="BK52" s="992"/>
      <c r="BL52" s="992"/>
      <c r="BM52" s="992"/>
      <c r="BN52" s="992"/>
      <c r="BO52" s="992"/>
      <c r="BP52" s="992"/>
      <c r="BQ52" s="992"/>
      <c r="BR52" s="992"/>
      <c r="BS52" s="992"/>
      <c r="BT52" s="992"/>
      <c r="BU52" s="992"/>
      <c r="BV52" s="992"/>
      <c r="BW52" s="345">
        <v>13</v>
      </c>
      <c r="BX52" s="346" t="s">
        <v>226</v>
      </c>
      <c r="BY52" s="347"/>
      <c r="BZ52" s="348" t="s">
        <v>2280</v>
      </c>
      <c r="CA52" s="993"/>
      <c r="CB52" s="994"/>
      <c r="CC52" s="994"/>
      <c r="CD52" s="994"/>
      <c r="CE52" s="994"/>
      <c r="CF52" s="994"/>
      <c r="CG52" s="994"/>
      <c r="CH52" s="994"/>
      <c r="CI52" s="994"/>
      <c r="CJ52" s="995"/>
      <c r="CK52" s="996"/>
      <c r="CL52" s="997"/>
      <c r="CM52" s="998"/>
      <c r="CN52" s="993"/>
      <c r="CO52" s="994"/>
      <c r="CP52" s="994"/>
      <c r="CQ52" s="994"/>
      <c r="CR52" s="994"/>
      <c r="CS52" s="994"/>
      <c r="CT52" s="994"/>
      <c r="CU52" s="994"/>
      <c r="CV52" s="994"/>
      <c r="CW52" s="994"/>
      <c r="CX52" s="994"/>
      <c r="CY52" s="994"/>
      <c r="CZ52" s="995"/>
      <c r="DA52" s="816"/>
      <c r="DB52" s="817"/>
      <c r="DC52" s="817"/>
      <c r="DD52" s="817"/>
      <c r="DE52" s="817"/>
      <c r="DF52" s="817"/>
      <c r="DG52" s="818"/>
      <c r="DH52" s="797"/>
      <c r="DI52" s="798"/>
      <c r="DJ52" s="798"/>
      <c r="DK52" s="799"/>
    </row>
    <row r="53" spans="58:115" ht="28.5" customHeight="1">
      <c r="BF53" s="989" t="s">
        <v>2268</v>
      </c>
      <c r="BG53" s="990"/>
      <c r="BH53" s="991"/>
      <c r="BI53" s="344" t="s">
        <v>2272</v>
      </c>
      <c r="BJ53" s="992" t="s">
        <v>2082</v>
      </c>
      <c r="BK53" s="992"/>
      <c r="BL53" s="992"/>
      <c r="BM53" s="992"/>
      <c r="BN53" s="992"/>
      <c r="BO53" s="992"/>
      <c r="BP53" s="992"/>
      <c r="BQ53" s="992"/>
      <c r="BR53" s="992"/>
      <c r="BS53" s="992"/>
      <c r="BT53" s="992"/>
      <c r="BU53" s="992"/>
      <c r="BV53" s="992"/>
      <c r="BW53" s="345">
        <v>13</v>
      </c>
      <c r="BX53" s="346" t="s">
        <v>226</v>
      </c>
      <c r="BY53" s="347"/>
      <c r="BZ53" s="348"/>
      <c r="CA53" s="993"/>
      <c r="CB53" s="994"/>
      <c r="CC53" s="994"/>
      <c r="CD53" s="994"/>
      <c r="CE53" s="994"/>
      <c r="CF53" s="994"/>
      <c r="CG53" s="994"/>
      <c r="CH53" s="994"/>
      <c r="CI53" s="994"/>
      <c r="CJ53" s="995"/>
      <c r="CK53" s="996"/>
      <c r="CL53" s="997"/>
      <c r="CM53" s="998"/>
      <c r="CN53" s="993"/>
      <c r="CO53" s="994"/>
      <c r="CP53" s="994"/>
      <c r="CQ53" s="994"/>
      <c r="CR53" s="994"/>
      <c r="CS53" s="994"/>
      <c r="CT53" s="994"/>
      <c r="CU53" s="994"/>
      <c r="CV53" s="994"/>
      <c r="CW53" s="994"/>
      <c r="CX53" s="994"/>
      <c r="CY53" s="994"/>
      <c r="CZ53" s="995"/>
      <c r="DA53" s="816"/>
      <c r="DB53" s="817"/>
      <c r="DC53" s="817"/>
      <c r="DD53" s="817"/>
      <c r="DE53" s="817"/>
      <c r="DF53" s="817"/>
      <c r="DG53" s="818"/>
      <c r="DH53" s="797"/>
      <c r="DI53" s="798"/>
      <c r="DJ53" s="798"/>
      <c r="DK53" s="799"/>
    </row>
    <row r="54" spans="58:115" ht="28.5" customHeight="1">
      <c r="BF54" s="989" t="s">
        <v>2268</v>
      </c>
      <c r="BG54" s="990"/>
      <c r="BH54" s="991"/>
      <c r="BI54" s="344" t="s">
        <v>2272</v>
      </c>
      <c r="BJ54" s="992" t="s">
        <v>2281</v>
      </c>
      <c r="BK54" s="992"/>
      <c r="BL54" s="992"/>
      <c r="BM54" s="992"/>
      <c r="BN54" s="992"/>
      <c r="BO54" s="992"/>
      <c r="BP54" s="992"/>
      <c r="BQ54" s="992"/>
      <c r="BR54" s="992"/>
      <c r="BS54" s="992"/>
      <c r="BT54" s="992"/>
      <c r="BU54" s="992"/>
      <c r="BV54" s="992"/>
      <c r="BW54" s="345">
        <v>13</v>
      </c>
      <c r="BX54" s="346" t="s">
        <v>226</v>
      </c>
      <c r="BY54" s="347"/>
      <c r="BZ54" s="348"/>
      <c r="CA54" s="993"/>
      <c r="CB54" s="994"/>
      <c r="CC54" s="994"/>
      <c r="CD54" s="994"/>
      <c r="CE54" s="994"/>
      <c r="CF54" s="994"/>
      <c r="CG54" s="994"/>
      <c r="CH54" s="994"/>
      <c r="CI54" s="994"/>
      <c r="CJ54" s="995"/>
      <c r="CK54" s="996"/>
      <c r="CL54" s="997"/>
      <c r="CM54" s="998"/>
      <c r="CN54" s="993"/>
      <c r="CO54" s="994"/>
      <c r="CP54" s="994"/>
      <c r="CQ54" s="994"/>
      <c r="CR54" s="994"/>
      <c r="CS54" s="994"/>
      <c r="CT54" s="994"/>
      <c r="CU54" s="994"/>
      <c r="CV54" s="994"/>
      <c r="CW54" s="994"/>
      <c r="CX54" s="994"/>
      <c r="CY54" s="994"/>
      <c r="CZ54" s="995"/>
      <c r="DA54" s="816"/>
      <c r="DB54" s="817"/>
      <c r="DC54" s="817"/>
      <c r="DD54" s="817"/>
      <c r="DE54" s="817"/>
      <c r="DF54" s="817"/>
      <c r="DG54" s="818"/>
      <c r="DH54" s="797"/>
      <c r="DI54" s="798"/>
      <c r="DJ54" s="798"/>
      <c r="DK54" s="799"/>
    </row>
    <row r="55" spans="58:115" ht="28.5" customHeight="1">
      <c r="BF55" s="989" t="s">
        <v>2268</v>
      </c>
      <c r="BG55" s="990"/>
      <c r="BH55" s="991"/>
      <c r="BI55" s="344" t="s">
        <v>2272</v>
      </c>
      <c r="BJ55" s="992" t="s">
        <v>2083</v>
      </c>
      <c r="BK55" s="992"/>
      <c r="BL55" s="992"/>
      <c r="BM55" s="992"/>
      <c r="BN55" s="992"/>
      <c r="BO55" s="992"/>
      <c r="BP55" s="992"/>
      <c r="BQ55" s="992"/>
      <c r="BR55" s="992"/>
      <c r="BS55" s="992"/>
      <c r="BT55" s="992"/>
      <c r="BU55" s="992"/>
      <c r="BV55" s="992"/>
      <c r="BW55" s="345">
        <v>13</v>
      </c>
      <c r="BX55" s="346" t="s">
        <v>226</v>
      </c>
      <c r="BY55" s="347"/>
      <c r="BZ55" s="348"/>
      <c r="CA55" s="993"/>
      <c r="CB55" s="994"/>
      <c r="CC55" s="994"/>
      <c r="CD55" s="994"/>
      <c r="CE55" s="994"/>
      <c r="CF55" s="994"/>
      <c r="CG55" s="994"/>
      <c r="CH55" s="994"/>
      <c r="CI55" s="994"/>
      <c r="CJ55" s="995"/>
      <c r="CK55" s="996"/>
      <c r="CL55" s="997"/>
      <c r="CM55" s="998"/>
      <c r="CN55" s="993"/>
      <c r="CO55" s="994"/>
      <c r="CP55" s="994"/>
      <c r="CQ55" s="994"/>
      <c r="CR55" s="994"/>
      <c r="CS55" s="994"/>
      <c r="CT55" s="994"/>
      <c r="CU55" s="994"/>
      <c r="CV55" s="994"/>
      <c r="CW55" s="994"/>
      <c r="CX55" s="994"/>
      <c r="CY55" s="994"/>
      <c r="CZ55" s="995"/>
      <c r="DA55" s="816"/>
      <c r="DB55" s="817"/>
      <c r="DC55" s="817"/>
      <c r="DD55" s="817"/>
      <c r="DE55" s="817"/>
      <c r="DF55" s="817"/>
      <c r="DG55" s="818"/>
      <c r="DH55" s="797"/>
      <c r="DI55" s="798"/>
      <c r="DJ55" s="798"/>
      <c r="DK55" s="799"/>
    </row>
    <row r="56" spans="58:115" ht="28.5" customHeight="1">
      <c r="BF56" s="989" t="s">
        <v>2268</v>
      </c>
      <c r="BG56" s="990"/>
      <c r="BH56" s="991"/>
      <c r="BI56" s="344" t="s">
        <v>2272</v>
      </c>
      <c r="BJ56" s="992" t="s">
        <v>2084</v>
      </c>
      <c r="BK56" s="992"/>
      <c r="BL56" s="992"/>
      <c r="BM56" s="992"/>
      <c r="BN56" s="992"/>
      <c r="BO56" s="992"/>
      <c r="BP56" s="992"/>
      <c r="BQ56" s="992"/>
      <c r="BR56" s="992"/>
      <c r="BS56" s="992"/>
      <c r="BT56" s="992"/>
      <c r="BU56" s="992"/>
      <c r="BV56" s="992"/>
      <c r="BW56" s="345">
        <v>13</v>
      </c>
      <c r="BX56" s="346" t="s">
        <v>226</v>
      </c>
      <c r="BY56" s="347"/>
      <c r="BZ56" s="348"/>
      <c r="CA56" s="993"/>
      <c r="CB56" s="994"/>
      <c r="CC56" s="994"/>
      <c r="CD56" s="994"/>
      <c r="CE56" s="994"/>
      <c r="CF56" s="994"/>
      <c r="CG56" s="994"/>
      <c r="CH56" s="994"/>
      <c r="CI56" s="994"/>
      <c r="CJ56" s="995"/>
      <c r="CK56" s="996"/>
      <c r="CL56" s="997"/>
      <c r="CM56" s="998"/>
      <c r="CN56" s="993"/>
      <c r="CO56" s="994"/>
      <c r="CP56" s="994"/>
      <c r="CQ56" s="994"/>
      <c r="CR56" s="994"/>
      <c r="CS56" s="994"/>
      <c r="CT56" s="994"/>
      <c r="CU56" s="994"/>
      <c r="CV56" s="994"/>
      <c r="CW56" s="994"/>
      <c r="CX56" s="994"/>
      <c r="CY56" s="994"/>
      <c r="CZ56" s="995"/>
      <c r="DA56" s="816"/>
      <c r="DB56" s="817"/>
      <c r="DC56" s="817"/>
      <c r="DD56" s="817"/>
      <c r="DE56" s="817"/>
      <c r="DF56" s="817"/>
      <c r="DG56" s="818"/>
      <c r="DH56" s="797"/>
      <c r="DI56" s="798"/>
      <c r="DJ56" s="798"/>
      <c r="DK56" s="799"/>
    </row>
    <row r="57" spans="58:115" ht="28.5" customHeight="1">
      <c r="BF57" s="989" t="s">
        <v>2268</v>
      </c>
      <c r="BG57" s="990"/>
      <c r="BH57" s="991"/>
      <c r="BI57" s="344" t="s">
        <v>2272</v>
      </c>
      <c r="BJ57" s="992" t="s">
        <v>2282</v>
      </c>
      <c r="BK57" s="992"/>
      <c r="BL57" s="992"/>
      <c r="BM57" s="992"/>
      <c r="BN57" s="992"/>
      <c r="BO57" s="992"/>
      <c r="BP57" s="992"/>
      <c r="BQ57" s="992"/>
      <c r="BR57" s="992"/>
      <c r="BS57" s="992"/>
      <c r="BT57" s="992"/>
      <c r="BU57" s="992"/>
      <c r="BV57" s="992"/>
      <c r="BW57" s="345">
        <v>13</v>
      </c>
      <c r="BX57" s="346" t="s">
        <v>226</v>
      </c>
      <c r="BY57" s="347"/>
      <c r="BZ57" s="348"/>
      <c r="CA57" s="993"/>
      <c r="CB57" s="994"/>
      <c r="CC57" s="994"/>
      <c r="CD57" s="994"/>
      <c r="CE57" s="994"/>
      <c r="CF57" s="994"/>
      <c r="CG57" s="994"/>
      <c r="CH57" s="994"/>
      <c r="CI57" s="994"/>
      <c r="CJ57" s="995"/>
      <c r="CK57" s="996"/>
      <c r="CL57" s="997"/>
      <c r="CM57" s="998"/>
      <c r="CN57" s="993"/>
      <c r="CO57" s="994"/>
      <c r="CP57" s="994"/>
      <c r="CQ57" s="994"/>
      <c r="CR57" s="994"/>
      <c r="CS57" s="994"/>
      <c r="CT57" s="994"/>
      <c r="CU57" s="994"/>
      <c r="CV57" s="994"/>
      <c r="CW57" s="994"/>
      <c r="CX57" s="994"/>
      <c r="CY57" s="994"/>
      <c r="CZ57" s="995"/>
      <c r="DA57" s="816"/>
      <c r="DB57" s="817"/>
      <c r="DC57" s="817"/>
      <c r="DD57" s="817"/>
      <c r="DE57" s="817"/>
      <c r="DF57" s="817"/>
      <c r="DG57" s="818"/>
      <c r="DH57" s="797"/>
      <c r="DI57" s="798"/>
      <c r="DJ57" s="798"/>
      <c r="DK57" s="799"/>
    </row>
    <row r="58" spans="58:115" ht="28.5" customHeight="1">
      <c r="BF58" s="989" t="s">
        <v>2268</v>
      </c>
      <c r="BG58" s="990"/>
      <c r="BH58" s="991"/>
      <c r="BI58" s="344" t="s">
        <v>2272</v>
      </c>
      <c r="BJ58" s="992" t="s">
        <v>2085</v>
      </c>
      <c r="BK58" s="992"/>
      <c r="BL58" s="992"/>
      <c r="BM58" s="992"/>
      <c r="BN58" s="992"/>
      <c r="BO58" s="992"/>
      <c r="BP58" s="992"/>
      <c r="BQ58" s="992"/>
      <c r="BR58" s="992"/>
      <c r="BS58" s="992"/>
      <c r="BT58" s="992"/>
      <c r="BU58" s="992"/>
      <c r="BV58" s="992"/>
      <c r="BW58" s="345">
        <v>13</v>
      </c>
      <c r="BX58" s="346" t="s">
        <v>226</v>
      </c>
      <c r="BY58" s="347"/>
      <c r="BZ58" s="348"/>
      <c r="CA58" s="993"/>
      <c r="CB58" s="994"/>
      <c r="CC58" s="994"/>
      <c r="CD58" s="994"/>
      <c r="CE58" s="994"/>
      <c r="CF58" s="994"/>
      <c r="CG58" s="994"/>
      <c r="CH58" s="994"/>
      <c r="CI58" s="994"/>
      <c r="CJ58" s="995"/>
      <c r="CK58" s="996"/>
      <c r="CL58" s="997"/>
      <c r="CM58" s="998"/>
      <c r="CN58" s="993"/>
      <c r="CO58" s="994"/>
      <c r="CP58" s="994"/>
      <c r="CQ58" s="994"/>
      <c r="CR58" s="994"/>
      <c r="CS58" s="994"/>
      <c r="CT58" s="994"/>
      <c r="CU58" s="994"/>
      <c r="CV58" s="994"/>
      <c r="CW58" s="994"/>
      <c r="CX58" s="994"/>
      <c r="CY58" s="994"/>
      <c r="CZ58" s="995"/>
      <c r="DA58" s="816"/>
      <c r="DB58" s="817"/>
      <c r="DC58" s="817"/>
      <c r="DD58" s="817"/>
      <c r="DE58" s="817"/>
      <c r="DF58" s="817"/>
      <c r="DG58" s="818"/>
      <c r="DH58" s="797"/>
      <c r="DI58" s="798"/>
      <c r="DJ58" s="798"/>
      <c r="DK58" s="799"/>
    </row>
    <row r="59" spans="58:115" ht="28.5" customHeight="1">
      <c r="BF59" s="989" t="s">
        <v>2268</v>
      </c>
      <c r="BG59" s="990"/>
      <c r="BH59" s="991"/>
      <c r="BI59" s="344" t="s">
        <v>2272</v>
      </c>
      <c r="BJ59" s="992" t="s">
        <v>2086</v>
      </c>
      <c r="BK59" s="992"/>
      <c r="BL59" s="992"/>
      <c r="BM59" s="992"/>
      <c r="BN59" s="992"/>
      <c r="BO59" s="992"/>
      <c r="BP59" s="992"/>
      <c r="BQ59" s="992"/>
      <c r="BR59" s="992"/>
      <c r="BS59" s="992"/>
      <c r="BT59" s="992"/>
      <c r="BU59" s="992"/>
      <c r="BV59" s="992"/>
      <c r="BW59" s="345">
        <v>13</v>
      </c>
      <c r="BX59" s="346" t="s">
        <v>226</v>
      </c>
      <c r="BY59" s="347"/>
      <c r="BZ59" s="348"/>
      <c r="CA59" s="993"/>
      <c r="CB59" s="994"/>
      <c r="CC59" s="994"/>
      <c r="CD59" s="994"/>
      <c r="CE59" s="994"/>
      <c r="CF59" s="994"/>
      <c r="CG59" s="994"/>
      <c r="CH59" s="994"/>
      <c r="CI59" s="994"/>
      <c r="CJ59" s="995"/>
      <c r="CK59" s="996"/>
      <c r="CL59" s="997"/>
      <c r="CM59" s="998"/>
      <c r="CN59" s="993"/>
      <c r="CO59" s="994"/>
      <c r="CP59" s="994"/>
      <c r="CQ59" s="994"/>
      <c r="CR59" s="994"/>
      <c r="CS59" s="994"/>
      <c r="CT59" s="994"/>
      <c r="CU59" s="994"/>
      <c r="CV59" s="994"/>
      <c r="CW59" s="994"/>
      <c r="CX59" s="994"/>
      <c r="CY59" s="994"/>
      <c r="CZ59" s="995"/>
      <c r="DA59" s="816"/>
      <c r="DB59" s="817"/>
      <c r="DC59" s="817"/>
      <c r="DD59" s="817"/>
      <c r="DE59" s="817"/>
      <c r="DF59" s="817"/>
      <c r="DG59" s="818"/>
      <c r="DH59" s="797"/>
      <c r="DI59" s="798"/>
      <c r="DJ59" s="798"/>
      <c r="DK59" s="799"/>
    </row>
    <row r="60" spans="58:115" ht="28.5" customHeight="1">
      <c r="BF60" s="989" t="s">
        <v>2268</v>
      </c>
      <c r="BG60" s="990"/>
      <c r="BH60" s="991"/>
      <c r="BI60" s="344" t="s">
        <v>2272</v>
      </c>
      <c r="BJ60" s="992" t="s">
        <v>2283</v>
      </c>
      <c r="BK60" s="992"/>
      <c r="BL60" s="992"/>
      <c r="BM60" s="992"/>
      <c r="BN60" s="992"/>
      <c r="BO60" s="992"/>
      <c r="BP60" s="992"/>
      <c r="BQ60" s="992"/>
      <c r="BR60" s="992"/>
      <c r="BS60" s="992"/>
      <c r="BT60" s="992"/>
      <c r="BU60" s="992"/>
      <c r="BV60" s="992"/>
      <c r="BW60" s="345">
        <v>13</v>
      </c>
      <c r="BX60" s="346" t="s">
        <v>226</v>
      </c>
      <c r="BY60" s="347"/>
      <c r="BZ60" s="348"/>
      <c r="CA60" s="993"/>
      <c r="CB60" s="994"/>
      <c r="CC60" s="994"/>
      <c r="CD60" s="994"/>
      <c r="CE60" s="994"/>
      <c r="CF60" s="994"/>
      <c r="CG60" s="994"/>
      <c r="CH60" s="994"/>
      <c r="CI60" s="994"/>
      <c r="CJ60" s="995"/>
      <c r="CK60" s="996"/>
      <c r="CL60" s="997"/>
      <c r="CM60" s="998"/>
      <c r="CN60" s="993"/>
      <c r="CO60" s="994"/>
      <c r="CP60" s="994"/>
      <c r="CQ60" s="994"/>
      <c r="CR60" s="994"/>
      <c r="CS60" s="994"/>
      <c r="CT60" s="994"/>
      <c r="CU60" s="994"/>
      <c r="CV60" s="994"/>
      <c r="CW60" s="994"/>
      <c r="CX60" s="994"/>
      <c r="CY60" s="994"/>
      <c r="CZ60" s="995"/>
      <c r="DA60" s="816"/>
      <c r="DB60" s="817"/>
      <c r="DC60" s="817"/>
      <c r="DD60" s="817"/>
      <c r="DE60" s="817"/>
      <c r="DF60" s="817"/>
      <c r="DG60" s="818"/>
      <c r="DH60" s="797"/>
      <c r="DI60" s="798"/>
      <c r="DJ60" s="798"/>
      <c r="DK60" s="799"/>
    </row>
    <row r="61" spans="58:115" ht="28.5" customHeight="1">
      <c r="BF61" s="989" t="s">
        <v>2268</v>
      </c>
      <c r="BG61" s="990"/>
      <c r="BH61" s="991"/>
      <c r="BI61" s="344" t="s">
        <v>2272</v>
      </c>
      <c r="BJ61" s="992" t="s">
        <v>2087</v>
      </c>
      <c r="BK61" s="992"/>
      <c r="BL61" s="992"/>
      <c r="BM61" s="992"/>
      <c r="BN61" s="992"/>
      <c r="BO61" s="992"/>
      <c r="BP61" s="992"/>
      <c r="BQ61" s="992"/>
      <c r="BR61" s="992"/>
      <c r="BS61" s="992"/>
      <c r="BT61" s="992"/>
      <c r="BU61" s="992"/>
      <c r="BV61" s="992"/>
      <c r="BW61" s="345">
        <v>13</v>
      </c>
      <c r="BX61" s="346" t="s">
        <v>226</v>
      </c>
      <c r="BY61" s="347"/>
      <c r="BZ61" s="348"/>
      <c r="CA61" s="993"/>
      <c r="CB61" s="994"/>
      <c r="CC61" s="994"/>
      <c r="CD61" s="994"/>
      <c r="CE61" s="994"/>
      <c r="CF61" s="994"/>
      <c r="CG61" s="994"/>
      <c r="CH61" s="994"/>
      <c r="CI61" s="994"/>
      <c r="CJ61" s="995"/>
      <c r="CK61" s="996"/>
      <c r="CL61" s="997"/>
      <c r="CM61" s="998"/>
      <c r="CN61" s="993"/>
      <c r="CO61" s="994"/>
      <c r="CP61" s="994"/>
      <c r="CQ61" s="994"/>
      <c r="CR61" s="994"/>
      <c r="CS61" s="994"/>
      <c r="CT61" s="994"/>
      <c r="CU61" s="994"/>
      <c r="CV61" s="994"/>
      <c r="CW61" s="994"/>
      <c r="CX61" s="994"/>
      <c r="CY61" s="994"/>
      <c r="CZ61" s="995"/>
      <c r="DA61" s="816"/>
      <c r="DB61" s="817"/>
      <c r="DC61" s="817"/>
      <c r="DD61" s="817"/>
      <c r="DE61" s="817"/>
      <c r="DF61" s="817"/>
      <c r="DG61" s="818"/>
      <c r="DH61" s="797"/>
      <c r="DI61" s="798"/>
      <c r="DJ61" s="798"/>
      <c r="DK61" s="799"/>
    </row>
    <row r="62" spans="58:115" ht="28.5" customHeight="1">
      <c r="BF62" s="989" t="s">
        <v>2268</v>
      </c>
      <c r="BG62" s="990"/>
      <c r="BH62" s="991"/>
      <c r="BI62" s="344" t="s">
        <v>2272</v>
      </c>
      <c r="BJ62" s="992" t="s">
        <v>2088</v>
      </c>
      <c r="BK62" s="992"/>
      <c r="BL62" s="992"/>
      <c r="BM62" s="992"/>
      <c r="BN62" s="992"/>
      <c r="BO62" s="992"/>
      <c r="BP62" s="992"/>
      <c r="BQ62" s="992"/>
      <c r="BR62" s="992"/>
      <c r="BS62" s="992"/>
      <c r="BT62" s="992"/>
      <c r="BU62" s="992"/>
      <c r="BV62" s="992"/>
      <c r="BW62" s="345">
        <v>13</v>
      </c>
      <c r="BX62" s="346" t="s">
        <v>226</v>
      </c>
      <c r="BY62" s="347"/>
      <c r="BZ62" s="348" t="s">
        <v>2284</v>
      </c>
      <c r="CA62" s="993"/>
      <c r="CB62" s="994"/>
      <c r="CC62" s="994"/>
      <c r="CD62" s="994"/>
      <c r="CE62" s="994"/>
      <c r="CF62" s="994"/>
      <c r="CG62" s="994"/>
      <c r="CH62" s="994"/>
      <c r="CI62" s="994"/>
      <c r="CJ62" s="995"/>
      <c r="CK62" s="996"/>
      <c r="CL62" s="997"/>
      <c r="CM62" s="998"/>
      <c r="CN62" s="993"/>
      <c r="CO62" s="994"/>
      <c r="CP62" s="994"/>
      <c r="CQ62" s="994"/>
      <c r="CR62" s="994"/>
      <c r="CS62" s="994"/>
      <c r="CT62" s="994"/>
      <c r="CU62" s="994"/>
      <c r="CV62" s="994"/>
      <c r="CW62" s="994"/>
      <c r="CX62" s="994"/>
      <c r="CY62" s="994"/>
      <c r="CZ62" s="995"/>
      <c r="DA62" s="816"/>
      <c r="DB62" s="817"/>
      <c r="DC62" s="817"/>
      <c r="DD62" s="817"/>
      <c r="DE62" s="817"/>
      <c r="DF62" s="817"/>
      <c r="DG62" s="818"/>
      <c r="DH62" s="797"/>
      <c r="DI62" s="798"/>
      <c r="DJ62" s="798"/>
      <c r="DK62" s="799"/>
    </row>
    <row r="63" spans="58:115" ht="28.5" customHeight="1">
      <c r="BF63" s="989" t="s">
        <v>2268</v>
      </c>
      <c r="BG63" s="990"/>
      <c r="BH63" s="991"/>
      <c r="BI63" s="344" t="s">
        <v>2272</v>
      </c>
      <c r="BJ63" s="992" t="s">
        <v>2285</v>
      </c>
      <c r="BK63" s="992"/>
      <c r="BL63" s="992"/>
      <c r="BM63" s="992"/>
      <c r="BN63" s="992"/>
      <c r="BO63" s="992"/>
      <c r="BP63" s="992"/>
      <c r="BQ63" s="992"/>
      <c r="BR63" s="992"/>
      <c r="BS63" s="992"/>
      <c r="BT63" s="992"/>
      <c r="BU63" s="992"/>
      <c r="BV63" s="992"/>
      <c r="BW63" s="345">
        <v>13</v>
      </c>
      <c r="BX63" s="346" t="s">
        <v>226</v>
      </c>
      <c r="BY63" s="347"/>
      <c r="BZ63" s="348" t="s">
        <v>2286</v>
      </c>
      <c r="CA63" s="993"/>
      <c r="CB63" s="994"/>
      <c r="CC63" s="994"/>
      <c r="CD63" s="994"/>
      <c r="CE63" s="994"/>
      <c r="CF63" s="994"/>
      <c r="CG63" s="994"/>
      <c r="CH63" s="994"/>
      <c r="CI63" s="994"/>
      <c r="CJ63" s="995"/>
      <c r="CK63" s="996"/>
      <c r="CL63" s="997"/>
      <c r="CM63" s="998"/>
      <c r="CN63" s="993"/>
      <c r="CO63" s="994"/>
      <c r="CP63" s="994"/>
      <c r="CQ63" s="994"/>
      <c r="CR63" s="994"/>
      <c r="CS63" s="994"/>
      <c r="CT63" s="994"/>
      <c r="CU63" s="994"/>
      <c r="CV63" s="994"/>
      <c r="CW63" s="994"/>
      <c r="CX63" s="994"/>
      <c r="CY63" s="994"/>
      <c r="CZ63" s="995"/>
      <c r="DA63" s="816"/>
      <c r="DB63" s="817"/>
      <c r="DC63" s="817"/>
      <c r="DD63" s="817"/>
      <c r="DE63" s="817"/>
      <c r="DF63" s="817"/>
      <c r="DG63" s="818"/>
      <c r="DH63" s="797"/>
      <c r="DI63" s="798"/>
      <c r="DJ63" s="798"/>
      <c r="DK63" s="799"/>
    </row>
    <row r="64" spans="58:115" ht="28.5" customHeight="1">
      <c r="BF64" s="989" t="s">
        <v>2268</v>
      </c>
      <c r="BG64" s="990"/>
      <c r="BH64" s="991"/>
      <c r="BI64" s="344" t="s">
        <v>2272</v>
      </c>
      <c r="BJ64" s="992" t="s">
        <v>2089</v>
      </c>
      <c r="BK64" s="992"/>
      <c r="BL64" s="992"/>
      <c r="BM64" s="992"/>
      <c r="BN64" s="992"/>
      <c r="BO64" s="992"/>
      <c r="BP64" s="992"/>
      <c r="BQ64" s="992"/>
      <c r="BR64" s="992"/>
      <c r="BS64" s="992"/>
      <c r="BT64" s="992"/>
      <c r="BU64" s="992"/>
      <c r="BV64" s="992"/>
      <c r="BW64" s="345">
        <v>13</v>
      </c>
      <c r="BX64" s="346" t="s">
        <v>226</v>
      </c>
      <c r="BY64" s="347"/>
      <c r="BZ64" s="348" t="s">
        <v>2287</v>
      </c>
      <c r="CA64" s="993"/>
      <c r="CB64" s="994"/>
      <c r="CC64" s="994"/>
      <c r="CD64" s="994"/>
      <c r="CE64" s="994"/>
      <c r="CF64" s="994"/>
      <c r="CG64" s="994"/>
      <c r="CH64" s="994"/>
      <c r="CI64" s="994"/>
      <c r="CJ64" s="995"/>
      <c r="CK64" s="996"/>
      <c r="CL64" s="997"/>
      <c r="CM64" s="998"/>
      <c r="CN64" s="993"/>
      <c r="CO64" s="994"/>
      <c r="CP64" s="994"/>
      <c r="CQ64" s="994"/>
      <c r="CR64" s="994"/>
      <c r="CS64" s="994"/>
      <c r="CT64" s="994"/>
      <c r="CU64" s="994"/>
      <c r="CV64" s="994"/>
      <c r="CW64" s="994"/>
      <c r="CX64" s="994"/>
      <c r="CY64" s="994"/>
      <c r="CZ64" s="995"/>
      <c r="DA64" s="816"/>
      <c r="DB64" s="817"/>
      <c r="DC64" s="817"/>
      <c r="DD64" s="817"/>
      <c r="DE64" s="817"/>
      <c r="DF64" s="817"/>
      <c r="DG64" s="818"/>
      <c r="DH64" s="797"/>
      <c r="DI64" s="798"/>
      <c r="DJ64" s="798"/>
      <c r="DK64" s="799"/>
    </row>
    <row r="65" spans="1:115" ht="28.5" customHeight="1">
      <c r="BF65" s="989" t="s">
        <v>2268</v>
      </c>
      <c r="BG65" s="990"/>
      <c r="BH65" s="991"/>
      <c r="BI65" s="344" t="s">
        <v>2272</v>
      </c>
      <c r="BJ65" s="992" t="s">
        <v>2090</v>
      </c>
      <c r="BK65" s="992"/>
      <c r="BL65" s="992"/>
      <c r="BM65" s="992"/>
      <c r="BN65" s="992"/>
      <c r="BO65" s="992"/>
      <c r="BP65" s="992"/>
      <c r="BQ65" s="992"/>
      <c r="BR65" s="992"/>
      <c r="BS65" s="992"/>
      <c r="BT65" s="992"/>
      <c r="BU65" s="992"/>
      <c r="BV65" s="992"/>
      <c r="BW65" s="345">
        <v>13</v>
      </c>
      <c r="BX65" s="346" t="s">
        <v>226</v>
      </c>
      <c r="BY65" s="347"/>
      <c r="BZ65" s="348"/>
      <c r="CA65" s="993"/>
      <c r="CB65" s="994"/>
      <c r="CC65" s="994"/>
      <c r="CD65" s="994"/>
      <c r="CE65" s="994"/>
      <c r="CF65" s="994"/>
      <c r="CG65" s="994"/>
      <c r="CH65" s="994"/>
      <c r="CI65" s="994"/>
      <c r="CJ65" s="995"/>
      <c r="CK65" s="996"/>
      <c r="CL65" s="997"/>
      <c r="CM65" s="998"/>
      <c r="CN65" s="993"/>
      <c r="CO65" s="994"/>
      <c r="CP65" s="994"/>
      <c r="CQ65" s="994"/>
      <c r="CR65" s="994"/>
      <c r="CS65" s="994"/>
      <c r="CT65" s="994"/>
      <c r="CU65" s="994"/>
      <c r="CV65" s="994"/>
      <c r="CW65" s="994"/>
      <c r="CX65" s="994"/>
      <c r="CY65" s="994"/>
      <c r="CZ65" s="995"/>
      <c r="DA65" s="816"/>
      <c r="DB65" s="817"/>
      <c r="DC65" s="817"/>
      <c r="DD65" s="817"/>
      <c r="DE65" s="817"/>
      <c r="DF65" s="817"/>
      <c r="DG65" s="818"/>
      <c r="DH65" s="797"/>
      <c r="DI65" s="798"/>
      <c r="DJ65" s="798"/>
      <c r="DK65" s="799"/>
    </row>
    <row r="66" spans="1:115" ht="28.5" customHeight="1">
      <c r="BF66" s="989" t="s">
        <v>2268</v>
      </c>
      <c r="BG66" s="990"/>
      <c r="BH66" s="991"/>
      <c r="BI66" s="344" t="s">
        <v>2272</v>
      </c>
      <c r="BJ66" s="992" t="s">
        <v>2288</v>
      </c>
      <c r="BK66" s="992"/>
      <c r="BL66" s="992"/>
      <c r="BM66" s="992"/>
      <c r="BN66" s="992"/>
      <c r="BO66" s="992"/>
      <c r="BP66" s="992"/>
      <c r="BQ66" s="992"/>
      <c r="BR66" s="992"/>
      <c r="BS66" s="992"/>
      <c r="BT66" s="992"/>
      <c r="BU66" s="992"/>
      <c r="BV66" s="992"/>
      <c r="BW66" s="345">
        <v>13</v>
      </c>
      <c r="BX66" s="346" t="s">
        <v>226</v>
      </c>
      <c r="BY66" s="347"/>
      <c r="BZ66" s="348"/>
      <c r="CA66" s="993"/>
      <c r="CB66" s="994"/>
      <c r="CC66" s="994"/>
      <c r="CD66" s="994"/>
      <c r="CE66" s="994"/>
      <c r="CF66" s="994"/>
      <c r="CG66" s="994"/>
      <c r="CH66" s="994"/>
      <c r="CI66" s="994"/>
      <c r="CJ66" s="995"/>
      <c r="CK66" s="996"/>
      <c r="CL66" s="997"/>
      <c r="CM66" s="998"/>
      <c r="CN66" s="993"/>
      <c r="CO66" s="994"/>
      <c r="CP66" s="994"/>
      <c r="CQ66" s="994"/>
      <c r="CR66" s="994"/>
      <c r="CS66" s="994"/>
      <c r="CT66" s="994"/>
      <c r="CU66" s="994"/>
      <c r="CV66" s="994"/>
      <c r="CW66" s="994"/>
      <c r="CX66" s="994"/>
      <c r="CY66" s="994"/>
      <c r="CZ66" s="995"/>
      <c r="DA66" s="816"/>
      <c r="DB66" s="817"/>
      <c r="DC66" s="817"/>
      <c r="DD66" s="817"/>
      <c r="DE66" s="817"/>
      <c r="DF66" s="817"/>
      <c r="DG66" s="818"/>
      <c r="DH66" s="797"/>
      <c r="DI66" s="798"/>
      <c r="DJ66" s="798"/>
      <c r="DK66" s="799"/>
    </row>
    <row r="67" spans="1:115" ht="28.5" customHeight="1">
      <c r="BF67" s="989" t="s">
        <v>2268</v>
      </c>
      <c r="BG67" s="990"/>
      <c r="BH67" s="991"/>
      <c r="BI67" s="344" t="s">
        <v>2272</v>
      </c>
      <c r="BJ67" s="992" t="s">
        <v>2091</v>
      </c>
      <c r="BK67" s="992"/>
      <c r="BL67" s="992"/>
      <c r="BM67" s="992"/>
      <c r="BN67" s="992"/>
      <c r="BO67" s="992"/>
      <c r="BP67" s="992"/>
      <c r="BQ67" s="992"/>
      <c r="BR67" s="992"/>
      <c r="BS67" s="992"/>
      <c r="BT67" s="992"/>
      <c r="BU67" s="992"/>
      <c r="BV67" s="992"/>
      <c r="BW67" s="345">
        <v>13</v>
      </c>
      <c r="BX67" s="346" t="s">
        <v>226</v>
      </c>
      <c r="BY67" s="347"/>
      <c r="BZ67" s="348"/>
      <c r="CA67" s="993"/>
      <c r="CB67" s="994"/>
      <c r="CC67" s="994"/>
      <c r="CD67" s="994"/>
      <c r="CE67" s="994"/>
      <c r="CF67" s="994"/>
      <c r="CG67" s="994"/>
      <c r="CH67" s="994"/>
      <c r="CI67" s="994"/>
      <c r="CJ67" s="995"/>
      <c r="CK67" s="996"/>
      <c r="CL67" s="997"/>
      <c r="CM67" s="998"/>
      <c r="CN67" s="993"/>
      <c r="CO67" s="994"/>
      <c r="CP67" s="994"/>
      <c r="CQ67" s="994"/>
      <c r="CR67" s="994"/>
      <c r="CS67" s="994"/>
      <c r="CT67" s="994"/>
      <c r="CU67" s="994"/>
      <c r="CV67" s="994"/>
      <c r="CW67" s="994"/>
      <c r="CX67" s="994"/>
      <c r="CY67" s="994"/>
      <c r="CZ67" s="995"/>
      <c r="DA67" s="816"/>
      <c r="DB67" s="817"/>
      <c r="DC67" s="817"/>
      <c r="DD67" s="817"/>
      <c r="DE67" s="817"/>
      <c r="DF67" s="817"/>
      <c r="DG67" s="818"/>
      <c r="DH67" s="797"/>
      <c r="DI67" s="798"/>
      <c r="DJ67" s="798"/>
      <c r="DK67" s="799"/>
    </row>
    <row r="68" spans="1:115" ht="28.5" customHeight="1">
      <c r="BF68" s="989" t="s">
        <v>2268</v>
      </c>
      <c r="BG68" s="990"/>
      <c r="BH68" s="991"/>
      <c r="BI68" s="344" t="s">
        <v>2272</v>
      </c>
      <c r="BJ68" s="992" t="s">
        <v>2092</v>
      </c>
      <c r="BK68" s="992"/>
      <c r="BL68" s="992"/>
      <c r="BM68" s="992"/>
      <c r="BN68" s="992"/>
      <c r="BO68" s="992"/>
      <c r="BP68" s="992"/>
      <c r="BQ68" s="992"/>
      <c r="BR68" s="992"/>
      <c r="BS68" s="992"/>
      <c r="BT68" s="992"/>
      <c r="BU68" s="992"/>
      <c r="BV68" s="992"/>
      <c r="BW68" s="345">
        <v>13</v>
      </c>
      <c r="BX68" s="346" t="s">
        <v>226</v>
      </c>
      <c r="BY68" s="347"/>
      <c r="BZ68" s="348"/>
      <c r="CA68" s="993"/>
      <c r="CB68" s="994"/>
      <c r="CC68" s="994"/>
      <c r="CD68" s="994"/>
      <c r="CE68" s="994"/>
      <c r="CF68" s="994"/>
      <c r="CG68" s="994"/>
      <c r="CH68" s="994"/>
      <c r="CI68" s="994"/>
      <c r="CJ68" s="995"/>
      <c r="CK68" s="996"/>
      <c r="CL68" s="997"/>
      <c r="CM68" s="998"/>
      <c r="CN68" s="993"/>
      <c r="CO68" s="994"/>
      <c r="CP68" s="994"/>
      <c r="CQ68" s="994"/>
      <c r="CR68" s="994"/>
      <c r="CS68" s="994"/>
      <c r="CT68" s="994"/>
      <c r="CU68" s="994"/>
      <c r="CV68" s="994"/>
      <c r="CW68" s="994"/>
      <c r="CX68" s="994"/>
      <c r="CY68" s="994"/>
      <c r="CZ68" s="995"/>
      <c r="DA68" s="816"/>
      <c r="DB68" s="817"/>
      <c r="DC68" s="817"/>
      <c r="DD68" s="817"/>
      <c r="DE68" s="817"/>
      <c r="DF68" s="817"/>
      <c r="DG68" s="818"/>
      <c r="DH68" s="797"/>
      <c r="DI68" s="798"/>
      <c r="DJ68" s="798"/>
      <c r="DK68" s="799"/>
    </row>
    <row r="69" spans="1:115" ht="28.5" customHeight="1">
      <c r="BF69" s="989" t="s">
        <v>2268</v>
      </c>
      <c r="BG69" s="990"/>
      <c r="BH69" s="991"/>
      <c r="BI69" s="344" t="s">
        <v>2272</v>
      </c>
      <c r="BJ69" s="992" t="s">
        <v>2289</v>
      </c>
      <c r="BK69" s="992"/>
      <c r="BL69" s="992"/>
      <c r="BM69" s="992"/>
      <c r="BN69" s="992"/>
      <c r="BO69" s="992"/>
      <c r="BP69" s="992"/>
      <c r="BQ69" s="992"/>
      <c r="BR69" s="992"/>
      <c r="BS69" s="992"/>
      <c r="BT69" s="992"/>
      <c r="BU69" s="992"/>
      <c r="BV69" s="992"/>
      <c r="BW69" s="345">
        <v>13</v>
      </c>
      <c r="BX69" s="346" t="s">
        <v>226</v>
      </c>
      <c r="BY69" s="347"/>
      <c r="BZ69" s="348"/>
      <c r="CA69" s="993"/>
      <c r="CB69" s="994"/>
      <c r="CC69" s="994"/>
      <c r="CD69" s="994"/>
      <c r="CE69" s="994"/>
      <c r="CF69" s="994"/>
      <c r="CG69" s="994"/>
      <c r="CH69" s="994"/>
      <c r="CI69" s="994"/>
      <c r="CJ69" s="995"/>
      <c r="CK69" s="996"/>
      <c r="CL69" s="997"/>
      <c r="CM69" s="998"/>
      <c r="CN69" s="993"/>
      <c r="CO69" s="994"/>
      <c r="CP69" s="994"/>
      <c r="CQ69" s="994"/>
      <c r="CR69" s="994"/>
      <c r="CS69" s="994"/>
      <c r="CT69" s="994"/>
      <c r="CU69" s="994"/>
      <c r="CV69" s="994"/>
      <c r="CW69" s="994"/>
      <c r="CX69" s="994"/>
      <c r="CY69" s="994"/>
      <c r="CZ69" s="995"/>
      <c r="DA69" s="816"/>
      <c r="DB69" s="817"/>
      <c r="DC69" s="817"/>
      <c r="DD69" s="817"/>
      <c r="DE69" s="817"/>
      <c r="DF69" s="817"/>
      <c r="DG69" s="818"/>
      <c r="DH69" s="797"/>
      <c r="DI69" s="798"/>
      <c r="DJ69" s="798"/>
      <c r="DK69" s="799"/>
    </row>
    <row r="70" spans="1:115" ht="28.5" customHeight="1">
      <c r="BF70" s="989" t="s">
        <v>2268</v>
      </c>
      <c r="BG70" s="990"/>
      <c r="BH70" s="991"/>
      <c r="BI70" s="344" t="s">
        <v>2272</v>
      </c>
      <c r="BJ70" s="992" t="s">
        <v>2093</v>
      </c>
      <c r="BK70" s="992"/>
      <c r="BL70" s="992"/>
      <c r="BM70" s="992"/>
      <c r="BN70" s="992"/>
      <c r="BO70" s="992"/>
      <c r="BP70" s="992"/>
      <c r="BQ70" s="992"/>
      <c r="BR70" s="992"/>
      <c r="BS70" s="992"/>
      <c r="BT70" s="992"/>
      <c r="BU70" s="992"/>
      <c r="BV70" s="992"/>
      <c r="BW70" s="345">
        <v>13</v>
      </c>
      <c r="BX70" s="346" t="s">
        <v>226</v>
      </c>
      <c r="BY70" s="347"/>
      <c r="BZ70" s="348"/>
      <c r="CA70" s="993"/>
      <c r="CB70" s="994"/>
      <c r="CC70" s="994"/>
      <c r="CD70" s="994"/>
      <c r="CE70" s="994"/>
      <c r="CF70" s="994"/>
      <c r="CG70" s="994"/>
      <c r="CH70" s="994"/>
      <c r="CI70" s="994"/>
      <c r="CJ70" s="995"/>
      <c r="CK70" s="996"/>
      <c r="CL70" s="997"/>
      <c r="CM70" s="998"/>
      <c r="CN70" s="993"/>
      <c r="CO70" s="994"/>
      <c r="CP70" s="994"/>
      <c r="CQ70" s="994"/>
      <c r="CR70" s="994"/>
      <c r="CS70" s="994"/>
      <c r="CT70" s="994"/>
      <c r="CU70" s="994"/>
      <c r="CV70" s="994"/>
      <c r="CW70" s="994"/>
      <c r="CX70" s="994"/>
      <c r="CY70" s="994"/>
      <c r="CZ70" s="995"/>
      <c r="DA70" s="816"/>
      <c r="DB70" s="817"/>
      <c r="DC70" s="817"/>
      <c r="DD70" s="817"/>
      <c r="DE70" s="817"/>
      <c r="DF70" s="817"/>
      <c r="DG70" s="818"/>
      <c r="DH70" s="797"/>
      <c r="DI70" s="798"/>
      <c r="DJ70" s="798"/>
      <c r="DK70" s="799"/>
    </row>
    <row r="71" spans="1:115" ht="42.75" customHeight="1">
      <c r="BF71" s="989" t="s">
        <v>2268</v>
      </c>
      <c r="BG71" s="990"/>
      <c r="BH71" s="991"/>
      <c r="BI71" s="332" t="s">
        <v>289</v>
      </c>
      <c r="BJ71" s="963" t="s">
        <v>2290</v>
      </c>
      <c r="BK71" s="963"/>
      <c r="BL71" s="963"/>
      <c r="BM71" s="963"/>
      <c r="BN71" s="963"/>
      <c r="BO71" s="963"/>
      <c r="BP71" s="963"/>
      <c r="BQ71" s="963"/>
      <c r="BR71" s="963"/>
      <c r="BS71" s="963"/>
      <c r="BT71" s="963"/>
      <c r="BU71" s="963"/>
      <c r="BV71" s="963"/>
      <c r="BW71" s="333">
        <v>10</v>
      </c>
      <c r="BX71" s="334" t="s">
        <v>261</v>
      </c>
      <c r="BY71" s="335"/>
      <c r="BZ71" s="336" t="s">
        <v>2291</v>
      </c>
      <c r="CA71" s="973"/>
      <c r="CB71" s="974"/>
      <c r="CC71" s="974"/>
      <c r="CD71" s="974"/>
      <c r="CE71" s="974"/>
      <c r="CF71" s="974"/>
      <c r="CG71" s="974"/>
      <c r="CH71" s="974"/>
      <c r="CI71" s="974"/>
      <c r="CJ71" s="975"/>
      <c r="CK71" s="940"/>
      <c r="CL71" s="941"/>
      <c r="CM71" s="942"/>
      <c r="CN71" s="791"/>
      <c r="CO71" s="792"/>
      <c r="CP71" s="792"/>
      <c r="CQ71" s="792"/>
      <c r="CR71" s="792"/>
      <c r="CS71" s="792"/>
      <c r="CT71" s="792"/>
      <c r="CU71" s="792"/>
      <c r="CV71" s="792"/>
      <c r="CW71" s="792"/>
      <c r="CX71" s="792"/>
      <c r="CY71" s="792"/>
      <c r="CZ71" s="793"/>
      <c r="DA71" s="816"/>
      <c r="DB71" s="817"/>
      <c r="DC71" s="817"/>
      <c r="DD71" s="817"/>
      <c r="DE71" s="817"/>
      <c r="DF71" s="817"/>
      <c r="DG71" s="818"/>
      <c r="DH71" s="797"/>
      <c r="DI71" s="798"/>
      <c r="DJ71" s="798"/>
      <c r="DK71" s="799"/>
    </row>
    <row r="72" spans="1:115" ht="78" customHeight="1">
      <c r="BF72" s="970"/>
      <c r="BG72" s="971"/>
      <c r="BH72" s="971"/>
      <c r="BI72" s="332" t="s">
        <v>363</v>
      </c>
      <c r="BJ72" s="963" t="s">
        <v>2094</v>
      </c>
      <c r="BK72" s="963"/>
      <c r="BL72" s="963"/>
      <c r="BM72" s="963"/>
      <c r="BN72" s="963"/>
      <c r="BO72" s="963"/>
      <c r="BP72" s="963"/>
      <c r="BQ72" s="963"/>
      <c r="BR72" s="963"/>
      <c r="BS72" s="963"/>
      <c r="BT72" s="963"/>
      <c r="BU72" s="963"/>
      <c r="BV72" s="963"/>
      <c r="BW72" s="333">
        <v>500</v>
      </c>
      <c r="BX72" s="334" t="s">
        <v>186</v>
      </c>
      <c r="BY72" s="335"/>
      <c r="BZ72" s="349" t="s">
        <v>2292</v>
      </c>
      <c r="CA72" s="973"/>
      <c r="CB72" s="974"/>
      <c r="CC72" s="974"/>
      <c r="CD72" s="974"/>
      <c r="CE72" s="974"/>
      <c r="CF72" s="974"/>
      <c r="CG72" s="974"/>
      <c r="CH72" s="974"/>
      <c r="CI72" s="974"/>
      <c r="CJ72" s="975"/>
      <c r="CK72" s="940"/>
      <c r="CL72" s="941"/>
      <c r="CM72" s="942"/>
      <c r="CN72" s="999" t="s">
        <v>2095</v>
      </c>
      <c r="CO72" s="1000"/>
      <c r="CP72" s="1000"/>
      <c r="CQ72" s="1000"/>
      <c r="CR72" s="1000"/>
      <c r="CS72" s="1000"/>
      <c r="CT72" s="1000"/>
      <c r="CU72" s="1000"/>
      <c r="CV72" s="1000"/>
      <c r="CW72" s="1000"/>
      <c r="CX72" s="1000"/>
      <c r="CY72" s="1000"/>
      <c r="CZ72" s="1001"/>
      <c r="DA72" s="816"/>
      <c r="DB72" s="817"/>
      <c r="DC72" s="817"/>
      <c r="DD72" s="817"/>
      <c r="DE72" s="817"/>
      <c r="DF72" s="817"/>
      <c r="DG72" s="818"/>
      <c r="DH72" s="797"/>
      <c r="DI72" s="798"/>
      <c r="DJ72" s="798"/>
      <c r="DK72" s="799"/>
    </row>
    <row r="73" spans="1:115" ht="28.5" customHeight="1">
      <c r="BF73" s="970"/>
      <c r="BG73" s="971"/>
      <c r="BH73" s="971"/>
      <c r="BI73" s="332" t="s">
        <v>2096</v>
      </c>
      <c r="BJ73" s="963" t="s">
        <v>2097</v>
      </c>
      <c r="BK73" s="963"/>
      <c r="BL73" s="963"/>
      <c r="BM73" s="963"/>
      <c r="BN73" s="963"/>
      <c r="BO73" s="963"/>
      <c r="BP73" s="963"/>
      <c r="BQ73" s="963"/>
      <c r="BR73" s="963"/>
      <c r="BS73" s="963"/>
      <c r="BT73" s="963"/>
      <c r="BU73" s="963"/>
      <c r="BV73" s="963"/>
      <c r="BW73" s="333">
        <v>30</v>
      </c>
      <c r="BX73" s="334" t="s">
        <v>186</v>
      </c>
      <c r="BY73" s="335"/>
      <c r="BZ73" s="336"/>
      <c r="CA73" s="973"/>
      <c r="CB73" s="974"/>
      <c r="CC73" s="974"/>
      <c r="CD73" s="974"/>
      <c r="CE73" s="974"/>
      <c r="CF73" s="974"/>
      <c r="CG73" s="974"/>
      <c r="CH73" s="974"/>
      <c r="CI73" s="974"/>
      <c r="CJ73" s="975"/>
      <c r="CK73" s="940"/>
      <c r="CL73" s="941"/>
      <c r="CM73" s="942"/>
      <c r="CN73" s="791"/>
      <c r="CO73" s="792"/>
      <c r="CP73" s="792"/>
      <c r="CQ73" s="792"/>
      <c r="CR73" s="792"/>
      <c r="CS73" s="792"/>
      <c r="CT73" s="792"/>
      <c r="CU73" s="792"/>
      <c r="CV73" s="792"/>
      <c r="CW73" s="792"/>
      <c r="CX73" s="792"/>
      <c r="CY73" s="792"/>
      <c r="CZ73" s="793"/>
      <c r="DA73" s="816"/>
      <c r="DB73" s="817"/>
      <c r="DC73" s="817"/>
      <c r="DD73" s="817"/>
      <c r="DE73" s="817"/>
      <c r="DF73" s="817"/>
      <c r="DG73" s="818"/>
      <c r="DH73" s="797"/>
      <c r="DI73" s="798"/>
      <c r="DJ73" s="798"/>
      <c r="DK73" s="799"/>
    </row>
    <row r="74" spans="1:115" ht="28.5" customHeight="1">
      <c r="BF74" s="964"/>
      <c r="BG74" s="965"/>
      <c r="BH74" s="966"/>
      <c r="BI74" s="332" t="s">
        <v>2098</v>
      </c>
      <c r="BJ74" s="983" t="s">
        <v>2099</v>
      </c>
      <c r="BK74" s="984"/>
      <c r="BL74" s="984"/>
      <c r="BM74" s="984"/>
      <c r="BN74" s="984"/>
      <c r="BO74" s="984"/>
      <c r="BP74" s="984"/>
      <c r="BQ74" s="984"/>
      <c r="BR74" s="984"/>
      <c r="BS74" s="984"/>
      <c r="BT74" s="984"/>
      <c r="BU74" s="984"/>
      <c r="BV74" s="985"/>
      <c r="BW74" s="340">
        <v>8</v>
      </c>
      <c r="BX74" s="341" t="s">
        <v>186</v>
      </c>
      <c r="BY74" s="335"/>
      <c r="BZ74" s="336"/>
      <c r="CA74" s="791"/>
      <c r="CB74" s="792"/>
      <c r="CC74" s="792"/>
      <c r="CD74" s="792"/>
      <c r="CE74" s="792"/>
      <c r="CF74" s="792"/>
      <c r="CG74" s="792"/>
      <c r="CH74" s="792"/>
      <c r="CI74" s="792"/>
      <c r="CJ74" s="793"/>
      <c r="CK74" s="940"/>
      <c r="CL74" s="941"/>
      <c r="CM74" s="942"/>
      <c r="CN74" s="791"/>
      <c r="CO74" s="792"/>
      <c r="CP74" s="792"/>
      <c r="CQ74" s="792"/>
      <c r="CR74" s="792"/>
      <c r="CS74" s="792"/>
      <c r="CT74" s="792"/>
      <c r="CU74" s="792"/>
      <c r="CV74" s="792"/>
      <c r="CW74" s="792"/>
      <c r="CX74" s="792"/>
      <c r="CY74" s="792"/>
      <c r="CZ74" s="793"/>
      <c r="DA74" s="958"/>
      <c r="DB74" s="959"/>
      <c r="DC74" s="959"/>
      <c r="DD74" s="959"/>
      <c r="DE74" s="959"/>
      <c r="DF74" s="959"/>
      <c r="DG74" s="960"/>
      <c r="DH74" s="797"/>
      <c r="DI74" s="798"/>
      <c r="DJ74" s="798"/>
      <c r="DK74" s="799"/>
    </row>
    <row r="75" spans="1:115" ht="28.5" customHeight="1">
      <c r="BF75" s="964"/>
      <c r="BG75" s="965"/>
      <c r="BH75" s="966"/>
      <c r="BI75" s="332" t="s">
        <v>2100</v>
      </c>
      <c r="BJ75" s="983" t="s">
        <v>2101</v>
      </c>
      <c r="BK75" s="984"/>
      <c r="BL75" s="984"/>
      <c r="BM75" s="984"/>
      <c r="BN75" s="984"/>
      <c r="BO75" s="984"/>
      <c r="BP75" s="984"/>
      <c r="BQ75" s="984"/>
      <c r="BR75" s="984"/>
      <c r="BS75" s="984"/>
      <c r="BT75" s="984"/>
      <c r="BU75" s="984"/>
      <c r="BV75" s="985"/>
      <c r="BW75" s="340">
        <v>8</v>
      </c>
      <c r="BX75" s="341" t="s">
        <v>186</v>
      </c>
      <c r="BY75" s="335"/>
      <c r="BZ75" s="336"/>
      <c r="CA75" s="791"/>
      <c r="CB75" s="792"/>
      <c r="CC75" s="792"/>
      <c r="CD75" s="792"/>
      <c r="CE75" s="792"/>
      <c r="CF75" s="792"/>
      <c r="CG75" s="792"/>
      <c r="CH75" s="792"/>
      <c r="CI75" s="792"/>
      <c r="CJ75" s="793"/>
      <c r="CK75" s="940"/>
      <c r="CL75" s="941"/>
      <c r="CM75" s="942"/>
      <c r="CN75" s="791"/>
      <c r="CO75" s="792"/>
      <c r="CP75" s="792"/>
      <c r="CQ75" s="792"/>
      <c r="CR75" s="792"/>
      <c r="CS75" s="792"/>
      <c r="CT75" s="792"/>
      <c r="CU75" s="792"/>
      <c r="CV75" s="792"/>
      <c r="CW75" s="792"/>
      <c r="CX75" s="792"/>
      <c r="CY75" s="792"/>
      <c r="CZ75" s="793"/>
      <c r="DA75" s="958"/>
      <c r="DB75" s="959"/>
      <c r="DC75" s="959"/>
      <c r="DD75" s="959"/>
      <c r="DE75" s="959"/>
      <c r="DF75" s="959"/>
      <c r="DG75" s="960"/>
      <c r="DH75" s="797"/>
      <c r="DI75" s="798"/>
      <c r="DJ75" s="798"/>
      <c r="DK75" s="799"/>
    </row>
    <row r="76" spans="1:115" ht="28.5" customHeight="1">
      <c r="BF76" s="964"/>
      <c r="BG76" s="965"/>
      <c r="BH76" s="966"/>
      <c r="BI76" s="332" t="s">
        <v>2102</v>
      </c>
      <c r="BJ76" s="983" t="s">
        <v>2103</v>
      </c>
      <c r="BK76" s="984"/>
      <c r="BL76" s="984"/>
      <c r="BM76" s="984"/>
      <c r="BN76" s="984"/>
      <c r="BO76" s="984"/>
      <c r="BP76" s="984"/>
      <c r="BQ76" s="984"/>
      <c r="BR76" s="984"/>
      <c r="BS76" s="984"/>
      <c r="BT76" s="984"/>
      <c r="BU76" s="984"/>
      <c r="BV76" s="985"/>
      <c r="BW76" s="340">
        <v>8</v>
      </c>
      <c r="BX76" s="341" t="s">
        <v>186</v>
      </c>
      <c r="BY76" s="335"/>
      <c r="BZ76" s="336"/>
      <c r="CA76" s="791"/>
      <c r="CB76" s="792"/>
      <c r="CC76" s="792"/>
      <c r="CD76" s="792"/>
      <c r="CE76" s="792"/>
      <c r="CF76" s="792"/>
      <c r="CG76" s="792"/>
      <c r="CH76" s="792"/>
      <c r="CI76" s="792"/>
      <c r="CJ76" s="793"/>
      <c r="CK76" s="940"/>
      <c r="CL76" s="941"/>
      <c r="CM76" s="942"/>
      <c r="CN76" s="791"/>
      <c r="CO76" s="792"/>
      <c r="CP76" s="792"/>
      <c r="CQ76" s="792"/>
      <c r="CR76" s="792"/>
      <c r="CS76" s="792"/>
      <c r="CT76" s="792"/>
      <c r="CU76" s="792"/>
      <c r="CV76" s="792"/>
      <c r="CW76" s="792"/>
      <c r="CX76" s="792"/>
      <c r="CY76" s="792"/>
      <c r="CZ76" s="793"/>
      <c r="DA76" s="958"/>
      <c r="DB76" s="959"/>
      <c r="DC76" s="959"/>
      <c r="DD76" s="959"/>
      <c r="DE76" s="959"/>
      <c r="DF76" s="959"/>
      <c r="DG76" s="960"/>
      <c r="DH76" s="797"/>
      <c r="DI76" s="798"/>
      <c r="DJ76" s="798"/>
      <c r="DK76" s="799"/>
    </row>
    <row r="77" spans="1:115" ht="28.5" customHeight="1">
      <c r="BF77" s="964"/>
      <c r="BG77" s="965"/>
      <c r="BH77" s="966"/>
      <c r="BI77" s="332" t="s">
        <v>293</v>
      </c>
      <c r="BJ77" s="983" t="s">
        <v>2104</v>
      </c>
      <c r="BK77" s="984"/>
      <c r="BL77" s="984"/>
      <c r="BM77" s="984"/>
      <c r="BN77" s="984"/>
      <c r="BO77" s="984"/>
      <c r="BP77" s="984"/>
      <c r="BQ77" s="984"/>
      <c r="BR77" s="984"/>
      <c r="BS77" s="984"/>
      <c r="BT77" s="984"/>
      <c r="BU77" s="984"/>
      <c r="BV77" s="985"/>
      <c r="BW77" s="340">
        <v>13</v>
      </c>
      <c r="BX77" s="341" t="s">
        <v>226</v>
      </c>
      <c r="BY77" s="335"/>
      <c r="BZ77" s="336" t="s">
        <v>2293</v>
      </c>
      <c r="CA77" s="791"/>
      <c r="CB77" s="792"/>
      <c r="CC77" s="792"/>
      <c r="CD77" s="792"/>
      <c r="CE77" s="792"/>
      <c r="CF77" s="792"/>
      <c r="CG77" s="792"/>
      <c r="CH77" s="792"/>
      <c r="CI77" s="792"/>
      <c r="CJ77" s="793"/>
      <c r="CK77" s="940"/>
      <c r="CL77" s="941"/>
      <c r="CM77" s="942"/>
      <c r="CN77" s="791"/>
      <c r="CO77" s="792"/>
      <c r="CP77" s="792"/>
      <c r="CQ77" s="792"/>
      <c r="CR77" s="792"/>
      <c r="CS77" s="792"/>
      <c r="CT77" s="792"/>
      <c r="CU77" s="792"/>
      <c r="CV77" s="792"/>
      <c r="CW77" s="792"/>
      <c r="CX77" s="792"/>
      <c r="CY77" s="792"/>
      <c r="CZ77" s="793"/>
      <c r="DA77" s="958" t="s">
        <v>2105</v>
      </c>
      <c r="DB77" s="959"/>
      <c r="DC77" s="959"/>
      <c r="DD77" s="959"/>
      <c r="DE77" s="959"/>
      <c r="DF77" s="959"/>
      <c r="DG77" s="960"/>
      <c r="DH77" s="797"/>
      <c r="DI77" s="798"/>
      <c r="DJ77" s="798"/>
      <c r="DK77" s="799"/>
    </row>
    <row r="78" spans="1:115" ht="28.5" customHeight="1">
      <c r="A78" s="342"/>
      <c r="B78" s="342"/>
      <c r="C78" s="342"/>
      <c r="D78" s="342"/>
      <c r="E78" s="342"/>
      <c r="F78" s="342"/>
      <c r="G78" s="342"/>
      <c r="H78" s="342"/>
      <c r="I78" s="342"/>
      <c r="J78" s="342"/>
      <c r="K78" s="342"/>
      <c r="L78" s="342"/>
      <c r="M78" s="342"/>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c r="AK78" s="342"/>
      <c r="AL78" s="342"/>
      <c r="AM78" s="342"/>
      <c r="AN78" s="342"/>
      <c r="AO78" s="342"/>
      <c r="AP78" s="342"/>
      <c r="AQ78" s="342"/>
      <c r="AR78" s="342"/>
      <c r="AS78" s="342"/>
      <c r="AT78" s="342"/>
      <c r="AU78" s="342"/>
      <c r="AV78" s="342"/>
      <c r="AW78" s="342"/>
      <c r="AX78" s="342"/>
      <c r="AY78" s="342"/>
      <c r="AZ78" s="342"/>
      <c r="BA78" s="342"/>
      <c r="BB78" s="342"/>
      <c r="BC78" s="342"/>
      <c r="BD78" s="342"/>
      <c r="BE78" s="342"/>
      <c r="BF78" s="964"/>
      <c r="BG78" s="965"/>
      <c r="BH78" s="966"/>
      <c r="BI78" s="332" t="s">
        <v>295</v>
      </c>
      <c r="BJ78" s="983" t="s">
        <v>2106</v>
      </c>
      <c r="BK78" s="984"/>
      <c r="BL78" s="984"/>
      <c r="BM78" s="984"/>
      <c r="BN78" s="984"/>
      <c r="BO78" s="984"/>
      <c r="BP78" s="984"/>
      <c r="BQ78" s="984"/>
      <c r="BR78" s="984"/>
      <c r="BS78" s="984"/>
      <c r="BT78" s="984"/>
      <c r="BU78" s="984"/>
      <c r="BV78" s="985"/>
      <c r="BW78" s="340">
        <v>13</v>
      </c>
      <c r="BX78" s="341" t="s">
        <v>226</v>
      </c>
      <c r="BY78" s="335"/>
      <c r="BZ78" s="336" t="s">
        <v>2294</v>
      </c>
      <c r="CA78" s="791"/>
      <c r="CB78" s="792"/>
      <c r="CC78" s="792"/>
      <c r="CD78" s="792"/>
      <c r="CE78" s="792"/>
      <c r="CF78" s="792"/>
      <c r="CG78" s="792"/>
      <c r="CH78" s="792"/>
      <c r="CI78" s="792"/>
      <c r="CJ78" s="793"/>
      <c r="CK78" s="940"/>
      <c r="CL78" s="941"/>
      <c r="CM78" s="942"/>
      <c r="CN78" s="791"/>
      <c r="CO78" s="792"/>
      <c r="CP78" s="792"/>
      <c r="CQ78" s="792"/>
      <c r="CR78" s="792"/>
      <c r="CS78" s="792"/>
      <c r="CT78" s="792"/>
      <c r="CU78" s="792"/>
      <c r="CV78" s="792"/>
      <c r="CW78" s="792"/>
      <c r="CX78" s="792"/>
      <c r="CY78" s="792"/>
      <c r="CZ78" s="793"/>
      <c r="DA78" s="958" t="s">
        <v>2107</v>
      </c>
      <c r="DB78" s="959"/>
      <c r="DC78" s="959"/>
      <c r="DD78" s="959"/>
      <c r="DE78" s="959"/>
      <c r="DF78" s="959"/>
      <c r="DG78" s="960"/>
      <c r="DH78" s="797"/>
      <c r="DI78" s="798"/>
      <c r="DJ78" s="798"/>
      <c r="DK78" s="799"/>
    </row>
    <row r="79" spans="1:115" ht="28.5" customHeight="1">
      <c r="A79" s="342"/>
      <c r="B79" s="342"/>
      <c r="C79" s="342"/>
      <c r="D79" s="342"/>
      <c r="E79" s="342"/>
      <c r="F79" s="342"/>
      <c r="G79" s="342"/>
      <c r="H79" s="342"/>
      <c r="I79" s="342"/>
      <c r="J79" s="342"/>
      <c r="K79" s="342"/>
      <c r="L79" s="342"/>
      <c r="M79" s="342"/>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c r="AK79" s="342"/>
      <c r="AL79" s="342"/>
      <c r="AM79" s="342"/>
      <c r="AN79" s="342"/>
      <c r="AO79" s="342"/>
      <c r="AP79" s="342"/>
      <c r="AQ79" s="342"/>
      <c r="AR79" s="342"/>
      <c r="AS79" s="342"/>
      <c r="AT79" s="342"/>
      <c r="AU79" s="342"/>
      <c r="AV79" s="342"/>
      <c r="AW79" s="342"/>
      <c r="AX79" s="342"/>
      <c r="AY79" s="342"/>
      <c r="AZ79" s="342"/>
      <c r="BA79" s="342"/>
      <c r="BB79" s="342"/>
      <c r="BC79" s="342"/>
      <c r="BD79" s="342"/>
      <c r="BE79" s="342"/>
      <c r="BF79" s="964"/>
      <c r="BG79" s="965"/>
      <c r="BH79" s="966"/>
      <c r="BI79" s="332" t="s">
        <v>300</v>
      </c>
      <c r="BJ79" s="983" t="s">
        <v>2108</v>
      </c>
      <c r="BK79" s="984"/>
      <c r="BL79" s="984"/>
      <c r="BM79" s="984"/>
      <c r="BN79" s="984"/>
      <c r="BO79" s="984"/>
      <c r="BP79" s="984"/>
      <c r="BQ79" s="984"/>
      <c r="BR79" s="984"/>
      <c r="BS79" s="984"/>
      <c r="BT79" s="984"/>
      <c r="BU79" s="984"/>
      <c r="BV79" s="985"/>
      <c r="BW79" s="340">
        <v>13</v>
      </c>
      <c r="BX79" s="341" t="s">
        <v>226</v>
      </c>
      <c r="BY79" s="335"/>
      <c r="BZ79" s="336" t="s">
        <v>2295</v>
      </c>
      <c r="CA79" s="791"/>
      <c r="CB79" s="792"/>
      <c r="CC79" s="792"/>
      <c r="CD79" s="792"/>
      <c r="CE79" s="792"/>
      <c r="CF79" s="792"/>
      <c r="CG79" s="792"/>
      <c r="CH79" s="792"/>
      <c r="CI79" s="792"/>
      <c r="CJ79" s="793"/>
      <c r="CK79" s="940"/>
      <c r="CL79" s="941"/>
      <c r="CM79" s="942"/>
      <c r="CN79" s="791"/>
      <c r="CO79" s="792"/>
      <c r="CP79" s="792"/>
      <c r="CQ79" s="792"/>
      <c r="CR79" s="792"/>
      <c r="CS79" s="792"/>
      <c r="CT79" s="792"/>
      <c r="CU79" s="792"/>
      <c r="CV79" s="792"/>
      <c r="CW79" s="792"/>
      <c r="CX79" s="792"/>
      <c r="CY79" s="792"/>
      <c r="CZ79" s="793"/>
      <c r="DA79" s="1085" t="s">
        <v>2359</v>
      </c>
      <c r="DB79" s="1086"/>
      <c r="DC79" s="1086"/>
      <c r="DD79" s="1086"/>
      <c r="DE79" s="1086"/>
      <c r="DF79" s="1086"/>
      <c r="DG79" s="1087"/>
      <c r="DH79" s="797"/>
      <c r="DI79" s="798"/>
      <c r="DJ79" s="798"/>
      <c r="DK79" s="799"/>
    </row>
    <row r="80" spans="1:115" s="342" customFormat="1" ht="28.5" customHeight="1">
      <c r="BF80" s="986"/>
      <c r="BG80" s="987"/>
      <c r="BH80" s="988"/>
      <c r="BI80" s="332" t="s">
        <v>304</v>
      </c>
      <c r="BJ80" s="983" t="s">
        <v>2110</v>
      </c>
      <c r="BK80" s="984"/>
      <c r="BL80" s="984"/>
      <c r="BM80" s="984"/>
      <c r="BN80" s="984"/>
      <c r="BO80" s="984"/>
      <c r="BP80" s="984"/>
      <c r="BQ80" s="984"/>
      <c r="BR80" s="984"/>
      <c r="BS80" s="984"/>
      <c r="BT80" s="984"/>
      <c r="BU80" s="984"/>
      <c r="BV80" s="985"/>
      <c r="BW80" s="340">
        <v>13</v>
      </c>
      <c r="BX80" s="341" t="s">
        <v>226</v>
      </c>
      <c r="BY80" s="335"/>
      <c r="BZ80" s="336" t="s">
        <v>2296</v>
      </c>
      <c r="CA80" s="791"/>
      <c r="CB80" s="792"/>
      <c r="CC80" s="792"/>
      <c r="CD80" s="792"/>
      <c r="CE80" s="792"/>
      <c r="CF80" s="792"/>
      <c r="CG80" s="792"/>
      <c r="CH80" s="792"/>
      <c r="CI80" s="792"/>
      <c r="CJ80" s="793"/>
      <c r="CK80" s="940"/>
      <c r="CL80" s="941"/>
      <c r="CM80" s="942"/>
      <c r="CN80" s="791"/>
      <c r="CO80" s="792"/>
      <c r="CP80" s="792"/>
      <c r="CQ80" s="792"/>
      <c r="CR80" s="792"/>
      <c r="CS80" s="792"/>
      <c r="CT80" s="792"/>
      <c r="CU80" s="792"/>
      <c r="CV80" s="792"/>
      <c r="CW80" s="792"/>
      <c r="CX80" s="792"/>
      <c r="CY80" s="792"/>
      <c r="CZ80" s="793"/>
      <c r="DA80" s="1085" t="s">
        <v>2360</v>
      </c>
      <c r="DB80" s="1086"/>
      <c r="DC80" s="1086"/>
      <c r="DD80" s="1086"/>
      <c r="DE80" s="1086"/>
      <c r="DF80" s="1086"/>
      <c r="DG80" s="1087"/>
      <c r="DH80" s="797" t="s">
        <v>2361</v>
      </c>
      <c r="DI80" s="798"/>
      <c r="DJ80" s="798"/>
      <c r="DK80" s="799"/>
    </row>
    <row r="81" spans="1:115" s="342" customFormat="1" ht="28.5" customHeight="1">
      <c r="BF81" s="964"/>
      <c r="BG81" s="965"/>
      <c r="BH81" s="966"/>
      <c r="BI81" s="332" t="s">
        <v>308</v>
      </c>
      <c r="BJ81" s="983" t="s">
        <v>2112</v>
      </c>
      <c r="BK81" s="984"/>
      <c r="BL81" s="984"/>
      <c r="BM81" s="984"/>
      <c r="BN81" s="984"/>
      <c r="BO81" s="984"/>
      <c r="BP81" s="984"/>
      <c r="BQ81" s="984"/>
      <c r="BR81" s="984"/>
      <c r="BS81" s="984"/>
      <c r="BT81" s="984"/>
      <c r="BU81" s="984"/>
      <c r="BV81" s="985"/>
      <c r="BW81" s="340">
        <v>13</v>
      </c>
      <c r="BX81" s="341" t="s">
        <v>226</v>
      </c>
      <c r="BY81" s="335"/>
      <c r="BZ81" s="336" t="s">
        <v>2297</v>
      </c>
      <c r="CA81" s="791"/>
      <c r="CB81" s="792"/>
      <c r="CC81" s="792"/>
      <c r="CD81" s="792"/>
      <c r="CE81" s="792"/>
      <c r="CF81" s="792"/>
      <c r="CG81" s="792"/>
      <c r="CH81" s="792"/>
      <c r="CI81" s="792"/>
      <c r="CJ81" s="793"/>
      <c r="CK81" s="940"/>
      <c r="CL81" s="941"/>
      <c r="CM81" s="942"/>
      <c r="CN81" s="791"/>
      <c r="CO81" s="792"/>
      <c r="CP81" s="792"/>
      <c r="CQ81" s="792"/>
      <c r="CR81" s="792"/>
      <c r="CS81" s="792"/>
      <c r="CT81" s="792"/>
      <c r="CU81" s="792"/>
      <c r="CV81" s="792"/>
      <c r="CW81" s="792"/>
      <c r="CX81" s="792"/>
      <c r="CY81" s="792"/>
      <c r="CZ81" s="793"/>
      <c r="DA81" s="1085" t="s">
        <v>2362</v>
      </c>
      <c r="DB81" s="1086"/>
      <c r="DC81" s="1086"/>
      <c r="DD81" s="1086"/>
      <c r="DE81" s="1086"/>
      <c r="DF81" s="1086"/>
      <c r="DG81" s="1087"/>
      <c r="DH81" s="797"/>
      <c r="DI81" s="798"/>
      <c r="DJ81" s="798"/>
      <c r="DK81" s="799"/>
    </row>
    <row r="82" spans="1:115" s="342" customFormat="1" ht="28.5" customHeight="1">
      <c r="BF82" s="964"/>
      <c r="BG82" s="965"/>
      <c r="BH82" s="966"/>
      <c r="BI82" s="332" t="s">
        <v>310</v>
      </c>
      <c r="BJ82" s="983" t="s">
        <v>2113</v>
      </c>
      <c r="BK82" s="984"/>
      <c r="BL82" s="984"/>
      <c r="BM82" s="984"/>
      <c r="BN82" s="984"/>
      <c r="BO82" s="984"/>
      <c r="BP82" s="984"/>
      <c r="BQ82" s="984"/>
      <c r="BR82" s="984"/>
      <c r="BS82" s="984"/>
      <c r="BT82" s="984"/>
      <c r="BU82" s="984"/>
      <c r="BV82" s="985"/>
      <c r="BW82" s="340">
        <v>13</v>
      </c>
      <c r="BX82" s="341" t="s">
        <v>2298</v>
      </c>
      <c r="BY82" s="335"/>
      <c r="BZ82" s="336" t="s">
        <v>2299</v>
      </c>
      <c r="CA82" s="791"/>
      <c r="CB82" s="792"/>
      <c r="CC82" s="792"/>
      <c r="CD82" s="792"/>
      <c r="CE82" s="792"/>
      <c r="CF82" s="792"/>
      <c r="CG82" s="792"/>
      <c r="CH82" s="792"/>
      <c r="CI82" s="792"/>
      <c r="CJ82" s="793"/>
      <c r="CK82" s="940"/>
      <c r="CL82" s="941"/>
      <c r="CM82" s="942"/>
      <c r="CN82" s="791"/>
      <c r="CO82" s="792"/>
      <c r="CP82" s="792"/>
      <c r="CQ82" s="792"/>
      <c r="CR82" s="792"/>
      <c r="CS82" s="792"/>
      <c r="CT82" s="792"/>
      <c r="CU82" s="792"/>
      <c r="CV82" s="792"/>
      <c r="CW82" s="792"/>
      <c r="CX82" s="792"/>
      <c r="CY82" s="792"/>
      <c r="CZ82" s="793"/>
      <c r="DA82" s="958" t="s">
        <v>2114</v>
      </c>
      <c r="DB82" s="959"/>
      <c r="DC82" s="959"/>
      <c r="DD82" s="959"/>
      <c r="DE82" s="959"/>
      <c r="DF82" s="959"/>
      <c r="DG82" s="960"/>
      <c r="DH82" s="797"/>
      <c r="DI82" s="798"/>
      <c r="DJ82" s="798"/>
      <c r="DK82" s="799"/>
    </row>
    <row r="83" spans="1:115" s="342" customFormat="1" ht="28.5" customHeight="1">
      <c r="BF83" s="964"/>
      <c r="BG83" s="965"/>
      <c r="BH83" s="966"/>
      <c r="BI83" s="332" t="s">
        <v>313</v>
      </c>
      <c r="BJ83" s="983" t="s">
        <v>2115</v>
      </c>
      <c r="BK83" s="984"/>
      <c r="BL83" s="984"/>
      <c r="BM83" s="984"/>
      <c r="BN83" s="984"/>
      <c r="BO83" s="984"/>
      <c r="BP83" s="984"/>
      <c r="BQ83" s="984"/>
      <c r="BR83" s="984"/>
      <c r="BS83" s="984"/>
      <c r="BT83" s="984"/>
      <c r="BU83" s="984"/>
      <c r="BV83" s="985"/>
      <c r="BW83" s="340">
        <v>13</v>
      </c>
      <c r="BX83" s="341" t="s">
        <v>226</v>
      </c>
      <c r="BY83" s="335"/>
      <c r="BZ83" s="336" t="s">
        <v>2300</v>
      </c>
      <c r="CA83" s="791"/>
      <c r="CB83" s="792"/>
      <c r="CC83" s="792"/>
      <c r="CD83" s="792"/>
      <c r="CE83" s="792"/>
      <c r="CF83" s="792"/>
      <c r="CG83" s="792"/>
      <c r="CH83" s="792"/>
      <c r="CI83" s="792"/>
      <c r="CJ83" s="793"/>
      <c r="CK83" s="940"/>
      <c r="CL83" s="941"/>
      <c r="CM83" s="942"/>
      <c r="CN83" s="791"/>
      <c r="CO83" s="792"/>
      <c r="CP83" s="792"/>
      <c r="CQ83" s="792"/>
      <c r="CR83" s="792"/>
      <c r="CS83" s="792"/>
      <c r="CT83" s="792"/>
      <c r="CU83" s="792"/>
      <c r="CV83" s="792"/>
      <c r="CW83" s="792"/>
      <c r="CX83" s="792"/>
      <c r="CY83" s="792"/>
      <c r="CZ83" s="793"/>
      <c r="DA83" s="958" t="s">
        <v>2116</v>
      </c>
      <c r="DB83" s="959"/>
      <c r="DC83" s="959"/>
      <c r="DD83" s="959"/>
      <c r="DE83" s="959"/>
      <c r="DF83" s="959"/>
      <c r="DG83" s="960"/>
      <c r="DH83" s="797"/>
      <c r="DI83" s="798"/>
      <c r="DJ83" s="798"/>
      <c r="DK83" s="799"/>
    </row>
    <row r="84" spans="1:115" s="342" customFormat="1" ht="28.5" customHeight="1">
      <c r="BF84" s="964"/>
      <c r="BG84" s="965"/>
      <c r="BH84" s="966"/>
      <c r="BI84" s="332" t="s">
        <v>2117</v>
      </c>
      <c r="BJ84" s="983" t="s">
        <v>2118</v>
      </c>
      <c r="BK84" s="984"/>
      <c r="BL84" s="984"/>
      <c r="BM84" s="984"/>
      <c r="BN84" s="984"/>
      <c r="BO84" s="984"/>
      <c r="BP84" s="984"/>
      <c r="BQ84" s="984"/>
      <c r="BR84" s="984"/>
      <c r="BS84" s="984"/>
      <c r="BT84" s="984"/>
      <c r="BU84" s="984"/>
      <c r="BV84" s="985"/>
      <c r="BW84" s="340">
        <v>13</v>
      </c>
      <c r="BX84" s="341" t="s">
        <v>226</v>
      </c>
      <c r="BY84" s="335"/>
      <c r="BZ84" s="336"/>
      <c r="CA84" s="791"/>
      <c r="CB84" s="792"/>
      <c r="CC84" s="792"/>
      <c r="CD84" s="792"/>
      <c r="CE84" s="792"/>
      <c r="CF84" s="792"/>
      <c r="CG84" s="792"/>
      <c r="CH84" s="792"/>
      <c r="CI84" s="792"/>
      <c r="CJ84" s="793"/>
      <c r="CK84" s="940"/>
      <c r="CL84" s="941"/>
      <c r="CM84" s="942"/>
      <c r="CN84" s="791"/>
      <c r="CO84" s="792"/>
      <c r="CP84" s="792"/>
      <c r="CQ84" s="792"/>
      <c r="CR84" s="792"/>
      <c r="CS84" s="792"/>
      <c r="CT84" s="792"/>
      <c r="CU84" s="792"/>
      <c r="CV84" s="792"/>
      <c r="CW84" s="792"/>
      <c r="CX84" s="792"/>
      <c r="CY84" s="792"/>
      <c r="CZ84" s="793"/>
      <c r="DA84" s="958"/>
      <c r="DB84" s="959"/>
      <c r="DC84" s="959"/>
      <c r="DD84" s="959"/>
      <c r="DE84" s="959"/>
      <c r="DF84" s="959"/>
      <c r="DG84" s="960"/>
      <c r="DH84" s="797"/>
      <c r="DI84" s="798"/>
      <c r="DJ84" s="798"/>
      <c r="DK84" s="799"/>
    </row>
    <row r="85" spans="1:115" s="342" customFormat="1" ht="28.5" customHeight="1">
      <c r="BF85" s="964"/>
      <c r="BG85" s="965"/>
      <c r="BH85" s="966"/>
      <c r="BI85" s="332" t="s">
        <v>2119</v>
      </c>
      <c r="BJ85" s="983" t="s">
        <v>2120</v>
      </c>
      <c r="BK85" s="984"/>
      <c r="BL85" s="984"/>
      <c r="BM85" s="984"/>
      <c r="BN85" s="984"/>
      <c r="BO85" s="984"/>
      <c r="BP85" s="984"/>
      <c r="BQ85" s="984"/>
      <c r="BR85" s="984"/>
      <c r="BS85" s="984"/>
      <c r="BT85" s="984"/>
      <c r="BU85" s="984"/>
      <c r="BV85" s="985"/>
      <c r="BW85" s="340">
        <v>13</v>
      </c>
      <c r="BX85" s="341" t="s">
        <v>226</v>
      </c>
      <c r="BY85" s="335"/>
      <c r="BZ85" s="336"/>
      <c r="CA85" s="791"/>
      <c r="CB85" s="792"/>
      <c r="CC85" s="792"/>
      <c r="CD85" s="792"/>
      <c r="CE85" s="792"/>
      <c r="CF85" s="792"/>
      <c r="CG85" s="792"/>
      <c r="CH85" s="792"/>
      <c r="CI85" s="792"/>
      <c r="CJ85" s="793"/>
      <c r="CK85" s="940"/>
      <c r="CL85" s="941"/>
      <c r="CM85" s="942"/>
      <c r="CN85" s="791"/>
      <c r="CO85" s="792"/>
      <c r="CP85" s="792"/>
      <c r="CQ85" s="792"/>
      <c r="CR85" s="792"/>
      <c r="CS85" s="792"/>
      <c r="CT85" s="792"/>
      <c r="CU85" s="792"/>
      <c r="CV85" s="792"/>
      <c r="CW85" s="792"/>
      <c r="CX85" s="792"/>
      <c r="CY85" s="792"/>
      <c r="CZ85" s="793"/>
      <c r="DA85" s="958"/>
      <c r="DB85" s="959"/>
      <c r="DC85" s="959"/>
      <c r="DD85" s="959"/>
      <c r="DE85" s="959"/>
      <c r="DF85" s="959"/>
      <c r="DG85" s="960"/>
      <c r="DH85" s="797"/>
      <c r="DI85" s="798"/>
      <c r="DJ85" s="798"/>
      <c r="DK85" s="799"/>
    </row>
    <row r="86" spans="1:115" s="342" customFormat="1" ht="28.5" customHeight="1">
      <c r="BF86" s="964"/>
      <c r="BG86" s="965"/>
      <c r="BH86" s="966"/>
      <c r="BI86" s="332" t="s">
        <v>2121</v>
      </c>
      <c r="BJ86" s="983" t="s">
        <v>2122</v>
      </c>
      <c r="BK86" s="984"/>
      <c r="BL86" s="984"/>
      <c r="BM86" s="984"/>
      <c r="BN86" s="984"/>
      <c r="BO86" s="984"/>
      <c r="BP86" s="984"/>
      <c r="BQ86" s="984"/>
      <c r="BR86" s="984"/>
      <c r="BS86" s="984"/>
      <c r="BT86" s="984"/>
      <c r="BU86" s="984"/>
      <c r="BV86" s="985"/>
      <c r="BW86" s="340">
        <v>13</v>
      </c>
      <c r="BX86" s="341" t="s">
        <v>226</v>
      </c>
      <c r="BY86" s="335"/>
      <c r="BZ86" s="336"/>
      <c r="CA86" s="791"/>
      <c r="CB86" s="792"/>
      <c r="CC86" s="792"/>
      <c r="CD86" s="792"/>
      <c r="CE86" s="792"/>
      <c r="CF86" s="792"/>
      <c r="CG86" s="792"/>
      <c r="CH86" s="792"/>
      <c r="CI86" s="792"/>
      <c r="CJ86" s="793"/>
      <c r="CK86" s="940"/>
      <c r="CL86" s="941"/>
      <c r="CM86" s="942"/>
      <c r="CN86" s="791"/>
      <c r="CO86" s="792"/>
      <c r="CP86" s="792"/>
      <c r="CQ86" s="792"/>
      <c r="CR86" s="792"/>
      <c r="CS86" s="792"/>
      <c r="CT86" s="792"/>
      <c r="CU86" s="792"/>
      <c r="CV86" s="792"/>
      <c r="CW86" s="792"/>
      <c r="CX86" s="792"/>
      <c r="CY86" s="792"/>
      <c r="CZ86" s="793"/>
      <c r="DA86" s="958"/>
      <c r="DB86" s="959"/>
      <c r="DC86" s="959"/>
      <c r="DD86" s="959"/>
      <c r="DE86" s="959"/>
      <c r="DF86" s="959"/>
      <c r="DG86" s="960"/>
      <c r="DH86" s="797"/>
      <c r="DI86" s="798"/>
      <c r="DJ86" s="798"/>
      <c r="DK86" s="799"/>
    </row>
    <row r="87" spans="1:115" s="342" customFormat="1" ht="28.5" customHeight="1">
      <c r="BF87" s="964"/>
      <c r="BG87" s="965"/>
      <c r="BH87" s="966"/>
      <c r="BI87" s="332" t="s">
        <v>2123</v>
      </c>
      <c r="BJ87" s="983" t="s">
        <v>2124</v>
      </c>
      <c r="BK87" s="984"/>
      <c r="BL87" s="984"/>
      <c r="BM87" s="984"/>
      <c r="BN87" s="984"/>
      <c r="BO87" s="984"/>
      <c r="BP87" s="984"/>
      <c r="BQ87" s="984"/>
      <c r="BR87" s="984"/>
      <c r="BS87" s="984"/>
      <c r="BT87" s="984"/>
      <c r="BU87" s="984"/>
      <c r="BV87" s="985"/>
      <c r="BW87" s="340">
        <v>13</v>
      </c>
      <c r="BX87" s="341" t="s">
        <v>226</v>
      </c>
      <c r="BY87" s="335"/>
      <c r="BZ87" s="336"/>
      <c r="CA87" s="791"/>
      <c r="CB87" s="792"/>
      <c r="CC87" s="792"/>
      <c r="CD87" s="792"/>
      <c r="CE87" s="792"/>
      <c r="CF87" s="792"/>
      <c r="CG87" s="792"/>
      <c r="CH87" s="792"/>
      <c r="CI87" s="792"/>
      <c r="CJ87" s="793"/>
      <c r="CK87" s="940"/>
      <c r="CL87" s="941"/>
      <c r="CM87" s="942"/>
      <c r="CN87" s="791"/>
      <c r="CO87" s="792"/>
      <c r="CP87" s="792"/>
      <c r="CQ87" s="792"/>
      <c r="CR87" s="792"/>
      <c r="CS87" s="792"/>
      <c r="CT87" s="792"/>
      <c r="CU87" s="792"/>
      <c r="CV87" s="792"/>
      <c r="CW87" s="792"/>
      <c r="CX87" s="792"/>
      <c r="CY87" s="792"/>
      <c r="CZ87" s="793"/>
      <c r="DA87" s="958"/>
      <c r="DB87" s="959"/>
      <c r="DC87" s="959"/>
      <c r="DD87" s="959"/>
      <c r="DE87" s="959"/>
      <c r="DF87" s="959"/>
      <c r="DG87" s="960"/>
      <c r="DH87" s="797"/>
      <c r="DI87" s="798"/>
      <c r="DJ87" s="798"/>
      <c r="DK87" s="799"/>
    </row>
    <row r="88" spans="1:115" s="342" customFormat="1" ht="28.5" customHeight="1">
      <c r="BF88" s="964"/>
      <c r="BG88" s="965"/>
      <c r="BH88" s="966"/>
      <c r="BI88" s="332" t="s">
        <v>2125</v>
      </c>
      <c r="BJ88" s="983" t="s">
        <v>2126</v>
      </c>
      <c r="BK88" s="984"/>
      <c r="BL88" s="984"/>
      <c r="BM88" s="984"/>
      <c r="BN88" s="984"/>
      <c r="BO88" s="984"/>
      <c r="BP88" s="984"/>
      <c r="BQ88" s="984"/>
      <c r="BR88" s="984"/>
      <c r="BS88" s="984"/>
      <c r="BT88" s="984"/>
      <c r="BU88" s="984"/>
      <c r="BV88" s="985"/>
      <c r="BW88" s="340">
        <v>13</v>
      </c>
      <c r="BX88" s="341" t="s">
        <v>226</v>
      </c>
      <c r="BY88" s="335"/>
      <c r="BZ88" s="336"/>
      <c r="CA88" s="791"/>
      <c r="CB88" s="792"/>
      <c r="CC88" s="792"/>
      <c r="CD88" s="792"/>
      <c r="CE88" s="792"/>
      <c r="CF88" s="792"/>
      <c r="CG88" s="792"/>
      <c r="CH88" s="792"/>
      <c r="CI88" s="792"/>
      <c r="CJ88" s="793"/>
      <c r="CK88" s="940"/>
      <c r="CL88" s="941"/>
      <c r="CM88" s="942"/>
      <c r="CN88" s="791"/>
      <c r="CO88" s="792"/>
      <c r="CP88" s="792"/>
      <c r="CQ88" s="792"/>
      <c r="CR88" s="792"/>
      <c r="CS88" s="792"/>
      <c r="CT88" s="792"/>
      <c r="CU88" s="792"/>
      <c r="CV88" s="792"/>
      <c r="CW88" s="792"/>
      <c r="CX88" s="792"/>
      <c r="CY88" s="792"/>
      <c r="CZ88" s="793"/>
      <c r="DA88" s="958"/>
      <c r="DB88" s="959"/>
      <c r="DC88" s="959"/>
      <c r="DD88" s="959"/>
      <c r="DE88" s="959"/>
      <c r="DF88" s="959"/>
      <c r="DG88" s="960"/>
      <c r="DH88" s="797"/>
      <c r="DI88" s="798"/>
      <c r="DJ88" s="798"/>
      <c r="DK88" s="799"/>
    </row>
    <row r="89" spans="1:115" s="342" customFormat="1" ht="28.5" customHeight="1">
      <c r="BF89" s="964"/>
      <c r="BG89" s="965"/>
      <c r="BH89" s="966"/>
      <c r="BI89" s="332" t="s">
        <v>2127</v>
      </c>
      <c r="BJ89" s="983" t="s">
        <v>2128</v>
      </c>
      <c r="BK89" s="984"/>
      <c r="BL89" s="984"/>
      <c r="BM89" s="984"/>
      <c r="BN89" s="984"/>
      <c r="BO89" s="984"/>
      <c r="BP89" s="984"/>
      <c r="BQ89" s="984"/>
      <c r="BR89" s="984"/>
      <c r="BS89" s="984"/>
      <c r="BT89" s="984"/>
      <c r="BU89" s="984"/>
      <c r="BV89" s="985"/>
      <c r="BW89" s="340">
        <v>13</v>
      </c>
      <c r="BX89" s="341" t="s">
        <v>226</v>
      </c>
      <c r="BY89" s="335"/>
      <c r="BZ89" s="336"/>
      <c r="CA89" s="791"/>
      <c r="CB89" s="792"/>
      <c r="CC89" s="792"/>
      <c r="CD89" s="792"/>
      <c r="CE89" s="792"/>
      <c r="CF89" s="792"/>
      <c r="CG89" s="792"/>
      <c r="CH89" s="792"/>
      <c r="CI89" s="792"/>
      <c r="CJ89" s="793"/>
      <c r="CK89" s="940"/>
      <c r="CL89" s="941"/>
      <c r="CM89" s="942"/>
      <c r="CN89" s="791"/>
      <c r="CO89" s="792"/>
      <c r="CP89" s="792"/>
      <c r="CQ89" s="792"/>
      <c r="CR89" s="792"/>
      <c r="CS89" s="792"/>
      <c r="CT89" s="792"/>
      <c r="CU89" s="792"/>
      <c r="CV89" s="792"/>
      <c r="CW89" s="792"/>
      <c r="CX89" s="792"/>
      <c r="CY89" s="792"/>
      <c r="CZ89" s="793"/>
      <c r="DA89" s="958"/>
      <c r="DB89" s="959"/>
      <c r="DC89" s="959"/>
      <c r="DD89" s="959"/>
      <c r="DE89" s="959"/>
      <c r="DF89" s="959"/>
      <c r="DG89" s="960"/>
      <c r="DH89" s="797"/>
      <c r="DI89" s="798"/>
      <c r="DJ89" s="798"/>
      <c r="DK89" s="799"/>
    </row>
    <row r="90" spans="1:115" ht="28.5" customHeight="1">
      <c r="BF90" s="964"/>
      <c r="BG90" s="965"/>
      <c r="BH90" s="966"/>
      <c r="BI90" s="332" t="s">
        <v>2129</v>
      </c>
      <c r="BJ90" s="983" t="s">
        <v>2130</v>
      </c>
      <c r="BK90" s="984"/>
      <c r="BL90" s="984"/>
      <c r="BM90" s="984"/>
      <c r="BN90" s="984"/>
      <c r="BO90" s="984"/>
      <c r="BP90" s="984"/>
      <c r="BQ90" s="984"/>
      <c r="BR90" s="984"/>
      <c r="BS90" s="984"/>
      <c r="BT90" s="984"/>
      <c r="BU90" s="984"/>
      <c r="BV90" s="985"/>
      <c r="BW90" s="340">
        <v>13</v>
      </c>
      <c r="BX90" s="341" t="s">
        <v>226</v>
      </c>
      <c r="BY90" s="335"/>
      <c r="BZ90" s="336"/>
      <c r="CA90" s="791"/>
      <c r="CB90" s="792"/>
      <c r="CC90" s="792"/>
      <c r="CD90" s="792"/>
      <c r="CE90" s="792"/>
      <c r="CF90" s="792"/>
      <c r="CG90" s="792"/>
      <c r="CH90" s="792"/>
      <c r="CI90" s="792"/>
      <c r="CJ90" s="793"/>
      <c r="CK90" s="940"/>
      <c r="CL90" s="941"/>
      <c r="CM90" s="942"/>
      <c r="CN90" s="791"/>
      <c r="CO90" s="792"/>
      <c r="CP90" s="792"/>
      <c r="CQ90" s="792"/>
      <c r="CR90" s="792"/>
      <c r="CS90" s="792"/>
      <c r="CT90" s="792"/>
      <c r="CU90" s="792"/>
      <c r="CV90" s="792"/>
      <c r="CW90" s="792"/>
      <c r="CX90" s="792"/>
      <c r="CY90" s="792"/>
      <c r="CZ90" s="793"/>
      <c r="DA90" s="958"/>
      <c r="DB90" s="959"/>
      <c r="DC90" s="959"/>
      <c r="DD90" s="959"/>
      <c r="DE90" s="959"/>
      <c r="DF90" s="959"/>
      <c r="DG90" s="960"/>
      <c r="DH90" s="797"/>
      <c r="DI90" s="798"/>
      <c r="DJ90" s="798"/>
      <c r="DK90" s="799"/>
    </row>
    <row r="91" spans="1:115" ht="28.5" customHeight="1">
      <c r="BF91" s="979" t="s">
        <v>2268</v>
      </c>
      <c r="BG91" s="981"/>
      <c r="BH91" s="981"/>
      <c r="BI91" s="332" t="s">
        <v>2131</v>
      </c>
      <c r="BJ91" s="980" t="s">
        <v>2132</v>
      </c>
      <c r="BK91" s="980"/>
      <c r="BL91" s="980"/>
      <c r="BM91" s="980"/>
      <c r="BN91" s="980"/>
      <c r="BO91" s="980"/>
      <c r="BP91" s="980"/>
      <c r="BQ91" s="980"/>
      <c r="BR91" s="980"/>
      <c r="BS91" s="980"/>
      <c r="BT91" s="980"/>
      <c r="BU91" s="980"/>
      <c r="BV91" s="980"/>
      <c r="BW91" s="350">
        <v>10</v>
      </c>
      <c r="BX91" s="351" t="s">
        <v>261</v>
      </c>
      <c r="BY91" s="352"/>
      <c r="BZ91" s="353"/>
      <c r="CA91" s="973"/>
      <c r="CB91" s="974"/>
      <c r="CC91" s="974"/>
      <c r="CD91" s="974"/>
      <c r="CE91" s="974"/>
      <c r="CF91" s="974"/>
      <c r="CG91" s="974"/>
      <c r="CH91" s="974"/>
      <c r="CI91" s="974"/>
      <c r="CJ91" s="975"/>
      <c r="CK91" s="940"/>
      <c r="CL91" s="941"/>
      <c r="CM91" s="942"/>
      <c r="CN91" s="791"/>
      <c r="CO91" s="792"/>
      <c r="CP91" s="792"/>
      <c r="CQ91" s="792"/>
      <c r="CR91" s="792"/>
      <c r="CS91" s="792"/>
      <c r="CT91" s="792"/>
      <c r="CU91" s="792"/>
      <c r="CV91" s="792"/>
      <c r="CW91" s="792"/>
      <c r="CX91" s="792"/>
      <c r="CY91" s="792"/>
      <c r="CZ91" s="793"/>
      <c r="DA91" s="816"/>
      <c r="DB91" s="817"/>
      <c r="DC91" s="817"/>
      <c r="DD91" s="817"/>
      <c r="DE91" s="817"/>
      <c r="DF91" s="817"/>
      <c r="DG91" s="818"/>
      <c r="DH91" s="797"/>
      <c r="DI91" s="798"/>
      <c r="DJ91" s="798"/>
      <c r="DK91" s="799"/>
    </row>
    <row r="92" spans="1:115" s="342" customFormat="1" ht="28.5" customHeight="1">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979" t="s">
        <v>2268</v>
      </c>
      <c r="BG92" s="981"/>
      <c r="BH92" s="981"/>
      <c r="BI92" s="332" t="s">
        <v>2301</v>
      </c>
      <c r="BJ92" s="980" t="s">
        <v>2133</v>
      </c>
      <c r="BK92" s="980"/>
      <c r="BL92" s="980"/>
      <c r="BM92" s="980"/>
      <c r="BN92" s="980"/>
      <c r="BO92" s="980"/>
      <c r="BP92" s="980"/>
      <c r="BQ92" s="980"/>
      <c r="BR92" s="980"/>
      <c r="BS92" s="980"/>
      <c r="BT92" s="980"/>
      <c r="BU92" s="980"/>
      <c r="BV92" s="980"/>
      <c r="BW92" s="350">
        <v>20</v>
      </c>
      <c r="BX92" s="351" t="s">
        <v>179</v>
      </c>
      <c r="BY92" s="352"/>
      <c r="BZ92" s="353"/>
      <c r="CA92" s="973"/>
      <c r="CB92" s="974"/>
      <c r="CC92" s="974"/>
      <c r="CD92" s="974"/>
      <c r="CE92" s="974"/>
      <c r="CF92" s="974"/>
      <c r="CG92" s="974"/>
      <c r="CH92" s="974"/>
      <c r="CI92" s="974"/>
      <c r="CJ92" s="975"/>
      <c r="CK92" s="940"/>
      <c r="CL92" s="941"/>
      <c r="CM92" s="942"/>
      <c r="CN92" s="791"/>
      <c r="CO92" s="792"/>
      <c r="CP92" s="792"/>
      <c r="CQ92" s="792"/>
      <c r="CR92" s="792"/>
      <c r="CS92" s="792"/>
      <c r="CT92" s="792"/>
      <c r="CU92" s="792"/>
      <c r="CV92" s="792"/>
      <c r="CW92" s="792"/>
      <c r="CX92" s="792"/>
      <c r="CY92" s="792"/>
      <c r="CZ92" s="793"/>
      <c r="DA92" s="816"/>
      <c r="DB92" s="817"/>
      <c r="DC92" s="817"/>
      <c r="DD92" s="817"/>
      <c r="DE92" s="817"/>
      <c r="DF92" s="817"/>
      <c r="DG92" s="818"/>
      <c r="DH92" s="797"/>
      <c r="DI92" s="798"/>
      <c r="DJ92" s="798"/>
      <c r="DK92" s="799"/>
    </row>
    <row r="93" spans="1:115" s="342" customFormat="1" ht="47.25" customHeight="1">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982" t="s">
        <v>2268</v>
      </c>
      <c r="BG93" s="979"/>
      <c r="BH93" s="979"/>
      <c r="BI93" s="332" t="s">
        <v>2134</v>
      </c>
      <c r="BJ93" s="980" t="s">
        <v>2135</v>
      </c>
      <c r="BK93" s="980"/>
      <c r="BL93" s="980"/>
      <c r="BM93" s="980"/>
      <c r="BN93" s="980"/>
      <c r="BO93" s="980"/>
      <c r="BP93" s="980"/>
      <c r="BQ93" s="980"/>
      <c r="BR93" s="980"/>
      <c r="BS93" s="980"/>
      <c r="BT93" s="980"/>
      <c r="BU93" s="980"/>
      <c r="BV93" s="980"/>
      <c r="BW93" s="350">
        <v>48</v>
      </c>
      <c r="BX93" s="351" t="s">
        <v>2136</v>
      </c>
      <c r="BY93" s="352"/>
      <c r="BZ93" s="353"/>
      <c r="CA93" s="791"/>
      <c r="CB93" s="792"/>
      <c r="CC93" s="792"/>
      <c r="CD93" s="792"/>
      <c r="CE93" s="792"/>
      <c r="CF93" s="792"/>
      <c r="CG93" s="792"/>
      <c r="CH93" s="792"/>
      <c r="CI93" s="792"/>
      <c r="CJ93" s="793"/>
      <c r="CK93" s="940"/>
      <c r="CL93" s="941"/>
      <c r="CM93" s="942"/>
      <c r="CN93" s="791"/>
      <c r="CO93" s="792"/>
      <c r="CP93" s="792"/>
      <c r="CQ93" s="792"/>
      <c r="CR93" s="792"/>
      <c r="CS93" s="792"/>
      <c r="CT93" s="792"/>
      <c r="CU93" s="792"/>
      <c r="CV93" s="792"/>
      <c r="CW93" s="792"/>
      <c r="CX93" s="792"/>
      <c r="CY93" s="792"/>
      <c r="CZ93" s="793"/>
      <c r="DA93" s="816"/>
      <c r="DB93" s="817"/>
      <c r="DC93" s="817"/>
      <c r="DD93" s="817"/>
      <c r="DE93" s="817"/>
      <c r="DF93" s="817"/>
      <c r="DG93" s="818"/>
      <c r="DH93" s="797"/>
      <c r="DI93" s="798"/>
      <c r="DJ93" s="798"/>
      <c r="DK93" s="799"/>
    </row>
    <row r="94" spans="1:115" s="342" customFormat="1" ht="28.5" customHeight="1">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979" t="s">
        <v>2268</v>
      </c>
      <c r="BG94" s="981"/>
      <c r="BH94" s="981"/>
      <c r="BI94" s="332" t="s">
        <v>320</v>
      </c>
      <c r="BJ94" s="980" t="s">
        <v>319</v>
      </c>
      <c r="BK94" s="980"/>
      <c r="BL94" s="980"/>
      <c r="BM94" s="980"/>
      <c r="BN94" s="980"/>
      <c r="BO94" s="980"/>
      <c r="BP94" s="980"/>
      <c r="BQ94" s="980"/>
      <c r="BR94" s="980"/>
      <c r="BS94" s="980"/>
      <c r="BT94" s="980"/>
      <c r="BU94" s="980"/>
      <c r="BV94" s="980"/>
      <c r="BW94" s="350">
        <v>50</v>
      </c>
      <c r="BX94" s="351" t="s">
        <v>186</v>
      </c>
      <c r="BY94" s="352"/>
      <c r="BZ94" s="353" t="s">
        <v>2302</v>
      </c>
      <c r="CA94" s="791"/>
      <c r="CB94" s="792"/>
      <c r="CC94" s="792"/>
      <c r="CD94" s="792"/>
      <c r="CE94" s="792"/>
      <c r="CF94" s="792"/>
      <c r="CG94" s="792"/>
      <c r="CH94" s="792"/>
      <c r="CI94" s="792"/>
      <c r="CJ94" s="793"/>
      <c r="CK94" s="940"/>
      <c r="CL94" s="941"/>
      <c r="CM94" s="942"/>
      <c r="CN94" s="791" t="s">
        <v>2137</v>
      </c>
      <c r="CO94" s="792"/>
      <c r="CP94" s="792"/>
      <c r="CQ94" s="792"/>
      <c r="CR94" s="792"/>
      <c r="CS94" s="792"/>
      <c r="CT94" s="792"/>
      <c r="CU94" s="792"/>
      <c r="CV94" s="792"/>
      <c r="CW94" s="792"/>
      <c r="CX94" s="792"/>
      <c r="CY94" s="792"/>
      <c r="CZ94" s="793"/>
      <c r="DA94" s="816"/>
      <c r="DB94" s="817"/>
      <c r="DC94" s="817"/>
      <c r="DD94" s="817"/>
      <c r="DE94" s="817"/>
      <c r="DF94" s="817"/>
      <c r="DG94" s="818"/>
      <c r="DH94" s="797"/>
      <c r="DI94" s="798"/>
      <c r="DJ94" s="798"/>
      <c r="DK94" s="799"/>
    </row>
    <row r="95" spans="1:115" ht="28.5" customHeight="1">
      <c r="BF95" s="979" t="s">
        <v>2268</v>
      </c>
      <c r="BG95" s="981"/>
      <c r="BH95" s="981"/>
      <c r="BI95" s="332" t="s">
        <v>2303</v>
      </c>
      <c r="BJ95" s="980" t="s">
        <v>110</v>
      </c>
      <c r="BK95" s="980"/>
      <c r="BL95" s="980"/>
      <c r="BM95" s="980"/>
      <c r="BN95" s="980"/>
      <c r="BO95" s="980"/>
      <c r="BP95" s="980"/>
      <c r="BQ95" s="980"/>
      <c r="BR95" s="980"/>
      <c r="BS95" s="980"/>
      <c r="BT95" s="980"/>
      <c r="BU95" s="980"/>
      <c r="BV95" s="980"/>
      <c r="BW95" s="350">
        <v>13.5</v>
      </c>
      <c r="BX95" s="351" t="s">
        <v>226</v>
      </c>
      <c r="BY95" s="352"/>
      <c r="BZ95" s="353"/>
      <c r="CA95" s="791"/>
      <c r="CB95" s="792"/>
      <c r="CC95" s="792"/>
      <c r="CD95" s="792"/>
      <c r="CE95" s="792"/>
      <c r="CF95" s="792"/>
      <c r="CG95" s="792"/>
      <c r="CH95" s="792"/>
      <c r="CI95" s="792"/>
      <c r="CJ95" s="793"/>
      <c r="CK95" s="940"/>
      <c r="CL95" s="941"/>
      <c r="CM95" s="942"/>
      <c r="CN95" s="791"/>
      <c r="CO95" s="792"/>
      <c r="CP95" s="792"/>
      <c r="CQ95" s="792"/>
      <c r="CR95" s="792"/>
      <c r="CS95" s="792"/>
      <c r="CT95" s="792"/>
      <c r="CU95" s="792"/>
      <c r="CV95" s="792"/>
      <c r="CW95" s="792"/>
      <c r="CX95" s="792"/>
      <c r="CY95" s="792"/>
      <c r="CZ95" s="793"/>
      <c r="DA95" s="816"/>
      <c r="DB95" s="817"/>
      <c r="DC95" s="817"/>
      <c r="DD95" s="817"/>
      <c r="DE95" s="817"/>
      <c r="DF95" s="817"/>
      <c r="DG95" s="818"/>
      <c r="DH95" s="797"/>
      <c r="DI95" s="798"/>
      <c r="DJ95" s="798"/>
      <c r="DK95" s="799"/>
    </row>
    <row r="96" spans="1:115" ht="28.5" customHeight="1">
      <c r="BF96" s="979" t="s">
        <v>2268</v>
      </c>
      <c r="BG96" s="981"/>
      <c r="BH96" s="981"/>
      <c r="BI96" s="332" t="s">
        <v>2304</v>
      </c>
      <c r="BJ96" s="980" t="s">
        <v>330</v>
      </c>
      <c r="BK96" s="980"/>
      <c r="BL96" s="980"/>
      <c r="BM96" s="980"/>
      <c r="BN96" s="980"/>
      <c r="BO96" s="980"/>
      <c r="BP96" s="980"/>
      <c r="BQ96" s="980"/>
      <c r="BR96" s="980"/>
      <c r="BS96" s="980"/>
      <c r="BT96" s="980"/>
      <c r="BU96" s="980"/>
      <c r="BV96" s="980"/>
      <c r="BW96" s="350">
        <v>13.5</v>
      </c>
      <c r="BX96" s="351" t="s">
        <v>226</v>
      </c>
      <c r="BY96" s="352"/>
      <c r="BZ96" s="353" t="s">
        <v>2305</v>
      </c>
      <c r="CA96" s="791"/>
      <c r="CB96" s="792"/>
      <c r="CC96" s="792"/>
      <c r="CD96" s="792"/>
      <c r="CE96" s="792"/>
      <c r="CF96" s="792"/>
      <c r="CG96" s="792"/>
      <c r="CH96" s="792"/>
      <c r="CI96" s="792"/>
      <c r="CJ96" s="793"/>
      <c r="CK96" s="940"/>
      <c r="CL96" s="941"/>
      <c r="CM96" s="942"/>
      <c r="CN96" s="791"/>
      <c r="CO96" s="792"/>
      <c r="CP96" s="792"/>
      <c r="CQ96" s="792"/>
      <c r="CR96" s="792"/>
      <c r="CS96" s="792"/>
      <c r="CT96" s="792"/>
      <c r="CU96" s="792"/>
      <c r="CV96" s="792"/>
      <c r="CW96" s="792"/>
      <c r="CX96" s="792"/>
      <c r="CY96" s="792"/>
      <c r="CZ96" s="793"/>
      <c r="DA96" s="816"/>
      <c r="DB96" s="817"/>
      <c r="DC96" s="817"/>
      <c r="DD96" s="817"/>
      <c r="DE96" s="817"/>
      <c r="DF96" s="817"/>
      <c r="DG96" s="818"/>
      <c r="DH96" s="797"/>
      <c r="DI96" s="798"/>
      <c r="DJ96" s="798"/>
      <c r="DK96" s="799"/>
    </row>
    <row r="97" spans="1:115" ht="28.5" customHeight="1">
      <c r="BF97" s="982" t="s">
        <v>2268</v>
      </c>
      <c r="BG97" s="979"/>
      <c r="BH97" s="979"/>
      <c r="BI97" s="332" t="s">
        <v>2306</v>
      </c>
      <c r="BJ97" s="980" t="s">
        <v>336</v>
      </c>
      <c r="BK97" s="980"/>
      <c r="BL97" s="980"/>
      <c r="BM97" s="980"/>
      <c r="BN97" s="980"/>
      <c r="BO97" s="980"/>
      <c r="BP97" s="980"/>
      <c r="BQ97" s="980"/>
      <c r="BR97" s="980"/>
      <c r="BS97" s="980"/>
      <c r="BT97" s="980"/>
      <c r="BU97" s="980"/>
      <c r="BV97" s="980"/>
      <c r="BW97" s="350">
        <v>10</v>
      </c>
      <c r="BX97" s="351" t="s">
        <v>186</v>
      </c>
      <c r="BY97" s="352"/>
      <c r="BZ97" s="354" t="s">
        <v>2138</v>
      </c>
      <c r="CA97" s="791"/>
      <c r="CB97" s="792"/>
      <c r="CC97" s="792"/>
      <c r="CD97" s="792"/>
      <c r="CE97" s="792"/>
      <c r="CF97" s="792"/>
      <c r="CG97" s="792"/>
      <c r="CH97" s="792"/>
      <c r="CI97" s="792"/>
      <c r="CJ97" s="793"/>
      <c r="CK97" s="940"/>
      <c r="CL97" s="941"/>
      <c r="CM97" s="942"/>
      <c r="CN97" s="791"/>
      <c r="CO97" s="792"/>
      <c r="CP97" s="792"/>
      <c r="CQ97" s="792"/>
      <c r="CR97" s="792"/>
      <c r="CS97" s="792"/>
      <c r="CT97" s="792"/>
      <c r="CU97" s="792"/>
      <c r="CV97" s="792"/>
      <c r="CW97" s="792"/>
      <c r="CX97" s="792"/>
      <c r="CY97" s="792"/>
      <c r="CZ97" s="793"/>
      <c r="DA97" s="816"/>
      <c r="DB97" s="817"/>
      <c r="DC97" s="817"/>
      <c r="DD97" s="817"/>
      <c r="DE97" s="817"/>
      <c r="DF97" s="817"/>
      <c r="DG97" s="818"/>
      <c r="DH97" s="797"/>
      <c r="DI97" s="798"/>
      <c r="DJ97" s="798"/>
      <c r="DK97" s="799"/>
    </row>
    <row r="98" spans="1:115" ht="28.5" customHeight="1">
      <c r="A98" s="342"/>
      <c r="B98" s="342"/>
      <c r="C98" s="342"/>
      <c r="D98" s="342"/>
      <c r="E98" s="342"/>
      <c r="F98" s="342"/>
      <c r="G98" s="342"/>
      <c r="H98" s="342"/>
      <c r="I98" s="342"/>
      <c r="J98" s="342"/>
      <c r="K98" s="342"/>
      <c r="L98" s="342"/>
      <c r="M98" s="342"/>
      <c r="N98" s="342"/>
      <c r="O98" s="342"/>
      <c r="P98" s="342"/>
      <c r="Q98" s="342"/>
      <c r="R98" s="342"/>
      <c r="S98" s="342"/>
      <c r="T98" s="342"/>
      <c r="U98" s="342"/>
      <c r="V98" s="342"/>
      <c r="W98" s="342"/>
      <c r="X98" s="342"/>
      <c r="Y98" s="342"/>
      <c r="Z98" s="342"/>
      <c r="AA98" s="342"/>
      <c r="AB98" s="342"/>
      <c r="AC98" s="342"/>
      <c r="AD98" s="342"/>
      <c r="AE98" s="342"/>
      <c r="AF98" s="342"/>
      <c r="AG98" s="342"/>
      <c r="AH98" s="342"/>
      <c r="AI98" s="342"/>
      <c r="AJ98" s="342"/>
      <c r="AK98" s="342"/>
      <c r="AL98" s="342"/>
      <c r="AM98" s="342"/>
      <c r="AN98" s="342"/>
      <c r="AO98" s="342"/>
      <c r="AP98" s="342"/>
      <c r="AQ98" s="342"/>
      <c r="AR98" s="342"/>
      <c r="AS98" s="342"/>
      <c r="AT98" s="342"/>
      <c r="AU98" s="342"/>
      <c r="AV98" s="342"/>
      <c r="AW98" s="342"/>
      <c r="AX98" s="342"/>
      <c r="AY98" s="342"/>
      <c r="AZ98" s="342"/>
      <c r="BA98" s="342"/>
      <c r="BB98" s="342"/>
      <c r="BC98" s="342"/>
      <c r="BD98" s="342"/>
      <c r="BE98" s="342"/>
      <c r="BF98" s="979" t="s">
        <v>2139</v>
      </c>
      <c r="BG98" s="981"/>
      <c r="BH98" s="981"/>
      <c r="BI98" s="332" t="s">
        <v>341</v>
      </c>
      <c r="BJ98" s="980" t="s">
        <v>2140</v>
      </c>
      <c r="BK98" s="980"/>
      <c r="BL98" s="980"/>
      <c r="BM98" s="980"/>
      <c r="BN98" s="980"/>
      <c r="BO98" s="980"/>
      <c r="BP98" s="980"/>
      <c r="BQ98" s="980"/>
      <c r="BR98" s="980"/>
      <c r="BS98" s="980"/>
      <c r="BT98" s="980"/>
      <c r="BU98" s="980"/>
      <c r="BV98" s="980"/>
      <c r="BW98" s="350">
        <v>13</v>
      </c>
      <c r="BX98" s="351" t="s">
        <v>226</v>
      </c>
      <c r="BY98" s="352"/>
      <c r="BZ98" s="354" t="s">
        <v>2141</v>
      </c>
      <c r="CA98" s="791"/>
      <c r="CB98" s="792"/>
      <c r="CC98" s="792"/>
      <c r="CD98" s="792"/>
      <c r="CE98" s="792"/>
      <c r="CF98" s="792"/>
      <c r="CG98" s="792"/>
      <c r="CH98" s="792"/>
      <c r="CI98" s="792"/>
      <c r="CJ98" s="793"/>
      <c r="CK98" s="940"/>
      <c r="CL98" s="941"/>
      <c r="CM98" s="942"/>
      <c r="CN98" s="791"/>
      <c r="CO98" s="792"/>
      <c r="CP98" s="792"/>
      <c r="CQ98" s="792"/>
      <c r="CR98" s="792"/>
      <c r="CS98" s="792"/>
      <c r="CT98" s="792"/>
      <c r="CU98" s="792"/>
      <c r="CV98" s="792"/>
      <c r="CW98" s="792"/>
      <c r="CX98" s="792"/>
      <c r="CY98" s="792"/>
      <c r="CZ98" s="793"/>
      <c r="DA98" s="816"/>
      <c r="DB98" s="817"/>
      <c r="DC98" s="817"/>
      <c r="DD98" s="817"/>
      <c r="DE98" s="817"/>
      <c r="DF98" s="817"/>
      <c r="DG98" s="818"/>
      <c r="DH98" s="797"/>
      <c r="DI98" s="798"/>
      <c r="DJ98" s="798"/>
      <c r="DK98" s="799"/>
    </row>
    <row r="99" spans="1:115" ht="28.5" customHeight="1">
      <c r="A99" s="342"/>
      <c r="B99" s="342"/>
      <c r="C99" s="342"/>
      <c r="D99" s="342"/>
      <c r="E99" s="342"/>
      <c r="F99" s="342"/>
      <c r="G99" s="342"/>
      <c r="H99" s="342"/>
      <c r="I99" s="342"/>
      <c r="J99" s="342"/>
      <c r="K99" s="342"/>
      <c r="L99" s="342"/>
      <c r="M99" s="342"/>
      <c r="N99" s="342"/>
      <c r="O99" s="342"/>
      <c r="P99" s="342"/>
      <c r="Q99" s="342"/>
      <c r="R99" s="342"/>
      <c r="S99" s="342"/>
      <c r="T99" s="342"/>
      <c r="U99" s="342"/>
      <c r="V99" s="342"/>
      <c r="W99" s="342"/>
      <c r="X99" s="342"/>
      <c r="Y99" s="342"/>
      <c r="Z99" s="342"/>
      <c r="AA99" s="342"/>
      <c r="AB99" s="342"/>
      <c r="AC99" s="342"/>
      <c r="AD99" s="342"/>
      <c r="AE99" s="342"/>
      <c r="AF99" s="342"/>
      <c r="AG99" s="342"/>
      <c r="AH99" s="342"/>
      <c r="AI99" s="342"/>
      <c r="AJ99" s="342"/>
      <c r="AK99" s="342"/>
      <c r="AL99" s="342"/>
      <c r="AM99" s="342"/>
      <c r="AN99" s="342"/>
      <c r="AO99" s="342"/>
      <c r="AP99" s="342"/>
      <c r="AQ99" s="342"/>
      <c r="AR99" s="342"/>
      <c r="AS99" s="342"/>
      <c r="AT99" s="342"/>
      <c r="AU99" s="342"/>
      <c r="AV99" s="342"/>
      <c r="AW99" s="342"/>
      <c r="AX99" s="342"/>
      <c r="AY99" s="342"/>
      <c r="AZ99" s="342"/>
      <c r="BA99" s="342"/>
      <c r="BB99" s="342"/>
      <c r="BC99" s="342"/>
      <c r="BD99" s="342"/>
      <c r="BE99" s="342"/>
      <c r="BF99" s="979" t="s">
        <v>2139</v>
      </c>
      <c r="BG99" s="981"/>
      <c r="BH99" s="981"/>
      <c r="BI99" s="332" t="s">
        <v>345</v>
      </c>
      <c r="BJ99" s="980" t="s">
        <v>114</v>
      </c>
      <c r="BK99" s="980"/>
      <c r="BL99" s="980"/>
      <c r="BM99" s="980"/>
      <c r="BN99" s="980"/>
      <c r="BO99" s="980"/>
      <c r="BP99" s="980"/>
      <c r="BQ99" s="980"/>
      <c r="BR99" s="980"/>
      <c r="BS99" s="980"/>
      <c r="BT99" s="980"/>
      <c r="BU99" s="980"/>
      <c r="BV99" s="980"/>
      <c r="BW99" s="350">
        <v>13</v>
      </c>
      <c r="BX99" s="351" t="s">
        <v>226</v>
      </c>
      <c r="BY99" s="352"/>
      <c r="BZ99" s="354" t="s">
        <v>2142</v>
      </c>
      <c r="CA99" s="791"/>
      <c r="CB99" s="792"/>
      <c r="CC99" s="792"/>
      <c r="CD99" s="792"/>
      <c r="CE99" s="792"/>
      <c r="CF99" s="792"/>
      <c r="CG99" s="792"/>
      <c r="CH99" s="792"/>
      <c r="CI99" s="792"/>
      <c r="CJ99" s="793"/>
      <c r="CK99" s="940"/>
      <c r="CL99" s="941"/>
      <c r="CM99" s="942"/>
      <c r="CN99" s="791"/>
      <c r="CO99" s="792"/>
      <c r="CP99" s="792"/>
      <c r="CQ99" s="792"/>
      <c r="CR99" s="792"/>
      <c r="CS99" s="792"/>
      <c r="CT99" s="792"/>
      <c r="CU99" s="792"/>
      <c r="CV99" s="792"/>
      <c r="CW99" s="792"/>
      <c r="CX99" s="792"/>
      <c r="CY99" s="792"/>
      <c r="CZ99" s="793"/>
      <c r="DA99" s="816"/>
      <c r="DB99" s="817"/>
      <c r="DC99" s="817"/>
      <c r="DD99" s="817"/>
      <c r="DE99" s="817"/>
      <c r="DF99" s="817"/>
      <c r="DG99" s="818"/>
      <c r="DH99" s="797"/>
      <c r="DI99" s="798"/>
      <c r="DJ99" s="798"/>
      <c r="DK99" s="799"/>
    </row>
    <row r="100" spans="1:115" ht="28.5" customHeight="1">
      <c r="A100" s="342"/>
      <c r="B100" s="342"/>
      <c r="C100" s="342"/>
      <c r="D100" s="342"/>
      <c r="E100" s="342"/>
      <c r="F100" s="342"/>
      <c r="G100" s="342"/>
      <c r="H100" s="342"/>
      <c r="I100" s="342"/>
      <c r="J100" s="342"/>
      <c r="K100" s="342"/>
      <c r="L100" s="342"/>
      <c r="M100" s="342"/>
      <c r="N100" s="342"/>
      <c r="O100" s="342"/>
      <c r="P100" s="342"/>
      <c r="Q100" s="342"/>
      <c r="R100" s="342"/>
      <c r="S100" s="342"/>
      <c r="T100" s="342"/>
      <c r="U100" s="342"/>
      <c r="V100" s="342"/>
      <c r="W100" s="342"/>
      <c r="X100" s="342"/>
      <c r="Y100" s="342"/>
      <c r="Z100" s="342"/>
      <c r="AA100" s="342"/>
      <c r="AB100" s="342"/>
      <c r="AC100" s="342"/>
      <c r="AD100" s="342"/>
      <c r="AE100" s="342"/>
      <c r="AF100" s="342"/>
      <c r="AG100" s="342"/>
      <c r="AH100" s="342"/>
      <c r="AI100" s="342"/>
      <c r="AJ100" s="342"/>
      <c r="AK100" s="342"/>
      <c r="AL100" s="342"/>
      <c r="AM100" s="342"/>
      <c r="AN100" s="342"/>
      <c r="AO100" s="342"/>
      <c r="AP100" s="342"/>
      <c r="AQ100" s="342"/>
      <c r="AR100" s="342"/>
      <c r="AS100" s="342"/>
      <c r="AT100" s="342"/>
      <c r="AU100" s="342"/>
      <c r="AV100" s="342"/>
      <c r="AW100" s="342"/>
      <c r="AX100" s="342"/>
      <c r="AY100" s="342"/>
      <c r="AZ100" s="342"/>
      <c r="BA100" s="342"/>
      <c r="BB100" s="342"/>
      <c r="BC100" s="342"/>
      <c r="BD100" s="342"/>
      <c r="BE100" s="342"/>
      <c r="BF100" s="979" t="s">
        <v>2139</v>
      </c>
      <c r="BG100" s="981"/>
      <c r="BH100" s="981"/>
      <c r="BI100" s="332" t="s">
        <v>350</v>
      </c>
      <c r="BJ100" s="980" t="s">
        <v>2143</v>
      </c>
      <c r="BK100" s="980"/>
      <c r="BL100" s="980"/>
      <c r="BM100" s="980"/>
      <c r="BN100" s="980"/>
      <c r="BO100" s="980"/>
      <c r="BP100" s="980"/>
      <c r="BQ100" s="980"/>
      <c r="BR100" s="980"/>
      <c r="BS100" s="980"/>
      <c r="BT100" s="980"/>
      <c r="BU100" s="980"/>
      <c r="BV100" s="980"/>
      <c r="BW100" s="350">
        <v>13</v>
      </c>
      <c r="BX100" s="351" t="s">
        <v>226</v>
      </c>
      <c r="BY100" s="352"/>
      <c r="BZ100" s="355" t="s">
        <v>2307</v>
      </c>
      <c r="CA100" s="791"/>
      <c r="CB100" s="792"/>
      <c r="CC100" s="792"/>
      <c r="CD100" s="792"/>
      <c r="CE100" s="792"/>
      <c r="CF100" s="792"/>
      <c r="CG100" s="792"/>
      <c r="CH100" s="792"/>
      <c r="CI100" s="792"/>
      <c r="CJ100" s="793"/>
      <c r="CK100" s="940"/>
      <c r="CL100" s="941"/>
      <c r="CM100" s="942"/>
      <c r="CN100" s="791"/>
      <c r="CO100" s="792"/>
      <c r="CP100" s="792"/>
      <c r="CQ100" s="792"/>
      <c r="CR100" s="792"/>
      <c r="CS100" s="792"/>
      <c r="CT100" s="792"/>
      <c r="CU100" s="792"/>
      <c r="CV100" s="792"/>
      <c r="CW100" s="792"/>
      <c r="CX100" s="792"/>
      <c r="CY100" s="792"/>
      <c r="CZ100" s="793"/>
      <c r="DA100" s="816"/>
      <c r="DB100" s="817"/>
      <c r="DC100" s="817"/>
      <c r="DD100" s="817"/>
      <c r="DE100" s="817"/>
      <c r="DF100" s="817"/>
      <c r="DG100" s="818"/>
      <c r="DH100" s="797"/>
      <c r="DI100" s="798"/>
      <c r="DJ100" s="798"/>
      <c r="DK100" s="799"/>
    </row>
    <row r="101" spans="1:115" ht="28.5" customHeight="1">
      <c r="A101" s="342"/>
      <c r="B101" s="342"/>
      <c r="C101" s="342"/>
      <c r="D101" s="342"/>
      <c r="E101" s="342"/>
      <c r="F101" s="342"/>
      <c r="G101" s="342"/>
      <c r="H101" s="342"/>
      <c r="I101" s="342"/>
      <c r="J101" s="342"/>
      <c r="K101" s="342"/>
      <c r="L101" s="342"/>
      <c r="M101" s="342"/>
      <c r="N101" s="342"/>
      <c r="O101" s="342"/>
      <c r="P101" s="342"/>
      <c r="Q101" s="342"/>
      <c r="R101" s="342"/>
      <c r="S101" s="342"/>
      <c r="T101" s="342"/>
      <c r="U101" s="342"/>
      <c r="V101" s="342"/>
      <c r="W101" s="342"/>
      <c r="X101" s="342"/>
      <c r="Y101" s="342"/>
      <c r="Z101" s="342"/>
      <c r="AA101" s="342"/>
      <c r="AB101" s="342"/>
      <c r="AC101" s="342"/>
      <c r="AD101" s="342"/>
      <c r="AE101" s="342"/>
      <c r="AF101" s="342"/>
      <c r="AG101" s="342"/>
      <c r="AH101" s="342"/>
      <c r="AI101" s="342"/>
      <c r="AJ101" s="342"/>
      <c r="AK101" s="342"/>
      <c r="AL101" s="342"/>
      <c r="AM101" s="342"/>
      <c r="AN101" s="342"/>
      <c r="AO101" s="342"/>
      <c r="AP101" s="342"/>
      <c r="AQ101" s="342"/>
      <c r="AR101" s="342"/>
      <c r="AS101" s="342"/>
      <c r="AT101" s="342"/>
      <c r="AU101" s="342"/>
      <c r="AV101" s="342"/>
      <c r="AW101" s="342"/>
      <c r="AX101" s="342"/>
      <c r="AY101" s="342"/>
      <c r="AZ101" s="342"/>
      <c r="BA101" s="342"/>
      <c r="BB101" s="342"/>
      <c r="BC101" s="342"/>
      <c r="BD101" s="342"/>
      <c r="BE101" s="342"/>
      <c r="BF101" s="982" t="s">
        <v>2139</v>
      </c>
      <c r="BG101" s="979"/>
      <c r="BH101" s="979"/>
      <c r="BI101" s="332" t="s">
        <v>2144</v>
      </c>
      <c r="BJ101" s="980" t="s">
        <v>2145</v>
      </c>
      <c r="BK101" s="980"/>
      <c r="BL101" s="980"/>
      <c r="BM101" s="980"/>
      <c r="BN101" s="980"/>
      <c r="BO101" s="980"/>
      <c r="BP101" s="980"/>
      <c r="BQ101" s="980"/>
      <c r="BR101" s="980"/>
      <c r="BS101" s="980"/>
      <c r="BT101" s="980"/>
      <c r="BU101" s="980"/>
      <c r="BV101" s="980"/>
      <c r="BW101" s="350">
        <v>15</v>
      </c>
      <c r="BX101" s="351" t="s">
        <v>2136</v>
      </c>
      <c r="BY101" s="352"/>
      <c r="BZ101" s="353"/>
      <c r="CA101" s="791"/>
      <c r="CB101" s="792"/>
      <c r="CC101" s="792"/>
      <c r="CD101" s="792"/>
      <c r="CE101" s="792"/>
      <c r="CF101" s="792"/>
      <c r="CG101" s="792"/>
      <c r="CH101" s="792"/>
      <c r="CI101" s="792"/>
      <c r="CJ101" s="793"/>
      <c r="CK101" s="940"/>
      <c r="CL101" s="941"/>
      <c r="CM101" s="942"/>
      <c r="CN101" s="791"/>
      <c r="CO101" s="792"/>
      <c r="CP101" s="792"/>
      <c r="CQ101" s="792"/>
      <c r="CR101" s="792"/>
      <c r="CS101" s="792"/>
      <c r="CT101" s="792"/>
      <c r="CU101" s="792"/>
      <c r="CV101" s="792"/>
      <c r="CW101" s="792"/>
      <c r="CX101" s="792"/>
      <c r="CY101" s="792"/>
      <c r="CZ101" s="793"/>
      <c r="DA101" s="816"/>
      <c r="DB101" s="817"/>
      <c r="DC101" s="817"/>
      <c r="DD101" s="817"/>
      <c r="DE101" s="817"/>
      <c r="DF101" s="817"/>
      <c r="DG101" s="818"/>
      <c r="DH101" s="797"/>
      <c r="DI101" s="798"/>
      <c r="DJ101" s="798"/>
      <c r="DK101" s="799"/>
    </row>
    <row r="102" spans="1:115" ht="28.5" customHeight="1">
      <c r="A102" s="342"/>
      <c r="B102" s="342"/>
      <c r="C102" s="342"/>
      <c r="D102" s="342"/>
      <c r="E102" s="342"/>
      <c r="F102" s="342"/>
      <c r="G102" s="342"/>
      <c r="H102" s="342"/>
      <c r="I102" s="342"/>
      <c r="J102" s="342"/>
      <c r="K102" s="342"/>
      <c r="L102" s="342"/>
      <c r="M102" s="342"/>
      <c r="N102" s="342"/>
      <c r="O102" s="342"/>
      <c r="P102" s="342"/>
      <c r="Q102" s="342"/>
      <c r="R102" s="342"/>
      <c r="S102" s="342"/>
      <c r="T102" s="342"/>
      <c r="U102" s="342"/>
      <c r="V102" s="342"/>
      <c r="W102" s="342"/>
      <c r="X102" s="342"/>
      <c r="Y102" s="342"/>
      <c r="Z102" s="342"/>
      <c r="AA102" s="342"/>
      <c r="AB102" s="342"/>
      <c r="AC102" s="342"/>
      <c r="AD102" s="342"/>
      <c r="AE102" s="342"/>
      <c r="AF102" s="342"/>
      <c r="AG102" s="342"/>
      <c r="AH102" s="342"/>
      <c r="AI102" s="342"/>
      <c r="AJ102" s="342"/>
      <c r="AK102" s="342"/>
      <c r="AL102" s="342"/>
      <c r="AM102" s="342"/>
      <c r="AN102" s="342"/>
      <c r="AO102" s="342"/>
      <c r="AP102" s="342"/>
      <c r="AQ102" s="342"/>
      <c r="AR102" s="342"/>
      <c r="AS102" s="342"/>
      <c r="AT102" s="342"/>
      <c r="AU102" s="342"/>
      <c r="AV102" s="342"/>
      <c r="AW102" s="342"/>
      <c r="AX102" s="342"/>
      <c r="AY102" s="342"/>
      <c r="AZ102" s="342"/>
      <c r="BA102" s="342"/>
      <c r="BB102" s="342"/>
      <c r="BC102" s="342"/>
      <c r="BD102" s="342"/>
      <c r="BE102" s="342"/>
      <c r="BF102" s="979" t="s">
        <v>2139</v>
      </c>
      <c r="BG102" s="979"/>
      <c r="BH102" s="979"/>
      <c r="BI102" s="332" t="s">
        <v>356</v>
      </c>
      <c r="BJ102" s="980" t="s">
        <v>355</v>
      </c>
      <c r="BK102" s="980"/>
      <c r="BL102" s="980"/>
      <c r="BM102" s="980"/>
      <c r="BN102" s="980"/>
      <c r="BO102" s="980"/>
      <c r="BP102" s="980"/>
      <c r="BQ102" s="980"/>
      <c r="BR102" s="980"/>
      <c r="BS102" s="980"/>
      <c r="BT102" s="980"/>
      <c r="BU102" s="980"/>
      <c r="BV102" s="980"/>
      <c r="BW102" s="350">
        <v>50</v>
      </c>
      <c r="BX102" s="351" t="s">
        <v>186</v>
      </c>
      <c r="BY102" s="352"/>
      <c r="BZ102" s="355" t="s">
        <v>2308</v>
      </c>
      <c r="CA102" s="791"/>
      <c r="CB102" s="792"/>
      <c r="CC102" s="792"/>
      <c r="CD102" s="792"/>
      <c r="CE102" s="792"/>
      <c r="CF102" s="792"/>
      <c r="CG102" s="792"/>
      <c r="CH102" s="792"/>
      <c r="CI102" s="792"/>
      <c r="CJ102" s="793"/>
      <c r="CK102" s="940"/>
      <c r="CL102" s="941"/>
      <c r="CM102" s="942"/>
      <c r="CN102" s="791" t="s">
        <v>391</v>
      </c>
      <c r="CO102" s="792"/>
      <c r="CP102" s="792"/>
      <c r="CQ102" s="792"/>
      <c r="CR102" s="792"/>
      <c r="CS102" s="792"/>
      <c r="CT102" s="792"/>
      <c r="CU102" s="792"/>
      <c r="CV102" s="792"/>
      <c r="CW102" s="792"/>
      <c r="CX102" s="792"/>
      <c r="CY102" s="792"/>
      <c r="CZ102" s="793"/>
      <c r="DA102" s="816"/>
      <c r="DB102" s="817"/>
      <c r="DC102" s="817"/>
      <c r="DD102" s="817"/>
      <c r="DE102" s="817"/>
      <c r="DF102" s="817"/>
      <c r="DG102" s="818"/>
      <c r="DH102" s="797"/>
      <c r="DI102" s="798"/>
      <c r="DJ102" s="798"/>
      <c r="DK102" s="799"/>
    </row>
    <row r="103" spans="1:115" s="342" customFormat="1" ht="28.5" customHeight="1">
      <c r="BF103" s="979" t="s">
        <v>2139</v>
      </c>
      <c r="BG103" s="981"/>
      <c r="BH103" s="981"/>
      <c r="BI103" s="332" t="s">
        <v>2146</v>
      </c>
      <c r="BJ103" s="980" t="s">
        <v>2147</v>
      </c>
      <c r="BK103" s="980"/>
      <c r="BL103" s="980"/>
      <c r="BM103" s="980"/>
      <c r="BN103" s="980"/>
      <c r="BO103" s="980"/>
      <c r="BP103" s="980"/>
      <c r="BQ103" s="980"/>
      <c r="BR103" s="980"/>
      <c r="BS103" s="980"/>
      <c r="BT103" s="980"/>
      <c r="BU103" s="980"/>
      <c r="BV103" s="980"/>
      <c r="BW103" s="350">
        <v>50</v>
      </c>
      <c r="BX103" s="351" t="s">
        <v>186</v>
      </c>
      <c r="BY103" s="352"/>
      <c r="BZ103" s="353"/>
      <c r="CA103" s="973"/>
      <c r="CB103" s="974"/>
      <c r="CC103" s="974"/>
      <c r="CD103" s="974"/>
      <c r="CE103" s="974"/>
      <c r="CF103" s="974"/>
      <c r="CG103" s="974"/>
      <c r="CH103" s="974"/>
      <c r="CI103" s="974"/>
      <c r="CJ103" s="975"/>
      <c r="CK103" s="940"/>
      <c r="CL103" s="941"/>
      <c r="CM103" s="942"/>
      <c r="CN103" s="791"/>
      <c r="CO103" s="792"/>
      <c r="CP103" s="792"/>
      <c r="CQ103" s="792"/>
      <c r="CR103" s="792"/>
      <c r="CS103" s="792"/>
      <c r="CT103" s="792"/>
      <c r="CU103" s="792"/>
      <c r="CV103" s="792"/>
      <c r="CW103" s="792"/>
      <c r="CX103" s="792"/>
      <c r="CY103" s="792"/>
      <c r="CZ103" s="793"/>
      <c r="DA103" s="816"/>
      <c r="DB103" s="817"/>
      <c r="DC103" s="817"/>
      <c r="DD103" s="817"/>
      <c r="DE103" s="817"/>
      <c r="DF103" s="817"/>
      <c r="DG103" s="818"/>
      <c r="DH103" s="797"/>
      <c r="DI103" s="798"/>
      <c r="DJ103" s="798"/>
      <c r="DK103" s="799"/>
    </row>
    <row r="104" spans="1:115" s="342" customFormat="1" ht="28.5" customHeight="1">
      <c r="BF104" s="964"/>
      <c r="BG104" s="965"/>
      <c r="BH104" s="966"/>
      <c r="BI104" s="332" t="s">
        <v>2148</v>
      </c>
      <c r="BJ104" s="967" t="s">
        <v>2149</v>
      </c>
      <c r="BK104" s="968"/>
      <c r="BL104" s="968"/>
      <c r="BM104" s="968"/>
      <c r="BN104" s="968"/>
      <c r="BO104" s="968"/>
      <c r="BP104" s="968"/>
      <c r="BQ104" s="968"/>
      <c r="BR104" s="968"/>
      <c r="BS104" s="968"/>
      <c r="BT104" s="968"/>
      <c r="BU104" s="968"/>
      <c r="BV104" s="969"/>
      <c r="BW104" s="356">
        <v>20</v>
      </c>
      <c r="BX104" s="357" t="s">
        <v>2150</v>
      </c>
      <c r="BY104" s="335"/>
      <c r="BZ104" s="336"/>
      <c r="CA104" s="791"/>
      <c r="CB104" s="792"/>
      <c r="CC104" s="792"/>
      <c r="CD104" s="792"/>
      <c r="CE104" s="792"/>
      <c r="CF104" s="792"/>
      <c r="CG104" s="792"/>
      <c r="CH104" s="792"/>
      <c r="CI104" s="792"/>
      <c r="CJ104" s="793"/>
      <c r="CK104" s="940"/>
      <c r="CL104" s="941"/>
      <c r="CM104" s="942"/>
      <c r="CN104" s="791"/>
      <c r="CO104" s="792"/>
      <c r="CP104" s="792"/>
      <c r="CQ104" s="792"/>
      <c r="CR104" s="792"/>
      <c r="CS104" s="792"/>
      <c r="CT104" s="792"/>
      <c r="CU104" s="792"/>
      <c r="CV104" s="792"/>
      <c r="CW104" s="792"/>
      <c r="CX104" s="792"/>
      <c r="CY104" s="792"/>
      <c r="CZ104" s="793"/>
      <c r="DA104" s="958"/>
      <c r="DB104" s="959"/>
      <c r="DC104" s="959"/>
      <c r="DD104" s="959"/>
      <c r="DE104" s="959"/>
      <c r="DF104" s="959"/>
      <c r="DG104" s="960"/>
      <c r="DH104" s="797"/>
      <c r="DI104" s="798"/>
      <c r="DJ104" s="798"/>
      <c r="DK104" s="799"/>
    </row>
    <row r="105" spans="1:115" s="342" customFormat="1" ht="28.5" customHeight="1">
      <c r="BF105" s="964"/>
      <c r="BG105" s="965"/>
      <c r="BH105" s="966"/>
      <c r="BI105" s="332" t="s">
        <v>2151</v>
      </c>
      <c r="BJ105" s="967" t="s">
        <v>2152</v>
      </c>
      <c r="BK105" s="968"/>
      <c r="BL105" s="968"/>
      <c r="BM105" s="968"/>
      <c r="BN105" s="968"/>
      <c r="BO105" s="968"/>
      <c r="BP105" s="968"/>
      <c r="BQ105" s="968"/>
      <c r="BR105" s="968"/>
      <c r="BS105" s="968"/>
      <c r="BT105" s="968"/>
      <c r="BU105" s="968"/>
      <c r="BV105" s="969"/>
      <c r="BW105" s="356">
        <v>20</v>
      </c>
      <c r="BX105" s="357" t="s">
        <v>2150</v>
      </c>
      <c r="BY105" s="335"/>
      <c r="BZ105" s="336"/>
      <c r="CA105" s="791"/>
      <c r="CB105" s="792"/>
      <c r="CC105" s="792"/>
      <c r="CD105" s="792"/>
      <c r="CE105" s="792"/>
      <c r="CF105" s="792"/>
      <c r="CG105" s="792"/>
      <c r="CH105" s="792"/>
      <c r="CI105" s="792"/>
      <c r="CJ105" s="793"/>
      <c r="CK105" s="940"/>
      <c r="CL105" s="941"/>
      <c r="CM105" s="942"/>
      <c r="CN105" s="791"/>
      <c r="CO105" s="792"/>
      <c r="CP105" s="792"/>
      <c r="CQ105" s="792"/>
      <c r="CR105" s="792"/>
      <c r="CS105" s="792"/>
      <c r="CT105" s="792"/>
      <c r="CU105" s="792"/>
      <c r="CV105" s="792"/>
      <c r="CW105" s="792"/>
      <c r="CX105" s="792"/>
      <c r="CY105" s="792"/>
      <c r="CZ105" s="793"/>
      <c r="DA105" s="958"/>
      <c r="DB105" s="959"/>
      <c r="DC105" s="959"/>
      <c r="DD105" s="959"/>
      <c r="DE105" s="959"/>
      <c r="DF105" s="959"/>
      <c r="DG105" s="960"/>
      <c r="DH105" s="797"/>
      <c r="DI105" s="798"/>
      <c r="DJ105" s="798"/>
      <c r="DK105" s="799"/>
    </row>
    <row r="106" spans="1:115" s="342" customFormat="1" ht="28.5" customHeight="1">
      <c r="BF106" s="964"/>
      <c r="BG106" s="965"/>
      <c r="BH106" s="966"/>
      <c r="BI106" s="332" t="s">
        <v>2153</v>
      </c>
      <c r="BJ106" s="967" t="s">
        <v>2154</v>
      </c>
      <c r="BK106" s="968"/>
      <c r="BL106" s="968"/>
      <c r="BM106" s="968"/>
      <c r="BN106" s="968"/>
      <c r="BO106" s="968"/>
      <c r="BP106" s="968"/>
      <c r="BQ106" s="968"/>
      <c r="BR106" s="968"/>
      <c r="BS106" s="968"/>
      <c r="BT106" s="968"/>
      <c r="BU106" s="968"/>
      <c r="BV106" s="969"/>
      <c r="BW106" s="356">
        <v>20</v>
      </c>
      <c r="BX106" s="357" t="s">
        <v>2150</v>
      </c>
      <c r="BY106" s="335"/>
      <c r="BZ106" s="336"/>
      <c r="CA106" s="791"/>
      <c r="CB106" s="792"/>
      <c r="CC106" s="792"/>
      <c r="CD106" s="792"/>
      <c r="CE106" s="792"/>
      <c r="CF106" s="792"/>
      <c r="CG106" s="792"/>
      <c r="CH106" s="792"/>
      <c r="CI106" s="792"/>
      <c r="CJ106" s="793"/>
      <c r="CK106" s="940"/>
      <c r="CL106" s="941"/>
      <c r="CM106" s="942"/>
      <c r="CN106" s="791"/>
      <c r="CO106" s="792"/>
      <c r="CP106" s="792"/>
      <c r="CQ106" s="792"/>
      <c r="CR106" s="792"/>
      <c r="CS106" s="792"/>
      <c r="CT106" s="792"/>
      <c r="CU106" s="792"/>
      <c r="CV106" s="792"/>
      <c r="CW106" s="792"/>
      <c r="CX106" s="792"/>
      <c r="CY106" s="792"/>
      <c r="CZ106" s="793"/>
      <c r="DA106" s="958"/>
      <c r="DB106" s="959"/>
      <c r="DC106" s="959"/>
      <c r="DD106" s="959"/>
      <c r="DE106" s="959"/>
      <c r="DF106" s="959"/>
      <c r="DG106" s="960"/>
      <c r="DH106" s="797"/>
      <c r="DI106" s="798"/>
      <c r="DJ106" s="798"/>
      <c r="DK106" s="799"/>
    </row>
    <row r="107" spans="1:115" s="342" customFormat="1" ht="28.5" customHeight="1">
      <c r="BF107" s="964"/>
      <c r="BG107" s="965"/>
      <c r="BH107" s="966"/>
      <c r="BI107" s="332" t="s">
        <v>2155</v>
      </c>
      <c r="BJ107" s="967" t="s">
        <v>2156</v>
      </c>
      <c r="BK107" s="968"/>
      <c r="BL107" s="968"/>
      <c r="BM107" s="968"/>
      <c r="BN107" s="968"/>
      <c r="BO107" s="968"/>
      <c r="BP107" s="968"/>
      <c r="BQ107" s="968"/>
      <c r="BR107" s="968"/>
      <c r="BS107" s="968"/>
      <c r="BT107" s="968"/>
      <c r="BU107" s="968"/>
      <c r="BV107" s="969"/>
      <c r="BW107" s="356">
        <v>20</v>
      </c>
      <c r="BX107" s="357" t="s">
        <v>2150</v>
      </c>
      <c r="BY107" s="335"/>
      <c r="BZ107" s="336"/>
      <c r="CA107" s="791"/>
      <c r="CB107" s="792"/>
      <c r="CC107" s="792"/>
      <c r="CD107" s="792"/>
      <c r="CE107" s="792"/>
      <c r="CF107" s="792"/>
      <c r="CG107" s="792"/>
      <c r="CH107" s="792"/>
      <c r="CI107" s="792"/>
      <c r="CJ107" s="793"/>
      <c r="CK107" s="940"/>
      <c r="CL107" s="941"/>
      <c r="CM107" s="942"/>
      <c r="CN107" s="791"/>
      <c r="CO107" s="792"/>
      <c r="CP107" s="792"/>
      <c r="CQ107" s="792"/>
      <c r="CR107" s="792"/>
      <c r="CS107" s="792"/>
      <c r="CT107" s="792"/>
      <c r="CU107" s="792"/>
      <c r="CV107" s="792"/>
      <c r="CW107" s="792"/>
      <c r="CX107" s="792"/>
      <c r="CY107" s="792"/>
      <c r="CZ107" s="793"/>
      <c r="DA107" s="958"/>
      <c r="DB107" s="959"/>
      <c r="DC107" s="959"/>
      <c r="DD107" s="959"/>
      <c r="DE107" s="959"/>
      <c r="DF107" s="959"/>
      <c r="DG107" s="960"/>
      <c r="DH107" s="797"/>
      <c r="DI107" s="798"/>
      <c r="DJ107" s="798"/>
      <c r="DK107" s="799"/>
    </row>
    <row r="108" spans="1:115" s="342" customFormat="1" ht="28.5" customHeight="1">
      <c r="BF108" s="964"/>
      <c r="BG108" s="965"/>
      <c r="BH108" s="966"/>
      <c r="BI108" s="332" t="s">
        <v>2157</v>
      </c>
      <c r="BJ108" s="967" t="s">
        <v>2158</v>
      </c>
      <c r="BK108" s="968"/>
      <c r="BL108" s="968"/>
      <c r="BM108" s="968"/>
      <c r="BN108" s="968"/>
      <c r="BO108" s="968"/>
      <c r="BP108" s="968"/>
      <c r="BQ108" s="968"/>
      <c r="BR108" s="968"/>
      <c r="BS108" s="968"/>
      <c r="BT108" s="968"/>
      <c r="BU108" s="968"/>
      <c r="BV108" s="969"/>
      <c r="BW108" s="356">
        <v>20</v>
      </c>
      <c r="BX108" s="357" t="s">
        <v>2150</v>
      </c>
      <c r="BY108" s="335"/>
      <c r="BZ108" s="336"/>
      <c r="CA108" s="791"/>
      <c r="CB108" s="792"/>
      <c r="CC108" s="792"/>
      <c r="CD108" s="792"/>
      <c r="CE108" s="792"/>
      <c r="CF108" s="792"/>
      <c r="CG108" s="792"/>
      <c r="CH108" s="792"/>
      <c r="CI108" s="792"/>
      <c r="CJ108" s="793"/>
      <c r="CK108" s="940"/>
      <c r="CL108" s="941"/>
      <c r="CM108" s="942"/>
      <c r="CN108" s="791"/>
      <c r="CO108" s="792"/>
      <c r="CP108" s="792"/>
      <c r="CQ108" s="792"/>
      <c r="CR108" s="792"/>
      <c r="CS108" s="792"/>
      <c r="CT108" s="792"/>
      <c r="CU108" s="792"/>
      <c r="CV108" s="792"/>
      <c r="CW108" s="792"/>
      <c r="CX108" s="792"/>
      <c r="CY108" s="792"/>
      <c r="CZ108" s="793"/>
      <c r="DA108" s="958"/>
      <c r="DB108" s="959"/>
      <c r="DC108" s="959"/>
      <c r="DD108" s="959"/>
      <c r="DE108" s="959"/>
      <c r="DF108" s="959"/>
      <c r="DG108" s="960"/>
      <c r="DH108" s="797"/>
      <c r="DI108" s="798"/>
      <c r="DJ108" s="798"/>
      <c r="DK108" s="799"/>
    </row>
    <row r="109" spans="1:115" s="342" customFormat="1" ht="28.5" customHeight="1">
      <c r="BF109" s="964"/>
      <c r="BG109" s="965"/>
      <c r="BH109" s="966"/>
      <c r="BI109" s="332" t="s">
        <v>2159</v>
      </c>
      <c r="BJ109" s="967" t="s">
        <v>2160</v>
      </c>
      <c r="BK109" s="968"/>
      <c r="BL109" s="968"/>
      <c r="BM109" s="968"/>
      <c r="BN109" s="968"/>
      <c r="BO109" s="968"/>
      <c r="BP109" s="968"/>
      <c r="BQ109" s="968"/>
      <c r="BR109" s="968"/>
      <c r="BS109" s="968"/>
      <c r="BT109" s="968"/>
      <c r="BU109" s="968"/>
      <c r="BV109" s="969"/>
      <c r="BW109" s="356">
        <v>20</v>
      </c>
      <c r="BX109" s="357" t="s">
        <v>2150</v>
      </c>
      <c r="BY109" s="335"/>
      <c r="BZ109" s="336"/>
      <c r="CA109" s="791"/>
      <c r="CB109" s="792"/>
      <c r="CC109" s="792"/>
      <c r="CD109" s="792"/>
      <c r="CE109" s="792"/>
      <c r="CF109" s="792"/>
      <c r="CG109" s="792"/>
      <c r="CH109" s="792"/>
      <c r="CI109" s="792"/>
      <c r="CJ109" s="793"/>
      <c r="CK109" s="940"/>
      <c r="CL109" s="941"/>
      <c r="CM109" s="942"/>
      <c r="CN109" s="791"/>
      <c r="CO109" s="792"/>
      <c r="CP109" s="792"/>
      <c r="CQ109" s="792"/>
      <c r="CR109" s="792"/>
      <c r="CS109" s="792"/>
      <c r="CT109" s="792"/>
      <c r="CU109" s="792"/>
      <c r="CV109" s="792"/>
      <c r="CW109" s="792"/>
      <c r="CX109" s="792"/>
      <c r="CY109" s="792"/>
      <c r="CZ109" s="793"/>
      <c r="DA109" s="958"/>
      <c r="DB109" s="959"/>
      <c r="DC109" s="959"/>
      <c r="DD109" s="959"/>
      <c r="DE109" s="959"/>
      <c r="DF109" s="959"/>
      <c r="DG109" s="960"/>
      <c r="DH109" s="797"/>
      <c r="DI109" s="798"/>
      <c r="DJ109" s="798"/>
      <c r="DK109" s="799"/>
    </row>
    <row r="110" spans="1:115" s="342" customFormat="1" ht="28.5" customHeight="1">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964"/>
      <c r="BG110" s="965"/>
      <c r="BH110" s="966"/>
      <c r="BI110" s="332" t="s">
        <v>2161</v>
      </c>
      <c r="BJ110" s="967" t="s">
        <v>2162</v>
      </c>
      <c r="BK110" s="968"/>
      <c r="BL110" s="968"/>
      <c r="BM110" s="968"/>
      <c r="BN110" s="968"/>
      <c r="BO110" s="968"/>
      <c r="BP110" s="968"/>
      <c r="BQ110" s="968"/>
      <c r="BR110" s="968"/>
      <c r="BS110" s="968"/>
      <c r="BT110" s="968"/>
      <c r="BU110" s="968"/>
      <c r="BV110" s="969"/>
      <c r="BW110" s="356">
        <v>20</v>
      </c>
      <c r="BX110" s="357" t="s">
        <v>2150</v>
      </c>
      <c r="BY110" s="335"/>
      <c r="BZ110" s="336"/>
      <c r="CA110" s="791"/>
      <c r="CB110" s="792"/>
      <c r="CC110" s="792"/>
      <c r="CD110" s="792"/>
      <c r="CE110" s="792"/>
      <c r="CF110" s="792"/>
      <c r="CG110" s="792"/>
      <c r="CH110" s="792"/>
      <c r="CI110" s="792"/>
      <c r="CJ110" s="793"/>
      <c r="CK110" s="940"/>
      <c r="CL110" s="941"/>
      <c r="CM110" s="942"/>
      <c r="CN110" s="791"/>
      <c r="CO110" s="792"/>
      <c r="CP110" s="792"/>
      <c r="CQ110" s="792"/>
      <c r="CR110" s="792"/>
      <c r="CS110" s="792"/>
      <c r="CT110" s="792"/>
      <c r="CU110" s="792"/>
      <c r="CV110" s="792"/>
      <c r="CW110" s="792"/>
      <c r="CX110" s="792"/>
      <c r="CY110" s="792"/>
      <c r="CZ110" s="793"/>
      <c r="DA110" s="958"/>
      <c r="DB110" s="959"/>
      <c r="DC110" s="959"/>
      <c r="DD110" s="959"/>
      <c r="DE110" s="959"/>
      <c r="DF110" s="959"/>
      <c r="DG110" s="960"/>
      <c r="DH110" s="797"/>
      <c r="DI110" s="798"/>
      <c r="DJ110" s="798"/>
      <c r="DK110" s="799"/>
    </row>
    <row r="111" spans="1:115" s="342" customFormat="1" ht="28.5" customHeight="1">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964"/>
      <c r="BG111" s="965"/>
      <c r="BH111" s="966"/>
      <c r="BI111" s="332" t="s">
        <v>2309</v>
      </c>
      <c r="BJ111" s="967" t="s">
        <v>2163</v>
      </c>
      <c r="BK111" s="968"/>
      <c r="BL111" s="968"/>
      <c r="BM111" s="968"/>
      <c r="BN111" s="968"/>
      <c r="BO111" s="968"/>
      <c r="BP111" s="968"/>
      <c r="BQ111" s="968"/>
      <c r="BR111" s="968"/>
      <c r="BS111" s="968"/>
      <c r="BT111" s="968"/>
      <c r="BU111" s="968"/>
      <c r="BV111" s="969"/>
      <c r="BW111" s="356">
        <v>20</v>
      </c>
      <c r="BX111" s="357" t="s">
        <v>2150</v>
      </c>
      <c r="BY111" s="335"/>
      <c r="BZ111" s="336"/>
      <c r="CA111" s="791"/>
      <c r="CB111" s="792"/>
      <c r="CC111" s="792"/>
      <c r="CD111" s="792"/>
      <c r="CE111" s="792"/>
      <c r="CF111" s="792"/>
      <c r="CG111" s="792"/>
      <c r="CH111" s="792"/>
      <c r="CI111" s="792"/>
      <c r="CJ111" s="793"/>
      <c r="CK111" s="940"/>
      <c r="CL111" s="941"/>
      <c r="CM111" s="942"/>
      <c r="CN111" s="791"/>
      <c r="CO111" s="792"/>
      <c r="CP111" s="792"/>
      <c r="CQ111" s="792"/>
      <c r="CR111" s="792"/>
      <c r="CS111" s="792"/>
      <c r="CT111" s="792"/>
      <c r="CU111" s="792"/>
      <c r="CV111" s="792"/>
      <c r="CW111" s="792"/>
      <c r="CX111" s="792"/>
      <c r="CY111" s="792"/>
      <c r="CZ111" s="793"/>
      <c r="DA111" s="958"/>
      <c r="DB111" s="959"/>
      <c r="DC111" s="959"/>
      <c r="DD111" s="959"/>
      <c r="DE111" s="959"/>
      <c r="DF111" s="959"/>
      <c r="DG111" s="960"/>
      <c r="DH111" s="797"/>
      <c r="DI111" s="798"/>
      <c r="DJ111" s="798"/>
      <c r="DK111" s="799"/>
    </row>
    <row r="112" spans="1:115" s="342" customFormat="1" ht="28.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c r="AG112" s="256"/>
      <c r="AH112" s="256"/>
      <c r="AI112" s="256"/>
      <c r="AJ112" s="256"/>
      <c r="AK112" s="256"/>
      <c r="AL112" s="256"/>
      <c r="AM112" s="256"/>
      <c r="AN112" s="256"/>
      <c r="AO112" s="256"/>
      <c r="AP112" s="256"/>
      <c r="AQ112" s="256"/>
      <c r="AR112" s="256"/>
      <c r="AS112" s="256"/>
      <c r="AT112" s="256"/>
      <c r="AU112" s="256"/>
      <c r="AV112" s="256"/>
      <c r="AW112" s="256"/>
      <c r="AX112" s="256"/>
      <c r="AY112" s="256"/>
      <c r="AZ112" s="256"/>
      <c r="BA112" s="256"/>
      <c r="BB112" s="256"/>
      <c r="BC112" s="256"/>
      <c r="BD112" s="256"/>
      <c r="BE112" s="256"/>
      <c r="BF112" s="964"/>
      <c r="BG112" s="965"/>
      <c r="BH112" s="966"/>
      <c r="BI112" s="332" t="s">
        <v>2310</v>
      </c>
      <c r="BJ112" s="967" t="s">
        <v>2164</v>
      </c>
      <c r="BK112" s="968"/>
      <c r="BL112" s="968"/>
      <c r="BM112" s="968"/>
      <c r="BN112" s="968"/>
      <c r="BO112" s="968"/>
      <c r="BP112" s="968"/>
      <c r="BQ112" s="968"/>
      <c r="BR112" s="968"/>
      <c r="BS112" s="968"/>
      <c r="BT112" s="968"/>
      <c r="BU112" s="968"/>
      <c r="BV112" s="969"/>
      <c r="BW112" s="356">
        <v>20</v>
      </c>
      <c r="BX112" s="357" t="s">
        <v>2150</v>
      </c>
      <c r="BY112" s="335"/>
      <c r="BZ112" s="336"/>
      <c r="CA112" s="791"/>
      <c r="CB112" s="792"/>
      <c r="CC112" s="792"/>
      <c r="CD112" s="792"/>
      <c r="CE112" s="792"/>
      <c r="CF112" s="792"/>
      <c r="CG112" s="792"/>
      <c r="CH112" s="792"/>
      <c r="CI112" s="792"/>
      <c r="CJ112" s="793"/>
      <c r="CK112" s="940"/>
      <c r="CL112" s="941"/>
      <c r="CM112" s="942"/>
      <c r="CN112" s="791"/>
      <c r="CO112" s="792"/>
      <c r="CP112" s="792"/>
      <c r="CQ112" s="792"/>
      <c r="CR112" s="792"/>
      <c r="CS112" s="792"/>
      <c r="CT112" s="792"/>
      <c r="CU112" s="792"/>
      <c r="CV112" s="792"/>
      <c r="CW112" s="792"/>
      <c r="CX112" s="792"/>
      <c r="CY112" s="792"/>
      <c r="CZ112" s="793"/>
      <c r="DA112" s="958"/>
      <c r="DB112" s="959"/>
      <c r="DC112" s="959"/>
      <c r="DD112" s="959"/>
      <c r="DE112" s="959"/>
      <c r="DF112" s="959"/>
      <c r="DG112" s="960"/>
      <c r="DH112" s="797"/>
      <c r="DI112" s="798"/>
      <c r="DJ112" s="798"/>
      <c r="DK112" s="799"/>
    </row>
    <row r="113" spans="1:115" s="342" customFormat="1" ht="28.5" customHeight="1">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c r="AA113" s="256"/>
      <c r="AB113" s="256"/>
      <c r="AC113" s="256"/>
      <c r="AD113" s="256"/>
      <c r="AE113" s="256"/>
      <c r="AF113" s="256"/>
      <c r="AG113" s="256"/>
      <c r="AH113" s="256"/>
      <c r="AI113" s="256"/>
      <c r="AJ113" s="256"/>
      <c r="AK113" s="256"/>
      <c r="AL113" s="256"/>
      <c r="AM113" s="256"/>
      <c r="AN113" s="256"/>
      <c r="AO113" s="256"/>
      <c r="AP113" s="256"/>
      <c r="AQ113" s="256"/>
      <c r="AR113" s="256"/>
      <c r="AS113" s="256"/>
      <c r="AT113" s="256"/>
      <c r="AU113" s="256"/>
      <c r="AV113" s="256"/>
      <c r="AW113" s="256"/>
      <c r="AX113" s="256"/>
      <c r="AY113" s="256"/>
      <c r="AZ113" s="256"/>
      <c r="BA113" s="256"/>
      <c r="BB113" s="256"/>
      <c r="BC113" s="256"/>
      <c r="BD113" s="256"/>
      <c r="BE113" s="256"/>
      <c r="BF113" s="964"/>
      <c r="BG113" s="965"/>
      <c r="BH113" s="966"/>
      <c r="BI113" s="332" t="s">
        <v>2311</v>
      </c>
      <c r="BJ113" s="967" t="s">
        <v>2165</v>
      </c>
      <c r="BK113" s="968"/>
      <c r="BL113" s="968"/>
      <c r="BM113" s="968"/>
      <c r="BN113" s="968"/>
      <c r="BO113" s="968"/>
      <c r="BP113" s="968"/>
      <c r="BQ113" s="968"/>
      <c r="BR113" s="968"/>
      <c r="BS113" s="968"/>
      <c r="BT113" s="968"/>
      <c r="BU113" s="968"/>
      <c r="BV113" s="969"/>
      <c r="BW113" s="356">
        <v>20</v>
      </c>
      <c r="BX113" s="357" t="s">
        <v>2150</v>
      </c>
      <c r="BY113" s="335"/>
      <c r="BZ113" s="336"/>
      <c r="CA113" s="791"/>
      <c r="CB113" s="792"/>
      <c r="CC113" s="792"/>
      <c r="CD113" s="792"/>
      <c r="CE113" s="792"/>
      <c r="CF113" s="792"/>
      <c r="CG113" s="792"/>
      <c r="CH113" s="792"/>
      <c r="CI113" s="792"/>
      <c r="CJ113" s="793"/>
      <c r="CK113" s="940"/>
      <c r="CL113" s="941"/>
      <c r="CM113" s="942"/>
      <c r="CN113" s="791"/>
      <c r="CO113" s="792"/>
      <c r="CP113" s="792"/>
      <c r="CQ113" s="792"/>
      <c r="CR113" s="792"/>
      <c r="CS113" s="792"/>
      <c r="CT113" s="792"/>
      <c r="CU113" s="792"/>
      <c r="CV113" s="792"/>
      <c r="CW113" s="792"/>
      <c r="CX113" s="792"/>
      <c r="CY113" s="792"/>
      <c r="CZ113" s="793"/>
      <c r="DA113" s="958"/>
      <c r="DB113" s="959"/>
      <c r="DC113" s="959"/>
      <c r="DD113" s="959"/>
      <c r="DE113" s="959"/>
      <c r="DF113" s="959"/>
      <c r="DG113" s="960"/>
      <c r="DH113" s="797"/>
      <c r="DI113" s="798"/>
      <c r="DJ113" s="798"/>
      <c r="DK113" s="799"/>
    </row>
    <row r="114" spans="1:115" s="342" customFormat="1" ht="28.5" customHeight="1">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c r="AA114" s="256"/>
      <c r="AB114" s="256"/>
      <c r="AC114" s="256"/>
      <c r="AD114" s="256"/>
      <c r="AE114" s="256"/>
      <c r="AF114" s="256"/>
      <c r="AG114" s="256"/>
      <c r="AH114" s="256"/>
      <c r="AI114" s="256"/>
      <c r="AJ114" s="256"/>
      <c r="AK114" s="256"/>
      <c r="AL114" s="256"/>
      <c r="AM114" s="256"/>
      <c r="AN114" s="256"/>
      <c r="AO114" s="256"/>
      <c r="AP114" s="256"/>
      <c r="AQ114" s="256"/>
      <c r="AR114" s="256"/>
      <c r="AS114" s="256"/>
      <c r="AT114" s="256"/>
      <c r="AU114" s="256"/>
      <c r="AV114" s="256"/>
      <c r="AW114" s="256"/>
      <c r="AX114" s="256"/>
      <c r="AY114" s="256"/>
      <c r="AZ114" s="256"/>
      <c r="BA114" s="256"/>
      <c r="BB114" s="256"/>
      <c r="BC114" s="256"/>
      <c r="BD114" s="256"/>
      <c r="BE114" s="256"/>
      <c r="BF114" s="964"/>
      <c r="BG114" s="965"/>
      <c r="BH114" s="966"/>
      <c r="BI114" s="332" t="s">
        <v>2312</v>
      </c>
      <c r="BJ114" s="967" t="s">
        <v>2166</v>
      </c>
      <c r="BK114" s="968"/>
      <c r="BL114" s="968"/>
      <c r="BM114" s="968"/>
      <c r="BN114" s="968"/>
      <c r="BO114" s="968"/>
      <c r="BP114" s="968"/>
      <c r="BQ114" s="968"/>
      <c r="BR114" s="968"/>
      <c r="BS114" s="968"/>
      <c r="BT114" s="968"/>
      <c r="BU114" s="968"/>
      <c r="BV114" s="969"/>
      <c r="BW114" s="356">
        <v>100</v>
      </c>
      <c r="BX114" s="357" t="s">
        <v>2150</v>
      </c>
      <c r="BY114" s="335"/>
      <c r="BZ114" s="336"/>
      <c r="CA114" s="791"/>
      <c r="CB114" s="792"/>
      <c r="CC114" s="792"/>
      <c r="CD114" s="792"/>
      <c r="CE114" s="792"/>
      <c r="CF114" s="792"/>
      <c r="CG114" s="792"/>
      <c r="CH114" s="792"/>
      <c r="CI114" s="792"/>
      <c r="CJ114" s="793"/>
      <c r="CK114" s="940"/>
      <c r="CL114" s="941"/>
      <c r="CM114" s="942"/>
      <c r="CN114" s="791"/>
      <c r="CO114" s="792"/>
      <c r="CP114" s="792"/>
      <c r="CQ114" s="792"/>
      <c r="CR114" s="792"/>
      <c r="CS114" s="792"/>
      <c r="CT114" s="792"/>
      <c r="CU114" s="792"/>
      <c r="CV114" s="792"/>
      <c r="CW114" s="792"/>
      <c r="CX114" s="792"/>
      <c r="CY114" s="792"/>
      <c r="CZ114" s="793"/>
      <c r="DA114" s="958"/>
      <c r="DB114" s="959"/>
      <c r="DC114" s="959"/>
      <c r="DD114" s="959"/>
      <c r="DE114" s="959"/>
      <c r="DF114" s="959"/>
      <c r="DG114" s="960"/>
      <c r="DH114" s="797"/>
      <c r="DI114" s="798"/>
      <c r="DJ114" s="798"/>
      <c r="DK114" s="799"/>
    </row>
    <row r="115" spans="1:115" ht="28.5" customHeight="1">
      <c r="BF115" s="970"/>
      <c r="BG115" s="971"/>
      <c r="BH115" s="971"/>
      <c r="BI115" s="332" t="s">
        <v>2313</v>
      </c>
      <c r="BJ115" s="972" t="s">
        <v>2167</v>
      </c>
      <c r="BK115" s="972"/>
      <c r="BL115" s="972"/>
      <c r="BM115" s="972"/>
      <c r="BN115" s="972"/>
      <c r="BO115" s="972"/>
      <c r="BP115" s="972"/>
      <c r="BQ115" s="972"/>
      <c r="BR115" s="972"/>
      <c r="BS115" s="972"/>
      <c r="BT115" s="972"/>
      <c r="BU115" s="972"/>
      <c r="BV115" s="972"/>
      <c r="BW115" s="328">
        <v>75</v>
      </c>
      <c r="BX115" s="329" t="s">
        <v>2150</v>
      </c>
      <c r="BY115" s="330"/>
      <c r="BZ115" s="331"/>
      <c r="CA115" s="973"/>
      <c r="CB115" s="974"/>
      <c r="CC115" s="974"/>
      <c r="CD115" s="974"/>
      <c r="CE115" s="974"/>
      <c r="CF115" s="974"/>
      <c r="CG115" s="974"/>
      <c r="CH115" s="974"/>
      <c r="CI115" s="974"/>
      <c r="CJ115" s="975"/>
      <c r="CK115" s="976"/>
      <c r="CL115" s="977"/>
      <c r="CM115" s="978"/>
      <c r="CN115" s="791"/>
      <c r="CO115" s="792"/>
      <c r="CP115" s="792"/>
      <c r="CQ115" s="792"/>
      <c r="CR115" s="792"/>
      <c r="CS115" s="792"/>
      <c r="CT115" s="792"/>
      <c r="CU115" s="792"/>
      <c r="CV115" s="792"/>
      <c r="CW115" s="792"/>
      <c r="CX115" s="792"/>
      <c r="CY115" s="792"/>
      <c r="CZ115" s="793"/>
      <c r="DA115" s="816"/>
      <c r="DB115" s="817"/>
      <c r="DC115" s="817"/>
      <c r="DD115" s="817"/>
      <c r="DE115" s="817"/>
      <c r="DF115" s="817"/>
      <c r="DG115" s="818"/>
      <c r="DH115" s="797"/>
      <c r="DI115" s="798"/>
      <c r="DJ115" s="798"/>
      <c r="DK115" s="799"/>
    </row>
    <row r="116" spans="1:115" ht="28.5" customHeight="1">
      <c r="BF116" s="961"/>
      <c r="BG116" s="962"/>
      <c r="BH116" s="962"/>
      <c r="BI116" s="358" t="s">
        <v>2203</v>
      </c>
      <c r="BJ116" s="963" t="s">
        <v>2168</v>
      </c>
      <c r="BK116" s="963"/>
      <c r="BL116" s="963"/>
      <c r="BM116" s="963"/>
      <c r="BN116" s="963"/>
      <c r="BO116" s="963"/>
      <c r="BP116" s="963"/>
      <c r="BQ116" s="963"/>
      <c r="BR116" s="963"/>
      <c r="BS116" s="963"/>
      <c r="BT116" s="963"/>
      <c r="BU116" s="963"/>
      <c r="BV116" s="963"/>
      <c r="BW116" s="333">
        <v>8</v>
      </c>
      <c r="BX116" s="334" t="s">
        <v>2169</v>
      </c>
      <c r="BY116" s="335"/>
      <c r="BZ116" s="336"/>
      <c r="CA116" s="791"/>
      <c r="CB116" s="792"/>
      <c r="CC116" s="792"/>
      <c r="CD116" s="792"/>
      <c r="CE116" s="792"/>
      <c r="CF116" s="792"/>
      <c r="CG116" s="792"/>
      <c r="CH116" s="792"/>
      <c r="CI116" s="792"/>
      <c r="CJ116" s="793"/>
      <c r="CK116" s="940"/>
      <c r="CL116" s="941"/>
      <c r="CM116" s="942"/>
      <c r="CN116" s="791"/>
      <c r="CO116" s="792"/>
      <c r="CP116" s="792"/>
      <c r="CQ116" s="792"/>
      <c r="CR116" s="792"/>
      <c r="CS116" s="792"/>
      <c r="CT116" s="792"/>
      <c r="CU116" s="792"/>
      <c r="CV116" s="792"/>
      <c r="CW116" s="792"/>
      <c r="CX116" s="792"/>
      <c r="CY116" s="792"/>
      <c r="CZ116" s="793"/>
      <c r="DA116" s="816"/>
      <c r="DB116" s="817"/>
      <c r="DC116" s="817"/>
      <c r="DD116" s="817"/>
      <c r="DE116" s="817"/>
      <c r="DF116" s="817"/>
      <c r="DG116" s="818"/>
      <c r="DH116" s="797"/>
      <c r="DI116" s="798"/>
      <c r="DJ116" s="798"/>
      <c r="DK116" s="799"/>
    </row>
    <row r="117" spans="1:115" ht="28.5" customHeight="1">
      <c r="BF117" s="927"/>
      <c r="BG117" s="928"/>
      <c r="BH117" s="929"/>
      <c r="BI117" s="332" t="s">
        <v>2314</v>
      </c>
      <c r="BJ117" s="937" t="s">
        <v>2170</v>
      </c>
      <c r="BK117" s="938"/>
      <c r="BL117" s="938"/>
      <c r="BM117" s="938"/>
      <c r="BN117" s="938"/>
      <c r="BO117" s="938"/>
      <c r="BP117" s="938"/>
      <c r="BQ117" s="938"/>
      <c r="BR117" s="938"/>
      <c r="BS117" s="938"/>
      <c r="BT117" s="938"/>
      <c r="BU117" s="938"/>
      <c r="BV117" s="939"/>
      <c r="BW117" s="340">
        <v>8</v>
      </c>
      <c r="BX117" s="359" t="s">
        <v>186</v>
      </c>
      <c r="BY117" s="335"/>
      <c r="BZ117" s="336"/>
      <c r="CA117" s="791"/>
      <c r="CB117" s="792"/>
      <c r="CC117" s="792"/>
      <c r="CD117" s="792"/>
      <c r="CE117" s="792"/>
      <c r="CF117" s="792"/>
      <c r="CG117" s="792"/>
      <c r="CH117" s="792"/>
      <c r="CI117" s="792"/>
      <c r="CJ117" s="793"/>
      <c r="CK117" s="940"/>
      <c r="CL117" s="941"/>
      <c r="CM117" s="942"/>
      <c r="CN117" s="791"/>
      <c r="CO117" s="792"/>
      <c r="CP117" s="792"/>
      <c r="CQ117" s="792"/>
      <c r="CR117" s="792"/>
      <c r="CS117" s="792"/>
      <c r="CT117" s="792"/>
      <c r="CU117" s="792"/>
      <c r="CV117" s="792"/>
      <c r="CW117" s="792"/>
      <c r="CX117" s="792"/>
      <c r="CY117" s="792"/>
      <c r="CZ117" s="793"/>
      <c r="DA117" s="958" t="s">
        <v>2171</v>
      </c>
      <c r="DB117" s="959"/>
      <c r="DC117" s="959"/>
      <c r="DD117" s="959"/>
      <c r="DE117" s="959"/>
      <c r="DF117" s="959"/>
      <c r="DG117" s="960"/>
      <c r="DH117" s="797"/>
      <c r="DI117" s="798"/>
      <c r="DJ117" s="798"/>
      <c r="DK117" s="799"/>
    </row>
    <row r="118" spans="1:115" ht="28.5" customHeight="1">
      <c r="BF118" s="927"/>
      <c r="BG118" s="928"/>
      <c r="BH118" s="929"/>
      <c r="BI118" s="332" t="s">
        <v>2315</v>
      </c>
      <c r="BJ118" s="937" t="s">
        <v>2172</v>
      </c>
      <c r="BK118" s="938"/>
      <c r="BL118" s="938"/>
      <c r="BM118" s="938"/>
      <c r="BN118" s="938"/>
      <c r="BO118" s="938"/>
      <c r="BP118" s="938"/>
      <c r="BQ118" s="938"/>
      <c r="BR118" s="938"/>
      <c r="BS118" s="938"/>
      <c r="BT118" s="938"/>
      <c r="BU118" s="938"/>
      <c r="BV118" s="939"/>
      <c r="BW118" s="360" t="s">
        <v>2316</v>
      </c>
      <c r="BX118" s="359" t="s">
        <v>395</v>
      </c>
      <c r="BY118" s="335"/>
      <c r="BZ118" s="336"/>
      <c r="CA118" s="791"/>
      <c r="CB118" s="792"/>
      <c r="CC118" s="792"/>
      <c r="CD118" s="792"/>
      <c r="CE118" s="792"/>
      <c r="CF118" s="792"/>
      <c r="CG118" s="792"/>
      <c r="CH118" s="792"/>
      <c r="CI118" s="792"/>
      <c r="CJ118" s="793"/>
      <c r="CK118" s="940"/>
      <c r="CL118" s="941"/>
      <c r="CM118" s="942"/>
      <c r="CN118" s="791"/>
      <c r="CO118" s="792"/>
      <c r="CP118" s="792"/>
      <c r="CQ118" s="792"/>
      <c r="CR118" s="792"/>
      <c r="CS118" s="792"/>
      <c r="CT118" s="792"/>
      <c r="CU118" s="792"/>
      <c r="CV118" s="792"/>
      <c r="CW118" s="792"/>
      <c r="CX118" s="792"/>
      <c r="CY118" s="792"/>
      <c r="CZ118" s="793"/>
      <c r="DA118" s="943" t="s">
        <v>391</v>
      </c>
      <c r="DB118" s="944"/>
      <c r="DC118" s="944"/>
      <c r="DD118" s="944"/>
      <c r="DE118" s="944"/>
      <c r="DF118" s="944"/>
      <c r="DG118" s="945"/>
      <c r="DH118" s="946"/>
      <c r="DI118" s="947"/>
      <c r="DJ118" s="947"/>
      <c r="DK118" s="948"/>
    </row>
    <row r="119" spans="1:115" ht="28.5" customHeight="1">
      <c r="BF119" s="927"/>
      <c r="BG119" s="928"/>
      <c r="BH119" s="929"/>
      <c r="BI119" s="332" t="s">
        <v>404</v>
      </c>
      <c r="BJ119" s="937" t="s">
        <v>2173</v>
      </c>
      <c r="BK119" s="938"/>
      <c r="BL119" s="938"/>
      <c r="BM119" s="938"/>
      <c r="BN119" s="938"/>
      <c r="BO119" s="938"/>
      <c r="BP119" s="938"/>
      <c r="BQ119" s="938"/>
      <c r="BR119" s="938"/>
      <c r="BS119" s="938"/>
      <c r="BT119" s="938"/>
      <c r="BU119" s="938"/>
      <c r="BV119" s="939"/>
      <c r="BW119" s="361" t="s">
        <v>405</v>
      </c>
      <c r="BX119" s="359" t="s">
        <v>395</v>
      </c>
      <c r="BY119" s="335"/>
      <c r="BZ119" s="336"/>
      <c r="CA119" s="791"/>
      <c r="CB119" s="792"/>
      <c r="CC119" s="792"/>
      <c r="CD119" s="792"/>
      <c r="CE119" s="792"/>
      <c r="CF119" s="792"/>
      <c r="CG119" s="792"/>
      <c r="CH119" s="792"/>
      <c r="CI119" s="792"/>
      <c r="CJ119" s="793"/>
      <c r="CK119" s="940"/>
      <c r="CL119" s="941"/>
      <c r="CM119" s="942"/>
      <c r="CN119" s="791"/>
      <c r="CO119" s="792"/>
      <c r="CP119" s="792"/>
      <c r="CQ119" s="792"/>
      <c r="CR119" s="792"/>
      <c r="CS119" s="792"/>
      <c r="CT119" s="792"/>
      <c r="CU119" s="792"/>
      <c r="CV119" s="792"/>
      <c r="CW119" s="792"/>
      <c r="CX119" s="792"/>
      <c r="CY119" s="792"/>
      <c r="CZ119" s="793"/>
      <c r="DA119" s="943" t="s">
        <v>402</v>
      </c>
      <c r="DB119" s="944"/>
      <c r="DC119" s="944"/>
      <c r="DD119" s="944"/>
      <c r="DE119" s="944"/>
      <c r="DF119" s="944"/>
      <c r="DG119" s="945"/>
      <c r="DH119" s="946"/>
      <c r="DI119" s="947"/>
      <c r="DJ119" s="947"/>
      <c r="DK119" s="948"/>
    </row>
    <row r="120" spans="1:115" ht="28.5" customHeight="1">
      <c r="BF120" s="927"/>
      <c r="BG120" s="928"/>
      <c r="BH120" s="929"/>
      <c r="BI120" s="332" t="s">
        <v>411</v>
      </c>
      <c r="BJ120" s="937" t="s">
        <v>2174</v>
      </c>
      <c r="BK120" s="938"/>
      <c r="BL120" s="938"/>
      <c r="BM120" s="938"/>
      <c r="BN120" s="938"/>
      <c r="BO120" s="938"/>
      <c r="BP120" s="938"/>
      <c r="BQ120" s="938"/>
      <c r="BR120" s="938"/>
      <c r="BS120" s="938"/>
      <c r="BT120" s="938"/>
      <c r="BU120" s="938"/>
      <c r="BV120" s="939"/>
      <c r="BW120" s="361" t="s">
        <v>405</v>
      </c>
      <c r="BX120" s="359" t="s">
        <v>395</v>
      </c>
      <c r="BY120" s="335"/>
      <c r="BZ120" s="336"/>
      <c r="CA120" s="791"/>
      <c r="CB120" s="792"/>
      <c r="CC120" s="792"/>
      <c r="CD120" s="792"/>
      <c r="CE120" s="792"/>
      <c r="CF120" s="792"/>
      <c r="CG120" s="792"/>
      <c r="CH120" s="792"/>
      <c r="CI120" s="792"/>
      <c r="CJ120" s="793"/>
      <c r="CK120" s="940"/>
      <c r="CL120" s="941"/>
      <c r="CM120" s="942"/>
      <c r="CN120" s="791"/>
      <c r="CO120" s="792"/>
      <c r="CP120" s="792"/>
      <c r="CQ120" s="792"/>
      <c r="CR120" s="792"/>
      <c r="CS120" s="792"/>
      <c r="CT120" s="792"/>
      <c r="CU120" s="792"/>
      <c r="CV120" s="792"/>
      <c r="CW120" s="792"/>
      <c r="CX120" s="792"/>
      <c r="CY120" s="792"/>
      <c r="CZ120" s="793"/>
      <c r="DA120" s="943" t="s">
        <v>409</v>
      </c>
      <c r="DB120" s="944"/>
      <c r="DC120" s="944"/>
      <c r="DD120" s="944"/>
      <c r="DE120" s="944"/>
      <c r="DF120" s="944"/>
      <c r="DG120" s="945"/>
      <c r="DH120" s="946"/>
      <c r="DI120" s="947"/>
      <c r="DJ120" s="947"/>
      <c r="DK120" s="948"/>
    </row>
    <row r="121" spans="1:115" ht="28.5" customHeight="1">
      <c r="BF121" s="927"/>
      <c r="BG121" s="928"/>
      <c r="BH121" s="929"/>
      <c r="BI121" s="332" t="s">
        <v>417</v>
      </c>
      <c r="BJ121" s="937" t="s">
        <v>2175</v>
      </c>
      <c r="BK121" s="938"/>
      <c r="BL121" s="938"/>
      <c r="BM121" s="938"/>
      <c r="BN121" s="938"/>
      <c r="BO121" s="938"/>
      <c r="BP121" s="938"/>
      <c r="BQ121" s="938"/>
      <c r="BR121" s="938"/>
      <c r="BS121" s="938"/>
      <c r="BT121" s="938"/>
      <c r="BU121" s="938"/>
      <c r="BV121" s="939"/>
      <c r="BW121" s="361" t="s">
        <v>405</v>
      </c>
      <c r="BX121" s="359" t="s">
        <v>395</v>
      </c>
      <c r="BY121" s="335"/>
      <c r="BZ121" s="336"/>
      <c r="CA121" s="791"/>
      <c r="CB121" s="792"/>
      <c r="CC121" s="792"/>
      <c r="CD121" s="792"/>
      <c r="CE121" s="792"/>
      <c r="CF121" s="792"/>
      <c r="CG121" s="792"/>
      <c r="CH121" s="792"/>
      <c r="CI121" s="792"/>
      <c r="CJ121" s="793"/>
      <c r="CK121" s="940"/>
      <c r="CL121" s="941"/>
      <c r="CM121" s="942"/>
      <c r="CN121" s="791"/>
      <c r="CO121" s="792"/>
      <c r="CP121" s="792"/>
      <c r="CQ121" s="792"/>
      <c r="CR121" s="792"/>
      <c r="CS121" s="792"/>
      <c r="CT121" s="792"/>
      <c r="CU121" s="792"/>
      <c r="CV121" s="792"/>
      <c r="CW121" s="792"/>
      <c r="CX121" s="792"/>
      <c r="CY121" s="792"/>
      <c r="CZ121" s="793"/>
      <c r="DA121" s="943" t="s">
        <v>415</v>
      </c>
      <c r="DB121" s="944"/>
      <c r="DC121" s="944"/>
      <c r="DD121" s="944"/>
      <c r="DE121" s="944"/>
      <c r="DF121" s="944"/>
      <c r="DG121" s="945"/>
      <c r="DH121" s="946"/>
      <c r="DI121" s="947"/>
      <c r="DJ121" s="947"/>
      <c r="DK121" s="948"/>
    </row>
    <row r="122" spans="1:115" ht="28.5" customHeight="1">
      <c r="BF122" s="927"/>
      <c r="BG122" s="928"/>
      <c r="BH122" s="929"/>
      <c r="BI122" s="332" t="s">
        <v>421</v>
      </c>
      <c r="BJ122" s="937" t="s">
        <v>2176</v>
      </c>
      <c r="BK122" s="938"/>
      <c r="BL122" s="938"/>
      <c r="BM122" s="938"/>
      <c r="BN122" s="938"/>
      <c r="BO122" s="938"/>
      <c r="BP122" s="938"/>
      <c r="BQ122" s="938"/>
      <c r="BR122" s="938"/>
      <c r="BS122" s="938"/>
      <c r="BT122" s="938"/>
      <c r="BU122" s="938"/>
      <c r="BV122" s="939"/>
      <c r="BW122" s="361" t="s">
        <v>405</v>
      </c>
      <c r="BX122" s="359" t="s">
        <v>395</v>
      </c>
      <c r="BY122" s="335"/>
      <c r="BZ122" s="336"/>
      <c r="CA122" s="791"/>
      <c r="CB122" s="792"/>
      <c r="CC122" s="792"/>
      <c r="CD122" s="792"/>
      <c r="CE122" s="792"/>
      <c r="CF122" s="792"/>
      <c r="CG122" s="792"/>
      <c r="CH122" s="792"/>
      <c r="CI122" s="792"/>
      <c r="CJ122" s="793"/>
      <c r="CK122" s="940"/>
      <c r="CL122" s="941"/>
      <c r="CM122" s="942"/>
      <c r="CN122" s="791"/>
      <c r="CO122" s="792"/>
      <c r="CP122" s="792"/>
      <c r="CQ122" s="792"/>
      <c r="CR122" s="792"/>
      <c r="CS122" s="792"/>
      <c r="CT122" s="792"/>
      <c r="CU122" s="792"/>
      <c r="CV122" s="792"/>
      <c r="CW122" s="792"/>
      <c r="CX122" s="792"/>
      <c r="CY122" s="792"/>
      <c r="CZ122" s="793"/>
      <c r="DA122" s="943" t="s">
        <v>419</v>
      </c>
      <c r="DB122" s="944"/>
      <c r="DC122" s="944"/>
      <c r="DD122" s="944"/>
      <c r="DE122" s="944"/>
      <c r="DF122" s="944"/>
      <c r="DG122" s="945"/>
      <c r="DH122" s="946"/>
      <c r="DI122" s="947"/>
      <c r="DJ122" s="947"/>
      <c r="DK122" s="948"/>
    </row>
    <row r="123" spans="1:115" ht="28.5" customHeight="1">
      <c r="BF123" s="927"/>
      <c r="BG123" s="928"/>
      <c r="BH123" s="929"/>
      <c r="BI123" s="332" t="s">
        <v>425</v>
      </c>
      <c r="BJ123" s="937" t="s">
        <v>2177</v>
      </c>
      <c r="BK123" s="938"/>
      <c r="BL123" s="938"/>
      <c r="BM123" s="938"/>
      <c r="BN123" s="938"/>
      <c r="BO123" s="938"/>
      <c r="BP123" s="938"/>
      <c r="BQ123" s="938"/>
      <c r="BR123" s="938"/>
      <c r="BS123" s="938"/>
      <c r="BT123" s="938"/>
      <c r="BU123" s="938"/>
      <c r="BV123" s="939"/>
      <c r="BW123" s="361" t="s">
        <v>405</v>
      </c>
      <c r="BX123" s="359" t="s">
        <v>395</v>
      </c>
      <c r="BY123" s="335"/>
      <c r="BZ123" s="336"/>
      <c r="CA123" s="791"/>
      <c r="CB123" s="792"/>
      <c r="CC123" s="792"/>
      <c r="CD123" s="792"/>
      <c r="CE123" s="792"/>
      <c r="CF123" s="792"/>
      <c r="CG123" s="792"/>
      <c r="CH123" s="792"/>
      <c r="CI123" s="792"/>
      <c r="CJ123" s="793"/>
      <c r="CK123" s="940"/>
      <c r="CL123" s="941"/>
      <c r="CM123" s="942"/>
      <c r="CN123" s="791"/>
      <c r="CO123" s="792"/>
      <c r="CP123" s="792"/>
      <c r="CQ123" s="792"/>
      <c r="CR123" s="792"/>
      <c r="CS123" s="792"/>
      <c r="CT123" s="792"/>
      <c r="CU123" s="792"/>
      <c r="CV123" s="792"/>
      <c r="CW123" s="792"/>
      <c r="CX123" s="792"/>
      <c r="CY123" s="792"/>
      <c r="CZ123" s="793"/>
      <c r="DA123" s="943" t="s">
        <v>423</v>
      </c>
      <c r="DB123" s="944"/>
      <c r="DC123" s="944"/>
      <c r="DD123" s="944"/>
      <c r="DE123" s="944"/>
      <c r="DF123" s="944"/>
      <c r="DG123" s="945"/>
      <c r="DH123" s="946"/>
      <c r="DI123" s="947"/>
      <c r="DJ123" s="947"/>
      <c r="DK123" s="948"/>
    </row>
    <row r="124" spans="1:115" ht="28.5" customHeight="1">
      <c r="BF124" s="927"/>
      <c r="BG124" s="928"/>
      <c r="BH124" s="929"/>
      <c r="BI124" s="332" t="s">
        <v>431</v>
      </c>
      <c r="BJ124" s="937" t="s">
        <v>2178</v>
      </c>
      <c r="BK124" s="938"/>
      <c r="BL124" s="938"/>
      <c r="BM124" s="938"/>
      <c r="BN124" s="938"/>
      <c r="BO124" s="938"/>
      <c r="BP124" s="938"/>
      <c r="BQ124" s="938"/>
      <c r="BR124" s="938"/>
      <c r="BS124" s="938"/>
      <c r="BT124" s="938"/>
      <c r="BU124" s="938"/>
      <c r="BV124" s="939"/>
      <c r="BW124" s="361" t="s">
        <v>405</v>
      </c>
      <c r="BX124" s="359" t="s">
        <v>395</v>
      </c>
      <c r="BY124" s="335"/>
      <c r="BZ124" s="336"/>
      <c r="CA124" s="791"/>
      <c r="CB124" s="792"/>
      <c r="CC124" s="792"/>
      <c r="CD124" s="792"/>
      <c r="CE124" s="792"/>
      <c r="CF124" s="792"/>
      <c r="CG124" s="792"/>
      <c r="CH124" s="792"/>
      <c r="CI124" s="792"/>
      <c r="CJ124" s="793"/>
      <c r="CK124" s="940"/>
      <c r="CL124" s="941"/>
      <c r="CM124" s="942"/>
      <c r="CN124" s="791"/>
      <c r="CO124" s="792"/>
      <c r="CP124" s="792"/>
      <c r="CQ124" s="792"/>
      <c r="CR124" s="792"/>
      <c r="CS124" s="792"/>
      <c r="CT124" s="792"/>
      <c r="CU124" s="792"/>
      <c r="CV124" s="792"/>
      <c r="CW124" s="792"/>
      <c r="CX124" s="792"/>
      <c r="CY124" s="792"/>
      <c r="CZ124" s="793"/>
      <c r="DA124" s="943" t="s">
        <v>429</v>
      </c>
      <c r="DB124" s="944"/>
      <c r="DC124" s="944"/>
      <c r="DD124" s="944"/>
      <c r="DE124" s="944"/>
      <c r="DF124" s="944"/>
      <c r="DG124" s="945"/>
      <c r="DH124" s="946"/>
      <c r="DI124" s="947"/>
      <c r="DJ124" s="947"/>
      <c r="DK124" s="948"/>
    </row>
    <row r="125" spans="1:115" ht="28.5" customHeight="1">
      <c r="BF125" s="927"/>
      <c r="BG125" s="928"/>
      <c r="BH125" s="929"/>
      <c r="BI125" s="332" t="s">
        <v>435</v>
      </c>
      <c r="BJ125" s="937" t="s">
        <v>2179</v>
      </c>
      <c r="BK125" s="938"/>
      <c r="BL125" s="938"/>
      <c r="BM125" s="938"/>
      <c r="BN125" s="938"/>
      <c r="BO125" s="938"/>
      <c r="BP125" s="938"/>
      <c r="BQ125" s="938"/>
      <c r="BR125" s="938"/>
      <c r="BS125" s="938"/>
      <c r="BT125" s="938"/>
      <c r="BU125" s="938"/>
      <c r="BV125" s="939"/>
      <c r="BW125" s="361" t="s">
        <v>405</v>
      </c>
      <c r="BX125" s="359" t="s">
        <v>395</v>
      </c>
      <c r="BY125" s="335"/>
      <c r="BZ125" s="336"/>
      <c r="CA125" s="791"/>
      <c r="CB125" s="792"/>
      <c r="CC125" s="792"/>
      <c r="CD125" s="792"/>
      <c r="CE125" s="792"/>
      <c r="CF125" s="792"/>
      <c r="CG125" s="792"/>
      <c r="CH125" s="792"/>
      <c r="CI125" s="792"/>
      <c r="CJ125" s="793"/>
      <c r="CK125" s="940"/>
      <c r="CL125" s="941"/>
      <c r="CM125" s="942"/>
      <c r="CN125" s="791"/>
      <c r="CO125" s="792"/>
      <c r="CP125" s="792"/>
      <c r="CQ125" s="792"/>
      <c r="CR125" s="792"/>
      <c r="CS125" s="792"/>
      <c r="CT125" s="792"/>
      <c r="CU125" s="792"/>
      <c r="CV125" s="792"/>
      <c r="CW125" s="792"/>
      <c r="CX125" s="792"/>
      <c r="CY125" s="792"/>
      <c r="CZ125" s="793"/>
      <c r="DA125" s="943" t="s">
        <v>433</v>
      </c>
      <c r="DB125" s="944"/>
      <c r="DC125" s="944"/>
      <c r="DD125" s="944"/>
      <c r="DE125" s="944"/>
      <c r="DF125" s="944"/>
      <c r="DG125" s="945"/>
      <c r="DH125" s="946"/>
      <c r="DI125" s="947"/>
      <c r="DJ125" s="947"/>
      <c r="DK125" s="948"/>
    </row>
    <row r="126" spans="1:115" ht="28.5" customHeight="1">
      <c r="BF126" s="927"/>
      <c r="BG126" s="928"/>
      <c r="BH126" s="929"/>
      <c r="BI126" s="332" t="s">
        <v>439</v>
      </c>
      <c r="BJ126" s="937" t="s">
        <v>2317</v>
      </c>
      <c r="BK126" s="938"/>
      <c r="BL126" s="938"/>
      <c r="BM126" s="938"/>
      <c r="BN126" s="938"/>
      <c r="BO126" s="938"/>
      <c r="BP126" s="938"/>
      <c r="BQ126" s="938"/>
      <c r="BR126" s="938"/>
      <c r="BS126" s="938"/>
      <c r="BT126" s="938"/>
      <c r="BU126" s="938"/>
      <c r="BV126" s="939"/>
      <c r="BW126" s="361" t="s">
        <v>405</v>
      </c>
      <c r="BX126" s="359" t="s">
        <v>395</v>
      </c>
      <c r="BY126" s="335"/>
      <c r="BZ126" s="336"/>
      <c r="CA126" s="791"/>
      <c r="CB126" s="792"/>
      <c r="CC126" s="792"/>
      <c r="CD126" s="792"/>
      <c r="CE126" s="792"/>
      <c r="CF126" s="792"/>
      <c r="CG126" s="792"/>
      <c r="CH126" s="792"/>
      <c r="CI126" s="792"/>
      <c r="CJ126" s="793"/>
      <c r="CK126" s="940"/>
      <c r="CL126" s="941"/>
      <c r="CM126" s="942"/>
      <c r="CN126" s="791"/>
      <c r="CO126" s="792"/>
      <c r="CP126" s="792"/>
      <c r="CQ126" s="792"/>
      <c r="CR126" s="792"/>
      <c r="CS126" s="792"/>
      <c r="CT126" s="792"/>
      <c r="CU126" s="792"/>
      <c r="CV126" s="792"/>
      <c r="CW126" s="792"/>
      <c r="CX126" s="792"/>
      <c r="CY126" s="792"/>
      <c r="CZ126" s="793"/>
      <c r="DA126" s="943" t="s">
        <v>437</v>
      </c>
      <c r="DB126" s="944"/>
      <c r="DC126" s="944"/>
      <c r="DD126" s="944"/>
      <c r="DE126" s="944"/>
      <c r="DF126" s="944"/>
      <c r="DG126" s="945"/>
      <c r="DH126" s="946"/>
      <c r="DI126" s="947"/>
      <c r="DJ126" s="947"/>
      <c r="DK126" s="948"/>
    </row>
    <row r="127" spans="1:115" ht="28.5" customHeight="1">
      <c r="BE127" s="949" t="s">
        <v>2180</v>
      </c>
      <c r="BF127" s="927"/>
      <c r="BG127" s="928"/>
      <c r="BH127" s="929"/>
      <c r="BI127" s="358" t="s">
        <v>2203</v>
      </c>
      <c r="BJ127" s="930" t="s">
        <v>2181</v>
      </c>
      <c r="BK127" s="931"/>
      <c r="BL127" s="931"/>
      <c r="BM127" s="931"/>
      <c r="BN127" s="931"/>
      <c r="BO127" s="931"/>
      <c r="BP127" s="931"/>
      <c r="BQ127" s="931"/>
      <c r="BR127" s="931"/>
      <c r="BS127" s="931"/>
      <c r="BT127" s="931"/>
      <c r="BU127" s="931"/>
      <c r="BV127" s="932"/>
      <c r="BW127" s="362">
        <v>13</v>
      </c>
      <c r="BX127" s="363" t="s">
        <v>2318</v>
      </c>
      <c r="BY127" s="335"/>
      <c r="BZ127" s="336"/>
      <c r="CA127" s="952"/>
      <c r="CB127" s="953"/>
      <c r="CC127" s="953"/>
      <c r="CD127" s="953"/>
      <c r="CE127" s="953"/>
      <c r="CF127" s="953"/>
      <c r="CG127" s="953"/>
      <c r="CH127" s="953"/>
      <c r="CI127" s="953"/>
      <c r="CJ127" s="954"/>
      <c r="CK127" s="955"/>
      <c r="CL127" s="956"/>
      <c r="CM127" s="957"/>
      <c r="CN127" s="791"/>
      <c r="CO127" s="792"/>
      <c r="CP127" s="792"/>
      <c r="CQ127" s="792"/>
      <c r="CR127" s="792"/>
      <c r="CS127" s="792"/>
      <c r="CT127" s="792"/>
      <c r="CU127" s="792"/>
      <c r="CV127" s="792"/>
      <c r="CW127" s="792"/>
      <c r="CX127" s="792"/>
      <c r="CY127" s="792"/>
      <c r="CZ127" s="793"/>
      <c r="DA127" s="794"/>
      <c r="DB127" s="795"/>
      <c r="DC127" s="795"/>
      <c r="DD127" s="795"/>
      <c r="DE127" s="795"/>
      <c r="DF127" s="795"/>
      <c r="DG127" s="796"/>
      <c r="DH127" s="797"/>
      <c r="DI127" s="798"/>
      <c r="DJ127" s="798"/>
      <c r="DK127" s="799"/>
    </row>
    <row r="128" spans="1:115" ht="28.5" customHeight="1">
      <c r="BE128" s="950"/>
      <c r="BF128" s="927"/>
      <c r="BG128" s="928"/>
      <c r="BH128" s="929"/>
      <c r="BI128" s="364" t="s">
        <v>2319</v>
      </c>
      <c r="BJ128" s="934" t="s">
        <v>184</v>
      </c>
      <c r="BK128" s="935"/>
      <c r="BL128" s="935"/>
      <c r="BM128" s="935"/>
      <c r="BN128" s="935"/>
      <c r="BO128" s="935"/>
      <c r="BP128" s="935"/>
      <c r="BQ128" s="935"/>
      <c r="BR128" s="935"/>
      <c r="BS128" s="935"/>
      <c r="BT128" s="935"/>
      <c r="BU128" s="935"/>
      <c r="BV128" s="936"/>
      <c r="BW128" s="334">
        <v>30</v>
      </c>
      <c r="BX128" s="363" t="s">
        <v>2182</v>
      </c>
      <c r="BY128" s="335"/>
      <c r="BZ128" s="336" t="s">
        <v>2183</v>
      </c>
      <c r="CA128" s="785"/>
      <c r="CB128" s="786"/>
      <c r="CC128" s="786"/>
      <c r="CD128" s="786"/>
      <c r="CE128" s="786"/>
      <c r="CF128" s="786"/>
      <c r="CG128" s="786"/>
      <c r="CH128" s="786"/>
      <c r="CI128" s="786"/>
      <c r="CJ128" s="787"/>
      <c r="CK128" s="788"/>
      <c r="CL128" s="789"/>
      <c r="CM128" s="790"/>
      <c r="CN128" s="791"/>
      <c r="CO128" s="792"/>
      <c r="CP128" s="792"/>
      <c r="CQ128" s="792"/>
      <c r="CR128" s="792"/>
      <c r="CS128" s="792"/>
      <c r="CT128" s="792"/>
      <c r="CU128" s="792"/>
      <c r="CV128" s="792"/>
      <c r="CW128" s="792"/>
      <c r="CX128" s="792"/>
      <c r="CY128" s="792"/>
      <c r="CZ128" s="793"/>
      <c r="DA128" s="794"/>
      <c r="DB128" s="795"/>
      <c r="DC128" s="795"/>
      <c r="DD128" s="795"/>
      <c r="DE128" s="795"/>
      <c r="DF128" s="795"/>
      <c r="DG128" s="796"/>
      <c r="DH128" s="797"/>
      <c r="DI128" s="798"/>
      <c r="DJ128" s="798"/>
      <c r="DK128" s="799"/>
    </row>
    <row r="129" spans="57:115" ht="28.5" customHeight="1">
      <c r="BE129" s="950"/>
      <c r="BF129" s="927"/>
      <c r="BG129" s="928"/>
      <c r="BH129" s="929"/>
      <c r="BI129" s="364" t="s">
        <v>2184</v>
      </c>
      <c r="BJ129" s="934" t="s">
        <v>2185</v>
      </c>
      <c r="BK129" s="935"/>
      <c r="BL129" s="935"/>
      <c r="BM129" s="935"/>
      <c r="BN129" s="935"/>
      <c r="BO129" s="935"/>
      <c r="BP129" s="935"/>
      <c r="BQ129" s="935"/>
      <c r="BR129" s="935"/>
      <c r="BS129" s="935"/>
      <c r="BT129" s="935"/>
      <c r="BU129" s="935"/>
      <c r="BV129" s="936"/>
      <c r="BW129" s="365">
        <v>50</v>
      </c>
      <c r="BX129" s="363" t="s">
        <v>2182</v>
      </c>
      <c r="BY129" s="335"/>
      <c r="BZ129" s="336"/>
      <c r="CA129" s="785"/>
      <c r="CB129" s="786"/>
      <c r="CC129" s="786"/>
      <c r="CD129" s="786"/>
      <c r="CE129" s="786"/>
      <c r="CF129" s="786"/>
      <c r="CG129" s="786"/>
      <c r="CH129" s="786"/>
      <c r="CI129" s="786"/>
      <c r="CJ129" s="787"/>
      <c r="CK129" s="788"/>
      <c r="CL129" s="789"/>
      <c r="CM129" s="790"/>
      <c r="CN129" s="791"/>
      <c r="CO129" s="792"/>
      <c r="CP129" s="792"/>
      <c r="CQ129" s="792"/>
      <c r="CR129" s="792"/>
      <c r="CS129" s="792"/>
      <c r="CT129" s="792"/>
      <c r="CU129" s="792"/>
      <c r="CV129" s="792"/>
      <c r="CW129" s="792"/>
      <c r="CX129" s="792"/>
      <c r="CY129" s="792"/>
      <c r="CZ129" s="793"/>
      <c r="DA129" s="794"/>
      <c r="DB129" s="795"/>
      <c r="DC129" s="795"/>
      <c r="DD129" s="795"/>
      <c r="DE129" s="795"/>
      <c r="DF129" s="795"/>
      <c r="DG129" s="796"/>
      <c r="DH129" s="797"/>
      <c r="DI129" s="798"/>
      <c r="DJ129" s="798"/>
      <c r="DK129" s="799"/>
    </row>
    <row r="130" spans="57:115" ht="28.5" customHeight="1">
      <c r="BE130" s="950"/>
      <c r="BF130" s="927"/>
      <c r="BG130" s="928"/>
      <c r="BH130" s="929"/>
      <c r="BI130" s="364" t="s">
        <v>191</v>
      </c>
      <c r="BJ130" s="934" t="s">
        <v>190</v>
      </c>
      <c r="BK130" s="935"/>
      <c r="BL130" s="935"/>
      <c r="BM130" s="935"/>
      <c r="BN130" s="935"/>
      <c r="BO130" s="935"/>
      <c r="BP130" s="935"/>
      <c r="BQ130" s="935"/>
      <c r="BR130" s="935"/>
      <c r="BS130" s="935"/>
      <c r="BT130" s="935"/>
      <c r="BU130" s="935"/>
      <c r="BV130" s="936"/>
      <c r="BW130" s="334" t="s">
        <v>2186</v>
      </c>
      <c r="BX130" s="363" t="s">
        <v>2182</v>
      </c>
      <c r="BY130" s="335"/>
      <c r="BZ130" s="336" t="s">
        <v>2187</v>
      </c>
      <c r="CA130" s="785"/>
      <c r="CB130" s="786"/>
      <c r="CC130" s="786"/>
      <c r="CD130" s="786"/>
      <c r="CE130" s="786"/>
      <c r="CF130" s="786"/>
      <c r="CG130" s="786"/>
      <c r="CH130" s="786"/>
      <c r="CI130" s="786"/>
      <c r="CJ130" s="787"/>
      <c r="CK130" s="788"/>
      <c r="CL130" s="789"/>
      <c r="CM130" s="790"/>
      <c r="CN130" s="791"/>
      <c r="CO130" s="792"/>
      <c r="CP130" s="792"/>
      <c r="CQ130" s="792"/>
      <c r="CR130" s="792"/>
      <c r="CS130" s="792"/>
      <c r="CT130" s="792"/>
      <c r="CU130" s="792"/>
      <c r="CV130" s="792"/>
      <c r="CW130" s="792"/>
      <c r="CX130" s="792"/>
      <c r="CY130" s="792"/>
      <c r="CZ130" s="793"/>
      <c r="DA130" s="794"/>
      <c r="DB130" s="795"/>
      <c r="DC130" s="795"/>
      <c r="DD130" s="795"/>
      <c r="DE130" s="795"/>
      <c r="DF130" s="795"/>
      <c r="DG130" s="796"/>
      <c r="DH130" s="797"/>
      <c r="DI130" s="798"/>
      <c r="DJ130" s="798"/>
      <c r="DK130" s="799"/>
    </row>
    <row r="131" spans="57:115" ht="28.5" customHeight="1">
      <c r="BE131" s="950"/>
      <c r="BF131" s="927"/>
      <c r="BG131" s="928"/>
      <c r="BH131" s="929"/>
      <c r="BI131" s="364" t="s">
        <v>2188</v>
      </c>
      <c r="BJ131" s="934" t="s">
        <v>2189</v>
      </c>
      <c r="BK131" s="935"/>
      <c r="BL131" s="935"/>
      <c r="BM131" s="935"/>
      <c r="BN131" s="935"/>
      <c r="BO131" s="935"/>
      <c r="BP131" s="935"/>
      <c r="BQ131" s="935"/>
      <c r="BR131" s="935"/>
      <c r="BS131" s="935"/>
      <c r="BT131" s="935"/>
      <c r="BU131" s="935"/>
      <c r="BV131" s="936"/>
      <c r="BW131" s="365" t="s">
        <v>2190</v>
      </c>
      <c r="BX131" s="363" t="s">
        <v>2182</v>
      </c>
      <c r="BY131" s="335"/>
      <c r="BZ131" s="336"/>
      <c r="CA131" s="785"/>
      <c r="CB131" s="786"/>
      <c r="CC131" s="786"/>
      <c r="CD131" s="786"/>
      <c r="CE131" s="786"/>
      <c r="CF131" s="786"/>
      <c r="CG131" s="786"/>
      <c r="CH131" s="786"/>
      <c r="CI131" s="786"/>
      <c r="CJ131" s="787"/>
      <c r="CK131" s="788"/>
      <c r="CL131" s="789"/>
      <c r="CM131" s="790"/>
      <c r="CN131" s="791"/>
      <c r="CO131" s="792"/>
      <c r="CP131" s="792"/>
      <c r="CQ131" s="792"/>
      <c r="CR131" s="792"/>
      <c r="CS131" s="792"/>
      <c r="CT131" s="792"/>
      <c r="CU131" s="792"/>
      <c r="CV131" s="792"/>
      <c r="CW131" s="792"/>
      <c r="CX131" s="792"/>
      <c r="CY131" s="792"/>
      <c r="CZ131" s="793"/>
      <c r="DA131" s="794"/>
      <c r="DB131" s="795"/>
      <c r="DC131" s="795"/>
      <c r="DD131" s="795"/>
      <c r="DE131" s="795"/>
      <c r="DF131" s="795"/>
      <c r="DG131" s="796"/>
      <c r="DH131" s="797"/>
      <c r="DI131" s="798"/>
      <c r="DJ131" s="798"/>
      <c r="DK131" s="799"/>
    </row>
    <row r="132" spans="57:115" ht="28.5" customHeight="1">
      <c r="BE132" s="950"/>
      <c r="BF132" s="927"/>
      <c r="BG132" s="928"/>
      <c r="BH132" s="929"/>
      <c r="BI132" s="364" t="s">
        <v>195</v>
      </c>
      <c r="BJ132" s="934" t="s">
        <v>2191</v>
      </c>
      <c r="BK132" s="935"/>
      <c r="BL132" s="935"/>
      <c r="BM132" s="935"/>
      <c r="BN132" s="935"/>
      <c r="BO132" s="935"/>
      <c r="BP132" s="935"/>
      <c r="BQ132" s="935"/>
      <c r="BR132" s="935"/>
      <c r="BS132" s="935"/>
      <c r="BT132" s="935"/>
      <c r="BU132" s="935"/>
      <c r="BV132" s="936"/>
      <c r="BW132" s="365">
        <v>10</v>
      </c>
      <c r="BX132" s="363" t="s">
        <v>196</v>
      </c>
      <c r="BY132" s="335"/>
      <c r="BZ132" s="336" t="s">
        <v>2192</v>
      </c>
      <c r="CA132" s="785"/>
      <c r="CB132" s="786"/>
      <c r="CC132" s="786"/>
      <c r="CD132" s="786"/>
      <c r="CE132" s="786"/>
      <c r="CF132" s="786"/>
      <c r="CG132" s="786"/>
      <c r="CH132" s="786"/>
      <c r="CI132" s="786"/>
      <c r="CJ132" s="787"/>
      <c r="CK132" s="788"/>
      <c r="CL132" s="789"/>
      <c r="CM132" s="790"/>
      <c r="CN132" s="791"/>
      <c r="CO132" s="792"/>
      <c r="CP132" s="792"/>
      <c r="CQ132" s="792"/>
      <c r="CR132" s="792"/>
      <c r="CS132" s="792"/>
      <c r="CT132" s="792"/>
      <c r="CU132" s="792"/>
      <c r="CV132" s="792"/>
      <c r="CW132" s="792"/>
      <c r="CX132" s="792"/>
      <c r="CY132" s="792"/>
      <c r="CZ132" s="793"/>
      <c r="DA132" s="794"/>
      <c r="DB132" s="795"/>
      <c r="DC132" s="795"/>
      <c r="DD132" s="795"/>
      <c r="DE132" s="795"/>
      <c r="DF132" s="795"/>
      <c r="DG132" s="796"/>
      <c r="DH132" s="797"/>
      <c r="DI132" s="798"/>
      <c r="DJ132" s="798"/>
      <c r="DK132" s="799"/>
    </row>
    <row r="133" spans="57:115" ht="28.5" customHeight="1">
      <c r="BE133" s="950"/>
      <c r="BF133" s="927"/>
      <c r="BG133" s="928"/>
      <c r="BH133" s="929"/>
      <c r="BI133" s="364" t="s">
        <v>201</v>
      </c>
      <c r="BJ133" s="934" t="s">
        <v>2193</v>
      </c>
      <c r="BK133" s="935"/>
      <c r="BL133" s="935"/>
      <c r="BM133" s="935"/>
      <c r="BN133" s="935"/>
      <c r="BO133" s="935"/>
      <c r="BP133" s="935"/>
      <c r="BQ133" s="935"/>
      <c r="BR133" s="935"/>
      <c r="BS133" s="935"/>
      <c r="BT133" s="935"/>
      <c r="BU133" s="935"/>
      <c r="BV133" s="936"/>
      <c r="BW133" s="366">
        <v>100</v>
      </c>
      <c r="BX133" s="363" t="s">
        <v>2182</v>
      </c>
      <c r="BY133" s="335"/>
      <c r="BZ133" s="336" t="s">
        <v>2194</v>
      </c>
      <c r="CA133" s="785"/>
      <c r="CB133" s="786"/>
      <c r="CC133" s="786"/>
      <c r="CD133" s="786"/>
      <c r="CE133" s="786"/>
      <c r="CF133" s="786"/>
      <c r="CG133" s="786"/>
      <c r="CH133" s="786"/>
      <c r="CI133" s="786"/>
      <c r="CJ133" s="787"/>
      <c r="CK133" s="788"/>
      <c r="CL133" s="789"/>
      <c r="CM133" s="790"/>
      <c r="CN133" s="791"/>
      <c r="CO133" s="792"/>
      <c r="CP133" s="792"/>
      <c r="CQ133" s="792"/>
      <c r="CR133" s="792"/>
      <c r="CS133" s="792"/>
      <c r="CT133" s="792"/>
      <c r="CU133" s="792"/>
      <c r="CV133" s="792"/>
      <c r="CW133" s="792"/>
      <c r="CX133" s="792"/>
      <c r="CY133" s="792"/>
      <c r="CZ133" s="793"/>
      <c r="DA133" s="794"/>
      <c r="DB133" s="795"/>
      <c r="DC133" s="795"/>
      <c r="DD133" s="795"/>
      <c r="DE133" s="795"/>
      <c r="DF133" s="795"/>
      <c r="DG133" s="796"/>
      <c r="DH133" s="797"/>
      <c r="DI133" s="798"/>
      <c r="DJ133" s="798"/>
      <c r="DK133" s="799"/>
    </row>
    <row r="134" spans="57:115" ht="28.5" customHeight="1">
      <c r="BE134" s="950"/>
      <c r="BF134" s="927"/>
      <c r="BG134" s="928"/>
      <c r="BH134" s="929"/>
      <c r="BI134" s="364" t="s">
        <v>205</v>
      </c>
      <c r="BJ134" s="934" t="s">
        <v>2195</v>
      </c>
      <c r="BK134" s="935"/>
      <c r="BL134" s="935"/>
      <c r="BM134" s="935"/>
      <c r="BN134" s="935"/>
      <c r="BO134" s="935"/>
      <c r="BP134" s="935"/>
      <c r="BQ134" s="935"/>
      <c r="BR134" s="935"/>
      <c r="BS134" s="935"/>
      <c r="BT134" s="935"/>
      <c r="BU134" s="935"/>
      <c r="BV134" s="936"/>
      <c r="BW134" s="334" t="s">
        <v>2196</v>
      </c>
      <c r="BX134" s="363" t="s">
        <v>2182</v>
      </c>
      <c r="BY134" s="335"/>
      <c r="BZ134" s="336" t="s">
        <v>2197</v>
      </c>
      <c r="CA134" s="785"/>
      <c r="CB134" s="786"/>
      <c r="CC134" s="786"/>
      <c r="CD134" s="786"/>
      <c r="CE134" s="786"/>
      <c r="CF134" s="786"/>
      <c r="CG134" s="786"/>
      <c r="CH134" s="786"/>
      <c r="CI134" s="786"/>
      <c r="CJ134" s="787"/>
      <c r="CK134" s="788"/>
      <c r="CL134" s="789"/>
      <c r="CM134" s="790"/>
      <c r="CN134" s="791"/>
      <c r="CO134" s="792"/>
      <c r="CP134" s="792"/>
      <c r="CQ134" s="792"/>
      <c r="CR134" s="792"/>
      <c r="CS134" s="792"/>
      <c r="CT134" s="792"/>
      <c r="CU134" s="792"/>
      <c r="CV134" s="792"/>
      <c r="CW134" s="792"/>
      <c r="CX134" s="792"/>
      <c r="CY134" s="792"/>
      <c r="CZ134" s="793"/>
      <c r="DA134" s="794"/>
      <c r="DB134" s="795"/>
      <c r="DC134" s="795"/>
      <c r="DD134" s="795"/>
      <c r="DE134" s="795"/>
      <c r="DF134" s="795"/>
      <c r="DG134" s="796"/>
      <c r="DH134" s="797"/>
      <c r="DI134" s="798"/>
      <c r="DJ134" s="798"/>
      <c r="DK134" s="799"/>
    </row>
    <row r="135" spans="57:115" ht="28.5" customHeight="1">
      <c r="BE135" s="950"/>
      <c r="BF135" s="927"/>
      <c r="BG135" s="928"/>
      <c r="BH135" s="929"/>
      <c r="BI135" s="364" t="s">
        <v>208</v>
      </c>
      <c r="BJ135" s="934" t="s">
        <v>2198</v>
      </c>
      <c r="BK135" s="935"/>
      <c r="BL135" s="935"/>
      <c r="BM135" s="935"/>
      <c r="BN135" s="935"/>
      <c r="BO135" s="935"/>
      <c r="BP135" s="935"/>
      <c r="BQ135" s="935"/>
      <c r="BR135" s="935"/>
      <c r="BS135" s="935"/>
      <c r="BT135" s="935"/>
      <c r="BU135" s="935"/>
      <c r="BV135" s="936"/>
      <c r="BW135" s="365">
        <v>24</v>
      </c>
      <c r="BX135" s="363" t="s">
        <v>196</v>
      </c>
      <c r="BY135" s="335"/>
      <c r="BZ135" s="336" t="s">
        <v>2199</v>
      </c>
      <c r="CA135" s="785"/>
      <c r="CB135" s="786"/>
      <c r="CC135" s="786"/>
      <c r="CD135" s="786"/>
      <c r="CE135" s="786"/>
      <c r="CF135" s="786"/>
      <c r="CG135" s="786"/>
      <c r="CH135" s="786"/>
      <c r="CI135" s="786"/>
      <c r="CJ135" s="787"/>
      <c r="CK135" s="788"/>
      <c r="CL135" s="789"/>
      <c r="CM135" s="790"/>
      <c r="CN135" s="791"/>
      <c r="CO135" s="792"/>
      <c r="CP135" s="792"/>
      <c r="CQ135" s="792"/>
      <c r="CR135" s="792"/>
      <c r="CS135" s="792"/>
      <c r="CT135" s="792"/>
      <c r="CU135" s="792"/>
      <c r="CV135" s="792"/>
      <c r="CW135" s="792"/>
      <c r="CX135" s="792"/>
      <c r="CY135" s="792"/>
      <c r="CZ135" s="793"/>
      <c r="DA135" s="794"/>
      <c r="DB135" s="795"/>
      <c r="DC135" s="795"/>
      <c r="DD135" s="795"/>
      <c r="DE135" s="795"/>
      <c r="DF135" s="795"/>
      <c r="DG135" s="796"/>
      <c r="DH135" s="797"/>
      <c r="DI135" s="798"/>
      <c r="DJ135" s="798"/>
      <c r="DK135" s="799"/>
    </row>
    <row r="136" spans="57:115" ht="28.5" customHeight="1">
      <c r="BE136" s="951"/>
      <c r="BF136" s="927"/>
      <c r="BG136" s="928"/>
      <c r="BH136" s="929"/>
      <c r="BI136" s="364" t="s">
        <v>213</v>
      </c>
      <c r="BJ136" s="934" t="s">
        <v>2200</v>
      </c>
      <c r="BK136" s="935"/>
      <c r="BL136" s="935"/>
      <c r="BM136" s="935"/>
      <c r="BN136" s="935"/>
      <c r="BO136" s="935"/>
      <c r="BP136" s="935"/>
      <c r="BQ136" s="935"/>
      <c r="BR136" s="935"/>
      <c r="BS136" s="935"/>
      <c r="BT136" s="935"/>
      <c r="BU136" s="935"/>
      <c r="BV136" s="936"/>
      <c r="BW136" s="365">
        <v>24</v>
      </c>
      <c r="BX136" s="363" t="s">
        <v>196</v>
      </c>
      <c r="BY136" s="335"/>
      <c r="BZ136" s="336" t="s">
        <v>2201</v>
      </c>
      <c r="CA136" s="785"/>
      <c r="CB136" s="786"/>
      <c r="CC136" s="786"/>
      <c r="CD136" s="786"/>
      <c r="CE136" s="786"/>
      <c r="CF136" s="786"/>
      <c r="CG136" s="786"/>
      <c r="CH136" s="786"/>
      <c r="CI136" s="786"/>
      <c r="CJ136" s="787"/>
      <c r="CK136" s="788"/>
      <c r="CL136" s="789"/>
      <c r="CM136" s="790"/>
      <c r="CN136" s="791"/>
      <c r="CO136" s="792"/>
      <c r="CP136" s="792"/>
      <c r="CQ136" s="792"/>
      <c r="CR136" s="792"/>
      <c r="CS136" s="792"/>
      <c r="CT136" s="792"/>
      <c r="CU136" s="792"/>
      <c r="CV136" s="792"/>
      <c r="CW136" s="792"/>
      <c r="CX136" s="792"/>
      <c r="CY136" s="792"/>
      <c r="CZ136" s="793"/>
      <c r="DA136" s="794"/>
      <c r="DB136" s="795"/>
      <c r="DC136" s="795"/>
      <c r="DD136" s="795"/>
      <c r="DE136" s="795"/>
      <c r="DF136" s="795"/>
      <c r="DG136" s="796"/>
      <c r="DH136" s="797"/>
      <c r="DI136" s="798"/>
      <c r="DJ136" s="798"/>
      <c r="DK136" s="799"/>
    </row>
    <row r="137" spans="57:115" ht="28.5" customHeight="1">
      <c r="BE137" s="933" t="s">
        <v>2202</v>
      </c>
      <c r="BF137" s="927"/>
      <c r="BG137" s="928"/>
      <c r="BH137" s="929"/>
      <c r="BI137" s="358" t="s">
        <v>2203</v>
      </c>
      <c r="BJ137" s="930" t="s">
        <v>2204</v>
      </c>
      <c r="BK137" s="931"/>
      <c r="BL137" s="931"/>
      <c r="BM137" s="931"/>
      <c r="BN137" s="931"/>
      <c r="BO137" s="931"/>
      <c r="BP137" s="931"/>
      <c r="BQ137" s="931"/>
      <c r="BR137" s="931"/>
      <c r="BS137" s="931"/>
      <c r="BT137" s="931"/>
      <c r="BU137" s="931"/>
      <c r="BV137" s="932"/>
      <c r="BW137" s="334">
        <v>15</v>
      </c>
      <c r="BX137" s="334" t="s">
        <v>2205</v>
      </c>
      <c r="BY137" s="335"/>
      <c r="BZ137" s="336"/>
      <c r="CA137" s="785"/>
      <c r="CB137" s="786"/>
      <c r="CC137" s="786"/>
      <c r="CD137" s="786"/>
      <c r="CE137" s="786"/>
      <c r="CF137" s="786"/>
      <c r="CG137" s="786"/>
      <c r="CH137" s="786"/>
      <c r="CI137" s="786"/>
      <c r="CJ137" s="787"/>
      <c r="CK137" s="788"/>
      <c r="CL137" s="789"/>
      <c r="CM137" s="790"/>
      <c r="CN137" s="791"/>
      <c r="CO137" s="792"/>
      <c r="CP137" s="792"/>
      <c r="CQ137" s="792"/>
      <c r="CR137" s="792"/>
      <c r="CS137" s="792"/>
      <c r="CT137" s="792"/>
      <c r="CU137" s="792"/>
      <c r="CV137" s="792"/>
      <c r="CW137" s="792"/>
      <c r="CX137" s="792"/>
      <c r="CY137" s="792"/>
      <c r="CZ137" s="793"/>
      <c r="DA137" s="794"/>
      <c r="DB137" s="795"/>
      <c r="DC137" s="795"/>
      <c r="DD137" s="795"/>
      <c r="DE137" s="795"/>
      <c r="DF137" s="795"/>
      <c r="DG137" s="796"/>
      <c r="DH137" s="797"/>
      <c r="DI137" s="798"/>
      <c r="DJ137" s="798"/>
      <c r="DK137" s="799"/>
    </row>
    <row r="138" spans="57:115" ht="28.5" customHeight="1">
      <c r="BE138" s="933"/>
      <c r="BF138" s="927"/>
      <c r="BG138" s="928"/>
      <c r="BH138" s="929"/>
      <c r="BI138" s="364" t="s">
        <v>2206</v>
      </c>
      <c r="BJ138" s="930" t="s">
        <v>2207</v>
      </c>
      <c r="BK138" s="931"/>
      <c r="BL138" s="931"/>
      <c r="BM138" s="931"/>
      <c r="BN138" s="931"/>
      <c r="BO138" s="931"/>
      <c r="BP138" s="931"/>
      <c r="BQ138" s="931"/>
      <c r="BR138" s="931"/>
      <c r="BS138" s="931"/>
      <c r="BT138" s="931"/>
      <c r="BU138" s="931"/>
      <c r="BV138" s="932"/>
      <c r="BW138" s="334">
        <v>30</v>
      </c>
      <c r="BX138" s="334" t="s">
        <v>2208</v>
      </c>
      <c r="BY138" s="335"/>
      <c r="BZ138" s="336" t="s">
        <v>2209</v>
      </c>
      <c r="CA138" s="785"/>
      <c r="CB138" s="786"/>
      <c r="CC138" s="786"/>
      <c r="CD138" s="786"/>
      <c r="CE138" s="786"/>
      <c r="CF138" s="786"/>
      <c r="CG138" s="786"/>
      <c r="CH138" s="786"/>
      <c r="CI138" s="786"/>
      <c r="CJ138" s="787"/>
      <c r="CK138" s="788"/>
      <c r="CL138" s="789"/>
      <c r="CM138" s="790"/>
      <c r="CN138" s="791"/>
      <c r="CO138" s="792"/>
      <c r="CP138" s="792"/>
      <c r="CQ138" s="792"/>
      <c r="CR138" s="792"/>
      <c r="CS138" s="792"/>
      <c r="CT138" s="792"/>
      <c r="CU138" s="792"/>
      <c r="CV138" s="792"/>
      <c r="CW138" s="792"/>
      <c r="CX138" s="792"/>
      <c r="CY138" s="792"/>
      <c r="CZ138" s="793"/>
      <c r="DA138" s="794"/>
      <c r="DB138" s="795"/>
      <c r="DC138" s="795"/>
      <c r="DD138" s="795"/>
      <c r="DE138" s="795"/>
      <c r="DF138" s="795"/>
      <c r="DG138" s="796"/>
      <c r="DH138" s="797"/>
      <c r="DI138" s="798"/>
      <c r="DJ138" s="798"/>
      <c r="DK138" s="799"/>
    </row>
    <row r="139" spans="57:115" ht="28.5" customHeight="1">
      <c r="BE139" s="933"/>
      <c r="BF139" s="927"/>
      <c r="BG139" s="928"/>
      <c r="BH139" s="929"/>
      <c r="BI139" s="364" t="s">
        <v>2210</v>
      </c>
      <c r="BJ139" s="930" t="s">
        <v>2211</v>
      </c>
      <c r="BK139" s="931"/>
      <c r="BL139" s="931"/>
      <c r="BM139" s="931"/>
      <c r="BN139" s="931"/>
      <c r="BO139" s="931"/>
      <c r="BP139" s="931"/>
      <c r="BQ139" s="931"/>
      <c r="BR139" s="931"/>
      <c r="BS139" s="931"/>
      <c r="BT139" s="931"/>
      <c r="BU139" s="931"/>
      <c r="BV139" s="932"/>
      <c r="BW139" s="334">
        <v>30</v>
      </c>
      <c r="BX139" s="334" t="s">
        <v>2208</v>
      </c>
      <c r="BY139" s="335"/>
      <c r="BZ139" s="336" t="s">
        <v>2212</v>
      </c>
      <c r="CA139" s="785"/>
      <c r="CB139" s="786"/>
      <c r="CC139" s="786"/>
      <c r="CD139" s="786"/>
      <c r="CE139" s="786"/>
      <c r="CF139" s="786"/>
      <c r="CG139" s="786"/>
      <c r="CH139" s="786"/>
      <c r="CI139" s="786"/>
      <c r="CJ139" s="787"/>
      <c r="CK139" s="788"/>
      <c r="CL139" s="789"/>
      <c r="CM139" s="790"/>
      <c r="CN139" s="791" t="s">
        <v>219</v>
      </c>
      <c r="CO139" s="792"/>
      <c r="CP139" s="792"/>
      <c r="CQ139" s="792"/>
      <c r="CR139" s="792"/>
      <c r="CS139" s="792"/>
      <c r="CT139" s="792"/>
      <c r="CU139" s="792"/>
      <c r="CV139" s="792"/>
      <c r="CW139" s="792"/>
      <c r="CX139" s="792"/>
      <c r="CY139" s="792"/>
      <c r="CZ139" s="793"/>
      <c r="DA139" s="794"/>
      <c r="DB139" s="795"/>
      <c r="DC139" s="795"/>
      <c r="DD139" s="795"/>
      <c r="DE139" s="795"/>
      <c r="DF139" s="795"/>
      <c r="DG139" s="796"/>
      <c r="DH139" s="797"/>
      <c r="DI139" s="798"/>
      <c r="DJ139" s="798"/>
      <c r="DK139" s="799"/>
    </row>
    <row r="140" spans="57:115" ht="28.5" customHeight="1">
      <c r="BE140" s="933"/>
      <c r="BF140" s="927"/>
      <c r="BG140" s="928"/>
      <c r="BH140" s="929"/>
      <c r="BI140" s="364" t="s">
        <v>225</v>
      </c>
      <c r="BJ140" s="930" t="s">
        <v>2213</v>
      </c>
      <c r="BK140" s="931"/>
      <c r="BL140" s="931"/>
      <c r="BM140" s="931"/>
      <c r="BN140" s="931"/>
      <c r="BO140" s="931"/>
      <c r="BP140" s="931"/>
      <c r="BQ140" s="931"/>
      <c r="BR140" s="931"/>
      <c r="BS140" s="931"/>
      <c r="BT140" s="931"/>
      <c r="BU140" s="931"/>
      <c r="BV140" s="932"/>
      <c r="BW140" s="334">
        <v>10</v>
      </c>
      <c r="BX140" s="367" t="s">
        <v>226</v>
      </c>
      <c r="BY140" s="335"/>
      <c r="BZ140" s="336" t="s">
        <v>2214</v>
      </c>
      <c r="CA140" s="785"/>
      <c r="CB140" s="786"/>
      <c r="CC140" s="786"/>
      <c r="CD140" s="786"/>
      <c r="CE140" s="786"/>
      <c r="CF140" s="786"/>
      <c r="CG140" s="786"/>
      <c r="CH140" s="786"/>
      <c r="CI140" s="786"/>
      <c r="CJ140" s="787"/>
      <c r="CK140" s="788"/>
      <c r="CL140" s="789"/>
      <c r="CM140" s="790"/>
      <c r="CN140" s="791" t="s">
        <v>224</v>
      </c>
      <c r="CO140" s="792"/>
      <c r="CP140" s="792"/>
      <c r="CQ140" s="792"/>
      <c r="CR140" s="792"/>
      <c r="CS140" s="792"/>
      <c r="CT140" s="792"/>
      <c r="CU140" s="792"/>
      <c r="CV140" s="792"/>
      <c r="CW140" s="792"/>
      <c r="CX140" s="792"/>
      <c r="CY140" s="792"/>
      <c r="CZ140" s="793"/>
      <c r="DA140" s="794"/>
      <c r="DB140" s="795"/>
      <c r="DC140" s="795"/>
      <c r="DD140" s="795"/>
      <c r="DE140" s="795"/>
      <c r="DF140" s="795"/>
      <c r="DG140" s="796"/>
      <c r="DH140" s="797"/>
      <c r="DI140" s="798"/>
      <c r="DJ140" s="798"/>
      <c r="DK140" s="799"/>
    </row>
    <row r="141" spans="57:115" ht="28.5" customHeight="1">
      <c r="BE141" s="933"/>
      <c r="BF141" s="927"/>
      <c r="BG141" s="928"/>
      <c r="BH141" s="929"/>
      <c r="BI141" s="364" t="s">
        <v>232</v>
      </c>
      <c r="BJ141" s="930" t="s">
        <v>2215</v>
      </c>
      <c r="BK141" s="931"/>
      <c r="BL141" s="931"/>
      <c r="BM141" s="931"/>
      <c r="BN141" s="931"/>
      <c r="BO141" s="931"/>
      <c r="BP141" s="931"/>
      <c r="BQ141" s="931"/>
      <c r="BR141" s="931"/>
      <c r="BS141" s="931"/>
      <c r="BT141" s="931"/>
      <c r="BU141" s="931"/>
      <c r="BV141" s="932"/>
      <c r="BW141" s="334">
        <v>100</v>
      </c>
      <c r="BX141" s="334" t="s">
        <v>2208</v>
      </c>
      <c r="BY141" s="335"/>
      <c r="BZ141" s="336" t="s">
        <v>2216</v>
      </c>
      <c r="CA141" s="785"/>
      <c r="CB141" s="786"/>
      <c r="CC141" s="786"/>
      <c r="CD141" s="786"/>
      <c r="CE141" s="786"/>
      <c r="CF141" s="786"/>
      <c r="CG141" s="786"/>
      <c r="CH141" s="786"/>
      <c r="CI141" s="786"/>
      <c r="CJ141" s="787"/>
      <c r="CK141" s="788"/>
      <c r="CL141" s="789"/>
      <c r="CM141" s="790"/>
      <c r="CN141" s="791" t="s">
        <v>231</v>
      </c>
      <c r="CO141" s="792"/>
      <c r="CP141" s="792"/>
      <c r="CQ141" s="792"/>
      <c r="CR141" s="792"/>
      <c r="CS141" s="792"/>
      <c r="CT141" s="792"/>
      <c r="CU141" s="792"/>
      <c r="CV141" s="792"/>
      <c r="CW141" s="792"/>
      <c r="CX141" s="792"/>
      <c r="CY141" s="792"/>
      <c r="CZ141" s="793"/>
      <c r="DA141" s="794"/>
      <c r="DB141" s="795"/>
      <c r="DC141" s="795"/>
      <c r="DD141" s="795"/>
      <c r="DE141" s="795"/>
      <c r="DF141" s="795"/>
      <c r="DG141" s="796"/>
      <c r="DH141" s="797"/>
      <c r="DI141" s="798"/>
      <c r="DJ141" s="798"/>
      <c r="DK141" s="799"/>
    </row>
    <row r="142" spans="57:115" ht="28.5" customHeight="1">
      <c r="BE142" s="933"/>
      <c r="BF142" s="927"/>
      <c r="BG142" s="928"/>
      <c r="BH142" s="929"/>
      <c r="BI142" s="364" t="s">
        <v>237</v>
      </c>
      <c r="BJ142" s="930" t="s">
        <v>2217</v>
      </c>
      <c r="BK142" s="931"/>
      <c r="BL142" s="931"/>
      <c r="BM142" s="931"/>
      <c r="BN142" s="931"/>
      <c r="BO142" s="931"/>
      <c r="BP142" s="931"/>
      <c r="BQ142" s="931"/>
      <c r="BR142" s="931"/>
      <c r="BS142" s="931"/>
      <c r="BT142" s="931"/>
      <c r="BU142" s="931"/>
      <c r="BV142" s="932"/>
      <c r="BW142" s="334" t="s">
        <v>2196</v>
      </c>
      <c r="BX142" s="334" t="s">
        <v>2208</v>
      </c>
      <c r="BY142" s="335"/>
      <c r="BZ142" s="336" t="s">
        <v>2218</v>
      </c>
      <c r="CA142" s="785"/>
      <c r="CB142" s="786"/>
      <c r="CC142" s="786"/>
      <c r="CD142" s="786"/>
      <c r="CE142" s="786"/>
      <c r="CF142" s="786"/>
      <c r="CG142" s="786"/>
      <c r="CH142" s="786"/>
      <c r="CI142" s="786"/>
      <c r="CJ142" s="787"/>
      <c r="CK142" s="788"/>
      <c r="CL142" s="789"/>
      <c r="CM142" s="790"/>
      <c r="CN142" s="791" t="s">
        <v>231</v>
      </c>
      <c r="CO142" s="792"/>
      <c r="CP142" s="792"/>
      <c r="CQ142" s="792"/>
      <c r="CR142" s="792"/>
      <c r="CS142" s="792"/>
      <c r="CT142" s="792"/>
      <c r="CU142" s="792"/>
      <c r="CV142" s="792"/>
      <c r="CW142" s="792"/>
      <c r="CX142" s="792"/>
      <c r="CY142" s="792"/>
      <c r="CZ142" s="793"/>
      <c r="DA142" s="794"/>
      <c r="DB142" s="795"/>
      <c r="DC142" s="795"/>
      <c r="DD142" s="795"/>
      <c r="DE142" s="795"/>
      <c r="DF142" s="795"/>
      <c r="DG142" s="796"/>
      <c r="DH142" s="797"/>
      <c r="DI142" s="798"/>
      <c r="DJ142" s="798"/>
      <c r="DK142" s="799"/>
    </row>
    <row r="143" spans="57:115" ht="28.5" customHeight="1">
      <c r="BE143" s="933"/>
      <c r="BF143" s="927"/>
      <c r="BG143" s="928"/>
      <c r="BH143" s="929"/>
      <c r="BI143" s="368" t="s">
        <v>241</v>
      </c>
      <c r="BJ143" s="930" t="s">
        <v>2219</v>
      </c>
      <c r="BK143" s="931"/>
      <c r="BL143" s="931"/>
      <c r="BM143" s="931"/>
      <c r="BN143" s="931"/>
      <c r="BO143" s="931"/>
      <c r="BP143" s="931"/>
      <c r="BQ143" s="931"/>
      <c r="BR143" s="931"/>
      <c r="BS143" s="931"/>
      <c r="BT143" s="931"/>
      <c r="BU143" s="931"/>
      <c r="BV143" s="932"/>
      <c r="BW143" s="334">
        <v>24</v>
      </c>
      <c r="BX143" s="367" t="s">
        <v>226</v>
      </c>
      <c r="BY143" s="335"/>
      <c r="BZ143" s="336" t="s">
        <v>2220</v>
      </c>
      <c r="CA143" s="785"/>
      <c r="CB143" s="786"/>
      <c r="CC143" s="786"/>
      <c r="CD143" s="786"/>
      <c r="CE143" s="786"/>
      <c r="CF143" s="786"/>
      <c r="CG143" s="786"/>
      <c r="CH143" s="786"/>
      <c r="CI143" s="786"/>
      <c r="CJ143" s="787"/>
      <c r="CK143" s="788"/>
      <c r="CL143" s="789"/>
      <c r="CM143" s="790"/>
      <c r="CN143" s="791" t="s">
        <v>239</v>
      </c>
      <c r="CO143" s="792"/>
      <c r="CP143" s="792"/>
      <c r="CQ143" s="792"/>
      <c r="CR143" s="792"/>
      <c r="CS143" s="792"/>
      <c r="CT143" s="792"/>
      <c r="CU143" s="792"/>
      <c r="CV143" s="792"/>
      <c r="CW143" s="792"/>
      <c r="CX143" s="792"/>
      <c r="CY143" s="792"/>
      <c r="CZ143" s="793"/>
      <c r="DA143" s="794"/>
      <c r="DB143" s="795"/>
      <c r="DC143" s="795"/>
      <c r="DD143" s="795"/>
      <c r="DE143" s="795"/>
      <c r="DF143" s="795"/>
      <c r="DG143" s="796"/>
      <c r="DH143" s="797"/>
      <c r="DI143" s="798"/>
      <c r="DJ143" s="798"/>
      <c r="DK143" s="799"/>
    </row>
    <row r="144" spans="57:115" ht="28.5" customHeight="1">
      <c r="BF144" s="854" t="s">
        <v>2139</v>
      </c>
      <c r="BG144" s="855"/>
      <c r="BH144" s="856"/>
      <c r="BI144" s="863" t="s">
        <v>2221</v>
      </c>
      <c r="BJ144" s="865" t="s">
        <v>2222</v>
      </c>
      <c r="BK144" s="866"/>
      <c r="BL144" s="866"/>
      <c r="BM144" s="866"/>
      <c r="BN144" s="866"/>
      <c r="BO144" s="866"/>
      <c r="BP144" s="866"/>
      <c r="BQ144" s="866"/>
      <c r="BR144" s="866"/>
      <c r="BS144" s="866"/>
      <c r="BT144" s="866"/>
      <c r="BU144" s="866"/>
      <c r="BV144" s="867"/>
      <c r="BW144" s="905">
        <v>3</v>
      </c>
      <c r="BX144" s="907" t="s">
        <v>358</v>
      </c>
      <c r="BY144" s="881"/>
      <c r="BZ144" s="884" t="s">
        <v>2320</v>
      </c>
      <c r="CA144" s="909"/>
      <c r="CB144" s="910"/>
      <c r="CC144" s="910"/>
      <c r="CD144" s="910"/>
      <c r="CE144" s="910"/>
      <c r="CF144" s="910"/>
      <c r="CG144" s="910"/>
      <c r="CH144" s="910"/>
      <c r="CI144" s="910"/>
      <c r="CJ144" s="911"/>
      <c r="CK144" s="918"/>
      <c r="CL144" s="919"/>
      <c r="CM144" s="920"/>
      <c r="CN144" s="836"/>
      <c r="CO144" s="837"/>
      <c r="CP144" s="837"/>
      <c r="CQ144" s="837"/>
      <c r="CR144" s="837"/>
      <c r="CS144" s="837"/>
      <c r="CT144" s="837"/>
      <c r="CU144" s="837"/>
      <c r="CV144" s="837"/>
      <c r="CW144" s="837"/>
      <c r="CX144" s="837"/>
      <c r="CY144" s="837"/>
      <c r="CZ144" s="838"/>
      <c r="DA144" s="845"/>
      <c r="DB144" s="846"/>
      <c r="DC144" s="846"/>
      <c r="DD144" s="846"/>
      <c r="DE144" s="846"/>
      <c r="DF144" s="846"/>
      <c r="DG144" s="847"/>
      <c r="DH144" s="369" t="s">
        <v>2223</v>
      </c>
      <c r="DI144" s="812" t="s">
        <v>2224</v>
      </c>
      <c r="DJ144" s="813"/>
      <c r="DK144" s="814"/>
    </row>
    <row r="145" spans="58:115" ht="28.5" customHeight="1">
      <c r="BF145" s="857"/>
      <c r="BG145" s="858"/>
      <c r="BH145" s="859"/>
      <c r="BI145" s="864"/>
      <c r="BJ145" s="868"/>
      <c r="BK145" s="869"/>
      <c r="BL145" s="869"/>
      <c r="BM145" s="869"/>
      <c r="BN145" s="869"/>
      <c r="BO145" s="869"/>
      <c r="BP145" s="869"/>
      <c r="BQ145" s="869"/>
      <c r="BR145" s="869"/>
      <c r="BS145" s="869"/>
      <c r="BT145" s="869"/>
      <c r="BU145" s="869"/>
      <c r="BV145" s="870"/>
      <c r="BW145" s="906"/>
      <c r="BX145" s="908"/>
      <c r="BY145" s="882"/>
      <c r="BZ145" s="885"/>
      <c r="CA145" s="912"/>
      <c r="CB145" s="913"/>
      <c r="CC145" s="913"/>
      <c r="CD145" s="913"/>
      <c r="CE145" s="913"/>
      <c r="CF145" s="913"/>
      <c r="CG145" s="913"/>
      <c r="CH145" s="913"/>
      <c r="CI145" s="913"/>
      <c r="CJ145" s="914"/>
      <c r="CK145" s="921"/>
      <c r="CL145" s="922"/>
      <c r="CM145" s="923"/>
      <c r="CN145" s="839"/>
      <c r="CO145" s="840"/>
      <c r="CP145" s="840"/>
      <c r="CQ145" s="840"/>
      <c r="CR145" s="840"/>
      <c r="CS145" s="840"/>
      <c r="CT145" s="840"/>
      <c r="CU145" s="840"/>
      <c r="CV145" s="840"/>
      <c r="CW145" s="840"/>
      <c r="CX145" s="840"/>
      <c r="CY145" s="840"/>
      <c r="CZ145" s="841"/>
      <c r="DA145" s="848"/>
      <c r="DB145" s="849"/>
      <c r="DC145" s="849"/>
      <c r="DD145" s="849"/>
      <c r="DE145" s="849"/>
      <c r="DF145" s="849"/>
      <c r="DG145" s="850"/>
      <c r="DH145" s="369" t="s">
        <v>2225</v>
      </c>
      <c r="DI145" s="812" t="s">
        <v>2321</v>
      </c>
      <c r="DJ145" s="813"/>
      <c r="DK145" s="814"/>
    </row>
    <row r="146" spans="58:115" ht="28.5" customHeight="1">
      <c r="BF146" s="857"/>
      <c r="BG146" s="858"/>
      <c r="BH146" s="859"/>
      <c r="BI146" s="864"/>
      <c r="BJ146" s="868"/>
      <c r="BK146" s="869"/>
      <c r="BL146" s="869"/>
      <c r="BM146" s="869"/>
      <c r="BN146" s="869"/>
      <c r="BO146" s="869"/>
      <c r="BP146" s="869"/>
      <c r="BQ146" s="869"/>
      <c r="BR146" s="869"/>
      <c r="BS146" s="869"/>
      <c r="BT146" s="869"/>
      <c r="BU146" s="869"/>
      <c r="BV146" s="870"/>
      <c r="BW146" s="906"/>
      <c r="BX146" s="908"/>
      <c r="BY146" s="882"/>
      <c r="BZ146" s="885"/>
      <c r="CA146" s="912"/>
      <c r="CB146" s="913"/>
      <c r="CC146" s="913"/>
      <c r="CD146" s="913"/>
      <c r="CE146" s="913"/>
      <c r="CF146" s="913"/>
      <c r="CG146" s="913"/>
      <c r="CH146" s="913"/>
      <c r="CI146" s="913"/>
      <c r="CJ146" s="914"/>
      <c r="CK146" s="921"/>
      <c r="CL146" s="922"/>
      <c r="CM146" s="923"/>
      <c r="CN146" s="839"/>
      <c r="CO146" s="840"/>
      <c r="CP146" s="840"/>
      <c r="CQ146" s="840"/>
      <c r="CR146" s="840"/>
      <c r="CS146" s="840"/>
      <c r="CT146" s="840"/>
      <c r="CU146" s="840"/>
      <c r="CV146" s="840"/>
      <c r="CW146" s="840"/>
      <c r="CX146" s="840"/>
      <c r="CY146" s="840"/>
      <c r="CZ146" s="841"/>
      <c r="DA146" s="848"/>
      <c r="DB146" s="849"/>
      <c r="DC146" s="849"/>
      <c r="DD146" s="849"/>
      <c r="DE146" s="849"/>
      <c r="DF146" s="849"/>
      <c r="DG146" s="850"/>
      <c r="DH146" s="369" t="s">
        <v>2226</v>
      </c>
      <c r="DI146" s="812"/>
      <c r="DJ146" s="813"/>
      <c r="DK146" s="814"/>
    </row>
    <row r="147" spans="58:115" ht="28.5" customHeight="1">
      <c r="BF147" s="860"/>
      <c r="BG147" s="861"/>
      <c r="BH147" s="862"/>
      <c r="BI147" s="864"/>
      <c r="BJ147" s="868"/>
      <c r="BK147" s="869"/>
      <c r="BL147" s="869"/>
      <c r="BM147" s="869"/>
      <c r="BN147" s="869"/>
      <c r="BO147" s="869"/>
      <c r="BP147" s="869"/>
      <c r="BQ147" s="869"/>
      <c r="BR147" s="869"/>
      <c r="BS147" s="869"/>
      <c r="BT147" s="869"/>
      <c r="BU147" s="869"/>
      <c r="BV147" s="870"/>
      <c r="BW147" s="906"/>
      <c r="BX147" s="908"/>
      <c r="BY147" s="883"/>
      <c r="BZ147" s="886"/>
      <c r="CA147" s="915"/>
      <c r="CB147" s="916"/>
      <c r="CC147" s="916"/>
      <c r="CD147" s="916"/>
      <c r="CE147" s="916"/>
      <c r="CF147" s="916"/>
      <c r="CG147" s="916"/>
      <c r="CH147" s="916"/>
      <c r="CI147" s="916"/>
      <c r="CJ147" s="917"/>
      <c r="CK147" s="924"/>
      <c r="CL147" s="925"/>
      <c r="CM147" s="926"/>
      <c r="CN147" s="842"/>
      <c r="CO147" s="843"/>
      <c r="CP147" s="843"/>
      <c r="CQ147" s="843"/>
      <c r="CR147" s="843"/>
      <c r="CS147" s="843"/>
      <c r="CT147" s="843"/>
      <c r="CU147" s="843"/>
      <c r="CV147" s="843"/>
      <c r="CW147" s="843"/>
      <c r="CX147" s="843"/>
      <c r="CY147" s="843"/>
      <c r="CZ147" s="844"/>
      <c r="DA147" s="851"/>
      <c r="DB147" s="852"/>
      <c r="DC147" s="852"/>
      <c r="DD147" s="852"/>
      <c r="DE147" s="852"/>
      <c r="DF147" s="852"/>
      <c r="DG147" s="853"/>
      <c r="DH147" s="369" t="s">
        <v>2227</v>
      </c>
      <c r="DI147" s="812"/>
      <c r="DJ147" s="813"/>
      <c r="DK147" s="814"/>
    </row>
    <row r="148" spans="58:115" ht="28.5" customHeight="1">
      <c r="BF148" s="854" t="s">
        <v>2322</v>
      </c>
      <c r="BG148" s="855"/>
      <c r="BH148" s="856"/>
      <c r="BI148" s="863" t="s">
        <v>2323</v>
      </c>
      <c r="BJ148" s="865" t="s">
        <v>2228</v>
      </c>
      <c r="BK148" s="866"/>
      <c r="BL148" s="866"/>
      <c r="BM148" s="866"/>
      <c r="BN148" s="866"/>
      <c r="BO148" s="866"/>
      <c r="BP148" s="866"/>
      <c r="BQ148" s="866"/>
      <c r="BR148" s="866"/>
      <c r="BS148" s="866"/>
      <c r="BT148" s="866"/>
      <c r="BU148" s="866"/>
      <c r="BV148" s="867"/>
      <c r="BW148" s="875">
        <v>3</v>
      </c>
      <c r="BX148" s="878" t="s">
        <v>226</v>
      </c>
      <c r="BY148" s="881"/>
      <c r="BZ148" s="884" t="s">
        <v>2324</v>
      </c>
      <c r="CA148" s="887"/>
      <c r="CB148" s="888"/>
      <c r="CC148" s="888"/>
      <c r="CD148" s="888"/>
      <c r="CE148" s="888"/>
      <c r="CF148" s="888"/>
      <c r="CG148" s="888"/>
      <c r="CH148" s="888"/>
      <c r="CI148" s="888"/>
      <c r="CJ148" s="889"/>
      <c r="CK148" s="896"/>
      <c r="CL148" s="897"/>
      <c r="CM148" s="898"/>
      <c r="CN148" s="836"/>
      <c r="CO148" s="837"/>
      <c r="CP148" s="837"/>
      <c r="CQ148" s="837"/>
      <c r="CR148" s="837"/>
      <c r="CS148" s="837"/>
      <c r="CT148" s="837"/>
      <c r="CU148" s="837"/>
      <c r="CV148" s="837"/>
      <c r="CW148" s="837"/>
      <c r="CX148" s="837"/>
      <c r="CY148" s="837"/>
      <c r="CZ148" s="838"/>
      <c r="DA148" s="845"/>
      <c r="DB148" s="846"/>
      <c r="DC148" s="846"/>
      <c r="DD148" s="846"/>
      <c r="DE148" s="846"/>
      <c r="DF148" s="846"/>
      <c r="DG148" s="847"/>
      <c r="DH148" s="369" t="s">
        <v>2325</v>
      </c>
      <c r="DI148" s="812"/>
      <c r="DJ148" s="813"/>
      <c r="DK148" s="814"/>
    </row>
    <row r="149" spans="58:115" ht="28.5" customHeight="1">
      <c r="BF149" s="857"/>
      <c r="BG149" s="858"/>
      <c r="BH149" s="859"/>
      <c r="BI149" s="864"/>
      <c r="BJ149" s="868"/>
      <c r="BK149" s="869"/>
      <c r="BL149" s="869"/>
      <c r="BM149" s="869"/>
      <c r="BN149" s="869"/>
      <c r="BO149" s="869"/>
      <c r="BP149" s="869"/>
      <c r="BQ149" s="869"/>
      <c r="BR149" s="869"/>
      <c r="BS149" s="869"/>
      <c r="BT149" s="869"/>
      <c r="BU149" s="869"/>
      <c r="BV149" s="870"/>
      <c r="BW149" s="876"/>
      <c r="BX149" s="879"/>
      <c r="BY149" s="882"/>
      <c r="BZ149" s="885"/>
      <c r="CA149" s="890"/>
      <c r="CB149" s="891"/>
      <c r="CC149" s="891"/>
      <c r="CD149" s="891"/>
      <c r="CE149" s="891"/>
      <c r="CF149" s="891"/>
      <c r="CG149" s="891"/>
      <c r="CH149" s="891"/>
      <c r="CI149" s="891"/>
      <c r="CJ149" s="892"/>
      <c r="CK149" s="899"/>
      <c r="CL149" s="900"/>
      <c r="CM149" s="901"/>
      <c r="CN149" s="839"/>
      <c r="CO149" s="840"/>
      <c r="CP149" s="840"/>
      <c r="CQ149" s="840"/>
      <c r="CR149" s="840"/>
      <c r="CS149" s="840"/>
      <c r="CT149" s="840"/>
      <c r="CU149" s="840"/>
      <c r="CV149" s="840"/>
      <c r="CW149" s="840"/>
      <c r="CX149" s="840"/>
      <c r="CY149" s="840"/>
      <c r="CZ149" s="841"/>
      <c r="DA149" s="848"/>
      <c r="DB149" s="849"/>
      <c r="DC149" s="849"/>
      <c r="DD149" s="849"/>
      <c r="DE149" s="849"/>
      <c r="DF149" s="849"/>
      <c r="DG149" s="850"/>
      <c r="DH149" s="369" t="s">
        <v>2326</v>
      </c>
      <c r="DI149" s="812"/>
      <c r="DJ149" s="813"/>
      <c r="DK149" s="814"/>
    </row>
    <row r="150" spans="58:115" ht="28.5" customHeight="1">
      <c r="BF150" s="857"/>
      <c r="BG150" s="858"/>
      <c r="BH150" s="859"/>
      <c r="BI150" s="864"/>
      <c r="BJ150" s="868"/>
      <c r="BK150" s="869"/>
      <c r="BL150" s="869"/>
      <c r="BM150" s="869"/>
      <c r="BN150" s="869"/>
      <c r="BO150" s="869"/>
      <c r="BP150" s="869"/>
      <c r="BQ150" s="869"/>
      <c r="BR150" s="869"/>
      <c r="BS150" s="869"/>
      <c r="BT150" s="869"/>
      <c r="BU150" s="869"/>
      <c r="BV150" s="870"/>
      <c r="BW150" s="876"/>
      <c r="BX150" s="879"/>
      <c r="BY150" s="882"/>
      <c r="BZ150" s="885"/>
      <c r="CA150" s="890"/>
      <c r="CB150" s="891"/>
      <c r="CC150" s="891"/>
      <c r="CD150" s="891"/>
      <c r="CE150" s="891"/>
      <c r="CF150" s="891"/>
      <c r="CG150" s="891"/>
      <c r="CH150" s="891"/>
      <c r="CI150" s="891"/>
      <c r="CJ150" s="892"/>
      <c r="CK150" s="899"/>
      <c r="CL150" s="900"/>
      <c r="CM150" s="901"/>
      <c r="CN150" s="839"/>
      <c r="CO150" s="840"/>
      <c r="CP150" s="840"/>
      <c r="CQ150" s="840"/>
      <c r="CR150" s="840"/>
      <c r="CS150" s="840"/>
      <c r="CT150" s="840"/>
      <c r="CU150" s="840"/>
      <c r="CV150" s="840"/>
      <c r="CW150" s="840"/>
      <c r="CX150" s="840"/>
      <c r="CY150" s="840"/>
      <c r="CZ150" s="841"/>
      <c r="DA150" s="848"/>
      <c r="DB150" s="849"/>
      <c r="DC150" s="849"/>
      <c r="DD150" s="849"/>
      <c r="DE150" s="849"/>
      <c r="DF150" s="849"/>
      <c r="DG150" s="850"/>
      <c r="DH150" s="369" t="s">
        <v>2327</v>
      </c>
      <c r="DI150" s="812" t="s">
        <v>2328</v>
      </c>
      <c r="DJ150" s="813"/>
      <c r="DK150" s="814"/>
    </row>
    <row r="151" spans="58:115" ht="28.5" customHeight="1">
      <c r="BF151" s="860"/>
      <c r="BG151" s="861"/>
      <c r="BH151" s="862"/>
      <c r="BI151" s="871"/>
      <c r="BJ151" s="872"/>
      <c r="BK151" s="873"/>
      <c r="BL151" s="873"/>
      <c r="BM151" s="873"/>
      <c r="BN151" s="873"/>
      <c r="BO151" s="873"/>
      <c r="BP151" s="873"/>
      <c r="BQ151" s="873"/>
      <c r="BR151" s="873"/>
      <c r="BS151" s="873"/>
      <c r="BT151" s="873"/>
      <c r="BU151" s="873"/>
      <c r="BV151" s="874"/>
      <c r="BW151" s="877"/>
      <c r="BX151" s="880"/>
      <c r="BY151" s="883"/>
      <c r="BZ151" s="886"/>
      <c r="CA151" s="893"/>
      <c r="CB151" s="894"/>
      <c r="CC151" s="894"/>
      <c r="CD151" s="894"/>
      <c r="CE151" s="894"/>
      <c r="CF151" s="894"/>
      <c r="CG151" s="894"/>
      <c r="CH151" s="894"/>
      <c r="CI151" s="894"/>
      <c r="CJ151" s="895"/>
      <c r="CK151" s="902"/>
      <c r="CL151" s="903"/>
      <c r="CM151" s="904"/>
      <c r="CN151" s="842"/>
      <c r="CO151" s="843"/>
      <c r="CP151" s="843"/>
      <c r="CQ151" s="843"/>
      <c r="CR151" s="843"/>
      <c r="CS151" s="843"/>
      <c r="CT151" s="843"/>
      <c r="CU151" s="843"/>
      <c r="CV151" s="843"/>
      <c r="CW151" s="843"/>
      <c r="CX151" s="843"/>
      <c r="CY151" s="843"/>
      <c r="CZ151" s="844"/>
      <c r="DA151" s="851"/>
      <c r="DB151" s="852"/>
      <c r="DC151" s="852"/>
      <c r="DD151" s="852"/>
      <c r="DE151" s="852"/>
      <c r="DF151" s="852"/>
      <c r="DG151" s="853"/>
      <c r="DH151" s="369" t="s">
        <v>2329</v>
      </c>
      <c r="DI151" s="812" t="s">
        <v>2330</v>
      </c>
      <c r="DJ151" s="813"/>
      <c r="DK151" s="814"/>
    </row>
    <row r="152" spans="58:115" ht="28.5" customHeight="1">
      <c r="BF152" s="819" t="s">
        <v>2322</v>
      </c>
      <c r="BG152" s="819"/>
      <c r="BH152" s="819"/>
      <c r="BI152" s="820" t="s">
        <v>2331</v>
      </c>
      <c r="BJ152" s="821" t="s">
        <v>2332</v>
      </c>
      <c r="BK152" s="821"/>
      <c r="BL152" s="821"/>
      <c r="BM152" s="821"/>
      <c r="BN152" s="821"/>
      <c r="BO152" s="821"/>
      <c r="BP152" s="821"/>
      <c r="BQ152" s="821"/>
      <c r="BR152" s="821"/>
      <c r="BS152" s="821"/>
      <c r="BT152" s="821"/>
      <c r="BU152" s="821"/>
      <c r="BV152" s="821"/>
      <c r="BW152" s="822" t="s">
        <v>359</v>
      </c>
      <c r="BX152" s="824" t="s">
        <v>359</v>
      </c>
      <c r="BY152" s="826"/>
      <c r="BZ152" s="828" t="s">
        <v>2333</v>
      </c>
      <c r="CA152" s="800"/>
      <c r="CB152" s="801"/>
      <c r="CC152" s="801"/>
      <c r="CD152" s="801"/>
      <c r="CE152" s="801"/>
      <c r="CF152" s="801"/>
      <c r="CG152" s="801"/>
      <c r="CH152" s="801"/>
      <c r="CI152" s="801"/>
      <c r="CJ152" s="802"/>
      <c r="CK152" s="830"/>
      <c r="CL152" s="831"/>
      <c r="CM152" s="832"/>
      <c r="CN152" s="800"/>
      <c r="CO152" s="801"/>
      <c r="CP152" s="801"/>
      <c r="CQ152" s="801"/>
      <c r="CR152" s="801"/>
      <c r="CS152" s="801"/>
      <c r="CT152" s="801"/>
      <c r="CU152" s="801"/>
      <c r="CV152" s="801"/>
      <c r="CW152" s="801"/>
      <c r="CX152" s="801"/>
      <c r="CY152" s="801"/>
      <c r="CZ152" s="802"/>
      <c r="DA152" s="806"/>
      <c r="DB152" s="807"/>
      <c r="DC152" s="807"/>
      <c r="DD152" s="807"/>
      <c r="DE152" s="807"/>
      <c r="DF152" s="807"/>
      <c r="DG152" s="808"/>
      <c r="DH152" s="370" t="s">
        <v>2229</v>
      </c>
      <c r="DI152" s="812" t="s">
        <v>2328</v>
      </c>
      <c r="DJ152" s="813"/>
      <c r="DK152" s="814"/>
    </row>
    <row r="153" spans="58:115" ht="28.5" customHeight="1">
      <c r="BF153" s="819"/>
      <c r="BG153" s="819"/>
      <c r="BH153" s="819"/>
      <c r="BI153" s="820"/>
      <c r="BJ153" s="821"/>
      <c r="BK153" s="821"/>
      <c r="BL153" s="821"/>
      <c r="BM153" s="821"/>
      <c r="BN153" s="821"/>
      <c r="BO153" s="821"/>
      <c r="BP153" s="821"/>
      <c r="BQ153" s="821"/>
      <c r="BR153" s="821"/>
      <c r="BS153" s="821"/>
      <c r="BT153" s="821"/>
      <c r="BU153" s="821"/>
      <c r="BV153" s="821"/>
      <c r="BW153" s="823"/>
      <c r="BX153" s="825"/>
      <c r="BY153" s="827"/>
      <c r="BZ153" s="829"/>
      <c r="CA153" s="803"/>
      <c r="CB153" s="804"/>
      <c r="CC153" s="804"/>
      <c r="CD153" s="804"/>
      <c r="CE153" s="804"/>
      <c r="CF153" s="804"/>
      <c r="CG153" s="804"/>
      <c r="CH153" s="804"/>
      <c r="CI153" s="804"/>
      <c r="CJ153" s="805"/>
      <c r="CK153" s="833"/>
      <c r="CL153" s="834"/>
      <c r="CM153" s="835"/>
      <c r="CN153" s="803"/>
      <c r="CO153" s="804"/>
      <c r="CP153" s="804"/>
      <c r="CQ153" s="804"/>
      <c r="CR153" s="804"/>
      <c r="CS153" s="804"/>
      <c r="CT153" s="804"/>
      <c r="CU153" s="804"/>
      <c r="CV153" s="804"/>
      <c r="CW153" s="804"/>
      <c r="CX153" s="804"/>
      <c r="CY153" s="804"/>
      <c r="CZ153" s="805"/>
      <c r="DA153" s="809"/>
      <c r="DB153" s="810"/>
      <c r="DC153" s="810"/>
      <c r="DD153" s="810"/>
      <c r="DE153" s="810"/>
      <c r="DF153" s="810"/>
      <c r="DG153" s="811"/>
      <c r="DH153" s="370" t="s">
        <v>2230</v>
      </c>
      <c r="DI153" s="812" t="s">
        <v>2231</v>
      </c>
      <c r="DJ153" s="813"/>
      <c r="DK153" s="814"/>
    </row>
    <row r="154" spans="58:115" ht="43.5" customHeight="1">
      <c r="BF154" s="337"/>
      <c r="BG154" s="338"/>
      <c r="BH154" s="339"/>
      <c r="BI154" s="371" t="s">
        <v>2323</v>
      </c>
      <c r="BJ154" s="815" t="s">
        <v>2232</v>
      </c>
      <c r="BK154" s="815"/>
      <c r="BL154" s="815"/>
      <c r="BM154" s="815"/>
      <c r="BN154" s="815"/>
      <c r="BO154" s="815"/>
      <c r="BP154" s="815"/>
      <c r="BQ154" s="815"/>
      <c r="BR154" s="815"/>
      <c r="BS154" s="815"/>
      <c r="BT154" s="815"/>
      <c r="BU154" s="815"/>
      <c r="BV154" s="815"/>
      <c r="BW154" s="334">
        <v>3</v>
      </c>
      <c r="BX154" s="367" t="s">
        <v>358</v>
      </c>
      <c r="BY154" s="335"/>
      <c r="BZ154" s="336"/>
      <c r="CA154" s="785"/>
      <c r="CB154" s="786"/>
      <c r="CC154" s="786"/>
      <c r="CD154" s="786"/>
      <c r="CE154" s="786"/>
      <c r="CF154" s="786"/>
      <c r="CG154" s="786"/>
      <c r="CH154" s="786"/>
      <c r="CI154" s="786"/>
      <c r="CJ154" s="787"/>
      <c r="CK154" s="788"/>
      <c r="CL154" s="789"/>
      <c r="CM154" s="790"/>
      <c r="CN154" s="791"/>
      <c r="CO154" s="792"/>
      <c r="CP154" s="792"/>
      <c r="CQ154" s="792"/>
      <c r="CR154" s="792"/>
      <c r="CS154" s="792"/>
      <c r="CT154" s="792"/>
      <c r="CU154" s="792"/>
      <c r="CV154" s="792"/>
      <c r="CW154" s="792"/>
      <c r="CX154" s="792"/>
      <c r="CY154" s="792"/>
      <c r="CZ154" s="793"/>
      <c r="DA154" s="816"/>
      <c r="DB154" s="817"/>
      <c r="DC154" s="817"/>
      <c r="DD154" s="817"/>
      <c r="DE154" s="817"/>
      <c r="DF154" s="817"/>
      <c r="DG154" s="818"/>
      <c r="DH154" s="797"/>
      <c r="DI154" s="798"/>
      <c r="DJ154" s="798"/>
      <c r="DK154" s="799"/>
    </row>
    <row r="155" spans="58:115" ht="48" customHeight="1">
      <c r="BF155" s="337"/>
      <c r="BG155" s="338"/>
      <c r="BH155" s="339"/>
      <c r="BI155" s="372" t="s">
        <v>2334</v>
      </c>
      <c r="BJ155" s="782" t="s">
        <v>2233</v>
      </c>
      <c r="BK155" s="783"/>
      <c r="BL155" s="783"/>
      <c r="BM155" s="783"/>
      <c r="BN155" s="783"/>
      <c r="BO155" s="783"/>
      <c r="BP155" s="783"/>
      <c r="BQ155" s="783"/>
      <c r="BR155" s="783"/>
      <c r="BS155" s="783"/>
      <c r="BT155" s="783"/>
      <c r="BU155" s="783"/>
      <c r="BV155" s="784"/>
      <c r="BW155" s="334">
        <v>50</v>
      </c>
      <c r="BX155" s="373" t="s">
        <v>2234</v>
      </c>
      <c r="BY155" s="335"/>
      <c r="BZ155" s="336"/>
      <c r="CA155" s="785"/>
      <c r="CB155" s="786"/>
      <c r="CC155" s="786"/>
      <c r="CD155" s="786"/>
      <c r="CE155" s="786"/>
      <c r="CF155" s="786"/>
      <c r="CG155" s="786"/>
      <c r="CH155" s="786"/>
      <c r="CI155" s="786"/>
      <c r="CJ155" s="787"/>
      <c r="CK155" s="788"/>
      <c r="CL155" s="789"/>
      <c r="CM155" s="790"/>
      <c r="CN155" s="791"/>
      <c r="CO155" s="792"/>
      <c r="CP155" s="792"/>
      <c r="CQ155" s="792"/>
      <c r="CR155" s="792"/>
      <c r="CS155" s="792"/>
      <c r="CT155" s="792"/>
      <c r="CU155" s="792"/>
      <c r="CV155" s="792"/>
      <c r="CW155" s="792"/>
      <c r="CX155" s="792"/>
      <c r="CY155" s="792"/>
      <c r="CZ155" s="793"/>
      <c r="DA155" s="794"/>
      <c r="DB155" s="795"/>
      <c r="DC155" s="795"/>
      <c r="DD155" s="795"/>
      <c r="DE155" s="795"/>
      <c r="DF155" s="795"/>
      <c r="DG155" s="796"/>
      <c r="DH155" s="797"/>
      <c r="DI155" s="798"/>
      <c r="DJ155" s="798"/>
      <c r="DK155" s="799"/>
    </row>
    <row r="156" spans="58:115" ht="43.5" customHeight="1">
      <c r="BF156" s="337"/>
      <c r="BG156" s="338"/>
      <c r="BH156" s="339"/>
      <c r="BI156" s="372" t="s">
        <v>2334</v>
      </c>
      <c r="BJ156" s="782" t="s">
        <v>2335</v>
      </c>
      <c r="BK156" s="783"/>
      <c r="BL156" s="783"/>
      <c r="BM156" s="783"/>
      <c r="BN156" s="783"/>
      <c r="BO156" s="783"/>
      <c r="BP156" s="783"/>
      <c r="BQ156" s="783"/>
      <c r="BR156" s="783"/>
      <c r="BS156" s="783"/>
      <c r="BT156" s="783"/>
      <c r="BU156" s="783"/>
      <c r="BV156" s="784"/>
      <c r="BW156" s="334">
        <v>15</v>
      </c>
      <c r="BX156" s="373" t="s">
        <v>2336</v>
      </c>
      <c r="BY156" s="335"/>
      <c r="BZ156" s="336"/>
      <c r="CA156" s="785"/>
      <c r="CB156" s="786"/>
      <c r="CC156" s="786"/>
      <c r="CD156" s="786"/>
      <c r="CE156" s="786"/>
      <c r="CF156" s="786"/>
      <c r="CG156" s="786"/>
      <c r="CH156" s="786"/>
      <c r="CI156" s="786"/>
      <c r="CJ156" s="787"/>
      <c r="CK156" s="788"/>
      <c r="CL156" s="789"/>
      <c r="CM156" s="790"/>
      <c r="CN156" s="791"/>
      <c r="CO156" s="792"/>
      <c r="CP156" s="792"/>
      <c r="CQ156" s="792"/>
      <c r="CR156" s="792"/>
      <c r="CS156" s="792"/>
      <c r="CT156" s="792"/>
      <c r="CU156" s="792"/>
      <c r="CV156" s="792"/>
      <c r="CW156" s="792"/>
      <c r="CX156" s="792"/>
      <c r="CY156" s="792"/>
      <c r="CZ156" s="793"/>
      <c r="DA156" s="794"/>
      <c r="DB156" s="795"/>
      <c r="DC156" s="795"/>
      <c r="DD156" s="795"/>
      <c r="DE156" s="795"/>
      <c r="DF156" s="795"/>
      <c r="DG156" s="796"/>
      <c r="DH156" s="797"/>
      <c r="DI156" s="798"/>
      <c r="DJ156" s="798"/>
      <c r="DK156" s="799"/>
    </row>
    <row r="157" spans="58:115" ht="43.5" customHeight="1">
      <c r="BF157" s="374"/>
      <c r="BG157" s="375"/>
      <c r="BH157" s="376"/>
      <c r="BI157" s="372" t="s">
        <v>2334</v>
      </c>
      <c r="BJ157" s="782" t="s">
        <v>2235</v>
      </c>
      <c r="BK157" s="783"/>
      <c r="BL157" s="783"/>
      <c r="BM157" s="783"/>
      <c r="BN157" s="783"/>
      <c r="BO157" s="783"/>
      <c r="BP157" s="783"/>
      <c r="BQ157" s="783"/>
      <c r="BR157" s="783"/>
      <c r="BS157" s="783"/>
      <c r="BT157" s="783"/>
      <c r="BU157" s="783"/>
      <c r="BV157" s="784"/>
      <c r="BW157" s="334">
        <v>30</v>
      </c>
      <c r="BX157" s="373" t="s">
        <v>2337</v>
      </c>
      <c r="BY157" s="335"/>
      <c r="BZ157" s="336"/>
      <c r="CA157" s="785"/>
      <c r="CB157" s="786"/>
      <c r="CC157" s="786"/>
      <c r="CD157" s="786"/>
      <c r="CE157" s="786"/>
      <c r="CF157" s="786"/>
      <c r="CG157" s="786"/>
      <c r="CH157" s="786"/>
      <c r="CI157" s="786"/>
      <c r="CJ157" s="787"/>
      <c r="CK157" s="788"/>
      <c r="CL157" s="789"/>
      <c r="CM157" s="790"/>
      <c r="CN157" s="791"/>
      <c r="CO157" s="792"/>
      <c r="CP157" s="792"/>
      <c r="CQ157" s="792"/>
      <c r="CR157" s="792"/>
      <c r="CS157" s="792"/>
      <c r="CT157" s="792"/>
      <c r="CU157" s="792"/>
      <c r="CV157" s="792"/>
      <c r="CW157" s="792"/>
      <c r="CX157" s="792"/>
      <c r="CY157" s="792"/>
      <c r="CZ157" s="793"/>
      <c r="DA157" s="794"/>
      <c r="DB157" s="795"/>
      <c r="DC157" s="795"/>
      <c r="DD157" s="795"/>
      <c r="DE157" s="795"/>
      <c r="DF157" s="795"/>
      <c r="DG157" s="796"/>
      <c r="DH157" s="797"/>
      <c r="DI157" s="798"/>
      <c r="DJ157" s="798"/>
      <c r="DK157" s="799"/>
    </row>
    <row r="158" spans="58:115" ht="13.5">
      <c r="BI158" s="377" t="s">
        <v>367</v>
      </c>
      <c r="BJ158" s="342"/>
      <c r="BK158" s="342"/>
      <c r="BL158" s="342"/>
      <c r="BM158" s="342"/>
      <c r="BN158" s="342"/>
      <c r="BO158" s="342"/>
      <c r="BP158" s="342"/>
      <c r="BQ158" s="342"/>
      <c r="BR158" s="342"/>
      <c r="BS158" s="342"/>
      <c r="BT158" s="342"/>
      <c r="BU158" s="342"/>
      <c r="BV158" s="342"/>
      <c r="BW158" s="378"/>
      <c r="BX158" s="342"/>
      <c r="BY158" s="379"/>
      <c r="BZ158" s="379"/>
      <c r="CA158" s="380"/>
      <c r="CB158" s="380"/>
      <c r="CC158" s="380"/>
      <c r="CD158" s="380"/>
      <c r="CK158" s="382"/>
      <c r="CL158" s="382"/>
      <c r="CM158" s="382"/>
      <c r="CN158" s="383"/>
      <c r="CO158" s="383"/>
      <c r="CP158" s="383"/>
      <c r="CQ158" s="383"/>
      <c r="CR158" s="383"/>
      <c r="CS158" s="383"/>
      <c r="CT158" s="383"/>
      <c r="CU158" s="383"/>
      <c r="CV158" s="383"/>
      <c r="CW158" s="383"/>
      <c r="CX158" s="383"/>
      <c r="CY158" s="383"/>
      <c r="CZ158" s="383"/>
      <c r="DA158" s="256"/>
      <c r="DB158" s="256"/>
      <c r="DC158" s="256"/>
      <c r="DD158" s="256"/>
      <c r="DE158" s="256"/>
      <c r="DF158" s="256"/>
      <c r="DG158" s="256"/>
    </row>
    <row r="159" spans="58:115" ht="13.5">
      <c r="BI159" s="377" t="s">
        <v>368</v>
      </c>
      <c r="BJ159" s="342"/>
      <c r="BK159" s="342"/>
      <c r="BL159" s="342"/>
      <c r="BM159" s="342"/>
      <c r="BN159" s="342"/>
      <c r="BO159" s="342"/>
      <c r="BP159" s="342"/>
      <c r="BQ159" s="342"/>
      <c r="BR159" s="342"/>
      <c r="BS159" s="342"/>
      <c r="BT159" s="342"/>
      <c r="BU159" s="342"/>
      <c r="BV159" s="342"/>
      <c r="BW159" s="378"/>
      <c r="BX159" s="342"/>
      <c r="BY159" s="379"/>
      <c r="BZ159" s="379"/>
      <c r="CA159" s="380"/>
      <c r="CB159" s="380"/>
      <c r="CC159" s="380"/>
      <c r="CD159" s="380"/>
      <c r="CK159" s="382"/>
      <c r="CL159" s="382"/>
      <c r="CM159" s="382"/>
      <c r="CN159" s="383"/>
      <c r="CO159" s="383"/>
      <c r="CP159" s="383"/>
      <c r="CQ159" s="383"/>
      <c r="CR159" s="383"/>
      <c r="CS159" s="383"/>
      <c r="CT159" s="383"/>
      <c r="CU159" s="383"/>
      <c r="CV159" s="383"/>
      <c r="CW159" s="383"/>
      <c r="CX159" s="383"/>
      <c r="CY159" s="383"/>
      <c r="CZ159" s="383"/>
      <c r="DA159" s="256"/>
      <c r="DB159" s="256"/>
      <c r="DC159" s="256"/>
      <c r="DD159" s="256"/>
      <c r="DE159" s="256"/>
      <c r="DF159" s="256"/>
      <c r="DG159" s="256"/>
    </row>
    <row r="160" spans="58:115">
      <c r="BI160" s="377" t="s">
        <v>369</v>
      </c>
      <c r="BJ160" s="342"/>
      <c r="BK160" s="342"/>
      <c r="BL160" s="342"/>
      <c r="BM160" s="342"/>
      <c r="BN160" s="342"/>
      <c r="BO160" s="342"/>
      <c r="BP160" s="342"/>
      <c r="BQ160" s="342"/>
      <c r="BR160" s="342"/>
      <c r="BS160" s="342"/>
      <c r="BT160" s="342"/>
      <c r="BU160" s="342"/>
      <c r="BV160" s="342"/>
      <c r="BW160" s="378"/>
      <c r="BX160" s="342"/>
      <c r="BY160" s="384"/>
      <c r="BZ160" s="379"/>
      <c r="CA160" s="380"/>
      <c r="CB160" s="380"/>
      <c r="CC160" s="380"/>
      <c r="CD160" s="380"/>
    </row>
    <row r="161" spans="61:61">
      <c r="BI161" s="388" t="s">
        <v>370</v>
      </c>
    </row>
    <row r="162" spans="61:61">
      <c r="BI162" s="388" t="s">
        <v>371</v>
      </c>
    </row>
  </sheetData>
  <mergeCells count="882">
    <mergeCell ref="BI2:CM8"/>
    <mergeCell ref="CO2:CS2"/>
    <mergeCell ref="CT2:DI2"/>
    <mergeCell ref="CO3:CS3"/>
    <mergeCell ref="CT3:DI3"/>
    <mergeCell ref="A4:A8"/>
    <mergeCell ref="CO4:CS4"/>
    <mergeCell ref="CT4:DI4"/>
    <mergeCell ref="CO5:DI5"/>
    <mergeCell ref="CO6:CS6"/>
    <mergeCell ref="CT6:DI6"/>
    <mergeCell ref="CO7:CS7"/>
    <mergeCell ref="CT7:DI7"/>
    <mergeCell ref="CO8:CS8"/>
    <mergeCell ref="CT8:DI8"/>
    <mergeCell ref="BI12:BM12"/>
    <mergeCell ref="BN12:BV12"/>
    <mergeCell ref="BW12:BY12"/>
    <mergeCell ref="BZ12:CH12"/>
    <mergeCell ref="CI12:CS12"/>
    <mergeCell ref="BI13:BM13"/>
    <mergeCell ref="BN13:BV13"/>
    <mergeCell ref="BW13:BY13"/>
    <mergeCell ref="BZ13:CH13"/>
    <mergeCell ref="CI13:CS13"/>
    <mergeCell ref="BI14:BM14"/>
    <mergeCell ref="BN14:BV14"/>
    <mergeCell ref="BW14:BY14"/>
    <mergeCell ref="BZ14:CH14"/>
    <mergeCell ref="CI14:CS14"/>
    <mergeCell ref="BJ20:BM20"/>
    <mergeCell ref="BN20:BR20"/>
    <mergeCell ref="BS20:BW20"/>
    <mergeCell ref="BY20:BZ20"/>
    <mergeCell ref="CA20:CE20"/>
    <mergeCell ref="CF20:CM20"/>
    <mergeCell ref="CN20:CV20"/>
    <mergeCell ref="CW20:CZ20"/>
    <mergeCell ref="BI21:BM21"/>
    <mergeCell ref="BN21:BW21"/>
    <mergeCell ref="BX21:BZ21"/>
    <mergeCell ref="CA21:CM21"/>
    <mergeCell ref="CN21:CZ21"/>
    <mergeCell ref="CN25:CV25"/>
    <mergeCell ref="CW25:CZ25"/>
    <mergeCell ref="BI26:BM26"/>
    <mergeCell ref="BN26:BW26"/>
    <mergeCell ref="BX26:BZ26"/>
    <mergeCell ref="CA26:CM26"/>
    <mergeCell ref="CN26:CZ26"/>
    <mergeCell ref="BJ25:BM25"/>
    <mergeCell ref="BN25:BR25"/>
    <mergeCell ref="BS25:BW25"/>
    <mergeCell ref="BI29:BM29"/>
    <mergeCell ref="BN29:CI29"/>
    <mergeCell ref="CM29:CT29"/>
    <mergeCell ref="CU29:CX29"/>
    <mergeCell ref="CY29:CZ29"/>
    <mergeCell ref="BY25:BZ25"/>
    <mergeCell ref="CA25:CE25"/>
    <mergeCell ref="CF25:CM25"/>
    <mergeCell ref="BI30:BM30"/>
    <mergeCell ref="BN30:CI30"/>
    <mergeCell ref="CM30:CT30"/>
    <mergeCell ref="CU30:CZ30"/>
    <mergeCell ref="DH38:DK38"/>
    <mergeCell ref="BF39:BH39"/>
    <mergeCell ref="BJ39:BV39"/>
    <mergeCell ref="CA39:CJ39"/>
    <mergeCell ref="CK39:CM39"/>
    <mergeCell ref="CN39:CZ39"/>
    <mergeCell ref="DH40:DK40"/>
    <mergeCell ref="CM31:CT31"/>
    <mergeCell ref="CU31:CZ31"/>
    <mergeCell ref="CM33:CT33"/>
    <mergeCell ref="CU33:CZ33"/>
    <mergeCell ref="CM35:CT35"/>
    <mergeCell ref="CU35:CZ35"/>
    <mergeCell ref="DA39:DG39"/>
    <mergeCell ref="DH39:DK39"/>
    <mergeCell ref="BF38:BH38"/>
    <mergeCell ref="BJ38:BV38"/>
    <mergeCell ref="CA38:CJ38"/>
    <mergeCell ref="CK38:CM38"/>
    <mergeCell ref="CN38:CZ38"/>
    <mergeCell ref="DA38:DG38"/>
    <mergeCell ref="BF41:BH41"/>
    <mergeCell ref="BJ41:BV41"/>
    <mergeCell ref="CA41:CJ41"/>
    <mergeCell ref="CK41:CM41"/>
    <mergeCell ref="CN41:CZ41"/>
    <mergeCell ref="DA41:DG41"/>
    <mergeCell ref="DH41:DK41"/>
    <mergeCell ref="BF40:BH40"/>
    <mergeCell ref="BJ40:BV40"/>
    <mergeCell ref="CA40:CJ40"/>
    <mergeCell ref="CK40:CM40"/>
    <mergeCell ref="CN40:CZ40"/>
    <mergeCell ref="DA40:DG40"/>
    <mergeCell ref="DA43:DG43"/>
    <mergeCell ref="DH43:DK43"/>
    <mergeCell ref="BF42:BH42"/>
    <mergeCell ref="BJ42:BV42"/>
    <mergeCell ref="CA42:CJ42"/>
    <mergeCell ref="CK42:CM42"/>
    <mergeCell ref="CN42:CZ42"/>
    <mergeCell ref="DA42:DG42"/>
    <mergeCell ref="CA44:CJ44"/>
    <mergeCell ref="CK44:CM44"/>
    <mergeCell ref="CN44:CZ44"/>
    <mergeCell ref="DA44:DG44"/>
    <mergeCell ref="DH42:DK42"/>
    <mergeCell ref="BF43:BH43"/>
    <mergeCell ref="BJ43:BV43"/>
    <mergeCell ref="CA43:CJ43"/>
    <mergeCell ref="CK43:CM43"/>
    <mergeCell ref="CN43:CZ43"/>
    <mergeCell ref="DH44:DK44"/>
    <mergeCell ref="BF45:BH45"/>
    <mergeCell ref="BJ45:BV45"/>
    <mergeCell ref="CA45:CJ45"/>
    <mergeCell ref="CK45:CM45"/>
    <mergeCell ref="CN45:CZ45"/>
    <mergeCell ref="DA45:DG45"/>
    <mergeCell ref="DH45:DK45"/>
    <mergeCell ref="BF44:BH44"/>
    <mergeCell ref="BJ44:BV44"/>
    <mergeCell ref="DA47:DG47"/>
    <mergeCell ref="DH47:DK47"/>
    <mergeCell ref="BF46:BH46"/>
    <mergeCell ref="BJ46:BV46"/>
    <mergeCell ref="CA46:CJ46"/>
    <mergeCell ref="CK46:CM46"/>
    <mergeCell ref="CN46:CZ46"/>
    <mergeCell ref="DA46:DG46"/>
    <mergeCell ref="CA48:CJ48"/>
    <mergeCell ref="CK48:CM48"/>
    <mergeCell ref="CN48:CZ48"/>
    <mergeCell ref="DA48:DG48"/>
    <mergeCell ref="DH46:DK46"/>
    <mergeCell ref="BF47:BH47"/>
    <mergeCell ref="BJ47:BV47"/>
    <mergeCell ref="CA47:CJ47"/>
    <mergeCell ref="CK47:CM47"/>
    <mergeCell ref="CN47:CZ47"/>
    <mergeCell ref="DH48:DK48"/>
    <mergeCell ref="BF49:BH49"/>
    <mergeCell ref="BJ49:BV49"/>
    <mergeCell ref="CA49:CJ49"/>
    <mergeCell ref="CK49:CM49"/>
    <mergeCell ref="CN49:CZ49"/>
    <mergeCell ref="DA49:DG49"/>
    <mergeCell ref="DH49:DK49"/>
    <mergeCell ref="BF48:BH48"/>
    <mergeCell ref="BJ48:BV48"/>
    <mergeCell ref="DA51:DG51"/>
    <mergeCell ref="DH51:DK51"/>
    <mergeCell ref="BF50:BH50"/>
    <mergeCell ref="BJ50:BV50"/>
    <mergeCell ref="CA50:CJ50"/>
    <mergeCell ref="CK50:CM50"/>
    <mergeCell ref="CN50:CZ50"/>
    <mergeCell ref="DA50:DG50"/>
    <mergeCell ref="CA52:CJ52"/>
    <mergeCell ref="CK52:CM52"/>
    <mergeCell ref="CN52:CZ52"/>
    <mergeCell ref="DA52:DG52"/>
    <mergeCell ref="DH50:DK50"/>
    <mergeCell ref="BF51:BH51"/>
    <mergeCell ref="BJ51:BV51"/>
    <mergeCell ref="CA51:CJ51"/>
    <mergeCell ref="CK51:CM51"/>
    <mergeCell ref="CN51:CZ51"/>
    <mergeCell ref="DH52:DK52"/>
    <mergeCell ref="BF53:BH53"/>
    <mergeCell ref="BJ53:BV53"/>
    <mergeCell ref="CA53:CJ53"/>
    <mergeCell ref="CK53:CM53"/>
    <mergeCell ref="CN53:CZ53"/>
    <mergeCell ref="DA53:DG53"/>
    <mergeCell ref="DH53:DK53"/>
    <mergeCell ref="BF52:BH52"/>
    <mergeCell ref="BJ52:BV52"/>
    <mergeCell ref="DA55:DG55"/>
    <mergeCell ref="DH55:DK55"/>
    <mergeCell ref="BF54:BH54"/>
    <mergeCell ref="BJ54:BV54"/>
    <mergeCell ref="CA54:CJ54"/>
    <mergeCell ref="CK54:CM54"/>
    <mergeCell ref="CN54:CZ54"/>
    <mergeCell ref="DA54:DG54"/>
    <mergeCell ref="CA56:CJ56"/>
    <mergeCell ref="CK56:CM56"/>
    <mergeCell ref="CN56:CZ56"/>
    <mergeCell ref="DA56:DG56"/>
    <mergeCell ref="DH54:DK54"/>
    <mergeCell ref="BF55:BH55"/>
    <mergeCell ref="BJ55:BV55"/>
    <mergeCell ref="CA55:CJ55"/>
    <mergeCell ref="CK55:CM55"/>
    <mergeCell ref="CN55:CZ55"/>
    <mergeCell ref="DH56:DK56"/>
    <mergeCell ref="BF57:BH57"/>
    <mergeCell ref="BJ57:BV57"/>
    <mergeCell ref="CA57:CJ57"/>
    <mergeCell ref="CK57:CM57"/>
    <mergeCell ref="CN57:CZ57"/>
    <mergeCell ref="DA57:DG57"/>
    <mergeCell ref="DH57:DK57"/>
    <mergeCell ref="BF56:BH56"/>
    <mergeCell ref="BJ56:BV56"/>
    <mergeCell ref="DA59:DG59"/>
    <mergeCell ref="DH59:DK59"/>
    <mergeCell ref="BF58:BH58"/>
    <mergeCell ref="BJ58:BV58"/>
    <mergeCell ref="CA58:CJ58"/>
    <mergeCell ref="CK58:CM58"/>
    <mergeCell ref="CN58:CZ58"/>
    <mergeCell ref="DA58:DG58"/>
    <mergeCell ref="CA60:CJ60"/>
    <mergeCell ref="CK60:CM60"/>
    <mergeCell ref="CN60:CZ60"/>
    <mergeCell ref="DA60:DG60"/>
    <mergeCell ref="DH58:DK58"/>
    <mergeCell ref="BF59:BH59"/>
    <mergeCell ref="BJ59:BV59"/>
    <mergeCell ref="CA59:CJ59"/>
    <mergeCell ref="CK59:CM59"/>
    <mergeCell ref="CN59:CZ59"/>
    <mergeCell ref="DH60:DK60"/>
    <mergeCell ref="BF61:BH61"/>
    <mergeCell ref="BJ61:BV61"/>
    <mergeCell ref="CA61:CJ61"/>
    <mergeCell ref="CK61:CM61"/>
    <mergeCell ref="CN61:CZ61"/>
    <mergeCell ref="DA61:DG61"/>
    <mergeCell ref="DH61:DK61"/>
    <mergeCell ref="BF60:BH60"/>
    <mergeCell ref="BJ60:BV60"/>
    <mergeCell ref="DA63:DG63"/>
    <mergeCell ref="DH63:DK63"/>
    <mergeCell ref="BF62:BH62"/>
    <mergeCell ref="BJ62:BV62"/>
    <mergeCell ref="CA62:CJ62"/>
    <mergeCell ref="CK62:CM62"/>
    <mergeCell ref="CN62:CZ62"/>
    <mergeCell ref="DA62:DG62"/>
    <mergeCell ref="CA64:CJ64"/>
    <mergeCell ref="CK64:CM64"/>
    <mergeCell ref="CN64:CZ64"/>
    <mergeCell ref="DA64:DG64"/>
    <mergeCell ref="DH62:DK62"/>
    <mergeCell ref="BF63:BH63"/>
    <mergeCell ref="BJ63:BV63"/>
    <mergeCell ref="CA63:CJ63"/>
    <mergeCell ref="CK63:CM63"/>
    <mergeCell ref="CN63:CZ63"/>
    <mergeCell ref="DH64:DK64"/>
    <mergeCell ref="BF65:BH65"/>
    <mergeCell ref="BJ65:BV65"/>
    <mergeCell ref="CA65:CJ65"/>
    <mergeCell ref="CK65:CM65"/>
    <mergeCell ref="CN65:CZ65"/>
    <mergeCell ref="DA65:DG65"/>
    <mergeCell ref="DH65:DK65"/>
    <mergeCell ref="BF64:BH64"/>
    <mergeCell ref="BJ64:BV64"/>
    <mergeCell ref="DA67:DG67"/>
    <mergeCell ref="DH67:DK67"/>
    <mergeCell ref="BF66:BH66"/>
    <mergeCell ref="BJ66:BV66"/>
    <mergeCell ref="CA66:CJ66"/>
    <mergeCell ref="CK66:CM66"/>
    <mergeCell ref="CN66:CZ66"/>
    <mergeCell ref="DA66:DG66"/>
    <mergeCell ref="CA68:CJ68"/>
    <mergeCell ref="CK68:CM68"/>
    <mergeCell ref="CN68:CZ68"/>
    <mergeCell ref="DA68:DG68"/>
    <mergeCell ref="DH66:DK66"/>
    <mergeCell ref="BF67:BH67"/>
    <mergeCell ref="BJ67:BV67"/>
    <mergeCell ref="CA67:CJ67"/>
    <mergeCell ref="CK67:CM67"/>
    <mergeCell ref="CN67:CZ67"/>
    <mergeCell ref="DH68:DK68"/>
    <mergeCell ref="BF69:BH69"/>
    <mergeCell ref="BJ69:BV69"/>
    <mergeCell ref="CA69:CJ69"/>
    <mergeCell ref="CK69:CM69"/>
    <mergeCell ref="CN69:CZ69"/>
    <mergeCell ref="DA69:DG69"/>
    <mergeCell ref="DH69:DK69"/>
    <mergeCell ref="BF68:BH68"/>
    <mergeCell ref="BJ68:BV68"/>
    <mergeCell ref="DA71:DG71"/>
    <mergeCell ref="DH71:DK71"/>
    <mergeCell ref="BF70:BH70"/>
    <mergeCell ref="BJ70:BV70"/>
    <mergeCell ref="CA70:CJ70"/>
    <mergeCell ref="CK70:CM70"/>
    <mergeCell ref="CN70:CZ70"/>
    <mergeCell ref="DA70:DG70"/>
    <mergeCell ref="CA72:CJ72"/>
    <mergeCell ref="CK72:CM72"/>
    <mergeCell ref="CN72:CZ72"/>
    <mergeCell ref="DA72:DG72"/>
    <mergeCell ref="DH70:DK70"/>
    <mergeCell ref="BF71:BH71"/>
    <mergeCell ref="BJ71:BV71"/>
    <mergeCell ref="CA71:CJ71"/>
    <mergeCell ref="CK71:CM71"/>
    <mergeCell ref="CN71:CZ71"/>
    <mergeCell ref="DH72:DK72"/>
    <mergeCell ref="BF73:BH73"/>
    <mergeCell ref="BJ73:BV73"/>
    <mergeCell ref="CA73:CJ73"/>
    <mergeCell ref="CK73:CM73"/>
    <mergeCell ref="CN73:CZ73"/>
    <mergeCell ref="DA73:DG73"/>
    <mergeCell ref="DH73:DK73"/>
    <mergeCell ref="BF72:BH72"/>
    <mergeCell ref="BJ72:BV72"/>
    <mergeCell ref="DA75:DG75"/>
    <mergeCell ref="DH75:DK75"/>
    <mergeCell ref="BF74:BH74"/>
    <mergeCell ref="BJ74:BV74"/>
    <mergeCell ref="CA74:CJ74"/>
    <mergeCell ref="CK74:CM74"/>
    <mergeCell ref="CN74:CZ74"/>
    <mergeCell ref="DA74:DG74"/>
    <mergeCell ref="CA76:CJ76"/>
    <mergeCell ref="CK76:CM76"/>
    <mergeCell ref="CN76:CZ76"/>
    <mergeCell ref="DA76:DG76"/>
    <mergeCell ref="DH74:DK74"/>
    <mergeCell ref="BF75:BH75"/>
    <mergeCell ref="BJ75:BV75"/>
    <mergeCell ref="CA75:CJ75"/>
    <mergeCell ref="CK75:CM75"/>
    <mergeCell ref="CN75:CZ75"/>
    <mergeCell ref="DH76:DK76"/>
    <mergeCell ref="BF77:BH77"/>
    <mergeCell ref="BJ77:BV77"/>
    <mergeCell ref="CA77:CJ77"/>
    <mergeCell ref="CK77:CM77"/>
    <mergeCell ref="CN77:CZ77"/>
    <mergeCell ref="DA77:DG77"/>
    <mergeCell ref="DH77:DK77"/>
    <mergeCell ref="BF76:BH76"/>
    <mergeCell ref="BJ76:BV76"/>
    <mergeCell ref="DA79:DG79"/>
    <mergeCell ref="DH79:DK79"/>
    <mergeCell ref="BF78:BH78"/>
    <mergeCell ref="BJ78:BV78"/>
    <mergeCell ref="CA78:CJ78"/>
    <mergeCell ref="CK78:CM78"/>
    <mergeCell ref="CN78:CZ78"/>
    <mergeCell ref="DA78:DG78"/>
    <mergeCell ref="CA80:CJ80"/>
    <mergeCell ref="CK80:CM80"/>
    <mergeCell ref="CN80:CZ80"/>
    <mergeCell ref="DA80:DG80"/>
    <mergeCell ref="DH78:DK78"/>
    <mergeCell ref="BF79:BH79"/>
    <mergeCell ref="BJ79:BV79"/>
    <mergeCell ref="CA79:CJ79"/>
    <mergeCell ref="CK79:CM79"/>
    <mergeCell ref="CN79:CZ79"/>
    <mergeCell ref="DH80:DK80"/>
    <mergeCell ref="BF81:BH81"/>
    <mergeCell ref="BJ81:BV81"/>
    <mergeCell ref="CA81:CJ81"/>
    <mergeCell ref="CK81:CM81"/>
    <mergeCell ref="CN81:CZ81"/>
    <mergeCell ref="DA81:DG81"/>
    <mergeCell ref="DH81:DK81"/>
    <mergeCell ref="BF80:BH80"/>
    <mergeCell ref="BJ80:BV80"/>
    <mergeCell ref="DA83:DG83"/>
    <mergeCell ref="DH83:DK83"/>
    <mergeCell ref="BF82:BH82"/>
    <mergeCell ref="BJ82:BV82"/>
    <mergeCell ref="CA82:CJ82"/>
    <mergeCell ref="CK82:CM82"/>
    <mergeCell ref="CN82:CZ82"/>
    <mergeCell ref="DA82:DG82"/>
    <mergeCell ref="CA84:CJ84"/>
    <mergeCell ref="CK84:CM84"/>
    <mergeCell ref="CN84:CZ84"/>
    <mergeCell ref="DA84:DG84"/>
    <mergeCell ref="DH82:DK82"/>
    <mergeCell ref="BF83:BH83"/>
    <mergeCell ref="BJ83:BV83"/>
    <mergeCell ref="CA83:CJ83"/>
    <mergeCell ref="CK83:CM83"/>
    <mergeCell ref="CN83:CZ83"/>
    <mergeCell ref="DH84:DK84"/>
    <mergeCell ref="BF85:BH85"/>
    <mergeCell ref="BJ85:BV85"/>
    <mergeCell ref="CA85:CJ85"/>
    <mergeCell ref="CK85:CM85"/>
    <mergeCell ref="CN85:CZ85"/>
    <mergeCell ref="DA85:DG85"/>
    <mergeCell ref="DH85:DK85"/>
    <mergeCell ref="BF84:BH84"/>
    <mergeCell ref="BJ84:BV84"/>
    <mergeCell ref="DA87:DG87"/>
    <mergeCell ref="DH87:DK87"/>
    <mergeCell ref="BF86:BH86"/>
    <mergeCell ref="BJ86:BV86"/>
    <mergeCell ref="CA86:CJ86"/>
    <mergeCell ref="CK86:CM86"/>
    <mergeCell ref="CN86:CZ86"/>
    <mergeCell ref="DA86:DG86"/>
    <mergeCell ref="CA88:CJ88"/>
    <mergeCell ref="CK88:CM88"/>
    <mergeCell ref="CN88:CZ88"/>
    <mergeCell ref="DA88:DG88"/>
    <mergeCell ref="DH86:DK86"/>
    <mergeCell ref="BF87:BH87"/>
    <mergeCell ref="BJ87:BV87"/>
    <mergeCell ref="CA87:CJ87"/>
    <mergeCell ref="CK87:CM87"/>
    <mergeCell ref="CN87:CZ87"/>
    <mergeCell ref="DH88:DK88"/>
    <mergeCell ref="BF89:BH89"/>
    <mergeCell ref="BJ89:BV89"/>
    <mergeCell ref="CA89:CJ89"/>
    <mergeCell ref="CK89:CM89"/>
    <mergeCell ref="CN89:CZ89"/>
    <mergeCell ref="DA89:DG89"/>
    <mergeCell ref="DH89:DK89"/>
    <mergeCell ref="BF88:BH88"/>
    <mergeCell ref="BJ88:BV88"/>
    <mergeCell ref="DA91:DG91"/>
    <mergeCell ref="DH91:DK91"/>
    <mergeCell ref="BF90:BH90"/>
    <mergeCell ref="BJ90:BV90"/>
    <mergeCell ref="CA90:CJ90"/>
    <mergeCell ref="CK90:CM90"/>
    <mergeCell ref="CN90:CZ90"/>
    <mergeCell ref="DA90:DG90"/>
    <mergeCell ref="CA92:CJ92"/>
    <mergeCell ref="CK92:CM92"/>
    <mergeCell ref="CN92:CZ92"/>
    <mergeCell ref="DA92:DG92"/>
    <mergeCell ref="DH90:DK90"/>
    <mergeCell ref="BF91:BH91"/>
    <mergeCell ref="BJ91:BV91"/>
    <mergeCell ref="CA91:CJ91"/>
    <mergeCell ref="CK91:CM91"/>
    <mergeCell ref="CN91:CZ91"/>
    <mergeCell ref="DH92:DK92"/>
    <mergeCell ref="BF93:BH93"/>
    <mergeCell ref="BJ93:BV93"/>
    <mergeCell ref="CA93:CJ93"/>
    <mergeCell ref="CK93:CM93"/>
    <mergeCell ref="CN93:CZ93"/>
    <mergeCell ref="DA93:DG93"/>
    <mergeCell ref="DH93:DK93"/>
    <mergeCell ref="BF92:BH92"/>
    <mergeCell ref="BJ92:BV92"/>
    <mergeCell ref="DA95:DG95"/>
    <mergeCell ref="DH95:DK95"/>
    <mergeCell ref="BF94:BH94"/>
    <mergeCell ref="BJ94:BV94"/>
    <mergeCell ref="CA94:CJ94"/>
    <mergeCell ref="CK94:CM94"/>
    <mergeCell ref="CN94:CZ94"/>
    <mergeCell ref="DA94:DG94"/>
    <mergeCell ref="CA96:CJ96"/>
    <mergeCell ref="CK96:CM96"/>
    <mergeCell ref="CN96:CZ96"/>
    <mergeCell ref="DA96:DG96"/>
    <mergeCell ref="DH94:DK94"/>
    <mergeCell ref="BF95:BH95"/>
    <mergeCell ref="BJ95:BV95"/>
    <mergeCell ref="CA95:CJ95"/>
    <mergeCell ref="CK95:CM95"/>
    <mergeCell ref="CN95:CZ95"/>
    <mergeCell ref="DH96:DK96"/>
    <mergeCell ref="BF97:BH97"/>
    <mergeCell ref="BJ97:BV97"/>
    <mergeCell ref="CA97:CJ97"/>
    <mergeCell ref="CK97:CM97"/>
    <mergeCell ref="CN97:CZ97"/>
    <mergeCell ref="DA97:DG97"/>
    <mergeCell ref="DH97:DK97"/>
    <mergeCell ref="BF96:BH96"/>
    <mergeCell ref="BJ96:BV96"/>
    <mergeCell ref="DA99:DG99"/>
    <mergeCell ref="DH99:DK99"/>
    <mergeCell ref="BF98:BH98"/>
    <mergeCell ref="BJ98:BV98"/>
    <mergeCell ref="CA98:CJ98"/>
    <mergeCell ref="CK98:CM98"/>
    <mergeCell ref="CN98:CZ98"/>
    <mergeCell ref="DA98:DG98"/>
    <mergeCell ref="CA100:CJ100"/>
    <mergeCell ref="CK100:CM100"/>
    <mergeCell ref="CN100:CZ100"/>
    <mergeCell ref="DA100:DG100"/>
    <mergeCell ref="DH98:DK98"/>
    <mergeCell ref="BF99:BH99"/>
    <mergeCell ref="BJ99:BV99"/>
    <mergeCell ref="CA99:CJ99"/>
    <mergeCell ref="CK99:CM99"/>
    <mergeCell ref="CN99:CZ99"/>
    <mergeCell ref="DH100:DK100"/>
    <mergeCell ref="BF101:BH101"/>
    <mergeCell ref="BJ101:BV101"/>
    <mergeCell ref="CA101:CJ101"/>
    <mergeCell ref="CK101:CM101"/>
    <mergeCell ref="CN101:CZ101"/>
    <mergeCell ref="DA101:DG101"/>
    <mergeCell ref="DH101:DK101"/>
    <mergeCell ref="BF100:BH100"/>
    <mergeCell ref="BJ100:BV100"/>
    <mergeCell ref="DA103:DG103"/>
    <mergeCell ref="DH103:DK103"/>
    <mergeCell ref="BF102:BH102"/>
    <mergeCell ref="BJ102:BV102"/>
    <mergeCell ref="CA102:CJ102"/>
    <mergeCell ref="CK102:CM102"/>
    <mergeCell ref="CN102:CZ102"/>
    <mergeCell ref="DA102:DG102"/>
    <mergeCell ref="CA104:CJ104"/>
    <mergeCell ref="CK104:CM104"/>
    <mergeCell ref="CN104:CZ104"/>
    <mergeCell ref="DA104:DG104"/>
    <mergeCell ref="DH102:DK102"/>
    <mergeCell ref="BF103:BH103"/>
    <mergeCell ref="BJ103:BV103"/>
    <mergeCell ref="CA103:CJ103"/>
    <mergeCell ref="CK103:CM103"/>
    <mergeCell ref="CN103:CZ103"/>
    <mergeCell ref="DH104:DK104"/>
    <mergeCell ref="BF105:BH105"/>
    <mergeCell ref="BJ105:BV105"/>
    <mergeCell ref="CA105:CJ105"/>
    <mergeCell ref="CK105:CM105"/>
    <mergeCell ref="CN105:CZ105"/>
    <mergeCell ref="DA105:DG105"/>
    <mergeCell ref="DH105:DK105"/>
    <mergeCell ref="BF104:BH104"/>
    <mergeCell ref="BJ104:BV104"/>
    <mergeCell ref="DA107:DG107"/>
    <mergeCell ref="DH107:DK107"/>
    <mergeCell ref="BF106:BH106"/>
    <mergeCell ref="BJ106:BV106"/>
    <mergeCell ref="CA106:CJ106"/>
    <mergeCell ref="CK106:CM106"/>
    <mergeCell ref="CN106:CZ106"/>
    <mergeCell ref="DA106:DG106"/>
    <mergeCell ref="CA108:CJ108"/>
    <mergeCell ref="CK108:CM108"/>
    <mergeCell ref="CN108:CZ108"/>
    <mergeCell ref="DA108:DG108"/>
    <mergeCell ref="DH106:DK106"/>
    <mergeCell ref="BF107:BH107"/>
    <mergeCell ref="BJ107:BV107"/>
    <mergeCell ref="CA107:CJ107"/>
    <mergeCell ref="CK107:CM107"/>
    <mergeCell ref="CN107:CZ107"/>
    <mergeCell ref="DH108:DK108"/>
    <mergeCell ref="BF109:BH109"/>
    <mergeCell ref="BJ109:BV109"/>
    <mergeCell ref="CA109:CJ109"/>
    <mergeCell ref="CK109:CM109"/>
    <mergeCell ref="CN109:CZ109"/>
    <mergeCell ref="DA109:DG109"/>
    <mergeCell ref="DH109:DK109"/>
    <mergeCell ref="BF108:BH108"/>
    <mergeCell ref="BJ108:BV108"/>
    <mergeCell ref="DA111:DG111"/>
    <mergeCell ref="DH111:DK111"/>
    <mergeCell ref="BF110:BH110"/>
    <mergeCell ref="BJ110:BV110"/>
    <mergeCell ref="CA110:CJ110"/>
    <mergeCell ref="CK110:CM110"/>
    <mergeCell ref="CN110:CZ110"/>
    <mergeCell ref="DA110:DG110"/>
    <mergeCell ref="CA112:CJ112"/>
    <mergeCell ref="CK112:CM112"/>
    <mergeCell ref="CN112:CZ112"/>
    <mergeCell ref="DA112:DG112"/>
    <mergeCell ref="DH110:DK110"/>
    <mergeCell ref="BF111:BH111"/>
    <mergeCell ref="BJ111:BV111"/>
    <mergeCell ref="CA111:CJ111"/>
    <mergeCell ref="CK111:CM111"/>
    <mergeCell ref="CN111:CZ111"/>
    <mergeCell ref="DH112:DK112"/>
    <mergeCell ref="BF113:BH113"/>
    <mergeCell ref="BJ113:BV113"/>
    <mergeCell ref="CA113:CJ113"/>
    <mergeCell ref="CK113:CM113"/>
    <mergeCell ref="CN113:CZ113"/>
    <mergeCell ref="DA113:DG113"/>
    <mergeCell ref="DH113:DK113"/>
    <mergeCell ref="BF112:BH112"/>
    <mergeCell ref="BJ112:BV112"/>
    <mergeCell ref="DA115:DG115"/>
    <mergeCell ref="DH115:DK115"/>
    <mergeCell ref="BF114:BH114"/>
    <mergeCell ref="BJ114:BV114"/>
    <mergeCell ref="CA114:CJ114"/>
    <mergeCell ref="CK114:CM114"/>
    <mergeCell ref="CN114:CZ114"/>
    <mergeCell ref="DA114:DG114"/>
    <mergeCell ref="CA116:CJ116"/>
    <mergeCell ref="CK116:CM116"/>
    <mergeCell ref="CN116:CZ116"/>
    <mergeCell ref="DA116:DG116"/>
    <mergeCell ref="DH114:DK114"/>
    <mergeCell ref="BF115:BH115"/>
    <mergeCell ref="BJ115:BV115"/>
    <mergeCell ref="CA115:CJ115"/>
    <mergeCell ref="CK115:CM115"/>
    <mergeCell ref="CN115:CZ115"/>
    <mergeCell ref="DH116:DK116"/>
    <mergeCell ref="BF117:BH117"/>
    <mergeCell ref="BJ117:BV117"/>
    <mergeCell ref="CA117:CJ117"/>
    <mergeCell ref="CK117:CM117"/>
    <mergeCell ref="CN117:CZ117"/>
    <mergeCell ref="DA117:DG117"/>
    <mergeCell ref="DH117:DK117"/>
    <mergeCell ref="BF116:BH116"/>
    <mergeCell ref="BJ116:BV116"/>
    <mergeCell ref="DA119:DG119"/>
    <mergeCell ref="DH119:DK119"/>
    <mergeCell ref="BF118:BH118"/>
    <mergeCell ref="BJ118:BV118"/>
    <mergeCell ref="CA118:CJ118"/>
    <mergeCell ref="CK118:CM118"/>
    <mergeCell ref="CN118:CZ118"/>
    <mergeCell ref="DA118:DG118"/>
    <mergeCell ref="CA120:CJ120"/>
    <mergeCell ref="CK120:CM120"/>
    <mergeCell ref="CN120:CZ120"/>
    <mergeCell ref="DA120:DG120"/>
    <mergeCell ref="DH118:DK118"/>
    <mergeCell ref="BF119:BH119"/>
    <mergeCell ref="BJ119:BV119"/>
    <mergeCell ref="CA119:CJ119"/>
    <mergeCell ref="CK119:CM119"/>
    <mergeCell ref="CN119:CZ119"/>
    <mergeCell ref="DH120:DK120"/>
    <mergeCell ref="BF121:BH121"/>
    <mergeCell ref="BJ121:BV121"/>
    <mergeCell ref="CA121:CJ121"/>
    <mergeCell ref="CK121:CM121"/>
    <mergeCell ref="CN121:CZ121"/>
    <mergeCell ref="DA121:DG121"/>
    <mergeCell ref="DH121:DK121"/>
    <mergeCell ref="BF120:BH120"/>
    <mergeCell ref="BJ120:BV120"/>
    <mergeCell ref="DA123:DG123"/>
    <mergeCell ref="DH123:DK123"/>
    <mergeCell ref="BF122:BH122"/>
    <mergeCell ref="BJ122:BV122"/>
    <mergeCell ref="CA122:CJ122"/>
    <mergeCell ref="CK122:CM122"/>
    <mergeCell ref="CN122:CZ122"/>
    <mergeCell ref="DA122:DG122"/>
    <mergeCell ref="CA124:CJ124"/>
    <mergeCell ref="CK124:CM124"/>
    <mergeCell ref="CN124:CZ124"/>
    <mergeCell ref="DA124:DG124"/>
    <mergeCell ref="DH122:DK122"/>
    <mergeCell ref="BF123:BH123"/>
    <mergeCell ref="BJ123:BV123"/>
    <mergeCell ref="CA123:CJ123"/>
    <mergeCell ref="CK123:CM123"/>
    <mergeCell ref="CN123:CZ123"/>
    <mergeCell ref="DH124:DK124"/>
    <mergeCell ref="BF125:BH125"/>
    <mergeCell ref="BJ125:BV125"/>
    <mergeCell ref="CA125:CJ125"/>
    <mergeCell ref="CK125:CM125"/>
    <mergeCell ref="CN125:CZ125"/>
    <mergeCell ref="DA125:DG125"/>
    <mergeCell ref="DH125:DK125"/>
    <mergeCell ref="BF124:BH124"/>
    <mergeCell ref="BJ124:BV124"/>
    <mergeCell ref="BE127:BE136"/>
    <mergeCell ref="BF127:BH127"/>
    <mergeCell ref="BJ127:BV127"/>
    <mergeCell ref="CA127:CJ127"/>
    <mergeCell ref="CK127:CM127"/>
    <mergeCell ref="CN127:CZ127"/>
    <mergeCell ref="DA127:DG127"/>
    <mergeCell ref="DH127:DK127"/>
    <mergeCell ref="BF128:BH128"/>
    <mergeCell ref="BJ128:BV128"/>
    <mergeCell ref="CA128:CJ128"/>
    <mergeCell ref="CK128:CM128"/>
    <mergeCell ref="CN128:CZ128"/>
    <mergeCell ref="DA128:DG128"/>
    <mergeCell ref="DH128:DK128"/>
    <mergeCell ref="DA130:DG130"/>
    <mergeCell ref="DH130:DK130"/>
    <mergeCell ref="CN131:CZ131"/>
    <mergeCell ref="DA131:DG131"/>
    <mergeCell ref="DH131:DK131"/>
    <mergeCell ref="BF132:BH132"/>
    <mergeCell ref="BJ132:BV132"/>
    <mergeCell ref="CA132:CJ132"/>
    <mergeCell ref="CK132:CM132"/>
    <mergeCell ref="BF126:BH126"/>
    <mergeCell ref="BJ126:BV126"/>
    <mergeCell ref="CA126:CJ126"/>
    <mergeCell ref="CK126:CM126"/>
    <mergeCell ref="CN126:CZ126"/>
    <mergeCell ref="DA126:DG126"/>
    <mergeCell ref="DH126:DK126"/>
    <mergeCell ref="DH129:DK129"/>
    <mergeCell ref="BF130:BH130"/>
    <mergeCell ref="BJ130:BV130"/>
    <mergeCell ref="CA130:CJ130"/>
    <mergeCell ref="CK130:CM130"/>
    <mergeCell ref="CN130:CZ130"/>
    <mergeCell ref="CN132:CZ132"/>
    <mergeCell ref="DA132:DG132"/>
    <mergeCell ref="DH132:DK132"/>
    <mergeCell ref="BF131:BH131"/>
    <mergeCell ref="BJ131:BV131"/>
    <mergeCell ref="BF129:BH129"/>
    <mergeCell ref="BJ129:BV129"/>
    <mergeCell ref="CA129:CJ129"/>
    <mergeCell ref="CK129:CM129"/>
    <mergeCell ref="CN129:CZ129"/>
    <mergeCell ref="DA129:DG129"/>
    <mergeCell ref="CA131:CJ131"/>
    <mergeCell ref="CK131:CM131"/>
    <mergeCell ref="DA134:DG134"/>
    <mergeCell ref="DH134:DK134"/>
    <mergeCell ref="BF133:BH133"/>
    <mergeCell ref="BJ133:BV133"/>
    <mergeCell ref="CA133:CJ133"/>
    <mergeCell ref="CK133:CM133"/>
    <mergeCell ref="CN133:CZ133"/>
    <mergeCell ref="DA133:DG133"/>
    <mergeCell ref="CA135:CJ135"/>
    <mergeCell ref="CK135:CM135"/>
    <mergeCell ref="CN135:CZ135"/>
    <mergeCell ref="DA135:DG135"/>
    <mergeCell ref="DH133:DK133"/>
    <mergeCell ref="BF134:BH134"/>
    <mergeCell ref="BJ134:BV134"/>
    <mergeCell ref="CA134:CJ134"/>
    <mergeCell ref="CK134:CM134"/>
    <mergeCell ref="CN134:CZ134"/>
    <mergeCell ref="DH135:DK135"/>
    <mergeCell ref="BF136:BH136"/>
    <mergeCell ref="BJ136:BV136"/>
    <mergeCell ref="CA136:CJ136"/>
    <mergeCell ref="CK136:CM136"/>
    <mergeCell ref="CN136:CZ136"/>
    <mergeCell ref="DA136:DG136"/>
    <mergeCell ref="DH136:DK136"/>
    <mergeCell ref="BF135:BH135"/>
    <mergeCell ref="BJ135:BV135"/>
    <mergeCell ref="BE137:BE143"/>
    <mergeCell ref="BF137:BH137"/>
    <mergeCell ref="BJ137:BV137"/>
    <mergeCell ref="CA137:CJ137"/>
    <mergeCell ref="CK137:CM137"/>
    <mergeCell ref="CN137:CZ137"/>
    <mergeCell ref="BF139:BH139"/>
    <mergeCell ref="BJ139:BV139"/>
    <mergeCell ref="CA139:CJ139"/>
    <mergeCell ref="CK139:CM139"/>
    <mergeCell ref="BF142:BH142"/>
    <mergeCell ref="BJ142:BV142"/>
    <mergeCell ref="CA142:CJ142"/>
    <mergeCell ref="CK142:CM142"/>
    <mergeCell ref="CN142:CZ142"/>
    <mergeCell ref="DA137:DG137"/>
    <mergeCell ref="DH137:DK137"/>
    <mergeCell ref="BF138:BH138"/>
    <mergeCell ref="BJ138:BV138"/>
    <mergeCell ref="CA138:CJ138"/>
    <mergeCell ref="CK138:CM138"/>
    <mergeCell ref="CN138:CZ138"/>
    <mergeCell ref="DA138:DG138"/>
    <mergeCell ref="DH138:DK138"/>
    <mergeCell ref="CN144:CZ147"/>
    <mergeCell ref="DA144:DG147"/>
    <mergeCell ref="DI144:DK144"/>
    <mergeCell ref="DI145:DK145"/>
    <mergeCell ref="DI146:DK146"/>
    <mergeCell ref="DI147:DK147"/>
    <mergeCell ref="DH139:DK139"/>
    <mergeCell ref="BF140:BH140"/>
    <mergeCell ref="BJ140:BV140"/>
    <mergeCell ref="CA140:CJ140"/>
    <mergeCell ref="CK140:CM140"/>
    <mergeCell ref="CN140:CZ140"/>
    <mergeCell ref="DA140:DG140"/>
    <mergeCell ref="DH140:DK140"/>
    <mergeCell ref="CA141:CJ141"/>
    <mergeCell ref="CK141:CM141"/>
    <mergeCell ref="CN141:CZ141"/>
    <mergeCell ref="DA141:DG141"/>
    <mergeCell ref="CN139:CZ139"/>
    <mergeCell ref="DA139:DG139"/>
    <mergeCell ref="DH141:DK141"/>
    <mergeCell ref="DA142:DG142"/>
    <mergeCell ref="DH142:DK142"/>
    <mergeCell ref="BF141:BH141"/>
    <mergeCell ref="BJ141:BV141"/>
    <mergeCell ref="BF143:BH143"/>
    <mergeCell ref="BJ143:BV143"/>
    <mergeCell ref="CA143:CJ143"/>
    <mergeCell ref="CK143:CM143"/>
    <mergeCell ref="CN143:CZ143"/>
    <mergeCell ref="DA143:DG143"/>
    <mergeCell ref="DH143:DK143"/>
    <mergeCell ref="CN148:CZ151"/>
    <mergeCell ref="DA148:DG151"/>
    <mergeCell ref="DI148:DK148"/>
    <mergeCell ref="DI149:DK149"/>
    <mergeCell ref="DI150:DK150"/>
    <mergeCell ref="DI151:DK151"/>
    <mergeCell ref="BF144:BH147"/>
    <mergeCell ref="BI144:BI147"/>
    <mergeCell ref="BJ144:BV147"/>
    <mergeCell ref="BF148:BH151"/>
    <mergeCell ref="BI148:BI151"/>
    <mergeCell ref="BJ148:BV151"/>
    <mergeCell ref="BW148:BW151"/>
    <mergeCell ref="BX148:BX151"/>
    <mergeCell ref="BY148:BY151"/>
    <mergeCell ref="BZ148:BZ151"/>
    <mergeCell ref="CA148:CJ151"/>
    <mergeCell ref="CK148:CM151"/>
    <mergeCell ref="BW144:BW147"/>
    <mergeCell ref="BX144:BX147"/>
    <mergeCell ref="BY144:BY147"/>
    <mergeCell ref="BZ144:BZ147"/>
    <mergeCell ref="CA144:CJ147"/>
    <mergeCell ref="CK144:CM147"/>
    <mergeCell ref="BF152:BH153"/>
    <mergeCell ref="BI152:BI153"/>
    <mergeCell ref="BJ152:BV153"/>
    <mergeCell ref="BW152:BW153"/>
    <mergeCell ref="BX152:BX153"/>
    <mergeCell ref="BY152:BY153"/>
    <mergeCell ref="BZ152:BZ153"/>
    <mergeCell ref="CA152:CJ153"/>
    <mergeCell ref="CK152:CM153"/>
    <mergeCell ref="CN152:CZ153"/>
    <mergeCell ref="DA152:DG153"/>
    <mergeCell ref="DI152:DK152"/>
    <mergeCell ref="DI153:DK153"/>
    <mergeCell ref="BJ154:BV154"/>
    <mergeCell ref="CA154:CJ154"/>
    <mergeCell ref="CK154:CM154"/>
    <mergeCell ref="CN154:CZ154"/>
    <mergeCell ref="DA154:DG154"/>
    <mergeCell ref="DH154:DK154"/>
    <mergeCell ref="BJ157:BV157"/>
    <mergeCell ref="CA157:CJ157"/>
    <mergeCell ref="CK157:CM157"/>
    <mergeCell ref="CN157:CZ157"/>
    <mergeCell ref="DA157:DG157"/>
    <mergeCell ref="DH157:DK157"/>
    <mergeCell ref="BJ155:BV155"/>
    <mergeCell ref="CA155:CJ155"/>
    <mergeCell ref="CK155:CM155"/>
    <mergeCell ref="CN155:CZ155"/>
    <mergeCell ref="DA155:DG155"/>
    <mergeCell ref="DH155:DK155"/>
    <mergeCell ref="BJ156:BV156"/>
    <mergeCell ref="CA156:CJ156"/>
    <mergeCell ref="CK156:CM156"/>
    <mergeCell ref="CN156:CZ156"/>
    <mergeCell ref="DA156:DG156"/>
    <mergeCell ref="DH156:DK156"/>
  </mergeCells>
  <phoneticPr fontId="3"/>
  <conditionalFormatting sqref="DA74:DG74">
    <cfRule type="expression" dxfId="13" priority="14">
      <formula>LEN($DA$74)&gt;8</formula>
    </cfRule>
  </conditionalFormatting>
  <conditionalFormatting sqref="DA84:DG90">
    <cfRule type="expression" dxfId="12" priority="13">
      <formula>LEN($DA84)&gt;8</formula>
    </cfRule>
  </conditionalFormatting>
  <conditionalFormatting sqref="DA104:DG113">
    <cfRule type="expression" dxfId="11" priority="12">
      <formula>LEN($DA104)&gt;10</formula>
    </cfRule>
  </conditionalFormatting>
  <conditionalFormatting sqref="CU29:CX29">
    <cfRule type="containsBlanks" dxfId="10" priority="11">
      <formula>LEN(TRIM(CU29))=0</formula>
    </cfRule>
  </conditionalFormatting>
  <conditionalFormatting sqref="CT2:DI4">
    <cfRule type="containsBlanks" dxfId="9" priority="10">
      <formula>LEN(TRIM(CT2))=0</formula>
    </cfRule>
  </conditionalFormatting>
  <conditionalFormatting sqref="CT6:DI8">
    <cfRule type="containsBlanks" dxfId="8" priority="9">
      <formula>LEN(TRIM(CT6))=0</formula>
    </cfRule>
  </conditionalFormatting>
  <conditionalFormatting sqref="DA114:DG114">
    <cfRule type="expression" dxfId="7" priority="8">
      <formula>LEN($DA114)&gt;30</formula>
    </cfRule>
  </conditionalFormatting>
  <conditionalFormatting sqref="DA76:DG76">
    <cfRule type="expression" dxfId="6" priority="7">
      <formula>LEN($DA76)&gt;8</formula>
    </cfRule>
  </conditionalFormatting>
  <conditionalFormatting sqref="DA75:DG75">
    <cfRule type="expression" dxfId="5" priority="6">
      <formula>LEN($DA75)&gt;8</formula>
    </cfRule>
  </conditionalFormatting>
  <conditionalFormatting sqref="CU35:CZ35">
    <cfRule type="containsBlanks" dxfId="4" priority="5">
      <formula>LEN(TRIM(CU35))=0</formula>
    </cfRule>
  </conditionalFormatting>
  <conditionalFormatting sqref="CU33:CZ33">
    <cfRule type="containsBlanks" dxfId="3" priority="4">
      <formula>LEN(TRIM(CU33))=0</formula>
    </cfRule>
  </conditionalFormatting>
  <conditionalFormatting sqref="DA118:DG126">
    <cfRule type="expression" dxfId="2" priority="3">
      <formula>LEN($DA118)&gt;23</formula>
    </cfRule>
  </conditionalFormatting>
  <conditionalFormatting sqref="DA117:DG117">
    <cfRule type="expression" dxfId="1" priority="2">
      <formula>LEN($DA117)&gt;8</formula>
    </cfRule>
  </conditionalFormatting>
  <conditionalFormatting sqref="DA77:DG83">
    <cfRule type="expression" dxfId="0" priority="1">
      <formula>LEN($DA77)&gt;8</formula>
    </cfRule>
  </conditionalFormatting>
  <dataValidations count="7">
    <dataValidation type="list" allowBlank="1" showErrorMessage="1" sqref="CK152 CK47:CK70">
      <formula1>"◯"</formula1>
    </dataValidation>
    <dataValidation type="list" allowBlank="1" showErrorMessage="1" sqref="CU33:CZ33">
      <formula1>"しない,する"</formula1>
    </dataValidation>
    <dataValidation type="list" allowBlank="1" showInputMessage="1" showErrorMessage="1" sqref="CK71:CK144 CK148 CK154:CM157 CK39:CM46 CL71:CM143">
      <formula1>"○"</formula1>
    </dataValidation>
    <dataValidation type="list" allowBlank="1" showInputMessage="1" showErrorMessage="1" promptTitle="★注意事項★" prompt="返送機能を利用した場合、_x000a_特定の項目のみが、請求書として返送が可能です。_x000a_「返送項目」欄よりご参照ください。_x000a_" sqref="CU30:CZ30 CU35:CZ35">
      <formula1>"しない,する"</formula1>
    </dataValidation>
    <dataValidation allowBlank="1" showInputMessage="1" showErrorMessage="1" promptTitle="■システム担当情報" prompt="システム連携の設定内容について、_x000a_メインでやり取りさせて頂くご担当者様の情報を記載お願いします。" sqref="CT6:DI8"/>
    <dataValidation type="list" allowBlank="1" showInputMessage="1" showErrorMessage="1" sqref="CU31:CZ31">
      <formula1>"なし,あり"</formula1>
    </dataValidation>
    <dataValidation type="list" allowBlank="1" showInputMessage="1" showErrorMessage="1" sqref="CU32:CZ32">
      <formula1>"しない,する"</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21"/>
  <sheetViews>
    <sheetView showGridLines="0" topLeftCell="A147" workbookViewId="0">
      <selection activeCell="A189" sqref="A189"/>
    </sheetView>
  </sheetViews>
  <sheetFormatPr defaultColWidth="3.25" defaultRowHeight="13.5"/>
  <cols>
    <col min="1" max="14" width="3.25" customWidth="1"/>
    <col min="15" max="15" width="5.25" bestFit="1" customWidth="1"/>
    <col min="16" max="16" width="13.875" bestFit="1" customWidth="1"/>
    <col min="17" max="17" width="11.625" bestFit="1" customWidth="1"/>
    <col min="18" max="19" width="7.125" bestFit="1" customWidth="1"/>
    <col min="20" max="20" width="5.5" bestFit="1" customWidth="1"/>
  </cols>
  <sheetData>
    <row r="1" spans="1:61">
      <c r="A1" s="381" t="s">
        <v>2446</v>
      </c>
    </row>
    <row r="3" spans="1:61">
      <c r="A3" s="457" t="s">
        <v>2447</v>
      </c>
      <c r="B3" s="458"/>
      <c r="C3" s="458"/>
      <c r="D3" s="458"/>
      <c r="E3" s="459"/>
      <c r="F3" s="460" t="s">
        <v>2880</v>
      </c>
      <c r="G3" s="461"/>
      <c r="H3" s="461"/>
      <c r="I3" s="461"/>
      <c r="J3" s="461"/>
      <c r="K3" s="461"/>
      <c r="L3" s="461"/>
      <c r="M3" s="461"/>
      <c r="N3" s="461"/>
      <c r="O3" s="461"/>
      <c r="P3" s="461"/>
      <c r="Q3" s="400"/>
      <c r="R3" s="400"/>
      <c r="S3" s="400"/>
      <c r="T3" s="579"/>
      <c r="U3" s="461"/>
      <c r="V3" s="461"/>
      <c r="W3" s="461"/>
      <c r="X3" s="461"/>
      <c r="Y3" s="461"/>
      <c r="Z3" s="461"/>
      <c r="AA3" s="461"/>
      <c r="AB3" s="461"/>
      <c r="AC3" s="461"/>
      <c r="AD3" s="461"/>
      <c r="AE3" s="462"/>
      <c r="AF3" s="463"/>
      <c r="AG3" s="464" t="s">
        <v>2522</v>
      </c>
      <c r="AH3" s="465"/>
      <c r="AI3" s="465"/>
      <c r="AJ3" s="465"/>
      <c r="AK3" s="466"/>
      <c r="AL3" s="467" t="s">
        <v>2881</v>
      </c>
      <c r="AM3" s="468"/>
      <c r="AN3" s="468"/>
      <c r="AO3" s="468"/>
      <c r="AP3" s="468"/>
      <c r="AQ3" s="468"/>
      <c r="AR3" s="468"/>
      <c r="AS3" s="468"/>
      <c r="AT3" s="468"/>
      <c r="AU3" s="468"/>
      <c r="AV3" s="468"/>
      <c r="AW3" s="468"/>
      <c r="AX3" s="468"/>
      <c r="AY3" s="468"/>
      <c r="AZ3" s="468"/>
      <c r="BA3" s="468"/>
      <c r="BB3" s="468"/>
      <c r="BC3" s="468"/>
      <c r="BD3" s="468"/>
      <c r="BE3" s="468"/>
      <c r="BF3" s="468"/>
      <c r="BG3" s="468"/>
      <c r="BH3" s="468"/>
      <c r="BI3" s="469"/>
    </row>
    <row r="4" spans="1:61">
      <c r="A4" s="457" t="s">
        <v>2449</v>
      </c>
      <c r="B4" s="458"/>
      <c r="C4" s="458"/>
      <c r="D4" s="458"/>
      <c r="E4" s="459"/>
      <c r="F4" s="460"/>
      <c r="G4" s="461"/>
      <c r="H4" s="461"/>
      <c r="I4" s="461"/>
      <c r="J4" s="461"/>
      <c r="K4" s="461"/>
      <c r="L4" s="461"/>
      <c r="M4" s="461"/>
      <c r="N4" s="461"/>
      <c r="O4" s="461"/>
      <c r="P4" s="461"/>
      <c r="Q4" s="400"/>
      <c r="R4" s="400"/>
      <c r="S4" s="400"/>
      <c r="T4" s="579"/>
      <c r="U4" s="461"/>
      <c r="V4" s="461"/>
      <c r="W4" s="461"/>
      <c r="X4" s="461"/>
      <c r="Y4" s="461"/>
      <c r="Z4" s="461"/>
      <c r="AA4" s="461"/>
      <c r="AB4" s="461"/>
      <c r="AC4" s="461"/>
      <c r="AD4" s="461"/>
      <c r="AE4" s="462"/>
      <c r="AF4" s="463"/>
      <c r="AG4" s="470"/>
      <c r="AH4" s="471"/>
      <c r="AI4" s="471"/>
      <c r="AJ4" s="471"/>
      <c r="AK4" s="472"/>
      <c r="AL4" s="473" t="s">
        <v>2882</v>
      </c>
      <c r="AM4" s="463"/>
      <c r="AN4" s="463"/>
      <c r="AO4" s="463"/>
      <c r="AP4" s="463"/>
      <c r="AQ4" s="463"/>
      <c r="AR4" s="463"/>
      <c r="AS4" s="463"/>
      <c r="AT4" s="463"/>
      <c r="AU4" s="463"/>
      <c r="AV4" s="463"/>
      <c r="AW4" s="463"/>
      <c r="AX4" s="463"/>
      <c r="AY4" s="463"/>
      <c r="AZ4" s="463"/>
      <c r="BA4" s="463"/>
      <c r="BB4" s="463"/>
      <c r="BC4" s="463"/>
      <c r="BD4" s="463"/>
      <c r="BE4" s="463"/>
      <c r="BF4" s="463"/>
      <c r="BG4" s="463"/>
      <c r="BH4" s="463"/>
      <c r="BI4" s="474"/>
    </row>
    <row r="5" spans="1:61">
      <c r="A5" s="457" t="s">
        <v>2450</v>
      </c>
      <c r="B5" s="458"/>
      <c r="C5" s="458"/>
      <c r="D5" s="458"/>
      <c r="E5" s="459"/>
      <c r="F5" s="1088">
        <v>45127</v>
      </c>
      <c r="G5" s="1089"/>
      <c r="H5" s="1089"/>
      <c r="I5" s="1089"/>
      <c r="J5" s="1089"/>
      <c r="K5" s="1089"/>
      <c r="L5" s="1089"/>
      <c r="M5" s="1089"/>
      <c r="N5" s="1089"/>
      <c r="O5" s="1089"/>
      <c r="P5" s="1089"/>
      <c r="Q5" s="1089"/>
      <c r="R5" s="1089"/>
      <c r="S5" s="1089"/>
      <c r="T5" s="1089"/>
      <c r="U5" s="1089"/>
      <c r="V5" s="1089"/>
      <c r="W5" s="1089"/>
      <c r="X5" s="1089"/>
      <c r="Y5" s="1089"/>
      <c r="Z5" s="1089"/>
      <c r="AA5" s="1089"/>
      <c r="AB5" s="1089"/>
      <c r="AC5" s="1089"/>
      <c r="AD5" s="1089"/>
      <c r="AE5" s="1090"/>
      <c r="AF5" s="463"/>
      <c r="AG5" s="475"/>
      <c r="AH5" s="476"/>
      <c r="AI5" s="476"/>
      <c r="AJ5" s="476"/>
      <c r="AK5" s="477"/>
      <c r="AL5" s="478" t="s">
        <v>2883</v>
      </c>
      <c r="AM5" s="479"/>
      <c r="AN5" s="479"/>
      <c r="AO5" s="479"/>
      <c r="AP5" s="479"/>
      <c r="AQ5" s="479"/>
      <c r="AR5" s="479"/>
      <c r="AS5" s="479"/>
      <c r="AT5" s="479"/>
      <c r="AU5" s="479"/>
      <c r="AV5" s="479"/>
      <c r="AW5" s="479"/>
      <c r="AX5" s="479"/>
      <c r="AY5" s="479"/>
      <c r="AZ5" s="479"/>
      <c r="BA5" s="479"/>
      <c r="BB5" s="479"/>
      <c r="BC5" s="479"/>
      <c r="BD5" s="479"/>
      <c r="BE5" s="479"/>
      <c r="BF5" s="479"/>
      <c r="BG5" s="479"/>
      <c r="BH5" s="479"/>
      <c r="BI5" s="480"/>
    </row>
    <row r="6" spans="1:61">
      <c r="A6" s="463"/>
      <c r="B6" s="463"/>
      <c r="C6" s="463"/>
      <c r="D6" s="463"/>
      <c r="E6" s="463"/>
      <c r="F6" s="463"/>
      <c r="G6" s="463"/>
      <c r="H6" s="463"/>
      <c r="I6" s="463"/>
      <c r="J6" s="463"/>
      <c r="K6" s="463"/>
      <c r="L6" s="463"/>
      <c r="M6" s="463"/>
      <c r="N6" s="463"/>
      <c r="O6" s="463"/>
      <c r="P6" s="463"/>
      <c r="Q6" s="523"/>
      <c r="R6" s="523"/>
      <c r="S6" s="523"/>
      <c r="T6" s="580"/>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row>
    <row r="7" spans="1:61" ht="27">
      <c r="A7" s="581" t="s">
        <v>2056</v>
      </c>
      <c r="B7" s="582" t="s">
        <v>2057</v>
      </c>
      <c r="C7" s="583"/>
      <c r="D7" s="583"/>
      <c r="E7" s="583"/>
      <c r="F7" s="583"/>
      <c r="G7" s="583"/>
      <c r="H7" s="583"/>
      <c r="I7" s="583"/>
      <c r="J7" s="583"/>
      <c r="K7" s="583"/>
      <c r="L7" s="584"/>
      <c r="M7" s="583"/>
      <c r="N7" s="583"/>
      <c r="O7" s="585" t="s">
        <v>2884</v>
      </c>
      <c r="P7" s="585" t="s">
        <v>2885</v>
      </c>
      <c r="Q7" s="585" t="s">
        <v>2886</v>
      </c>
      <c r="R7" s="586" t="s">
        <v>2887</v>
      </c>
      <c r="S7" s="586" t="s">
        <v>2888</v>
      </c>
      <c r="T7" s="585" t="s">
        <v>2889</v>
      </c>
      <c r="U7" s="587" t="s">
        <v>2522</v>
      </c>
      <c r="V7" s="583"/>
      <c r="W7" s="583"/>
      <c r="X7" s="583"/>
      <c r="Y7" s="583"/>
      <c r="Z7" s="583"/>
      <c r="AA7" s="583"/>
      <c r="AB7" s="583"/>
      <c r="AC7" s="583"/>
      <c r="AD7" s="583"/>
      <c r="AE7" s="583"/>
      <c r="AF7" s="583"/>
      <c r="AG7" s="583"/>
      <c r="AH7" s="583"/>
      <c r="AI7" s="583"/>
      <c r="AJ7" s="583"/>
      <c r="AK7" s="583"/>
      <c r="AL7" s="583"/>
      <c r="AM7" s="583"/>
      <c r="AN7" s="583"/>
      <c r="AO7" s="583"/>
      <c r="AP7" s="583"/>
      <c r="AQ7" s="583"/>
      <c r="AR7" s="583"/>
      <c r="AS7" s="583"/>
      <c r="AT7" s="583"/>
      <c r="AU7" s="583"/>
      <c r="AV7" s="583"/>
      <c r="AW7" s="583"/>
      <c r="AX7" s="583"/>
      <c r="AY7" s="583"/>
      <c r="AZ7" s="583"/>
      <c r="BA7" s="583"/>
      <c r="BB7" s="583"/>
      <c r="BC7" s="583"/>
      <c r="BD7" s="583"/>
      <c r="BE7" s="583"/>
      <c r="BF7" s="583"/>
      <c r="BG7" s="583"/>
      <c r="BH7" s="583"/>
      <c r="BI7" s="588"/>
    </row>
    <row r="8" spans="1:61">
      <c r="A8" s="1091" t="s">
        <v>2890</v>
      </c>
      <c r="B8" s="1092"/>
      <c r="C8" s="1092"/>
      <c r="D8" s="1092"/>
      <c r="E8" s="1092"/>
      <c r="F8" s="1092"/>
      <c r="G8" s="1092"/>
      <c r="H8" s="1092"/>
      <c r="I8" s="1092"/>
      <c r="J8" s="1092"/>
      <c r="K8" s="1092"/>
      <c r="L8" s="1092"/>
      <c r="M8" s="1092"/>
      <c r="N8" s="1092"/>
      <c r="O8" s="1092"/>
      <c r="P8" s="1092"/>
      <c r="Q8" s="1092"/>
      <c r="R8" s="1092"/>
      <c r="S8" s="1092"/>
      <c r="T8" s="1092"/>
      <c r="U8" s="1092"/>
      <c r="V8" s="1092"/>
      <c r="W8" s="1092"/>
      <c r="X8" s="1092"/>
      <c r="Y8" s="1092"/>
      <c r="Z8" s="1092"/>
      <c r="AA8" s="1092"/>
      <c r="AB8" s="1092"/>
      <c r="AC8" s="1092"/>
      <c r="AD8" s="1092"/>
      <c r="AE8" s="1092"/>
      <c r="AF8" s="1092"/>
      <c r="AG8" s="1092"/>
      <c r="AH8" s="1092"/>
      <c r="AI8" s="1092"/>
      <c r="AJ8" s="1092"/>
      <c r="AK8" s="1092"/>
      <c r="AL8" s="1092"/>
      <c r="AM8" s="1092"/>
      <c r="AN8" s="1092"/>
      <c r="AO8" s="1092"/>
      <c r="AP8" s="1092"/>
      <c r="AQ8" s="1092"/>
      <c r="AR8" s="1092"/>
      <c r="AS8" s="1092"/>
      <c r="AT8" s="1092"/>
      <c r="AU8" s="1092"/>
      <c r="AV8" s="1092"/>
      <c r="AW8" s="1092"/>
      <c r="AX8" s="1092"/>
      <c r="AY8" s="1092"/>
      <c r="AZ8" s="1092"/>
      <c r="BA8" s="1092"/>
      <c r="BB8" s="1092"/>
      <c r="BC8" s="1092"/>
      <c r="BD8" s="1092"/>
      <c r="BE8" s="1092"/>
      <c r="BF8" s="1092"/>
      <c r="BG8" s="1092"/>
      <c r="BH8" s="1092"/>
      <c r="BI8" s="1093"/>
    </row>
    <row r="9" spans="1:61">
      <c r="A9" s="589">
        <f>IF(ISNUMBER(A8),A8+1,1)</f>
        <v>1</v>
      </c>
      <c r="B9" s="1094" t="s">
        <v>2891</v>
      </c>
      <c r="C9" s="1095"/>
      <c r="D9" s="1095"/>
      <c r="E9" s="1095"/>
      <c r="F9" s="1095"/>
      <c r="G9" s="1095"/>
      <c r="H9" s="1095"/>
      <c r="I9" s="1095"/>
      <c r="J9" s="1095"/>
      <c r="K9" s="1095"/>
      <c r="L9" s="1095"/>
      <c r="M9" s="1095"/>
      <c r="N9" s="1096"/>
      <c r="O9" s="589"/>
      <c r="P9" s="590" t="s">
        <v>2892</v>
      </c>
      <c r="Q9" s="590">
        <v>13</v>
      </c>
      <c r="R9" s="590"/>
      <c r="S9" s="590"/>
      <c r="T9" s="589" t="s">
        <v>2893</v>
      </c>
      <c r="U9" s="1094" t="s">
        <v>2894</v>
      </c>
      <c r="V9" s="1095"/>
      <c r="W9" s="1095"/>
      <c r="X9" s="1095"/>
      <c r="Y9" s="1095"/>
      <c r="Z9" s="1095"/>
      <c r="AA9" s="1095"/>
      <c r="AB9" s="1095"/>
      <c r="AC9" s="1095"/>
      <c r="AD9" s="1095"/>
      <c r="AE9" s="1095"/>
      <c r="AF9" s="1095"/>
      <c r="AG9" s="1095"/>
      <c r="AH9" s="1095"/>
      <c r="AI9" s="1095"/>
      <c r="AJ9" s="1095"/>
      <c r="AK9" s="1095"/>
      <c r="AL9" s="1095"/>
      <c r="AM9" s="1095"/>
      <c r="AN9" s="1095"/>
      <c r="AO9" s="1095"/>
      <c r="AP9" s="1095"/>
      <c r="AQ9" s="1095"/>
      <c r="AR9" s="1095"/>
      <c r="AS9" s="1095"/>
      <c r="AT9" s="1095"/>
      <c r="AU9" s="1095"/>
      <c r="AV9" s="1095"/>
      <c r="AW9" s="1095"/>
      <c r="AX9" s="1095"/>
      <c r="AY9" s="1095"/>
      <c r="AZ9" s="1095"/>
      <c r="BA9" s="1095"/>
      <c r="BB9" s="1095"/>
      <c r="BC9" s="1095"/>
      <c r="BD9" s="1095"/>
      <c r="BE9" s="1095"/>
      <c r="BF9" s="1095"/>
      <c r="BG9" s="1095"/>
      <c r="BH9" s="1095"/>
      <c r="BI9" s="1096"/>
    </row>
    <row r="10" spans="1:61">
      <c r="A10" s="591">
        <f t="shared" ref="A10:A18" si="0">IF(ISNUMBER(A9),A9+1,1)</f>
        <v>2</v>
      </c>
      <c r="B10" s="1097" t="s">
        <v>2895</v>
      </c>
      <c r="C10" s="1098"/>
      <c r="D10" s="1098"/>
      <c r="E10" s="1098"/>
      <c r="F10" s="1098"/>
      <c r="G10" s="1098"/>
      <c r="H10" s="1098"/>
      <c r="I10" s="1098"/>
      <c r="J10" s="1098"/>
      <c r="K10" s="1098"/>
      <c r="L10" s="1098"/>
      <c r="M10" s="1098"/>
      <c r="N10" s="1099"/>
      <c r="O10" s="591"/>
      <c r="P10" s="592" t="s">
        <v>2896</v>
      </c>
      <c r="Q10" s="592" t="s">
        <v>2897</v>
      </c>
      <c r="R10" s="592"/>
      <c r="S10" s="592"/>
      <c r="T10" s="591" t="s">
        <v>2898</v>
      </c>
      <c r="U10" s="1097" t="s">
        <v>2899</v>
      </c>
      <c r="V10" s="1098"/>
      <c r="W10" s="1098"/>
      <c r="X10" s="1098"/>
      <c r="Y10" s="1098"/>
      <c r="Z10" s="1098"/>
      <c r="AA10" s="1098"/>
      <c r="AB10" s="1098"/>
      <c r="AC10" s="1098"/>
      <c r="AD10" s="1098"/>
      <c r="AE10" s="1098"/>
      <c r="AF10" s="1098"/>
      <c r="AG10" s="1098"/>
      <c r="AH10" s="1098"/>
      <c r="AI10" s="1098"/>
      <c r="AJ10" s="1098"/>
      <c r="AK10" s="1098"/>
      <c r="AL10" s="1098"/>
      <c r="AM10" s="1098"/>
      <c r="AN10" s="1098"/>
      <c r="AO10" s="1098"/>
      <c r="AP10" s="1098"/>
      <c r="AQ10" s="1098"/>
      <c r="AR10" s="1098"/>
      <c r="AS10" s="1098"/>
      <c r="AT10" s="1098"/>
      <c r="AU10" s="1098"/>
      <c r="AV10" s="1098"/>
      <c r="AW10" s="1098"/>
      <c r="AX10" s="1098"/>
      <c r="AY10" s="1098"/>
      <c r="AZ10" s="1098"/>
      <c r="BA10" s="1098"/>
      <c r="BB10" s="1098"/>
      <c r="BC10" s="1098"/>
      <c r="BD10" s="1098"/>
      <c r="BE10" s="1098"/>
      <c r="BF10" s="1098"/>
      <c r="BG10" s="1098"/>
      <c r="BH10" s="1098"/>
      <c r="BI10" s="1099"/>
    </row>
    <row r="11" spans="1:61">
      <c r="A11" s="591">
        <f t="shared" si="0"/>
        <v>3</v>
      </c>
      <c r="B11" s="1097" t="s">
        <v>2900</v>
      </c>
      <c r="C11" s="1098"/>
      <c r="D11" s="1098"/>
      <c r="E11" s="1098"/>
      <c r="F11" s="1098"/>
      <c r="G11" s="1098"/>
      <c r="H11" s="1098"/>
      <c r="I11" s="1098"/>
      <c r="J11" s="1098"/>
      <c r="K11" s="1098"/>
      <c r="L11" s="1098"/>
      <c r="M11" s="1098"/>
      <c r="N11" s="1099"/>
      <c r="O11" s="591"/>
      <c r="P11" s="592" t="s">
        <v>2901</v>
      </c>
      <c r="Q11" s="592" t="s">
        <v>2902</v>
      </c>
      <c r="R11" s="592"/>
      <c r="S11" s="592"/>
      <c r="T11" s="591" t="s">
        <v>2898</v>
      </c>
      <c r="U11" s="1097" t="s">
        <v>2903</v>
      </c>
      <c r="V11" s="1098"/>
      <c r="W11" s="1098"/>
      <c r="X11" s="1098"/>
      <c r="Y11" s="1098"/>
      <c r="Z11" s="1098"/>
      <c r="AA11" s="1098"/>
      <c r="AB11" s="1098"/>
      <c r="AC11" s="1098"/>
      <c r="AD11" s="1098"/>
      <c r="AE11" s="1098"/>
      <c r="AF11" s="1098"/>
      <c r="AG11" s="1098"/>
      <c r="AH11" s="1098"/>
      <c r="AI11" s="1098"/>
      <c r="AJ11" s="1098"/>
      <c r="AK11" s="1098"/>
      <c r="AL11" s="1098"/>
      <c r="AM11" s="1098"/>
      <c r="AN11" s="1098"/>
      <c r="AO11" s="1098"/>
      <c r="AP11" s="1098"/>
      <c r="AQ11" s="1098"/>
      <c r="AR11" s="1098"/>
      <c r="AS11" s="1098"/>
      <c r="AT11" s="1098"/>
      <c r="AU11" s="1098"/>
      <c r="AV11" s="1098"/>
      <c r="AW11" s="1098"/>
      <c r="AX11" s="1098"/>
      <c r="AY11" s="1098"/>
      <c r="AZ11" s="1098"/>
      <c r="BA11" s="1098"/>
      <c r="BB11" s="1098"/>
      <c r="BC11" s="1098"/>
      <c r="BD11" s="1098"/>
      <c r="BE11" s="1098"/>
      <c r="BF11" s="1098"/>
      <c r="BG11" s="1098"/>
      <c r="BH11" s="1098"/>
      <c r="BI11" s="1099"/>
    </row>
    <row r="12" spans="1:61">
      <c r="A12" s="591">
        <f t="shared" si="0"/>
        <v>4</v>
      </c>
      <c r="B12" s="1097" t="s">
        <v>2904</v>
      </c>
      <c r="C12" s="1098"/>
      <c r="D12" s="1098"/>
      <c r="E12" s="1098"/>
      <c r="F12" s="1098"/>
      <c r="G12" s="1098"/>
      <c r="H12" s="1098"/>
      <c r="I12" s="1098"/>
      <c r="J12" s="1098"/>
      <c r="K12" s="1098"/>
      <c r="L12" s="1098"/>
      <c r="M12" s="1098"/>
      <c r="N12" s="1099"/>
      <c r="O12" s="591"/>
      <c r="P12" s="592" t="s">
        <v>2901</v>
      </c>
      <c r="Q12" s="592" t="s">
        <v>2905</v>
      </c>
      <c r="R12" s="592"/>
      <c r="S12" s="592"/>
      <c r="T12" s="591" t="s">
        <v>2898</v>
      </c>
      <c r="U12" s="1097" t="s">
        <v>2906</v>
      </c>
      <c r="V12" s="1098"/>
      <c r="W12" s="1098"/>
      <c r="X12" s="1098"/>
      <c r="Y12" s="1098"/>
      <c r="Z12" s="1098"/>
      <c r="AA12" s="1098"/>
      <c r="AB12" s="1098"/>
      <c r="AC12" s="1098"/>
      <c r="AD12" s="1098"/>
      <c r="AE12" s="1098"/>
      <c r="AF12" s="1098"/>
      <c r="AG12" s="1098"/>
      <c r="AH12" s="1098"/>
      <c r="AI12" s="1098"/>
      <c r="AJ12" s="1098"/>
      <c r="AK12" s="1098"/>
      <c r="AL12" s="1098"/>
      <c r="AM12" s="1098"/>
      <c r="AN12" s="1098"/>
      <c r="AO12" s="1098"/>
      <c r="AP12" s="1098"/>
      <c r="AQ12" s="1098"/>
      <c r="AR12" s="1098"/>
      <c r="AS12" s="1098"/>
      <c r="AT12" s="1098"/>
      <c r="AU12" s="1098"/>
      <c r="AV12" s="1098"/>
      <c r="AW12" s="1098"/>
      <c r="AX12" s="1098"/>
      <c r="AY12" s="1098"/>
      <c r="AZ12" s="1098"/>
      <c r="BA12" s="1098"/>
      <c r="BB12" s="1098"/>
      <c r="BC12" s="1098"/>
      <c r="BD12" s="1098"/>
      <c r="BE12" s="1098"/>
      <c r="BF12" s="1098"/>
      <c r="BG12" s="1098"/>
      <c r="BH12" s="1098"/>
      <c r="BI12" s="1099"/>
    </row>
    <row r="13" spans="1:61">
      <c r="A13" s="591">
        <f t="shared" si="0"/>
        <v>5</v>
      </c>
      <c r="B13" s="1097" t="s">
        <v>2907</v>
      </c>
      <c r="C13" s="1098"/>
      <c r="D13" s="1098"/>
      <c r="E13" s="1098"/>
      <c r="F13" s="1098"/>
      <c r="G13" s="1098"/>
      <c r="H13" s="1098"/>
      <c r="I13" s="1098"/>
      <c r="J13" s="1098"/>
      <c r="K13" s="1098"/>
      <c r="L13" s="1098"/>
      <c r="M13" s="1098"/>
      <c r="N13" s="1099"/>
      <c r="O13" s="591"/>
      <c r="P13" s="592" t="s">
        <v>2208</v>
      </c>
      <c r="Q13" s="592" t="s">
        <v>2902</v>
      </c>
      <c r="R13" s="592"/>
      <c r="S13" s="592"/>
      <c r="T13" s="591" t="s">
        <v>2898</v>
      </c>
      <c r="U13" s="1097" t="s">
        <v>2908</v>
      </c>
      <c r="V13" s="1098"/>
      <c r="W13" s="1098"/>
      <c r="X13" s="1098"/>
      <c r="Y13" s="1098"/>
      <c r="Z13" s="1098"/>
      <c r="AA13" s="1098"/>
      <c r="AB13" s="1098"/>
      <c r="AC13" s="1098"/>
      <c r="AD13" s="1098"/>
      <c r="AE13" s="1098"/>
      <c r="AF13" s="1098"/>
      <c r="AG13" s="1098"/>
      <c r="AH13" s="1098"/>
      <c r="AI13" s="1098"/>
      <c r="AJ13" s="1098"/>
      <c r="AK13" s="1098"/>
      <c r="AL13" s="1098"/>
      <c r="AM13" s="1098"/>
      <c r="AN13" s="1098"/>
      <c r="AO13" s="1098"/>
      <c r="AP13" s="1098"/>
      <c r="AQ13" s="1098"/>
      <c r="AR13" s="1098"/>
      <c r="AS13" s="1098"/>
      <c r="AT13" s="1098"/>
      <c r="AU13" s="1098"/>
      <c r="AV13" s="1098"/>
      <c r="AW13" s="1098"/>
      <c r="AX13" s="1098"/>
      <c r="AY13" s="1098"/>
      <c r="AZ13" s="1098"/>
      <c r="BA13" s="1098"/>
      <c r="BB13" s="1098"/>
      <c r="BC13" s="1098"/>
      <c r="BD13" s="1098"/>
      <c r="BE13" s="1098"/>
      <c r="BF13" s="1098"/>
      <c r="BG13" s="1098"/>
      <c r="BH13" s="1098"/>
      <c r="BI13" s="1099"/>
    </row>
    <row r="14" spans="1:61">
      <c r="A14" s="591">
        <f t="shared" si="0"/>
        <v>6</v>
      </c>
      <c r="B14" s="1097" t="s">
        <v>2909</v>
      </c>
      <c r="C14" s="1098"/>
      <c r="D14" s="1098"/>
      <c r="E14" s="1098"/>
      <c r="F14" s="1098"/>
      <c r="G14" s="1098"/>
      <c r="H14" s="1098"/>
      <c r="I14" s="1098"/>
      <c r="J14" s="1098"/>
      <c r="K14" s="1098"/>
      <c r="L14" s="1098"/>
      <c r="M14" s="1098"/>
      <c r="N14" s="1099"/>
      <c r="O14" s="591"/>
      <c r="P14" s="593" t="s">
        <v>226</v>
      </c>
      <c r="Q14" s="594" t="s">
        <v>2910</v>
      </c>
      <c r="R14" s="595"/>
      <c r="S14" s="595"/>
      <c r="T14" s="591" t="s">
        <v>2911</v>
      </c>
      <c r="U14" s="1097" t="s">
        <v>2912</v>
      </c>
      <c r="V14" s="1098"/>
      <c r="W14" s="1098"/>
      <c r="X14" s="1098"/>
      <c r="Y14" s="1098"/>
      <c r="Z14" s="1098"/>
      <c r="AA14" s="1098"/>
      <c r="AB14" s="1098"/>
      <c r="AC14" s="1098"/>
      <c r="AD14" s="1098"/>
      <c r="AE14" s="1098"/>
      <c r="AF14" s="1098"/>
      <c r="AG14" s="1098"/>
      <c r="AH14" s="1098"/>
      <c r="AI14" s="1098"/>
      <c r="AJ14" s="1098"/>
      <c r="AK14" s="1098"/>
      <c r="AL14" s="1098"/>
      <c r="AM14" s="1098"/>
      <c r="AN14" s="1098"/>
      <c r="AO14" s="1098"/>
      <c r="AP14" s="1098"/>
      <c r="AQ14" s="1098"/>
      <c r="AR14" s="1098"/>
      <c r="AS14" s="1098"/>
      <c r="AT14" s="1098"/>
      <c r="AU14" s="1098"/>
      <c r="AV14" s="1098"/>
      <c r="AW14" s="1098"/>
      <c r="AX14" s="596"/>
      <c r="AY14" s="596"/>
      <c r="AZ14" s="596"/>
      <c r="BA14" s="596"/>
      <c r="BB14" s="596"/>
      <c r="BC14" s="596"/>
      <c r="BD14" s="596"/>
      <c r="BE14" s="596"/>
      <c r="BF14" s="596"/>
      <c r="BG14" s="596"/>
      <c r="BH14" s="596"/>
      <c r="BI14" s="597"/>
    </row>
    <row r="15" spans="1:61">
      <c r="A15" s="591">
        <f t="shared" si="0"/>
        <v>7</v>
      </c>
      <c r="B15" s="1097" t="s">
        <v>2913</v>
      </c>
      <c r="C15" s="1098"/>
      <c r="D15" s="1098"/>
      <c r="E15" s="1098"/>
      <c r="F15" s="1098"/>
      <c r="G15" s="1098"/>
      <c r="H15" s="1098"/>
      <c r="I15" s="1098"/>
      <c r="J15" s="1098"/>
      <c r="K15" s="1098"/>
      <c r="L15" s="1098"/>
      <c r="M15" s="1098"/>
      <c r="N15" s="1099"/>
      <c r="O15" s="591"/>
      <c r="P15" s="592" t="s">
        <v>2914</v>
      </c>
      <c r="Q15" s="592" t="s">
        <v>2915</v>
      </c>
      <c r="R15" s="592"/>
      <c r="S15" s="592"/>
      <c r="T15" s="591" t="s">
        <v>2898</v>
      </c>
      <c r="U15" s="1097" t="s">
        <v>2916</v>
      </c>
      <c r="V15" s="1098"/>
      <c r="W15" s="1098"/>
      <c r="X15" s="1098"/>
      <c r="Y15" s="1098"/>
      <c r="Z15" s="1098"/>
      <c r="AA15" s="1098"/>
      <c r="AB15" s="1098"/>
      <c r="AC15" s="1098"/>
      <c r="AD15" s="1098"/>
      <c r="AE15" s="1098"/>
      <c r="AF15" s="1098"/>
      <c r="AG15" s="1098"/>
      <c r="AH15" s="1098"/>
      <c r="AI15" s="1098"/>
      <c r="AJ15" s="1098"/>
      <c r="AK15" s="1098"/>
      <c r="AL15" s="1098"/>
      <c r="AM15" s="1098"/>
      <c r="AN15" s="1098"/>
      <c r="AO15" s="1098"/>
      <c r="AP15" s="1098"/>
      <c r="AQ15" s="1098"/>
      <c r="AR15" s="1098"/>
      <c r="AS15" s="1098"/>
      <c r="AT15" s="1098"/>
      <c r="AU15" s="1098"/>
      <c r="AV15" s="1098"/>
      <c r="AW15" s="1098"/>
      <c r="AX15" s="1098"/>
      <c r="AY15" s="1098"/>
      <c r="AZ15" s="1098"/>
      <c r="BA15" s="1098"/>
      <c r="BB15" s="1098"/>
      <c r="BC15" s="1098"/>
      <c r="BD15" s="1098"/>
      <c r="BE15" s="1098"/>
      <c r="BF15" s="1098"/>
      <c r="BG15" s="1098"/>
      <c r="BH15" s="1098"/>
      <c r="BI15" s="1099"/>
    </row>
    <row r="16" spans="1:61">
      <c r="A16" s="591">
        <f t="shared" si="0"/>
        <v>8</v>
      </c>
      <c r="B16" s="1097" t="s">
        <v>2917</v>
      </c>
      <c r="C16" s="1098"/>
      <c r="D16" s="1098"/>
      <c r="E16" s="1098"/>
      <c r="F16" s="1098"/>
      <c r="G16" s="1098"/>
      <c r="H16" s="1098"/>
      <c r="I16" s="1098"/>
      <c r="J16" s="1098"/>
      <c r="K16" s="1098"/>
      <c r="L16" s="1098"/>
      <c r="M16" s="1098"/>
      <c r="N16" s="1099"/>
      <c r="O16" s="591"/>
      <c r="P16" s="592" t="s">
        <v>2901</v>
      </c>
      <c r="Q16" s="592" t="s">
        <v>2918</v>
      </c>
      <c r="R16" s="592"/>
      <c r="S16" s="592"/>
      <c r="T16" s="591" t="s">
        <v>2898</v>
      </c>
      <c r="U16" s="1097" t="s">
        <v>2919</v>
      </c>
      <c r="V16" s="1098"/>
      <c r="W16" s="1098"/>
      <c r="X16" s="1098"/>
      <c r="Y16" s="1098"/>
      <c r="Z16" s="1098"/>
      <c r="AA16" s="1098"/>
      <c r="AB16" s="1098"/>
      <c r="AC16" s="1098"/>
      <c r="AD16" s="1098"/>
      <c r="AE16" s="1098"/>
      <c r="AF16" s="1098"/>
      <c r="AG16" s="1098"/>
      <c r="AH16" s="1098"/>
      <c r="AI16" s="1098"/>
      <c r="AJ16" s="1098"/>
      <c r="AK16" s="1098"/>
      <c r="AL16" s="1098"/>
      <c r="AM16" s="1098"/>
      <c r="AN16" s="1098"/>
      <c r="AO16" s="1098"/>
      <c r="AP16" s="1098"/>
      <c r="AQ16" s="1098"/>
      <c r="AR16" s="1098"/>
      <c r="AS16" s="1098"/>
      <c r="AT16" s="1098"/>
      <c r="AU16" s="1098"/>
      <c r="AV16" s="1098"/>
      <c r="AW16" s="1098"/>
      <c r="AX16" s="1098"/>
      <c r="AY16" s="1098"/>
      <c r="AZ16" s="1098"/>
      <c r="BA16" s="1098"/>
      <c r="BB16" s="1098"/>
      <c r="BC16" s="1098"/>
      <c r="BD16" s="1098"/>
      <c r="BE16" s="1098"/>
      <c r="BF16" s="1098"/>
      <c r="BG16" s="1098"/>
      <c r="BH16" s="1098"/>
      <c r="BI16" s="1099"/>
    </row>
    <row r="17" spans="1:61">
      <c r="A17" s="591">
        <f t="shared" si="0"/>
        <v>9</v>
      </c>
      <c r="B17" s="1097" t="s">
        <v>2920</v>
      </c>
      <c r="C17" s="1098"/>
      <c r="D17" s="1098"/>
      <c r="E17" s="1098"/>
      <c r="F17" s="1098"/>
      <c r="G17" s="1098"/>
      <c r="H17" s="1098"/>
      <c r="I17" s="1098"/>
      <c r="J17" s="1098"/>
      <c r="K17" s="1098"/>
      <c r="L17" s="1098"/>
      <c r="M17" s="1098"/>
      <c r="N17" s="1099"/>
      <c r="O17" s="591"/>
      <c r="P17" s="593" t="s">
        <v>226</v>
      </c>
      <c r="Q17" s="594" t="s">
        <v>2921</v>
      </c>
      <c r="R17" s="595"/>
      <c r="S17" s="595"/>
      <c r="T17" s="591" t="s">
        <v>2911</v>
      </c>
      <c r="U17" s="1097" t="s">
        <v>2922</v>
      </c>
      <c r="V17" s="1098"/>
      <c r="W17" s="1098"/>
      <c r="X17" s="1098"/>
      <c r="Y17" s="1098"/>
      <c r="Z17" s="1098"/>
      <c r="AA17" s="1098"/>
      <c r="AB17" s="1098"/>
      <c r="AC17" s="1098"/>
      <c r="AD17" s="1098"/>
      <c r="AE17" s="1098"/>
      <c r="AF17" s="1098"/>
      <c r="AG17" s="1098"/>
      <c r="AH17" s="1098"/>
      <c r="AI17" s="1098"/>
      <c r="AJ17" s="1098"/>
      <c r="AK17" s="1098"/>
      <c r="AL17" s="1098"/>
      <c r="AM17" s="1098"/>
      <c r="AN17" s="1098"/>
      <c r="AO17" s="1098"/>
      <c r="AP17" s="1098"/>
      <c r="AQ17" s="1098"/>
      <c r="AR17" s="1098"/>
      <c r="AS17" s="1098"/>
      <c r="AT17" s="1098"/>
      <c r="AU17" s="1098"/>
      <c r="AV17" s="1098"/>
      <c r="AW17" s="1098"/>
      <c r="AX17" s="596"/>
      <c r="AY17" s="596"/>
      <c r="AZ17" s="596"/>
      <c r="BA17" s="596"/>
      <c r="BB17" s="596"/>
      <c r="BC17" s="596"/>
      <c r="BD17" s="596"/>
      <c r="BE17" s="596"/>
      <c r="BF17" s="596"/>
      <c r="BG17" s="596"/>
      <c r="BH17" s="596"/>
      <c r="BI17" s="597"/>
    </row>
    <row r="18" spans="1:61">
      <c r="A18" s="598">
        <f t="shared" si="0"/>
        <v>10</v>
      </c>
      <c r="B18" s="1097" t="s">
        <v>2923</v>
      </c>
      <c r="C18" s="1098"/>
      <c r="D18" s="1098"/>
      <c r="E18" s="1098"/>
      <c r="F18" s="1098"/>
      <c r="G18" s="1098"/>
      <c r="H18" s="1098"/>
      <c r="I18" s="1098"/>
      <c r="J18" s="1098"/>
      <c r="K18" s="1098"/>
      <c r="L18" s="1098"/>
      <c r="M18" s="1098"/>
      <c r="N18" s="1099"/>
      <c r="O18" s="591"/>
      <c r="P18" s="593" t="s">
        <v>226</v>
      </c>
      <c r="Q18" s="594" t="s">
        <v>2921</v>
      </c>
      <c r="R18" s="595"/>
      <c r="S18" s="595"/>
      <c r="T18" s="591" t="s">
        <v>2911</v>
      </c>
      <c r="U18" s="1097" t="s">
        <v>2924</v>
      </c>
      <c r="V18" s="1098"/>
      <c r="W18" s="1098"/>
      <c r="X18" s="1098"/>
      <c r="Y18" s="1098"/>
      <c r="Z18" s="1098"/>
      <c r="AA18" s="1098"/>
      <c r="AB18" s="1098"/>
      <c r="AC18" s="1098"/>
      <c r="AD18" s="1098"/>
      <c r="AE18" s="1098"/>
      <c r="AF18" s="1098"/>
      <c r="AG18" s="1098"/>
      <c r="AH18" s="1098"/>
      <c r="AI18" s="1098"/>
      <c r="AJ18" s="1098"/>
      <c r="AK18" s="1098"/>
      <c r="AL18" s="1098"/>
      <c r="AM18" s="1098"/>
      <c r="AN18" s="1098"/>
      <c r="AO18" s="1098"/>
      <c r="AP18" s="1098"/>
      <c r="AQ18" s="1098"/>
      <c r="AR18" s="1098"/>
      <c r="AS18" s="1098"/>
      <c r="AT18" s="1098"/>
      <c r="AU18" s="1098"/>
      <c r="AV18" s="1098"/>
      <c r="AW18" s="1098"/>
      <c r="AX18" s="596"/>
      <c r="AY18" s="596"/>
      <c r="AZ18" s="596"/>
      <c r="BA18" s="596"/>
      <c r="BB18" s="596"/>
      <c r="BC18" s="596"/>
      <c r="BD18" s="596"/>
      <c r="BE18" s="596"/>
      <c r="BF18" s="596"/>
      <c r="BG18" s="596"/>
      <c r="BH18" s="596"/>
      <c r="BI18" s="597"/>
    </row>
    <row r="19" spans="1:61">
      <c r="A19" s="1091" t="s">
        <v>2925</v>
      </c>
      <c r="B19" s="1092"/>
      <c r="C19" s="1092"/>
      <c r="D19" s="1092"/>
      <c r="E19" s="1092"/>
      <c r="F19" s="1092"/>
      <c r="G19" s="1092"/>
      <c r="H19" s="1092"/>
      <c r="I19" s="1092"/>
      <c r="J19" s="1092"/>
      <c r="K19" s="1092"/>
      <c r="L19" s="1092"/>
      <c r="M19" s="1092"/>
      <c r="N19" s="1092"/>
      <c r="O19" s="1092"/>
      <c r="P19" s="1092"/>
      <c r="Q19" s="1092"/>
      <c r="R19" s="1092"/>
      <c r="S19" s="1092"/>
      <c r="T19" s="1092"/>
      <c r="U19" s="1092"/>
      <c r="V19" s="1092"/>
      <c r="W19" s="1092"/>
      <c r="X19" s="1092"/>
      <c r="Y19" s="1092"/>
      <c r="Z19" s="1092"/>
      <c r="AA19" s="1092"/>
      <c r="AB19" s="1092"/>
      <c r="AC19" s="1092"/>
      <c r="AD19" s="1092"/>
      <c r="AE19" s="1092"/>
      <c r="AF19" s="1092"/>
      <c r="AG19" s="1092"/>
      <c r="AH19" s="1092"/>
      <c r="AI19" s="1092"/>
      <c r="AJ19" s="1092"/>
      <c r="AK19" s="1092"/>
      <c r="AL19" s="1092"/>
      <c r="AM19" s="1092"/>
      <c r="AN19" s="1092"/>
      <c r="AO19" s="1092"/>
      <c r="AP19" s="1092"/>
      <c r="AQ19" s="1092"/>
      <c r="AR19" s="1092"/>
      <c r="AS19" s="1092"/>
      <c r="AT19" s="1092"/>
      <c r="AU19" s="1092"/>
      <c r="AV19" s="1092"/>
      <c r="AW19" s="1092"/>
      <c r="AX19" s="1092"/>
      <c r="AY19" s="1092"/>
      <c r="AZ19" s="1092"/>
      <c r="BA19" s="1092"/>
      <c r="BB19" s="1092"/>
      <c r="BC19" s="1092"/>
      <c r="BD19" s="1092"/>
      <c r="BE19" s="1092"/>
      <c r="BF19" s="1092"/>
      <c r="BG19" s="1092"/>
      <c r="BH19" s="1092"/>
      <c r="BI19" s="1093"/>
    </row>
    <row r="20" spans="1:61">
      <c r="A20" s="591">
        <f t="shared" ref="A20:A26" si="1">IF(ISNUMBER(A19),A19+1,1)</f>
        <v>1</v>
      </c>
      <c r="B20" s="1097" t="s">
        <v>2926</v>
      </c>
      <c r="C20" s="1098"/>
      <c r="D20" s="1098"/>
      <c r="E20" s="1098"/>
      <c r="F20" s="1098"/>
      <c r="G20" s="1098"/>
      <c r="H20" s="1098"/>
      <c r="I20" s="1098"/>
      <c r="J20" s="1098"/>
      <c r="K20" s="1098"/>
      <c r="L20" s="1098"/>
      <c r="M20" s="1098"/>
      <c r="N20" s="1099"/>
      <c r="O20" s="591"/>
      <c r="P20" s="592" t="s">
        <v>2927</v>
      </c>
      <c r="Q20" s="592">
        <v>15</v>
      </c>
      <c r="R20" s="595"/>
      <c r="S20" s="595"/>
      <c r="T20" s="591" t="s">
        <v>2928</v>
      </c>
      <c r="U20" s="1097" t="s">
        <v>2929</v>
      </c>
      <c r="V20" s="1098"/>
      <c r="W20" s="1098"/>
      <c r="X20" s="1098"/>
      <c r="Y20" s="1098"/>
      <c r="Z20" s="1098"/>
      <c r="AA20" s="1098"/>
      <c r="AB20" s="1098"/>
      <c r="AC20" s="1098"/>
      <c r="AD20" s="1098"/>
      <c r="AE20" s="1098"/>
      <c r="AF20" s="1098"/>
      <c r="AG20" s="1098"/>
      <c r="AH20" s="1098"/>
      <c r="AI20" s="1098"/>
      <c r="AJ20" s="1098"/>
      <c r="AK20" s="1098"/>
      <c r="AL20" s="1098"/>
      <c r="AM20" s="1098"/>
      <c r="AN20" s="1098"/>
      <c r="AO20" s="1098"/>
      <c r="AP20" s="1098"/>
      <c r="AQ20" s="1098"/>
      <c r="AR20" s="1098"/>
      <c r="AS20" s="1098"/>
      <c r="AT20" s="1098"/>
      <c r="AU20" s="1098"/>
      <c r="AV20" s="1098"/>
      <c r="AW20" s="1098"/>
      <c r="AX20" s="596"/>
      <c r="AY20" s="596"/>
      <c r="AZ20" s="596"/>
      <c r="BA20" s="596"/>
      <c r="BB20" s="596"/>
      <c r="BC20" s="596"/>
      <c r="BD20" s="596"/>
      <c r="BE20" s="596"/>
      <c r="BF20" s="596"/>
      <c r="BG20" s="596"/>
      <c r="BH20" s="596"/>
      <c r="BI20" s="597"/>
    </row>
    <row r="21" spans="1:61">
      <c r="A21" s="591">
        <f t="shared" si="1"/>
        <v>2</v>
      </c>
      <c r="B21" s="1097" t="s">
        <v>2930</v>
      </c>
      <c r="C21" s="1098"/>
      <c r="D21" s="1098"/>
      <c r="E21" s="1098"/>
      <c r="F21" s="1098"/>
      <c r="G21" s="1098"/>
      <c r="H21" s="1098"/>
      <c r="I21" s="1098"/>
      <c r="J21" s="1098"/>
      <c r="K21" s="1098"/>
      <c r="L21" s="1098"/>
      <c r="M21" s="1098"/>
      <c r="N21" s="1099"/>
      <c r="O21" s="591"/>
      <c r="P21" s="592" t="s">
        <v>2901</v>
      </c>
      <c r="Q21" s="592">
        <v>30</v>
      </c>
      <c r="R21" s="595"/>
      <c r="S21" s="595"/>
      <c r="T21" s="591" t="s">
        <v>2931</v>
      </c>
      <c r="U21" s="1097" t="s">
        <v>2932</v>
      </c>
      <c r="V21" s="1098"/>
      <c r="W21" s="1098"/>
      <c r="X21" s="1098"/>
      <c r="Y21" s="1098"/>
      <c r="Z21" s="1098"/>
      <c r="AA21" s="1098"/>
      <c r="AB21" s="1098"/>
      <c r="AC21" s="1098"/>
      <c r="AD21" s="1098"/>
      <c r="AE21" s="1098"/>
      <c r="AF21" s="1098"/>
      <c r="AG21" s="1098"/>
      <c r="AH21" s="1098"/>
      <c r="AI21" s="1098"/>
      <c r="AJ21" s="1098"/>
      <c r="AK21" s="1098"/>
      <c r="AL21" s="1098"/>
      <c r="AM21" s="1098"/>
      <c r="AN21" s="1098"/>
      <c r="AO21" s="1098"/>
      <c r="AP21" s="1098"/>
      <c r="AQ21" s="1098"/>
      <c r="AR21" s="1098"/>
      <c r="AS21" s="1098"/>
      <c r="AT21" s="1098"/>
      <c r="AU21" s="1098"/>
      <c r="AV21" s="1098"/>
      <c r="AW21" s="1098"/>
      <c r="AX21" s="596"/>
      <c r="AY21" s="596"/>
      <c r="AZ21" s="596"/>
      <c r="BA21" s="596"/>
      <c r="BB21" s="596"/>
      <c r="BC21" s="596"/>
      <c r="BD21" s="596"/>
      <c r="BE21" s="596"/>
      <c r="BF21" s="596"/>
      <c r="BG21" s="596"/>
      <c r="BH21" s="596"/>
      <c r="BI21" s="597"/>
    </row>
    <row r="22" spans="1:61">
      <c r="A22" s="591">
        <f t="shared" si="1"/>
        <v>3</v>
      </c>
      <c r="B22" s="1097" t="s">
        <v>2933</v>
      </c>
      <c r="C22" s="1098"/>
      <c r="D22" s="1098"/>
      <c r="E22" s="1098"/>
      <c r="F22" s="1098"/>
      <c r="G22" s="1098"/>
      <c r="H22" s="1098"/>
      <c r="I22" s="1098"/>
      <c r="J22" s="1098"/>
      <c r="K22" s="1098"/>
      <c r="L22" s="1098"/>
      <c r="M22" s="1098"/>
      <c r="N22" s="1099"/>
      <c r="O22" s="591"/>
      <c r="P22" s="592" t="s">
        <v>2208</v>
      </c>
      <c r="Q22" s="592">
        <v>30</v>
      </c>
      <c r="R22" s="595"/>
      <c r="S22" s="595"/>
      <c r="T22" s="591" t="s">
        <v>2934</v>
      </c>
      <c r="U22" s="1097" t="s">
        <v>2935</v>
      </c>
      <c r="V22" s="1098"/>
      <c r="W22" s="1098"/>
      <c r="X22" s="1098"/>
      <c r="Y22" s="1098"/>
      <c r="Z22" s="1098"/>
      <c r="AA22" s="1098"/>
      <c r="AB22" s="1098"/>
      <c r="AC22" s="1098"/>
      <c r="AD22" s="1098"/>
      <c r="AE22" s="1098"/>
      <c r="AF22" s="1098"/>
      <c r="AG22" s="1098"/>
      <c r="AH22" s="1098"/>
      <c r="AI22" s="1098"/>
      <c r="AJ22" s="1098"/>
      <c r="AK22" s="1098"/>
      <c r="AL22" s="1098"/>
      <c r="AM22" s="1098"/>
      <c r="AN22" s="1098"/>
      <c r="AO22" s="1098"/>
      <c r="AP22" s="1098"/>
      <c r="AQ22" s="1098"/>
      <c r="AR22" s="1098"/>
      <c r="AS22" s="1098"/>
      <c r="AT22" s="1098"/>
      <c r="AU22" s="1098"/>
      <c r="AV22" s="1098"/>
      <c r="AW22" s="1098"/>
      <c r="AX22" s="596"/>
      <c r="AY22" s="596"/>
      <c r="AZ22" s="596"/>
      <c r="BA22" s="596"/>
      <c r="BB22" s="596"/>
      <c r="BC22" s="596"/>
      <c r="BD22" s="596"/>
      <c r="BE22" s="596"/>
      <c r="BF22" s="596"/>
      <c r="BG22" s="596"/>
      <c r="BH22" s="596"/>
      <c r="BI22" s="597"/>
    </row>
    <row r="23" spans="1:61" ht="27">
      <c r="A23" s="591">
        <f t="shared" si="1"/>
        <v>4</v>
      </c>
      <c r="B23" s="1097" t="s">
        <v>2936</v>
      </c>
      <c r="C23" s="1098"/>
      <c r="D23" s="1098"/>
      <c r="E23" s="1098"/>
      <c r="F23" s="1098"/>
      <c r="G23" s="1098"/>
      <c r="H23" s="1098"/>
      <c r="I23" s="1098"/>
      <c r="J23" s="1098"/>
      <c r="K23" s="1098"/>
      <c r="L23" s="1098"/>
      <c r="M23" s="1098"/>
      <c r="N23" s="1099"/>
      <c r="O23" s="591"/>
      <c r="P23" s="599" t="s">
        <v>226</v>
      </c>
      <c r="Q23" s="594" t="s">
        <v>2937</v>
      </c>
      <c r="R23" s="595"/>
      <c r="S23" s="595"/>
      <c r="T23" s="591" t="s">
        <v>2938</v>
      </c>
      <c r="U23" s="1100" t="s">
        <v>2939</v>
      </c>
      <c r="V23" s="1101"/>
      <c r="W23" s="1101"/>
      <c r="X23" s="1101"/>
      <c r="Y23" s="1101"/>
      <c r="Z23" s="1101"/>
      <c r="AA23" s="1101"/>
      <c r="AB23" s="1101"/>
      <c r="AC23" s="1101"/>
      <c r="AD23" s="1101"/>
      <c r="AE23" s="1101"/>
      <c r="AF23" s="1101"/>
      <c r="AG23" s="1101"/>
      <c r="AH23" s="1101"/>
      <c r="AI23" s="1101"/>
      <c r="AJ23" s="1101"/>
      <c r="AK23" s="1101"/>
      <c r="AL23" s="1101"/>
      <c r="AM23" s="1101"/>
      <c r="AN23" s="1101"/>
      <c r="AO23" s="1101"/>
      <c r="AP23" s="1101"/>
      <c r="AQ23" s="1101"/>
      <c r="AR23" s="1101"/>
      <c r="AS23" s="1101"/>
      <c r="AT23" s="1101"/>
      <c r="AU23" s="1101"/>
      <c r="AV23" s="1101"/>
      <c r="AW23" s="1101"/>
      <c r="AX23" s="1101"/>
      <c r="AY23" s="1101"/>
      <c r="AZ23" s="1101"/>
      <c r="BA23" s="1101"/>
      <c r="BB23" s="1101"/>
      <c r="BC23" s="1101"/>
      <c r="BD23" s="1101"/>
      <c r="BE23" s="1101"/>
      <c r="BF23" s="1101"/>
      <c r="BG23" s="1101"/>
      <c r="BH23" s="1101"/>
      <c r="BI23" s="1102"/>
    </row>
    <row r="24" spans="1:61" ht="40.5">
      <c r="A24" s="591">
        <f t="shared" si="1"/>
        <v>5</v>
      </c>
      <c r="B24" s="1097" t="s">
        <v>2940</v>
      </c>
      <c r="C24" s="1098"/>
      <c r="D24" s="1098"/>
      <c r="E24" s="1098"/>
      <c r="F24" s="1098"/>
      <c r="G24" s="1098"/>
      <c r="H24" s="1098"/>
      <c r="I24" s="1098"/>
      <c r="J24" s="1098"/>
      <c r="K24" s="1098"/>
      <c r="L24" s="1098"/>
      <c r="M24" s="1098"/>
      <c r="N24" s="1099"/>
      <c r="O24" s="591"/>
      <c r="P24" s="592" t="s">
        <v>2914</v>
      </c>
      <c r="Q24" s="592" t="s">
        <v>2941</v>
      </c>
      <c r="R24" s="595"/>
      <c r="S24" s="595"/>
      <c r="T24" s="591" t="s">
        <v>2942</v>
      </c>
      <c r="U24" s="1100" t="s">
        <v>2943</v>
      </c>
      <c r="V24" s="1101"/>
      <c r="W24" s="1101"/>
      <c r="X24" s="1101"/>
      <c r="Y24" s="1101"/>
      <c r="Z24" s="1101"/>
      <c r="AA24" s="1101"/>
      <c r="AB24" s="1101"/>
      <c r="AC24" s="1101"/>
      <c r="AD24" s="1101"/>
      <c r="AE24" s="1101"/>
      <c r="AF24" s="1101"/>
      <c r="AG24" s="1101"/>
      <c r="AH24" s="1101"/>
      <c r="AI24" s="1101"/>
      <c r="AJ24" s="1101"/>
      <c r="AK24" s="1101"/>
      <c r="AL24" s="1101"/>
      <c r="AM24" s="1101"/>
      <c r="AN24" s="1101"/>
      <c r="AO24" s="1101"/>
      <c r="AP24" s="1101"/>
      <c r="AQ24" s="1101"/>
      <c r="AR24" s="1101"/>
      <c r="AS24" s="1101"/>
      <c r="AT24" s="1101"/>
      <c r="AU24" s="1101"/>
      <c r="AV24" s="1101"/>
      <c r="AW24" s="1101"/>
      <c r="AX24" s="1101"/>
      <c r="AY24" s="1101"/>
      <c r="AZ24" s="1101"/>
      <c r="BA24" s="1101"/>
      <c r="BB24" s="1101"/>
      <c r="BC24" s="1101"/>
      <c r="BD24" s="1101"/>
      <c r="BE24" s="1101"/>
      <c r="BF24" s="1101"/>
      <c r="BG24" s="1101"/>
      <c r="BH24" s="1101"/>
      <c r="BI24" s="597"/>
    </row>
    <row r="25" spans="1:61" ht="40.5">
      <c r="A25" s="591">
        <f t="shared" si="1"/>
        <v>6</v>
      </c>
      <c r="B25" s="1097" t="s">
        <v>2944</v>
      </c>
      <c r="C25" s="1098"/>
      <c r="D25" s="1098"/>
      <c r="E25" s="1098"/>
      <c r="F25" s="1098"/>
      <c r="G25" s="1098"/>
      <c r="H25" s="1098"/>
      <c r="I25" s="1098"/>
      <c r="J25" s="1098"/>
      <c r="K25" s="1098"/>
      <c r="L25" s="1098"/>
      <c r="M25" s="1098"/>
      <c r="N25" s="1099"/>
      <c r="O25" s="591"/>
      <c r="P25" s="592" t="s">
        <v>2208</v>
      </c>
      <c r="Q25" s="592" t="s">
        <v>2918</v>
      </c>
      <c r="R25" s="595"/>
      <c r="S25" s="595"/>
      <c r="T25" s="591" t="s">
        <v>2945</v>
      </c>
      <c r="U25" s="1100" t="s">
        <v>2946</v>
      </c>
      <c r="V25" s="1101"/>
      <c r="W25" s="1101"/>
      <c r="X25" s="1101"/>
      <c r="Y25" s="1101"/>
      <c r="Z25" s="1101"/>
      <c r="AA25" s="1101"/>
      <c r="AB25" s="1101"/>
      <c r="AC25" s="1101"/>
      <c r="AD25" s="1101"/>
      <c r="AE25" s="1101"/>
      <c r="AF25" s="1101"/>
      <c r="AG25" s="1101"/>
      <c r="AH25" s="1101"/>
      <c r="AI25" s="1101"/>
      <c r="AJ25" s="1101"/>
      <c r="AK25" s="1101"/>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2"/>
    </row>
    <row r="26" spans="1:61" ht="27">
      <c r="A26" s="591">
        <f t="shared" si="1"/>
        <v>7</v>
      </c>
      <c r="B26" s="1097" t="s">
        <v>2947</v>
      </c>
      <c r="C26" s="1098"/>
      <c r="D26" s="1098"/>
      <c r="E26" s="1098"/>
      <c r="F26" s="1098"/>
      <c r="G26" s="1098"/>
      <c r="H26" s="1098"/>
      <c r="I26" s="1098"/>
      <c r="J26" s="1098"/>
      <c r="K26" s="1098"/>
      <c r="L26" s="1098"/>
      <c r="M26" s="1098"/>
      <c r="N26" s="1099"/>
      <c r="O26" s="591"/>
      <c r="P26" s="599" t="s">
        <v>226</v>
      </c>
      <c r="Q26" s="594" t="s">
        <v>2921</v>
      </c>
      <c r="R26" s="595"/>
      <c r="S26" s="595"/>
      <c r="T26" s="591" t="s">
        <v>2948</v>
      </c>
      <c r="U26" s="1103" t="s">
        <v>2949</v>
      </c>
      <c r="V26" s="1104"/>
      <c r="W26" s="1104"/>
      <c r="X26" s="1104"/>
      <c r="Y26" s="1104"/>
      <c r="Z26" s="1104"/>
      <c r="AA26" s="1104"/>
      <c r="AB26" s="1104"/>
      <c r="AC26" s="1104"/>
      <c r="AD26" s="1104"/>
      <c r="AE26" s="1104"/>
      <c r="AF26" s="1104"/>
      <c r="AG26" s="1104"/>
      <c r="AH26" s="1104"/>
      <c r="AI26" s="1104"/>
      <c r="AJ26" s="1104"/>
      <c r="AK26" s="1104"/>
      <c r="AL26" s="1104"/>
      <c r="AM26" s="1104"/>
      <c r="AN26" s="1104"/>
      <c r="AO26" s="1104"/>
      <c r="AP26" s="1104"/>
      <c r="AQ26" s="1104"/>
      <c r="AR26" s="1104"/>
      <c r="AS26" s="1104"/>
      <c r="AT26" s="1104"/>
      <c r="AU26" s="1104"/>
      <c r="AV26" s="1104"/>
      <c r="AW26" s="1104"/>
      <c r="AX26" s="1104"/>
      <c r="AY26" s="1104"/>
      <c r="AZ26" s="1104"/>
      <c r="BA26" s="1104"/>
      <c r="BB26" s="1104"/>
      <c r="BC26" s="1104"/>
      <c r="BD26" s="1104"/>
      <c r="BE26" s="1104"/>
      <c r="BF26" s="1104"/>
      <c r="BG26" s="1104"/>
      <c r="BH26" s="1104"/>
      <c r="BI26" s="1105"/>
    </row>
    <row r="27" spans="1:61">
      <c r="A27" s="1091" t="s">
        <v>2950</v>
      </c>
      <c r="B27" s="1092"/>
      <c r="C27" s="1092"/>
      <c r="D27" s="1092"/>
      <c r="E27" s="1092"/>
      <c r="F27" s="1092"/>
      <c r="G27" s="1092"/>
      <c r="H27" s="1092"/>
      <c r="I27" s="1092"/>
      <c r="J27" s="1092"/>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3"/>
    </row>
    <row r="28" spans="1:61">
      <c r="A28" s="589">
        <f>IF(ISNUMBER(A27),A27+1,1)</f>
        <v>1</v>
      </c>
      <c r="B28" s="1097" t="s">
        <v>2951</v>
      </c>
      <c r="C28" s="1098"/>
      <c r="D28" s="1098"/>
      <c r="E28" s="1098"/>
      <c r="F28" s="1098"/>
      <c r="G28" s="1098"/>
      <c r="H28" s="1098"/>
      <c r="I28" s="1098"/>
      <c r="J28" s="1098"/>
      <c r="K28" s="1098"/>
      <c r="L28" s="1098"/>
      <c r="M28" s="1098"/>
      <c r="N28" s="1099"/>
      <c r="O28" s="591"/>
      <c r="P28" s="592" t="s">
        <v>2952</v>
      </c>
      <c r="Q28" s="592">
        <v>15</v>
      </c>
      <c r="R28" s="595"/>
      <c r="S28" s="595"/>
      <c r="T28" s="591" t="s">
        <v>2953</v>
      </c>
      <c r="U28" s="1097" t="s">
        <v>2954</v>
      </c>
      <c r="V28" s="1098"/>
      <c r="W28" s="1098"/>
      <c r="X28" s="1098"/>
      <c r="Y28" s="1098"/>
      <c r="Z28" s="1098"/>
      <c r="AA28" s="1098"/>
      <c r="AB28" s="1098"/>
      <c r="AC28" s="1098"/>
      <c r="AD28" s="1098"/>
      <c r="AE28" s="1098"/>
      <c r="AF28" s="1098"/>
      <c r="AG28" s="1098"/>
      <c r="AH28" s="1098"/>
      <c r="AI28" s="1098"/>
      <c r="AJ28" s="1098"/>
      <c r="AK28" s="1098"/>
      <c r="AL28" s="1098"/>
      <c r="AM28" s="1098"/>
      <c r="AN28" s="1098"/>
      <c r="AO28" s="1098"/>
      <c r="AP28" s="1098"/>
      <c r="AQ28" s="1098"/>
      <c r="AR28" s="1098"/>
      <c r="AS28" s="1098"/>
      <c r="AT28" s="1098"/>
      <c r="AU28" s="1098"/>
      <c r="AV28" s="1098"/>
      <c r="AW28" s="1098"/>
      <c r="AX28" s="596"/>
      <c r="AY28" s="596"/>
      <c r="AZ28" s="596"/>
      <c r="BA28" s="596"/>
      <c r="BB28" s="596"/>
      <c r="BC28" s="596"/>
      <c r="BD28" s="596"/>
      <c r="BE28" s="596"/>
      <c r="BF28" s="596"/>
      <c r="BG28" s="596"/>
      <c r="BH28" s="596"/>
      <c r="BI28" s="597"/>
    </row>
    <row r="29" spans="1:61">
      <c r="A29" s="598">
        <f>IF(ISNUMBER(A28),A28+1,1)</f>
        <v>2</v>
      </c>
      <c r="B29" s="1097" t="s">
        <v>2955</v>
      </c>
      <c r="C29" s="1098"/>
      <c r="D29" s="1098"/>
      <c r="E29" s="1098"/>
      <c r="F29" s="1098"/>
      <c r="G29" s="1098"/>
      <c r="H29" s="1098"/>
      <c r="I29" s="1098"/>
      <c r="J29" s="1098"/>
      <c r="K29" s="1098"/>
      <c r="L29" s="1098"/>
      <c r="M29" s="1098"/>
      <c r="N29" s="1099"/>
      <c r="O29" s="591"/>
      <c r="P29" s="592" t="s">
        <v>2956</v>
      </c>
      <c r="Q29" s="592">
        <v>30</v>
      </c>
      <c r="R29" s="595"/>
      <c r="S29" s="595"/>
      <c r="T29" s="591" t="s">
        <v>2957</v>
      </c>
      <c r="U29" s="1097" t="s">
        <v>2958</v>
      </c>
      <c r="V29" s="1098"/>
      <c r="W29" s="1098"/>
      <c r="X29" s="1098"/>
      <c r="Y29" s="1098"/>
      <c r="Z29" s="1098"/>
      <c r="AA29" s="1098"/>
      <c r="AB29" s="1098"/>
      <c r="AC29" s="1098"/>
      <c r="AD29" s="1098"/>
      <c r="AE29" s="1098"/>
      <c r="AF29" s="1098"/>
      <c r="AG29" s="1098"/>
      <c r="AH29" s="1098"/>
      <c r="AI29" s="1098"/>
      <c r="AJ29" s="1098"/>
      <c r="AK29" s="1098"/>
      <c r="AL29" s="1098"/>
      <c r="AM29" s="1098"/>
      <c r="AN29" s="1098"/>
      <c r="AO29" s="1098"/>
      <c r="AP29" s="1098"/>
      <c r="AQ29" s="1098"/>
      <c r="AR29" s="1098"/>
      <c r="AS29" s="1098"/>
      <c r="AT29" s="1098"/>
      <c r="AU29" s="1098"/>
      <c r="AV29" s="1098"/>
      <c r="AW29" s="1098"/>
      <c r="AX29" s="596"/>
      <c r="AY29" s="596"/>
      <c r="AZ29" s="596"/>
      <c r="BA29" s="596"/>
      <c r="BB29" s="596"/>
      <c r="BC29" s="596"/>
      <c r="BD29" s="596"/>
      <c r="BE29" s="596"/>
      <c r="BF29" s="596"/>
      <c r="BG29" s="596"/>
      <c r="BH29" s="596"/>
      <c r="BI29" s="597"/>
    </row>
    <row r="30" spans="1:61">
      <c r="A30" s="1091" t="s">
        <v>2959</v>
      </c>
      <c r="B30" s="1092"/>
      <c r="C30" s="1092"/>
      <c r="D30" s="1092"/>
      <c r="E30" s="1092"/>
      <c r="F30" s="1092"/>
      <c r="G30" s="1092"/>
      <c r="H30" s="1092"/>
      <c r="I30" s="1092"/>
      <c r="J30" s="1092"/>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092"/>
      <c r="AG30" s="1092"/>
      <c r="AH30" s="1092"/>
      <c r="AI30" s="1092"/>
      <c r="AJ30" s="1092"/>
      <c r="AK30" s="1092"/>
      <c r="AL30" s="1092"/>
      <c r="AM30" s="1092"/>
      <c r="AN30" s="1092"/>
      <c r="AO30" s="1092"/>
      <c r="AP30" s="1092"/>
      <c r="AQ30" s="1092"/>
      <c r="AR30" s="1092"/>
      <c r="AS30" s="1092"/>
      <c r="AT30" s="1092"/>
      <c r="AU30" s="1092"/>
      <c r="AV30" s="1092"/>
      <c r="AW30" s="1092"/>
      <c r="AX30" s="1092"/>
      <c r="AY30" s="1092"/>
      <c r="AZ30" s="1092"/>
      <c r="BA30" s="1092"/>
      <c r="BB30" s="1092"/>
      <c r="BC30" s="1092"/>
      <c r="BD30" s="1092"/>
      <c r="BE30" s="1092"/>
      <c r="BF30" s="1092"/>
      <c r="BG30" s="1092"/>
      <c r="BH30" s="1092"/>
      <c r="BI30" s="1093"/>
    </row>
    <row r="31" spans="1:61">
      <c r="A31" s="591">
        <f t="shared" ref="A31:A84" si="2">IF(ISNUMBER(A30),A30+1,1)</f>
        <v>1</v>
      </c>
      <c r="B31" s="1107" t="s">
        <v>2960</v>
      </c>
      <c r="C31" s="1108"/>
      <c r="D31" s="1108"/>
      <c r="E31" s="1108"/>
      <c r="F31" s="1108"/>
      <c r="G31" s="1108"/>
      <c r="H31" s="1108"/>
      <c r="I31" s="1108"/>
      <c r="J31" s="1108"/>
      <c r="K31" s="1108"/>
      <c r="L31" s="1108"/>
      <c r="M31" s="1108"/>
      <c r="N31" s="1109"/>
      <c r="O31" s="600"/>
      <c r="P31" s="601" t="s">
        <v>2961</v>
      </c>
      <c r="Q31" s="601">
        <v>15</v>
      </c>
      <c r="R31" s="601"/>
      <c r="S31" s="601"/>
      <c r="T31" s="600"/>
      <c r="U31" s="1107" t="s">
        <v>2962</v>
      </c>
      <c r="V31" s="1108"/>
      <c r="W31" s="1108"/>
      <c r="X31" s="1108"/>
      <c r="Y31" s="1108"/>
      <c r="Z31" s="1108"/>
      <c r="AA31" s="1108"/>
      <c r="AB31" s="1108"/>
      <c r="AC31" s="1108"/>
      <c r="AD31" s="1108"/>
      <c r="AE31" s="1108"/>
      <c r="AF31" s="1108"/>
      <c r="AG31" s="1108"/>
      <c r="AH31" s="1108"/>
      <c r="AI31" s="1108"/>
      <c r="AJ31" s="1108"/>
      <c r="AK31" s="1108"/>
      <c r="AL31" s="1108"/>
      <c r="AM31" s="1108"/>
      <c r="AN31" s="1108"/>
      <c r="AO31" s="1108"/>
      <c r="AP31" s="1108"/>
      <c r="AQ31" s="1108"/>
      <c r="AR31" s="1108"/>
      <c r="AS31" s="1108"/>
      <c r="AT31" s="1108"/>
      <c r="AU31" s="1108"/>
      <c r="AV31" s="1108"/>
      <c r="AW31" s="1108"/>
      <c r="AX31" s="1108"/>
      <c r="AY31" s="1108"/>
      <c r="AZ31" s="1108"/>
      <c r="BA31" s="1108"/>
      <c r="BB31" s="1108"/>
      <c r="BC31" s="1108"/>
      <c r="BD31" s="1108"/>
      <c r="BE31" s="1108"/>
      <c r="BF31" s="1108"/>
      <c r="BG31" s="1108"/>
      <c r="BH31" s="1108"/>
      <c r="BI31" s="1109"/>
    </row>
    <row r="32" spans="1:61">
      <c r="A32" s="602">
        <f t="shared" si="2"/>
        <v>2</v>
      </c>
      <c r="B32" s="1110" t="s">
        <v>2963</v>
      </c>
      <c r="C32" s="1111"/>
      <c r="D32" s="1111"/>
      <c r="E32" s="1111"/>
      <c r="F32" s="1111"/>
      <c r="G32" s="1111"/>
      <c r="H32" s="1111"/>
      <c r="I32" s="1111"/>
      <c r="J32" s="1111"/>
      <c r="K32" s="1111"/>
      <c r="L32" s="1111"/>
      <c r="M32" s="1111"/>
      <c r="N32" s="1112"/>
      <c r="O32" s="602"/>
      <c r="P32" s="594" t="s">
        <v>2964</v>
      </c>
      <c r="Q32" s="603">
        <v>5</v>
      </c>
      <c r="R32" s="603"/>
      <c r="S32" s="603"/>
      <c r="T32" s="602"/>
      <c r="U32" s="1113" t="s">
        <v>2965</v>
      </c>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114"/>
      <c r="BF32" s="1114"/>
      <c r="BG32" s="1114"/>
      <c r="BH32" s="1114"/>
      <c r="BI32" s="1115"/>
    </row>
    <row r="33" spans="1:61">
      <c r="A33" s="602">
        <f t="shared" si="2"/>
        <v>3</v>
      </c>
      <c r="B33" s="1110" t="s">
        <v>2966</v>
      </c>
      <c r="C33" s="1111"/>
      <c r="D33" s="1111"/>
      <c r="E33" s="1111"/>
      <c r="F33" s="1111"/>
      <c r="G33" s="1111"/>
      <c r="H33" s="1111"/>
      <c r="I33" s="1111"/>
      <c r="J33" s="1111"/>
      <c r="K33" s="1111"/>
      <c r="L33" s="1111"/>
      <c r="M33" s="1111"/>
      <c r="N33" s="1112"/>
      <c r="O33" s="602"/>
      <c r="P33" s="594" t="s">
        <v>2967</v>
      </c>
      <c r="Q33" s="603">
        <v>14</v>
      </c>
      <c r="R33" s="603"/>
      <c r="S33" s="603"/>
      <c r="T33" s="602"/>
      <c r="U33" s="1113" t="s">
        <v>2968</v>
      </c>
      <c r="V33" s="1114"/>
      <c r="W33" s="1114"/>
      <c r="X33" s="1114"/>
      <c r="Y33" s="1114"/>
      <c r="Z33" s="1114"/>
      <c r="AA33" s="1114"/>
      <c r="AB33" s="1114"/>
      <c r="AC33" s="1114"/>
      <c r="AD33" s="1114"/>
      <c r="AE33" s="1114"/>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1114"/>
      <c r="BF33" s="1114"/>
      <c r="BG33" s="1114"/>
      <c r="BH33" s="1114"/>
      <c r="BI33" s="1115"/>
    </row>
    <row r="34" spans="1:61">
      <c r="A34" s="591">
        <f t="shared" si="2"/>
        <v>4</v>
      </c>
      <c r="B34" s="1097" t="s">
        <v>2063</v>
      </c>
      <c r="C34" s="1098"/>
      <c r="D34" s="1098"/>
      <c r="E34" s="1098"/>
      <c r="F34" s="1098"/>
      <c r="G34" s="1098"/>
      <c r="H34" s="1098"/>
      <c r="I34" s="1098"/>
      <c r="J34" s="1098"/>
      <c r="K34" s="1098"/>
      <c r="L34" s="1098"/>
      <c r="M34" s="1098"/>
      <c r="N34" s="1099"/>
      <c r="O34" s="591"/>
      <c r="P34" s="604" t="s">
        <v>2969</v>
      </c>
      <c r="Q34" s="592">
        <v>20</v>
      </c>
      <c r="R34" s="592"/>
      <c r="S34" s="592"/>
      <c r="T34" s="591"/>
      <c r="U34" s="1097" t="s">
        <v>2970</v>
      </c>
      <c r="V34" s="1098"/>
      <c r="W34" s="1098"/>
      <c r="X34" s="1098"/>
      <c r="Y34" s="1098"/>
      <c r="Z34" s="1098"/>
      <c r="AA34" s="1098"/>
      <c r="AB34" s="1098"/>
      <c r="AC34" s="1098"/>
      <c r="AD34" s="1098"/>
      <c r="AE34" s="1098"/>
      <c r="AF34" s="1098"/>
      <c r="AG34" s="1098"/>
      <c r="AH34" s="1098"/>
      <c r="AI34" s="1098"/>
      <c r="AJ34" s="1098"/>
      <c r="AK34" s="1098"/>
      <c r="AL34" s="1098"/>
      <c r="AM34" s="1098"/>
      <c r="AN34" s="1098"/>
      <c r="AO34" s="1098"/>
      <c r="AP34" s="1098"/>
      <c r="AQ34" s="1098"/>
      <c r="AR34" s="1098"/>
      <c r="AS34" s="1098"/>
      <c r="AT34" s="1098"/>
      <c r="AU34" s="1098"/>
      <c r="AV34" s="1098"/>
      <c r="AW34" s="1098"/>
      <c r="AX34" s="1098"/>
      <c r="AY34" s="1098"/>
      <c r="AZ34" s="1098"/>
      <c r="BA34" s="1098"/>
      <c r="BB34" s="1098"/>
      <c r="BC34" s="1098"/>
      <c r="BD34" s="1098"/>
      <c r="BE34" s="1098"/>
      <c r="BF34" s="1098"/>
      <c r="BG34" s="1098"/>
      <c r="BH34" s="1098"/>
      <c r="BI34" s="1099"/>
    </row>
    <row r="35" spans="1:61">
      <c r="A35" s="591">
        <f t="shared" si="2"/>
        <v>5</v>
      </c>
      <c r="B35" s="1097" t="s">
        <v>2971</v>
      </c>
      <c r="C35" s="1098"/>
      <c r="D35" s="1098"/>
      <c r="E35" s="1098"/>
      <c r="F35" s="1098"/>
      <c r="G35" s="1098"/>
      <c r="H35" s="1098"/>
      <c r="I35" s="1098"/>
      <c r="J35" s="1098"/>
      <c r="K35" s="1098"/>
      <c r="L35" s="1098"/>
      <c r="M35" s="1098"/>
      <c r="N35" s="1099"/>
      <c r="O35" s="591" t="s">
        <v>2972</v>
      </c>
      <c r="P35" s="592" t="s">
        <v>2973</v>
      </c>
      <c r="Q35" s="592">
        <v>15</v>
      </c>
      <c r="R35" s="592"/>
      <c r="S35" s="592"/>
      <c r="T35" s="591"/>
      <c r="U35" s="1106" t="s">
        <v>2974</v>
      </c>
      <c r="V35" s="1106"/>
      <c r="W35" s="1106"/>
      <c r="X35" s="1106"/>
      <c r="Y35" s="1106"/>
      <c r="Z35" s="1106"/>
      <c r="AA35" s="1106"/>
      <c r="AB35" s="1106"/>
      <c r="AC35" s="1106"/>
      <c r="AD35" s="1106"/>
      <c r="AE35" s="1106"/>
      <c r="AF35" s="1106"/>
      <c r="AG35" s="1106"/>
      <c r="AH35" s="1106"/>
      <c r="AI35" s="1106"/>
      <c r="AJ35" s="1106"/>
      <c r="AK35" s="1106"/>
      <c r="AL35" s="1106"/>
      <c r="AM35" s="1106"/>
      <c r="AN35" s="1106"/>
      <c r="AO35" s="1106"/>
      <c r="AP35" s="1106"/>
      <c r="AQ35" s="1106"/>
      <c r="AR35" s="1106"/>
      <c r="AS35" s="1106"/>
      <c r="AT35" s="1106"/>
      <c r="AU35" s="1106"/>
      <c r="AV35" s="1106"/>
      <c r="AW35" s="1106"/>
      <c r="AX35" s="1106"/>
      <c r="AY35" s="1106"/>
      <c r="AZ35" s="1106"/>
      <c r="BA35" s="1106"/>
      <c r="BB35" s="1106"/>
      <c r="BC35" s="1106"/>
      <c r="BD35" s="1106"/>
      <c r="BE35" s="1106"/>
      <c r="BF35" s="1106"/>
      <c r="BG35" s="1106"/>
      <c r="BH35" s="1106"/>
      <c r="BI35" s="1106"/>
    </row>
    <row r="36" spans="1:61">
      <c r="A36" s="591">
        <f t="shared" si="2"/>
        <v>6</v>
      </c>
      <c r="B36" s="1097" t="s">
        <v>2069</v>
      </c>
      <c r="C36" s="1098"/>
      <c r="D36" s="1098"/>
      <c r="E36" s="1098"/>
      <c r="F36" s="1098"/>
      <c r="G36" s="1098"/>
      <c r="H36" s="1098"/>
      <c r="I36" s="1098"/>
      <c r="J36" s="1098"/>
      <c r="K36" s="1098"/>
      <c r="L36" s="1098"/>
      <c r="M36" s="1098"/>
      <c r="N36" s="1099"/>
      <c r="O36" s="591"/>
      <c r="P36" s="592" t="s">
        <v>2975</v>
      </c>
      <c r="Q36" s="592">
        <v>12</v>
      </c>
      <c r="R36" s="592"/>
      <c r="S36" s="592"/>
      <c r="T36" s="591"/>
      <c r="U36" s="1106" t="s">
        <v>2976</v>
      </c>
      <c r="V36" s="1106"/>
      <c r="W36" s="1106"/>
      <c r="X36" s="1106"/>
      <c r="Y36" s="1106"/>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row>
    <row r="37" spans="1:61">
      <c r="A37" s="591">
        <f t="shared" si="2"/>
        <v>7</v>
      </c>
      <c r="B37" s="1097" t="s">
        <v>2071</v>
      </c>
      <c r="C37" s="1098"/>
      <c r="D37" s="1098"/>
      <c r="E37" s="1098"/>
      <c r="F37" s="1098"/>
      <c r="G37" s="1098"/>
      <c r="H37" s="1098"/>
      <c r="I37" s="1098"/>
      <c r="J37" s="1098"/>
      <c r="K37" s="1098"/>
      <c r="L37" s="1098"/>
      <c r="M37" s="1098"/>
      <c r="N37" s="1099"/>
      <c r="O37" s="591"/>
      <c r="P37" s="592" t="s">
        <v>2208</v>
      </c>
      <c r="Q37" s="592">
        <v>40</v>
      </c>
      <c r="R37" s="592"/>
      <c r="S37" s="592"/>
      <c r="T37" s="591"/>
      <c r="U37" s="1106" t="s">
        <v>2977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06"/>
      <c r="BF37" s="1106"/>
      <c r="BG37" s="1106"/>
      <c r="BH37" s="1106"/>
      <c r="BI37" s="1106"/>
    </row>
    <row r="38" spans="1:61">
      <c r="A38" s="591">
        <f t="shared" si="2"/>
        <v>8</v>
      </c>
      <c r="B38" s="1097" t="s">
        <v>2978</v>
      </c>
      <c r="C38" s="1098"/>
      <c r="D38" s="1098"/>
      <c r="E38" s="1098"/>
      <c r="F38" s="1098"/>
      <c r="G38" s="1098"/>
      <c r="H38" s="1098"/>
      <c r="I38" s="1098"/>
      <c r="J38" s="1098"/>
      <c r="K38" s="1098"/>
      <c r="L38" s="1098"/>
      <c r="M38" s="1098"/>
      <c r="N38" s="1099"/>
      <c r="O38" s="591"/>
      <c r="P38" s="592" t="s">
        <v>2979</v>
      </c>
      <c r="Q38" s="592">
        <v>10</v>
      </c>
      <c r="R38" s="592"/>
      <c r="S38" s="592"/>
      <c r="T38" s="591"/>
      <c r="U38" s="1116" t="s">
        <v>2980</v>
      </c>
      <c r="V38" s="1116"/>
      <c r="W38" s="1116"/>
      <c r="X38" s="1116"/>
      <c r="Y38" s="1116"/>
      <c r="Z38" s="1116"/>
      <c r="AA38" s="1116"/>
      <c r="AB38" s="1116"/>
      <c r="AC38" s="1116"/>
      <c r="AD38" s="1116"/>
      <c r="AE38" s="1116"/>
      <c r="AF38" s="1116"/>
      <c r="AG38" s="1116"/>
      <c r="AH38" s="1116"/>
      <c r="AI38" s="1116"/>
      <c r="AJ38" s="1116"/>
      <c r="AK38" s="1116"/>
      <c r="AL38" s="1116"/>
      <c r="AM38" s="1116"/>
      <c r="AN38" s="1116"/>
      <c r="AO38" s="1116"/>
      <c r="AP38" s="1116"/>
      <c r="AQ38" s="1116"/>
      <c r="AR38" s="1116"/>
      <c r="AS38" s="1116"/>
      <c r="AT38" s="1116"/>
      <c r="AU38" s="1116"/>
      <c r="AV38" s="1116"/>
      <c r="AW38" s="1116"/>
      <c r="AX38" s="1116"/>
      <c r="AY38" s="1116"/>
      <c r="AZ38" s="1116"/>
      <c r="BA38" s="1116"/>
      <c r="BB38" s="1116"/>
      <c r="BC38" s="1116"/>
      <c r="BD38" s="1116"/>
      <c r="BE38" s="1116"/>
      <c r="BF38" s="1116"/>
      <c r="BG38" s="1116"/>
      <c r="BH38" s="1116"/>
      <c r="BI38" s="1116"/>
    </row>
    <row r="39" spans="1:61">
      <c r="A39" s="591">
        <f t="shared" si="2"/>
        <v>9</v>
      </c>
      <c r="B39" s="1097" t="s">
        <v>2075</v>
      </c>
      <c r="C39" s="1098"/>
      <c r="D39" s="1098"/>
      <c r="E39" s="1098"/>
      <c r="F39" s="1098"/>
      <c r="G39" s="1098"/>
      <c r="H39" s="1098"/>
      <c r="I39" s="1098"/>
      <c r="J39" s="1098"/>
      <c r="K39" s="1098"/>
      <c r="L39" s="1098"/>
      <c r="M39" s="1098"/>
      <c r="N39" s="1099"/>
      <c r="O39" s="591"/>
      <c r="P39" s="592" t="s">
        <v>2981</v>
      </c>
      <c r="Q39" s="592">
        <v>10</v>
      </c>
      <c r="R39" s="592"/>
      <c r="S39" s="592"/>
      <c r="T39" s="591"/>
      <c r="U39" s="1116" t="s">
        <v>2982</v>
      </c>
      <c r="V39" s="1116"/>
      <c r="W39" s="1116"/>
      <c r="X39" s="1116"/>
      <c r="Y39" s="1116"/>
      <c r="Z39" s="1116"/>
      <c r="AA39" s="1116"/>
      <c r="AB39" s="1116"/>
      <c r="AC39" s="1116"/>
      <c r="AD39" s="1116"/>
      <c r="AE39" s="1116"/>
      <c r="AF39" s="1116"/>
      <c r="AG39" s="1116"/>
      <c r="AH39" s="1116"/>
      <c r="AI39" s="1116"/>
      <c r="AJ39" s="1116"/>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116"/>
      <c r="BF39" s="1116"/>
      <c r="BG39" s="1116"/>
      <c r="BH39" s="1116"/>
      <c r="BI39" s="1116"/>
    </row>
    <row r="40" spans="1:61">
      <c r="A40" s="591">
        <f t="shared" si="2"/>
        <v>10</v>
      </c>
      <c r="B40" s="1097" t="s">
        <v>2983</v>
      </c>
      <c r="C40" s="1098"/>
      <c r="D40" s="1098"/>
      <c r="E40" s="1098"/>
      <c r="F40" s="1098"/>
      <c r="G40" s="1098"/>
      <c r="H40" s="1098"/>
      <c r="I40" s="1098"/>
      <c r="J40" s="1098"/>
      <c r="K40" s="1098"/>
      <c r="L40" s="1098"/>
      <c r="M40" s="1098"/>
      <c r="N40" s="1099"/>
      <c r="O40" s="591" t="s">
        <v>2984</v>
      </c>
      <c r="P40" s="592" t="s">
        <v>226</v>
      </c>
      <c r="Q40" s="592">
        <v>13</v>
      </c>
      <c r="R40" s="592"/>
      <c r="S40" s="592"/>
      <c r="T40" s="591"/>
      <c r="U40" s="1116" t="s">
        <v>2985</v>
      </c>
      <c r="V40" s="1116"/>
      <c r="W40" s="1116"/>
      <c r="X40" s="1116"/>
      <c r="Y40" s="1116"/>
      <c r="Z40" s="1116"/>
      <c r="AA40" s="1116"/>
      <c r="AB40" s="1116"/>
      <c r="AC40" s="1116"/>
      <c r="AD40" s="1116"/>
      <c r="AE40" s="1116"/>
      <c r="AF40" s="1116"/>
      <c r="AG40" s="1116"/>
      <c r="AH40" s="1116"/>
      <c r="AI40" s="1116"/>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row>
    <row r="41" spans="1:61">
      <c r="A41" s="591">
        <f t="shared" si="2"/>
        <v>11</v>
      </c>
      <c r="B41" s="1117" t="s">
        <v>92</v>
      </c>
      <c r="C41" s="1118"/>
      <c r="D41" s="1118"/>
      <c r="E41" s="1118"/>
      <c r="F41" s="1118"/>
      <c r="G41" s="1118"/>
      <c r="H41" s="1118"/>
      <c r="I41" s="1118"/>
      <c r="J41" s="1118"/>
      <c r="K41" s="1118"/>
      <c r="L41" s="1118"/>
      <c r="M41" s="1118"/>
      <c r="N41" s="1119"/>
      <c r="O41" s="591"/>
      <c r="P41" s="592" t="s">
        <v>226</v>
      </c>
      <c r="Q41" s="592">
        <v>13</v>
      </c>
      <c r="R41" s="595">
        <v>13</v>
      </c>
      <c r="S41" s="595"/>
      <c r="T41" s="591" t="s">
        <v>2986</v>
      </c>
      <c r="U41" s="1097" t="s">
        <v>2987</v>
      </c>
      <c r="V41" s="1098"/>
      <c r="W41" s="1098"/>
      <c r="X41" s="1098"/>
      <c r="Y41" s="1098"/>
      <c r="Z41" s="1098"/>
      <c r="AA41" s="1098"/>
      <c r="AB41" s="1098"/>
      <c r="AC41" s="1098"/>
      <c r="AD41" s="1098"/>
      <c r="AE41" s="1098"/>
      <c r="AF41" s="1098"/>
      <c r="AG41" s="1098"/>
      <c r="AH41" s="1098"/>
      <c r="AI41" s="1098"/>
      <c r="AJ41" s="1098"/>
      <c r="AK41" s="1098"/>
      <c r="AL41" s="1098"/>
      <c r="AM41" s="1098"/>
      <c r="AN41" s="1098"/>
      <c r="AO41" s="1098"/>
      <c r="AP41" s="1098"/>
      <c r="AQ41" s="1098"/>
      <c r="AR41" s="1098"/>
      <c r="AS41" s="1098"/>
      <c r="AT41" s="1098"/>
      <c r="AU41" s="1098"/>
      <c r="AV41" s="1098"/>
      <c r="AW41" s="1098"/>
      <c r="AX41" s="596"/>
      <c r="AY41" s="596"/>
      <c r="AZ41" s="596"/>
      <c r="BA41" s="596"/>
      <c r="BB41" s="596"/>
      <c r="BC41" s="596"/>
      <c r="BD41" s="596"/>
      <c r="BE41" s="596"/>
      <c r="BF41" s="596"/>
      <c r="BG41" s="596"/>
      <c r="BH41" s="596"/>
      <c r="BI41" s="597"/>
    </row>
    <row r="42" spans="1:61">
      <c r="A42" s="591">
        <f t="shared" si="2"/>
        <v>12</v>
      </c>
      <c r="B42" s="1117" t="s">
        <v>93</v>
      </c>
      <c r="C42" s="1118"/>
      <c r="D42" s="1118"/>
      <c r="E42" s="1118"/>
      <c r="F42" s="1118"/>
      <c r="G42" s="1118"/>
      <c r="H42" s="1118"/>
      <c r="I42" s="1118"/>
      <c r="J42" s="1118"/>
      <c r="K42" s="1118"/>
      <c r="L42" s="1118"/>
      <c r="M42" s="1118"/>
      <c r="N42" s="1119"/>
      <c r="O42" s="591"/>
      <c r="P42" s="592" t="s">
        <v>226</v>
      </c>
      <c r="Q42" s="592">
        <v>13</v>
      </c>
      <c r="R42" s="595">
        <v>13</v>
      </c>
      <c r="S42" s="595"/>
      <c r="T42" s="591" t="s">
        <v>2988</v>
      </c>
      <c r="U42" s="1097" t="s">
        <v>2989</v>
      </c>
      <c r="V42" s="1098"/>
      <c r="W42" s="1098"/>
      <c r="X42" s="1098"/>
      <c r="Y42" s="1098"/>
      <c r="Z42" s="1098"/>
      <c r="AA42" s="1098"/>
      <c r="AB42" s="1098"/>
      <c r="AC42" s="1098"/>
      <c r="AD42" s="1098"/>
      <c r="AE42" s="1098"/>
      <c r="AF42" s="1098"/>
      <c r="AG42" s="1098"/>
      <c r="AH42" s="1098"/>
      <c r="AI42" s="1098"/>
      <c r="AJ42" s="1098"/>
      <c r="AK42" s="1098"/>
      <c r="AL42" s="1098"/>
      <c r="AM42" s="1098"/>
      <c r="AN42" s="1098"/>
      <c r="AO42" s="1098"/>
      <c r="AP42" s="1098"/>
      <c r="AQ42" s="1098"/>
      <c r="AR42" s="1098"/>
      <c r="AS42" s="1098"/>
      <c r="AT42" s="1098"/>
      <c r="AU42" s="1098"/>
      <c r="AV42" s="1098"/>
      <c r="AW42" s="1098"/>
      <c r="AX42" s="596"/>
      <c r="AY42" s="596"/>
      <c r="AZ42" s="596"/>
      <c r="BA42" s="596"/>
      <c r="BB42" s="596"/>
      <c r="BC42" s="596"/>
      <c r="BD42" s="596"/>
      <c r="BE42" s="596"/>
      <c r="BF42" s="596"/>
      <c r="BG42" s="596"/>
      <c r="BH42" s="596"/>
      <c r="BI42" s="597"/>
    </row>
    <row r="43" spans="1:61">
      <c r="A43" s="591">
        <f t="shared" si="2"/>
        <v>13</v>
      </c>
      <c r="B43" s="1117" t="s">
        <v>94</v>
      </c>
      <c r="C43" s="1118"/>
      <c r="D43" s="1118"/>
      <c r="E43" s="1118"/>
      <c r="F43" s="1118"/>
      <c r="G43" s="1118"/>
      <c r="H43" s="1118"/>
      <c r="I43" s="1118"/>
      <c r="J43" s="1118"/>
      <c r="K43" s="1118"/>
      <c r="L43" s="1118"/>
      <c r="M43" s="1118"/>
      <c r="N43" s="1119"/>
      <c r="O43" s="591"/>
      <c r="P43" s="592" t="s">
        <v>226</v>
      </c>
      <c r="Q43" s="592">
        <v>13</v>
      </c>
      <c r="R43" s="595">
        <v>13</v>
      </c>
      <c r="S43" s="595"/>
      <c r="T43" s="591" t="s">
        <v>2990</v>
      </c>
      <c r="U43" s="1097" t="s">
        <v>2991</v>
      </c>
      <c r="V43" s="1098"/>
      <c r="W43" s="1098"/>
      <c r="X43" s="1098"/>
      <c r="Y43" s="1098"/>
      <c r="Z43" s="1098"/>
      <c r="AA43" s="1098"/>
      <c r="AB43" s="1098"/>
      <c r="AC43" s="1098"/>
      <c r="AD43" s="1098"/>
      <c r="AE43" s="1098"/>
      <c r="AF43" s="1098"/>
      <c r="AG43" s="1098"/>
      <c r="AH43" s="1098"/>
      <c r="AI43" s="1098"/>
      <c r="AJ43" s="1098"/>
      <c r="AK43" s="1098"/>
      <c r="AL43" s="1098"/>
      <c r="AM43" s="1098"/>
      <c r="AN43" s="1098"/>
      <c r="AO43" s="1098"/>
      <c r="AP43" s="1098"/>
      <c r="AQ43" s="1098"/>
      <c r="AR43" s="1098"/>
      <c r="AS43" s="1098"/>
      <c r="AT43" s="1098"/>
      <c r="AU43" s="1098"/>
      <c r="AV43" s="1098"/>
      <c r="AW43" s="1098"/>
      <c r="AX43" s="596"/>
      <c r="AY43" s="596"/>
      <c r="AZ43" s="596"/>
      <c r="BA43" s="596"/>
      <c r="BB43" s="596"/>
      <c r="BC43" s="596"/>
      <c r="BD43" s="596"/>
      <c r="BE43" s="596"/>
      <c r="BF43" s="596"/>
      <c r="BG43" s="596"/>
      <c r="BH43" s="596"/>
      <c r="BI43" s="597"/>
    </row>
    <row r="44" spans="1:61">
      <c r="A44" s="591">
        <f t="shared" si="2"/>
        <v>14</v>
      </c>
      <c r="B44" s="1117" t="s">
        <v>95</v>
      </c>
      <c r="C44" s="1118"/>
      <c r="D44" s="1118"/>
      <c r="E44" s="1118"/>
      <c r="F44" s="1118"/>
      <c r="G44" s="1118"/>
      <c r="H44" s="1118"/>
      <c r="I44" s="1118"/>
      <c r="J44" s="1118"/>
      <c r="K44" s="1118"/>
      <c r="L44" s="1118"/>
      <c r="M44" s="1118"/>
      <c r="N44" s="1119"/>
      <c r="O44" s="591"/>
      <c r="P44" s="592" t="s">
        <v>226</v>
      </c>
      <c r="Q44" s="592">
        <v>13</v>
      </c>
      <c r="R44" s="595">
        <v>13</v>
      </c>
      <c r="S44" s="595"/>
      <c r="T44" s="591" t="s">
        <v>2990</v>
      </c>
      <c r="U44" s="1097" t="s">
        <v>2987</v>
      </c>
      <c r="V44" s="1098"/>
      <c r="W44" s="1098"/>
      <c r="X44" s="1098"/>
      <c r="Y44" s="1098"/>
      <c r="Z44" s="1098"/>
      <c r="AA44" s="1098"/>
      <c r="AB44" s="1098"/>
      <c r="AC44" s="1098"/>
      <c r="AD44" s="1098"/>
      <c r="AE44" s="1098"/>
      <c r="AF44" s="1098"/>
      <c r="AG44" s="1098"/>
      <c r="AH44" s="1098"/>
      <c r="AI44" s="1098"/>
      <c r="AJ44" s="1098"/>
      <c r="AK44" s="1098"/>
      <c r="AL44" s="1098"/>
      <c r="AM44" s="1098"/>
      <c r="AN44" s="1098"/>
      <c r="AO44" s="1098"/>
      <c r="AP44" s="1098"/>
      <c r="AQ44" s="1098"/>
      <c r="AR44" s="1098"/>
      <c r="AS44" s="1098"/>
      <c r="AT44" s="1098"/>
      <c r="AU44" s="1098"/>
      <c r="AV44" s="1098"/>
      <c r="AW44" s="1098"/>
      <c r="AX44" s="596"/>
      <c r="AY44" s="596"/>
      <c r="AZ44" s="596"/>
      <c r="BA44" s="596"/>
      <c r="BB44" s="596"/>
      <c r="BC44" s="596"/>
      <c r="BD44" s="596"/>
      <c r="BE44" s="596"/>
      <c r="BF44" s="596"/>
      <c r="BG44" s="596"/>
      <c r="BH44" s="596"/>
      <c r="BI44" s="597"/>
    </row>
    <row r="45" spans="1:61">
      <c r="A45" s="591">
        <f t="shared" si="2"/>
        <v>15</v>
      </c>
      <c r="B45" s="1117" t="s">
        <v>96</v>
      </c>
      <c r="C45" s="1118"/>
      <c r="D45" s="1118"/>
      <c r="E45" s="1118"/>
      <c r="F45" s="1118"/>
      <c r="G45" s="1118"/>
      <c r="H45" s="1118"/>
      <c r="I45" s="1118"/>
      <c r="J45" s="1118"/>
      <c r="K45" s="1118"/>
      <c r="L45" s="1118"/>
      <c r="M45" s="1118"/>
      <c r="N45" s="1119"/>
      <c r="O45" s="591"/>
      <c r="P45" s="592" t="s">
        <v>226</v>
      </c>
      <c r="Q45" s="592">
        <v>13</v>
      </c>
      <c r="R45" s="595">
        <v>13</v>
      </c>
      <c r="S45" s="595"/>
      <c r="T45" s="591" t="s">
        <v>2990</v>
      </c>
      <c r="U45" s="1097" t="s">
        <v>2989</v>
      </c>
      <c r="V45" s="1098"/>
      <c r="W45" s="1098"/>
      <c r="X45" s="1098"/>
      <c r="Y45" s="1098"/>
      <c r="Z45" s="1098"/>
      <c r="AA45" s="1098"/>
      <c r="AB45" s="1098"/>
      <c r="AC45" s="1098"/>
      <c r="AD45" s="1098"/>
      <c r="AE45" s="1098"/>
      <c r="AF45" s="1098"/>
      <c r="AG45" s="1098"/>
      <c r="AH45" s="1098"/>
      <c r="AI45" s="1098"/>
      <c r="AJ45" s="1098"/>
      <c r="AK45" s="1098"/>
      <c r="AL45" s="1098"/>
      <c r="AM45" s="1098"/>
      <c r="AN45" s="1098"/>
      <c r="AO45" s="1098"/>
      <c r="AP45" s="1098"/>
      <c r="AQ45" s="1098"/>
      <c r="AR45" s="1098"/>
      <c r="AS45" s="1098"/>
      <c r="AT45" s="1098"/>
      <c r="AU45" s="1098"/>
      <c r="AV45" s="1098"/>
      <c r="AW45" s="1098"/>
      <c r="AX45" s="596"/>
      <c r="AY45" s="596"/>
      <c r="AZ45" s="596"/>
      <c r="BA45" s="596"/>
      <c r="BB45" s="596"/>
      <c r="BC45" s="596"/>
      <c r="BD45" s="596"/>
      <c r="BE45" s="596"/>
      <c r="BF45" s="596"/>
      <c r="BG45" s="596"/>
      <c r="BH45" s="596"/>
      <c r="BI45" s="597"/>
    </row>
    <row r="46" spans="1:61">
      <c r="A46" s="591">
        <f t="shared" si="2"/>
        <v>16</v>
      </c>
      <c r="B46" s="1117" t="s">
        <v>97</v>
      </c>
      <c r="C46" s="1118"/>
      <c r="D46" s="1118"/>
      <c r="E46" s="1118"/>
      <c r="F46" s="1118"/>
      <c r="G46" s="1118"/>
      <c r="H46" s="1118"/>
      <c r="I46" s="1118"/>
      <c r="J46" s="1118"/>
      <c r="K46" s="1118"/>
      <c r="L46" s="1118"/>
      <c r="M46" s="1118"/>
      <c r="N46" s="1119"/>
      <c r="O46" s="591"/>
      <c r="P46" s="592" t="s">
        <v>226</v>
      </c>
      <c r="Q46" s="592">
        <v>13</v>
      </c>
      <c r="R46" s="595">
        <v>13</v>
      </c>
      <c r="S46" s="595"/>
      <c r="T46" s="591" t="s">
        <v>2992</v>
      </c>
      <c r="U46" s="1097" t="s">
        <v>2991</v>
      </c>
      <c r="V46" s="1098"/>
      <c r="W46" s="1098"/>
      <c r="X46" s="1098"/>
      <c r="Y46" s="1098"/>
      <c r="Z46" s="1098"/>
      <c r="AA46" s="1098"/>
      <c r="AB46" s="1098"/>
      <c r="AC46" s="1098"/>
      <c r="AD46" s="1098"/>
      <c r="AE46" s="1098"/>
      <c r="AF46" s="1098"/>
      <c r="AG46" s="1098"/>
      <c r="AH46" s="1098"/>
      <c r="AI46" s="1098"/>
      <c r="AJ46" s="1098"/>
      <c r="AK46" s="1098"/>
      <c r="AL46" s="1098"/>
      <c r="AM46" s="1098"/>
      <c r="AN46" s="1098"/>
      <c r="AO46" s="1098"/>
      <c r="AP46" s="1098"/>
      <c r="AQ46" s="1098"/>
      <c r="AR46" s="1098"/>
      <c r="AS46" s="1098"/>
      <c r="AT46" s="1098"/>
      <c r="AU46" s="1098"/>
      <c r="AV46" s="1098"/>
      <c r="AW46" s="1098"/>
      <c r="AX46" s="596"/>
      <c r="AY46" s="596"/>
      <c r="AZ46" s="596"/>
      <c r="BA46" s="596"/>
      <c r="BB46" s="596"/>
      <c r="BC46" s="596"/>
      <c r="BD46" s="596"/>
      <c r="BE46" s="596"/>
      <c r="BF46" s="596"/>
      <c r="BG46" s="596"/>
      <c r="BH46" s="596"/>
      <c r="BI46" s="597"/>
    </row>
    <row r="47" spans="1:61">
      <c r="A47" s="591">
        <f t="shared" si="2"/>
        <v>17</v>
      </c>
      <c r="B47" s="1117" t="s">
        <v>2993</v>
      </c>
      <c r="C47" s="1118"/>
      <c r="D47" s="1118"/>
      <c r="E47" s="1118"/>
      <c r="F47" s="1118"/>
      <c r="G47" s="1118"/>
      <c r="H47" s="1118"/>
      <c r="I47" s="1118"/>
      <c r="J47" s="1118"/>
      <c r="K47" s="1118"/>
      <c r="L47" s="1118"/>
      <c r="M47" s="1118"/>
      <c r="N47" s="1119"/>
      <c r="O47" s="591"/>
      <c r="P47" s="592" t="s">
        <v>226</v>
      </c>
      <c r="Q47" s="592">
        <v>13</v>
      </c>
      <c r="R47" s="595">
        <v>13</v>
      </c>
      <c r="S47" s="595"/>
      <c r="T47" s="591" t="s">
        <v>2994</v>
      </c>
      <c r="U47" s="1097" t="s">
        <v>2987</v>
      </c>
      <c r="V47" s="1098"/>
      <c r="W47" s="1098"/>
      <c r="X47" s="1098"/>
      <c r="Y47" s="1098"/>
      <c r="Z47" s="1098"/>
      <c r="AA47" s="1098"/>
      <c r="AB47" s="1098"/>
      <c r="AC47" s="1098"/>
      <c r="AD47" s="1098"/>
      <c r="AE47" s="1098"/>
      <c r="AF47" s="1098"/>
      <c r="AG47" s="1098"/>
      <c r="AH47" s="1098"/>
      <c r="AI47" s="1098"/>
      <c r="AJ47" s="1098"/>
      <c r="AK47" s="1098"/>
      <c r="AL47" s="1098"/>
      <c r="AM47" s="1098"/>
      <c r="AN47" s="1098"/>
      <c r="AO47" s="1098"/>
      <c r="AP47" s="1098"/>
      <c r="AQ47" s="1098"/>
      <c r="AR47" s="1098"/>
      <c r="AS47" s="1098"/>
      <c r="AT47" s="1098"/>
      <c r="AU47" s="1098"/>
      <c r="AV47" s="1098"/>
      <c r="AW47" s="1098"/>
      <c r="AX47" s="596"/>
      <c r="AY47" s="596"/>
      <c r="AZ47" s="596"/>
      <c r="BA47" s="596"/>
      <c r="BB47" s="596"/>
      <c r="BC47" s="596"/>
      <c r="BD47" s="596"/>
      <c r="BE47" s="596"/>
      <c r="BF47" s="596"/>
      <c r="BG47" s="596"/>
      <c r="BH47" s="596"/>
      <c r="BI47" s="597"/>
    </row>
    <row r="48" spans="1:61">
      <c r="A48" s="591">
        <f t="shared" si="2"/>
        <v>18</v>
      </c>
      <c r="B48" s="1117" t="s">
        <v>2995</v>
      </c>
      <c r="C48" s="1118"/>
      <c r="D48" s="1118"/>
      <c r="E48" s="1118"/>
      <c r="F48" s="1118"/>
      <c r="G48" s="1118"/>
      <c r="H48" s="1118"/>
      <c r="I48" s="1118"/>
      <c r="J48" s="1118"/>
      <c r="K48" s="1118"/>
      <c r="L48" s="1118"/>
      <c r="M48" s="1118"/>
      <c r="N48" s="1119"/>
      <c r="O48" s="591"/>
      <c r="P48" s="592" t="s">
        <v>226</v>
      </c>
      <c r="Q48" s="592">
        <v>13</v>
      </c>
      <c r="R48" s="595">
        <v>13</v>
      </c>
      <c r="S48" s="595"/>
      <c r="T48" s="591" t="s">
        <v>2996</v>
      </c>
      <c r="U48" s="1097" t="s">
        <v>2989</v>
      </c>
      <c r="V48" s="1098"/>
      <c r="W48" s="1098"/>
      <c r="X48" s="1098"/>
      <c r="Y48" s="1098"/>
      <c r="Z48" s="1098"/>
      <c r="AA48" s="1098"/>
      <c r="AB48" s="1098"/>
      <c r="AC48" s="1098"/>
      <c r="AD48" s="1098"/>
      <c r="AE48" s="1098"/>
      <c r="AF48" s="1098"/>
      <c r="AG48" s="1098"/>
      <c r="AH48" s="1098"/>
      <c r="AI48" s="1098"/>
      <c r="AJ48" s="1098"/>
      <c r="AK48" s="1098"/>
      <c r="AL48" s="1098"/>
      <c r="AM48" s="1098"/>
      <c r="AN48" s="1098"/>
      <c r="AO48" s="1098"/>
      <c r="AP48" s="1098"/>
      <c r="AQ48" s="1098"/>
      <c r="AR48" s="1098"/>
      <c r="AS48" s="1098"/>
      <c r="AT48" s="1098"/>
      <c r="AU48" s="1098"/>
      <c r="AV48" s="1098"/>
      <c r="AW48" s="1098"/>
      <c r="AX48" s="596"/>
      <c r="AY48" s="596"/>
      <c r="AZ48" s="596"/>
      <c r="BA48" s="596"/>
      <c r="BB48" s="596"/>
      <c r="BC48" s="596"/>
      <c r="BD48" s="596"/>
      <c r="BE48" s="596"/>
      <c r="BF48" s="596"/>
      <c r="BG48" s="596"/>
      <c r="BH48" s="596"/>
      <c r="BI48" s="597"/>
    </row>
    <row r="49" spans="1:61">
      <c r="A49" s="591">
        <f t="shared" si="2"/>
        <v>19</v>
      </c>
      <c r="B49" s="1117" t="s">
        <v>2997</v>
      </c>
      <c r="C49" s="1118"/>
      <c r="D49" s="1118"/>
      <c r="E49" s="1118"/>
      <c r="F49" s="1118"/>
      <c r="G49" s="1118"/>
      <c r="H49" s="1118"/>
      <c r="I49" s="1118"/>
      <c r="J49" s="1118"/>
      <c r="K49" s="1118"/>
      <c r="L49" s="1118"/>
      <c r="M49" s="1118"/>
      <c r="N49" s="1119"/>
      <c r="O49" s="591"/>
      <c r="P49" s="592" t="s">
        <v>226</v>
      </c>
      <c r="Q49" s="592">
        <v>13</v>
      </c>
      <c r="R49" s="595">
        <v>13</v>
      </c>
      <c r="S49" s="595"/>
      <c r="T49" s="591" t="s">
        <v>2998</v>
      </c>
      <c r="U49" s="1097" t="s">
        <v>2991</v>
      </c>
      <c r="V49" s="1098"/>
      <c r="W49" s="1098"/>
      <c r="X49" s="1098"/>
      <c r="Y49" s="1098"/>
      <c r="Z49" s="1098"/>
      <c r="AA49" s="1098"/>
      <c r="AB49" s="1098"/>
      <c r="AC49" s="1098"/>
      <c r="AD49" s="1098"/>
      <c r="AE49" s="1098"/>
      <c r="AF49" s="1098"/>
      <c r="AG49" s="1098"/>
      <c r="AH49" s="1098"/>
      <c r="AI49" s="1098"/>
      <c r="AJ49" s="1098"/>
      <c r="AK49" s="1098"/>
      <c r="AL49" s="1098"/>
      <c r="AM49" s="1098"/>
      <c r="AN49" s="1098"/>
      <c r="AO49" s="1098"/>
      <c r="AP49" s="1098"/>
      <c r="AQ49" s="1098"/>
      <c r="AR49" s="1098"/>
      <c r="AS49" s="1098"/>
      <c r="AT49" s="1098"/>
      <c r="AU49" s="1098"/>
      <c r="AV49" s="1098"/>
      <c r="AW49" s="1098"/>
      <c r="AX49" s="596"/>
      <c r="AY49" s="596"/>
      <c r="AZ49" s="596"/>
      <c r="BA49" s="596"/>
      <c r="BB49" s="596"/>
      <c r="BC49" s="596"/>
      <c r="BD49" s="596"/>
      <c r="BE49" s="596"/>
      <c r="BF49" s="596"/>
      <c r="BG49" s="596"/>
      <c r="BH49" s="596"/>
      <c r="BI49" s="597"/>
    </row>
    <row r="50" spans="1:61">
      <c r="A50" s="591">
        <f t="shared" si="2"/>
        <v>20</v>
      </c>
      <c r="B50" s="1117" t="s">
        <v>2999</v>
      </c>
      <c r="C50" s="1118"/>
      <c r="D50" s="1118"/>
      <c r="E50" s="1118"/>
      <c r="F50" s="1118"/>
      <c r="G50" s="1118"/>
      <c r="H50" s="1118"/>
      <c r="I50" s="1118"/>
      <c r="J50" s="1118"/>
      <c r="K50" s="1118"/>
      <c r="L50" s="1118"/>
      <c r="M50" s="1118"/>
      <c r="N50" s="1119"/>
      <c r="O50" s="591"/>
      <c r="P50" s="592" t="s">
        <v>226</v>
      </c>
      <c r="Q50" s="592">
        <v>13</v>
      </c>
      <c r="R50" s="595">
        <v>13</v>
      </c>
      <c r="S50" s="595"/>
      <c r="T50" s="591" t="s">
        <v>3000</v>
      </c>
      <c r="U50" s="1097" t="s">
        <v>2987</v>
      </c>
      <c r="V50" s="1098"/>
      <c r="W50" s="1098"/>
      <c r="X50" s="1098"/>
      <c r="Y50" s="1098"/>
      <c r="Z50" s="1098"/>
      <c r="AA50" s="1098"/>
      <c r="AB50" s="1098"/>
      <c r="AC50" s="1098"/>
      <c r="AD50" s="1098"/>
      <c r="AE50" s="1098"/>
      <c r="AF50" s="1098"/>
      <c r="AG50" s="1098"/>
      <c r="AH50" s="1098"/>
      <c r="AI50" s="1098"/>
      <c r="AJ50" s="1098"/>
      <c r="AK50" s="1098"/>
      <c r="AL50" s="1098"/>
      <c r="AM50" s="1098"/>
      <c r="AN50" s="1098"/>
      <c r="AO50" s="1098"/>
      <c r="AP50" s="1098"/>
      <c r="AQ50" s="1098"/>
      <c r="AR50" s="1098"/>
      <c r="AS50" s="1098"/>
      <c r="AT50" s="1098"/>
      <c r="AU50" s="1098"/>
      <c r="AV50" s="1098"/>
      <c r="AW50" s="1098"/>
      <c r="AX50" s="596"/>
      <c r="AY50" s="596"/>
      <c r="AZ50" s="596"/>
      <c r="BA50" s="596"/>
      <c r="BB50" s="596"/>
      <c r="BC50" s="596"/>
      <c r="BD50" s="596"/>
      <c r="BE50" s="596"/>
      <c r="BF50" s="596"/>
      <c r="BG50" s="596"/>
      <c r="BH50" s="596"/>
      <c r="BI50" s="597"/>
    </row>
    <row r="51" spans="1:61">
      <c r="A51" s="591">
        <f t="shared" si="2"/>
        <v>21</v>
      </c>
      <c r="B51" s="1117" t="s">
        <v>3001</v>
      </c>
      <c r="C51" s="1118"/>
      <c r="D51" s="1118"/>
      <c r="E51" s="1118"/>
      <c r="F51" s="1118"/>
      <c r="G51" s="1118"/>
      <c r="H51" s="1118"/>
      <c r="I51" s="1118"/>
      <c r="J51" s="1118"/>
      <c r="K51" s="1118"/>
      <c r="L51" s="1118"/>
      <c r="M51" s="1118"/>
      <c r="N51" s="1119"/>
      <c r="O51" s="591"/>
      <c r="P51" s="592" t="s">
        <v>226</v>
      </c>
      <c r="Q51" s="592">
        <v>13</v>
      </c>
      <c r="R51" s="595">
        <v>13</v>
      </c>
      <c r="S51" s="595"/>
      <c r="T51" s="591" t="s">
        <v>2992</v>
      </c>
      <c r="U51" s="1097" t="s">
        <v>2989</v>
      </c>
      <c r="V51" s="1098"/>
      <c r="W51" s="1098"/>
      <c r="X51" s="1098"/>
      <c r="Y51" s="1098"/>
      <c r="Z51" s="1098"/>
      <c r="AA51" s="1098"/>
      <c r="AB51" s="1098"/>
      <c r="AC51" s="1098"/>
      <c r="AD51" s="1098"/>
      <c r="AE51" s="1098"/>
      <c r="AF51" s="1098"/>
      <c r="AG51" s="1098"/>
      <c r="AH51" s="1098"/>
      <c r="AI51" s="1098"/>
      <c r="AJ51" s="1098"/>
      <c r="AK51" s="1098"/>
      <c r="AL51" s="1098"/>
      <c r="AM51" s="1098"/>
      <c r="AN51" s="1098"/>
      <c r="AO51" s="1098"/>
      <c r="AP51" s="1098"/>
      <c r="AQ51" s="1098"/>
      <c r="AR51" s="1098"/>
      <c r="AS51" s="1098"/>
      <c r="AT51" s="1098"/>
      <c r="AU51" s="1098"/>
      <c r="AV51" s="1098"/>
      <c r="AW51" s="1098"/>
      <c r="AX51" s="596"/>
      <c r="AY51" s="596"/>
      <c r="AZ51" s="596"/>
      <c r="BA51" s="596"/>
      <c r="BB51" s="596"/>
      <c r="BC51" s="596"/>
      <c r="BD51" s="596"/>
      <c r="BE51" s="596"/>
      <c r="BF51" s="596"/>
      <c r="BG51" s="596"/>
      <c r="BH51" s="596"/>
      <c r="BI51" s="597"/>
    </row>
    <row r="52" spans="1:61">
      <c r="A52" s="591">
        <f t="shared" si="2"/>
        <v>22</v>
      </c>
      <c r="B52" s="1117" t="s">
        <v>3002</v>
      </c>
      <c r="C52" s="1118"/>
      <c r="D52" s="1118"/>
      <c r="E52" s="1118"/>
      <c r="F52" s="1118"/>
      <c r="G52" s="1118"/>
      <c r="H52" s="1118"/>
      <c r="I52" s="1118"/>
      <c r="J52" s="1118"/>
      <c r="K52" s="1118"/>
      <c r="L52" s="1118"/>
      <c r="M52" s="1118"/>
      <c r="N52" s="1119"/>
      <c r="O52" s="591"/>
      <c r="P52" s="592" t="s">
        <v>226</v>
      </c>
      <c r="Q52" s="592">
        <v>13</v>
      </c>
      <c r="R52" s="595">
        <v>13</v>
      </c>
      <c r="S52" s="595"/>
      <c r="T52" s="591" t="s">
        <v>2994</v>
      </c>
      <c r="U52" s="1097" t="s">
        <v>2991</v>
      </c>
      <c r="V52" s="1098"/>
      <c r="W52" s="1098"/>
      <c r="X52" s="1098"/>
      <c r="Y52" s="1098"/>
      <c r="Z52" s="1098"/>
      <c r="AA52" s="1098"/>
      <c r="AB52" s="1098"/>
      <c r="AC52" s="1098"/>
      <c r="AD52" s="1098"/>
      <c r="AE52" s="1098"/>
      <c r="AF52" s="1098"/>
      <c r="AG52" s="1098"/>
      <c r="AH52" s="1098"/>
      <c r="AI52" s="1098"/>
      <c r="AJ52" s="1098"/>
      <c r="AK52" s="1098"/>
      <c r="AL52" s="1098"/>
      <c r="AM52" s="1098"/>
      <c r="AN52" s="1098"/>
      <c r="AO52" s="1098"/>
      <c r="AP52" s="1098"/>
      <c r="AQ52" s="1098"/>
      <c r="AR52" s="1098"/>
      <c r="AS52" s="1098"/>
      <c r="AT52" s="1098"/>
      <c r="AU52" s="1098"/>
      <c r="AV52" s="1098"/>
      <c r="AW52" s="1098"/>
      <c r="AX52" s="596"/>
      <c r="AY52" s="596"/>
      <c r="AZ52" s="596"/>
      <c r="BA52" s="596"/>
      <c r="BB52" s="596"/>
      <c r="BC52" s="596"/>
      <c r="BD52" s="596"/>
      <c r="BE52" s="596"/>
      <c r="BF52" s="596"/>
      <c r="BG52" s="596"/>
      <c r="BH52" s="596"/>
      <c r="BI52" s="597"/>
    </row>
    <row r="53" spans="1:61">
      <c r="A53" s="591">
        <f t="shared" si="2"/>
        <v>23</v>
      </c>
      <c r="B53" s="1117" t="s">
        <v>3003</v>
      </c>
      <c r="C53" s="1118"/>
      <c r="D53" s="1118"/>
      <c r="E53" s="1118"/>
      <c r="F53" s="1118"/>
      <c r="G53" s="1118"/>
      <c r="H53" s="1118"/>
      <c r="I53" s="1118"/>
      <c r="J53" s="1118"/>
      <c r="K53" s="1118"/>
      <c r="L53" s="1118"/>
      <c r="M53" s="1118"/>
      <c r="N53" s="1119"/>
      <c r="O53" s="591"/>
      <c r="P53" s="592" t="s">
        <v>226</v>
      </c>
      <c r="Q53" s="592">
        <v>13</v>
      </c>
      <c r="R53" s="595">
        <v>13</v>
      </c>
      <c r="S53" s="595"/>
      <c r="T53" s="591" t="s">
        <v>2990</v>
      </c>
      <c r="U53" s="1097" t="s">
        <v>2987</v>
      </c>
      <c r="V53" s="1098"/>
      <c r="W53" s="1098"/>
      <c r="X53" s="1098"/>
      <c r="Y53" s="1098"/>
      <c r="Z53" s="1098"/>
      <c r="AA53" s="1098"/>
      <c r="AB53" s="1098"/>
      <c r="AC53" s="1098"/>
      <c r="AD53" s="1098"/>
      <c r="AE53" s="1098"/>
      <c r="AF53" s="1098"/>
      <c r="AG53" s="1098"/>
      <c r="AH53" s="1098"/>
      <c r="AI53" s="1098"/>
      <c r="AJ53" s="1098"/>
      <c r="AK53" s="1098"/>
      <c r="AL53" s="1098"/>
      <c r="AM53" s="1098"/>
      <c r="AN53" s="1098"/>
      <c r="AO53" s="1098"/>
      <c r="AP53" s="1098"/>
      <c r="AQ53" s="1098"/>
      <c r="AR53" s="1098"/>
      <c r="AS53" s="1098"/>
      <c r="AT53" s="1098"/>
      <c r="AU53" s="1098"/>
      <c r="AV53" s="1098"/>
      <c r="AW53" s="1098"/>
      <c r="AX53" s="596"/>
      <c r="AY53" s="596"/>
      <c r="AZ53" s="596"/>
      <c r="BA53" s="596"/>
      <c r="BB53" s="596"/>
      <c r="BC53" s="596"/>
      <c r="BD53" s="596"/>
      <c r="BE53" s="596"/>
      <c r="BF53" s="596"/>
      <c r="BG53" s="596"/>
      <c r="BH53" s="596"/>
      <c r="BI53" s="597"/>
    </row>
    <row r="54" spans="1:61">
      <c r="A54" s="591">
        <f t="shared" si="2"/>
        <v>24</v>
      </c>
      <c r="B54" s="1117" t="s">
        <v>3004</v>
      </c>
      <c r="C54" s="1118"/>
      <c r="D54" s="1118"/>
      <c r="E54" s="1118"/>
      <c r="F54" s="1118"/>
      <c r="G54" s="1118"/>
      <c r="H54" s="1118"/>
      <c r="I54" s="1118"/>
      <c r="J54" s="1118"/>
      <c r="K54" s="1118"/>
      <c r="L54" s="1118"/>
      <c r="M54" s="1118"/>
      <c r="N54" s="1119"/>
      <c r="O54" s="591"/>
      <c r="P54" s="592" t="s">
        <v>226</v>
      </c>
      <c r="Q54" s="592">
        <v>13</v>
      </c>
      <c r="R54" s="595">
        <v>13</v>
      </c>
      <c r="S54" s="595"/>
      <c r="T54" s="591" t="s">
        <v>3000</v>
      </c>
      <c r="U54" s="1097" t="s">
        <v>2989</v>
      </c>
      <c r="V54" s="1098"/>
      <c r="W54" s="1098"/>
      <c r="X54" s="1098"/>
      <c r="Y54" s="1098"/>
      <c r="Z54" s="1098"/>
      <c r="AA54" s="1098"/>
      <c r="AB54" s="1098"/>
      <c r="AC54" s="1098"/>
      <c r="AD54" s="1098"/>
      <c r="AE54" s="1098"/>
      <c r="AF54" s="1098"/>
      <c r="AG54" s="1098"/>
      <c r="AH54" s="1098"/>
      <c r="AI54" s="1098"/>
      <c r="AJ54" s="1098"/>
      <c r="AK54" s="1098"/>
      <c r="AL54" s="1098"/>
      <c r="AM54" s="1098"/>
      <c r="AN54" s="1098"/>
      <c r="AO54" s="1098"/>
      <c r="AP54" s="1098"/>
      <c r="AQ54" s="1098"/>
      <c r="AR54" s="1098"/>
      <c r="AS54" s="1098"/>
      <c r="AT54" s="1098"/>
      <c r="AU54" s="1098"/>
      <c r="AV54" s="1098"/>
      <c r="AW54" s="1098"/>
      <c r="AX54" s="596"/>
      <c r="AY54" s="596"/>
      <c r="AZ54" s="596"/>
      <c r="BA54" s="596"/>
      <c r="BB54" s="596"/>
      <c r="BC54" s="596"/>
      <c r="BD54" s="596"/>
      <c r="BE54" s="596"/>
      <c r="BF54" s="596"/>
      <c r="BG54" s="596"/>
      <c r="BH54" s="596"/>
      <c r="BI54" s="597"/>
    </row>
    <row r="55" spans="1:61">
      <c r="A55" s="591">
        <f t="shared" si="2"/>
        <v>25</v>
      </c>
      <c r="B55" s="1117" t="s">
        <v>3005</v>
      </c>
      <c r="C55" s="1118"/>
      <c r="D55" s="1118"/>
      <c r="E55" s="1118"/>
      <c r="F55" s="1118"/>
      <c r="G55" s="1118"/>
      <c r="H55" s="1118"/>
      <c r="I55" s="1118"/>
      <c r="J55" s="1118"/>
      <c r="K55" s="1118"/>
      <c r="L55" s="1118"/>
      <c r="M55" s="1118"/>
      <c r="N55" s="1119"/>
      <c r="O55" s="591"/>
      <c r="P55" s="592" t="s">
        <v>226</v>
      </c>
      <c r="Q55" s="592">
        <v>13</v>
      </c>
      <c r="R55" s="595">
        <v>13</v>
      </c>
      <c r="S55" s="595"/>
      <c r="T55" s="591" t="s">
        <v>2990</v>
      </c>
      <c r="U55" s="1097" t="s">
        <v>2991</v>
      </c>
      <c r="V55" s="1098"/>
      <c r="W55" s="1098"/>
      <c r="X55" s="1098"/>
      <c r="Y55" s="1098"/>
      <c r="Z55" s="1098"/>
      <c r="AA55" s="1098"/>
      <c r="AB55" s="1098"/>
      <c r="AC55" s="1098"/>
      <c r="AD55" s="1098"/>
      <c r="AE55" s="1098"/>
      <c r="AF55" s="1098"/>
      <c r="AG55" s="1098"/>
      <c r="AH55" s="1098"/>
      <c r="AI55" s="1098"/>
      <c r="AJ55" s="1098"/>
      <c r="AK55" s="1098"/>
      <c r="AL55" s="1098"/>
      <c r="AM55" s="1098"/>
      <c r="AN55" s="1098"/>
      <c r="AO55" s="1098"/>
      <c r="AP55" s="1098"/>
      <c r="AQ55" s="1098"/>
      <c r="AR55" s="1098"/>
      <c r="AS55" s="1098"/>
      <c r="AT55" s="1098"/>
      <c r="AU55" s="1098"/>
      <c r="AV55" s="1098"/>
      <c r="AW55" s="1098"/>
      <c r="AX55" s="596"/>
      <c r="AY55" s="596"/>
      <c r="AZ55" s="596"/>
      <c r="BA55" s="596"/>
      <c r="BB55" s="596"/>
      <c r="BC55" s="596"/>
      <c r="BD55" s="596"/>
      <c r="BE55" s="596"/>
      <c r="BF55" s="596"/>
      <c r="BG55" s="596"/>
      <c r="BH55" s="596"/>
      <c r="BI55" s="597"/>
    </row>
    <row r="56" spans="1:61">
      <c r="A56" s="591">
        <f t="shared" si="2"/>
        <v>26</v>
      </c>
      <c r="B56" s="1117" t="s">
        <v>98</v>
      </c>
      <c r="C56" s="1118"/>
      <c r="D56" s="1118"/>
      <c r="E56" s="1118"/>
      <c r="F56" s="1118"/>
      <c r="G56" s="1118"/>
      <c r="H56" s="1118"/>
      <c r="I56" s="1118"/>
      <c r="J56" s="1118"/>
      <c r="K56" s="1118"/>
      <c r="L56" s="1118"/>
      <c r="M56" s="1118"/>
      <c r="N56" s="1119"/>
      <c r="O56" s="591"/>
      <c r="P56" s="592" t="s">
        <v>226</v>
      </c>
      <c r="Q56" s="592">
        <v>13</v>
      </c>
      <c r="R56" s="595">
        <v>13</v>
      </c>
      <c r="S56" s="595"/>
      <c r="T56" s="591" t="s">
        <v>3006</v>
      </c>
      <c r="U56" s="1097" t="s">
        <v>2987</v>
      </c>
      <c r="V56" s="1098"/>
      <c r="W56" s="1098"/>
      <c r="X56" s="1098"/>
      <c r="Y56" s="1098"/>
      <c r="Z56" s="1098"/>
      <c r="AA56" s="1098"/>
      <c r="AB56" s="1098"/>
      <c r="AC56" s="1098"/>
      <c r="AD56" s="1098"/>
      <c r="AE56" s="1098"/>
      <c r="AF56" s="1098"/>
      <c r="AG56" s="1098"/>
      <c r="AH56" s="1098"/>
      <c r="AI56" s="1098"/>
      <c r="AJ56" s="1098"/>
      <c r="AK56" s="1098"/>
      <c r="AL56" s="1098"/>
      <c r="AM56" s="1098"/>
      <c r="AN56" s="1098"/>
      <c r="AO56" s="1098"/>
      <c r="AP56" s="1098"/>
      <c r="AQ56" s="1098"/>
      <c r="AR56" s="1098"/>
      <c r="AS56" s="1098"/>
      <c r="AT56" s="1098"/>
      <c r="AU56" s="1098"/>
      <c r="AV56" s="1098"/>
      <c r="AW56" s="1098"/>
      <c r="AX56" s="596"/>
      <c r="AY56" s="596"/>
      <c r="AZ56" s="596"/>
      <c r="BA56" s="596"/>
      <c r="BB56" s="596"/>
      <c r="BC56" s="596"/>
      <c r="BD56" s="596"/>
      <c r="BE56" s="596"/>
      <c r="BF56" s="596"/>
      <c r="BG56" s="596"/>
      <c r="BH56" s="596"/>
      <c r="BI56" s="597"/>
    </row>
    <row r="57" spans="1:61">
      <c r="A57" s="591">
        <f t="shared" si="2"/>
        <v>27</v>
      </c>
      <c r="B57" s="1117" t="s">
        <v>99</v>
      </c>
      <c r="C57" s="1118"/>
      <c r="D57" s="1118"/>
      <c r="E57" s="1118"/>
      <c r="F57" s="1118"/>
      <c r="G57" s="1118"/>
      <c r="H57" s="1118"/>
      <c r="I57" s="1118"/>
      <c r="J57" s="1118"/>
      <c r="K57" s="1118"/>
      <c r="L57" s="1118"/>
      <c r="M57" s="1118"/>
      <c r="N57" s="1119"/>
      <c r="O57" s="591"/>
      <c r="P57" s="592" t="s">
        <v>226</v>
      </c>
      <c r="Q57" s="592">
        <v>13</v>
      </c>
      <c r="R57" s="595">
        <v>13</v>
      </c>
      <c r="S57" s="595"/>
      <c r="T57" s="591" t="s">
        <v>2992</v>
      </c>
      <c r="U57" s="1097" t="s">
        <v>2989</v>
      </c>
      <c r="V57" s="1098"/>
      <c r="W57" s="1098"/>
      <c r="X57" s="1098"/>
      <c r="Y57" s="1098"/>
      <c r="Z57" s="1098"/>
      <c r="AA57" s="1098"/>
      <c r="AB57" s="1098"/>
      <c r="AC57" s="1098"/>
      <c r="AD57" s="1098"/>
      <c r="AE57" s="1098"/>
      <c r="AF57" s="1098"/>
      <c r="AG57" s="1098"/>
      <c r="AH57" s="1098"/>
      <c r="AI57" s="1098"/>
      <c r="AJ57" s="1098"/>
      <c r="AK57" s="1098"/>
      <c r="AL57" s="1098"/>
      <c r="AM57" s="1098"/>
      <c r="AN57" s="1098"/>
      <c r="AO57" s="1098"/>
      <c r="AP57" s="1098"/>
      <c r="AQ57" s="1098"/>
      <c r="AR57" s="1098"/>
      <c r="AS57" s="1098"/>
      <c r="AT57" s="1098"/>
      <c r="AU57" s="1098"/>
      <c r="AV57" s="1098"/>
      <c r="AW57" s="1098"/>
      <c r="AX57" s="596"/>
      <c r="AY57" s="596"/>
      <c r="AZ57" s="596"/>
      <c r="BA57" s="596"/>
      <c r="BB57" s="596"/>
      <c r="BC57" s="596"/>
      <c r="BD57" s="596"/>
      <c r="BE57" s="596"/>
      <c r="BF57" s="596"/>
      <c r="BG57" s="596"/>
      <c r="BH57" s="596"/>
      <c r="BI57" s="597"/>
    </row>
    <row r="58" spans="1:61">
      <c r="A58" s="591">
        <f t="shared" si="2"/>
        <v>28</v>
      </c>
      <c r="B58" s="1117" t="s">
        <v>100</v>
      </c>
      <c r="C58" s="1118"/>
      <c r="D58" s="1118"/>
      <c r="E58" s="1118"/>
      <c r="F58" s="1118"/>
      <c r="G58" s="1118"/>
      <c r="H58" s="1118"/>
      <c r="I58" s="1118"/>
      <c r="J58" s="1118"/>
      <c r="K58" s="1118"/>
      <c r="L58" s="1118"/>
      <c r="M58" s="1118"/>
      <c r="N58" s="1119"/>
      <c r="O58" s="591"/>
      <c r="P58" s="592" t="s">
        <v>226</v>
      </c>
      <c r="Q58" s="592">
        <v>13</v>
      </c>
      <c r="R58" s="595">
        <v>13</v>
      </c>
      <c r="S58" s="595"/>
      <c r="T58" s="591" t="s">
        <v>2996</v>
      </c>
      <c r="U58" s="1097" t="s">
        <v>2991</v>
      </c>
      <c r="V58" s="1098"/>
      <c r="W58" s="1098"/>
      <c r="X58" s="1098"/>
      <c r="Y58" s="1098"/>
      <c r="Z58" s="1098"/>
      <c r="AA58" s="1098"/>
      <c r="AB58" s="1098"/>
      <c r="AC58" s="1098"/>
      <c r="AD58" s="1098"/>
      <c r="AE58" s="1098"/>
      <c r="AF58" s="1098"/>
      <c r="AG58" s="1098"/>
      <c r="AH58" s="1098"/>
      <c r="AI58" s="1098"/>
      <c r="AJ58" s="1098"/>
      <c r="AK58" s="1098"/>
      <c r="AL58" s="1098"/>
      <c r="AM58" s="1098"/>
      <c r="AN58" s="1098"/>
      <c r="AO58" s="1098"/>
      <c r="AP58" s="1098"/>
      <c r="AQ58" s="1098"/>
      <c r="AR58" s="1098"/>
      <c r="AS58" s="1098"/>
      <c r="AT58" s="1098"/>
      <c r="AU58" s="1098"/>
      <c r="AV58" s="1098"/>
      <c r="AW58" s="1098"/>
      <c r="AX58" s="596"/>
      <c r="AY58" s="596"/>
      <c r="AZ58" s="596"/>
      <c r="BA58" s="596"/>
      <c r="BB58" s="596"/>
      <c r="BC58" s="596"/>
      <c r="BD58" s="596"/>
      <c r="BE58" s="596"/>
      <c r="BF58" s="596"/>
      <c r="BG58" s="596"/>
      <c r="BH58" s="596"/>
      <c r="BI58" s="597"/>
    </row>
    <row r="59" spans="1:61">
      <c r="A59" s="591">
        <f t="shared" si="2"/>
        <v>29</v>
      </c>
      <c r="B59" s="1117" t="s">
        <v>3007</v>
      </c>
      <c r="C59" s="1118"/>
      <c r="D59" s="1118"/>
      <c r="E59" s="1118"/>
      <c r="F59" s="1118"/>
      <c r="G59" s="1118"/>
      <c r="H59" s="1118"/>
      <c r="I59" s="1118"/>
      <c r="J59" s="1118"/>
      <c r="K59" s="1118"/>
      <c r="L59" s="1118"/>
      <c r="M59" s="1118"/>
      <c r="N59" s="1119"/>
      <c r="O59" s="591"/>
      <c r="P59" s="592" t="s">
        <v>226</v>
      </c>
      <c r="Q59" s="592">
        <v>13</v>
      </c>
      <c r="R59" s="595">
        <v>13</v>
      </c>
      <c r="S59" s="595"/>
      <c r="T59" s="591" t="s">
        <v>2986</v>
      </c>
      <c r="U59" s="1097" t="s">
        <v>2987</v>
      </c>
      <c r="V59" s="1098"/>
      <c r="W59" s="1098"/>
      <c r="X59" s="1098"/>
      <c r="Y59" s="1098"/>
      <c r="Z59" s="1098"/>
      <c r="AA59" s="1098"/>
      <c r="AB59" s="1098"/>
      <c r="AC59" s="1098"/>
      <c r="AD59" s="1098"/>
      <c r="AE59" s="1098"/>
      <c r="AF59" s="1098"/>
      <c r="AG59" s="1098"/>
      <c r="AH59" s="1098"/>
      <c r="AI59" s="1098"/>
      <c r="AJ59" s="1098"/>
      <c r="AK59" s="1098"/>
      <c r="AL59" s="1098"/>
      <c r="AM59" s="1098"/>
      <c r="AN59" s="1098"/>
      <c r="AO59" s="1098"/>
      <c r="AP59" s="1098"/>
      <c r="AQ59" s="1098"/>
      <c r="AR59" s="1098"/>
      <c r="AS59" s="1098"/>
      <c r="AT59" s="1098"/>
      <c r="AU59" s="1098"/>
      <c r="AV59" s="1098"/>
      <c r="AW59" s="1098"/>
      <c r="AX59" s="596"/>
      <c r="AY59" s="596"/>
      <c r="AZ59" s="596"/>
      <c r="BA59" s="596"/>
      <c r="BB59" s="596"/>
      <c r="BC59" s="596"/>
      <c r="BD59" s="596"/>
      <c r="BE59" s="596"/>
      <c r="BF59" s="596"/>
      <c r="BG59" s="596"/>
      <c r="BH59" s="596"/>
      <c r="BI59" s="597"/>
    </row>
    <row r="60" spans="1:61">
      <c r="A60" s="591">
        <f t="shared" si="2"/>
        <v>30</v>
      </c>
      <c r="B60" s="1117" t="s">
        <v>3008</v>
      </c>
      <c r="C60" s="1118"/>
      <c r="D60" s="1118"/>
      <c r="E60" s="1118"/>
      <c r="F60" s="1118"/>
      <c r="G60" s="1118"/>
      <c r="H60" s="1118"/>
      <c r="I60" s="1118"/>
      <c r="J60" s="1118"/>
      <c r="K60" s="1118"/>
      <c r="L60" s="1118"/>
      <c r="M60" s="1118"/>
      <c r="N60" s="1119"/>
      <c r="O60" s="591"/>
      <c r="P60" s="592" t="s">
        <v>226</v>
      </c>
      <c r="Q60" s="592">
        <v>13</v>
      </c>
      <c r="R60" s="595">
        <v>13</v>
      </c>
      <c r="S60" s="595"/>
      <c r="T60" s="591" t="s">
        <v>2992</v>
      </c>
      <c r="U60" s="1097" t="s">
        <v>2989</v>
      </c>
      <c r="V60" s="1098"/>
      <c r="W60" s="1098"/>
      <c r="X60" s="1098"/>
      <c r="Y60" s="1098"/>
      <c r="Z60" s="1098"/>
      <c r="AA60" s="1098"/>
      <c r="AB60" s="1098"/>
      <c r="AC60" s="1098"/>
      <c r="AD60" s="1098"/>
      <c r="AE60" s="1098"/>
      <c r="AF60" s="1098"/>
      <c r="AG60" s="1098"/>
      <c r="AH60" s="1098"/>
      <c r="AI60" s="1098"/>
      <c r="AJ60" s="1098"/>
      <c r="AK60" s="1098"/>
      <c r="AL60" s="1098"/>
      <c r="AM60" s="1098"/>
      <c r="AN60" s="1098"/>
      <c r="AO60" s="1098"/>
      <c r="AP60" s="1098"/>
      <c r="AQ60" s="1098"/>
      <c r="AR60" s="1098"/>
      <c r="AS60" s="1098"/>
      <c r="AT60" s="1098"/>
      <c r="AU60" s="1098"/>
      <c r="AV60" s="1098"/>
      <c r="AW60" s="1098"/>
      <c r="AX60" s="596"/>
      <c r="AY60" s="596"/>
      <c r="AZ60" s="596"/>
      <c r="BA60" s="596"/>
      <c r="BB60" s="596"/>
      <c r="BC60" s="596"/>
      <c r="BD60" s="596"/>
      <c r="BE60" s="596"/>
      <c r="BF60" s="596"/>
      <c r="BG60" s="596"/>
      <c r="BH60" s="596"/>
      <c r="BI60" s="597"/>
    </row>
    <row r="61" spans="1:61">
      <c r="A61" s="591">
        <f t="shared" si="2"/>
        <v>31</v>
      </c>
      <c r="B61" s="1117" t="s">
        <v>3009</v>
      </c>
      <c r="C61" s="1118"/>
      <c r="D61" s="1118"/>
      <c r="E61" s="1118"/>
      <c r="F61" s="1118"/>
      <c r="G61" s="1118"/>
      <c r="H61" s="1118"/>
      <c r="I61" s="1118"/>
      <c r="J61" s="1118"/>
      <c r="K61" s="1118"/>
      <c r="L61" s="1118"/>
      <c r="M61" s="1118"/>
      <c r="N61" s="1119"/>
      <c r="O61" s="591"/>
      <c r="P61" s="592" t="s">
        <v>226</v>
      </c>
      <c r="Q61" s="592">
        <v>13</v>
      </c>
      <c r="R61" s="595">
        <v>13</v>
      </c>
      <c r="S61" s="595"/>
      <c r="T61" s="591" t="s">
        <v>2992</v>
      </c>
      <c r="U61" s="1097" t="s">
        <v>2991</v>
      </c>
      <c r="V61" s="1098"/>
      <c r="W61" s="1098"/>
      <c r="X61" s="1098"/>
      <c r="Y61" s="1098"/>
      <c r="Z61" s="1098"/>
      <c r="AA61" s="1098"/>
      <c r="AB61" s="1098"/>
      <c r="AC61" s="1098"/>
      <c r="AD61" s="1098"/>
      <c r="AE61" s="1098"/>
      <c r="AF61" s="1098"/>
      <c r="AG61" s="1098"/>
      <c r="AH61" s="1098"/>
      <c r="AI61" s="1098"/>
      <c r="AJ61" s="1098"/>
      <c r="AK61" s="1098"/>
      <c r="AL61" s="1098"/>
      <c r="AM61" s="1098"/>
      <c r="AN61" s="1098"/>
      <c r="AO61" s="1098"/>
      <c r="AP61" s="1098"/>
      <c r="AQ61" s="1098"/>
      <c r="AR61" s="1098"/>
      <c r="AS61" s="1098"/>
      <c r="AT61" s="1098"/>
      <c r="AU61" s="1098"/>
      <c r="AV61" s="1098"/>
      <c r="AW61" s="1098"/>
      <c r="AX61" s="596"/>
      <c r="AY61" s="596"/>
      <c r="AZ61" s="596"/>
      <c r="BA61" s="596"/>
      <c r="BB61" s="596"/>
      <c r="BC61" s="596"/>
      <c r="BD61" s="596"/>
      <c r="BE61" s="596"/>
      <c r="BF61" s="596"/>
      <c r="BG61" s="596"/>
      <c r="BH61" s="596"/>
      <c r="BI61" s="597"/>
    </row>
    <row r="62" spans="1:61">
      <c r="A62" s="591">
        <f t="shared" si="2"/>
        <v>32</v>
      </c>
      <c r="B62" s="1117" t="s">
        <v>3010</v>
      </c>
      <c r="C62" s="1118"/>
      <c r="D62" s="1118"/>
      <c r="E62" s="1118"/>
      <c r="F62" s="1118"/>
      <c r="G62" s="1118"/>
      <c r="H62" s="1118"/>
      <c r="I62" s="1118"/>
      <c r="J62" s="1118"/>
      <c r="K62" s="1118"/>
      <c r="L62" s="1118"/>
      <c r="M62" s="1118"/>
      <c r="N62" s="1119"/>
      <c r="O62" s="591"/>
      <c r="P62" s="592" t="s">
        <v>226</v>
      </c>
      <c r="Q62" s="592">
        <v>13</v>
      </c>
      <c r="R62" s="595">
        <v>13</v>
      </c>
      <c r="S62" s="595"/>
      <c r="T62" s="591" t="s">
        <v>2992</v>
      </c>
      <c r="U62" s="1097" t="s">
        <v>2987</v>
      </c>
      <c r="V62" s="1098"/>
      <c r="W62" s="1098"/>
      <c r="X62" s="1098"/>
      <c r="Y62" s="1098"/>
      <c r="Z62" s="1098"/>
      <c r="AA62" s="1098"/>
      <c r="AB62" s="1098"/>
      <c r="AC62" s="1098"/>
      <c r="AD62" s="1098"/>
      <c r="AE62" s="1098"/>
      <c r="AF62" s="1098"/>
      <c r="AG62" s="1098"/>
      <c r="AH62" s="1098"/>
      <c r="AI62" s="1098"/>
      <c r="AJ62" s="1098"/>
      <c r="AK62" s="1098"/>
      <c r="AL62" s="1098"/>
      <c r="AM62" s="1098"/>
      <c r="AN62" s="1098"/>
      <c r="AO62" s="1098"/>
      <c r="AP62" s="1098"/>
      <c r="AQ62" s="1098"/>
      <c r="AR62" s="1098"/>
      <c r="AS62" s="1098"/>
      <c r="AT62" s="1098"/>
      <c r="AU62" s="1098"/>
      <c r="AV62" s="1098"/>
      <c r="AW62" s="1098"/>
      <c r="AX62" s="596"/>
      <c r="AY62" s="596"/>
      <c r="AZ62" s="596"/>
      <c r="BA62" s="596"/>
      <c r="BB62" s="596"/>
      <c r="BC62" s="596"/>
      <c r="BD62" s="596"/>
      <c r="BE62" s="596"/>
      <c r="BF62" s="596"/>
      <c r="BG62" s="596"/>
      <c r="BH62" s="596"/>
      <c r="BI62" s="597"/>
    </row>
    <row r="63" spans="1:61">
      <c r="A63" s="591">
        <f t="shared" si="2"/>
        <v>33</v>
      </c>
      <c r="B63" s="1117" t="s">
        <v>3011</v>
      </c>
      <c r="C63" s="1118"/>
      <c r="D63" s="1118"/>
      <c r="E63" s="1118"/>
      <c r="F63" s="1118"/>
      <c r="G63" s="1118"/>
      <c r="H63" s="1118"/>
      <c r="I63" s="1118"/>
      <c r="J63" s="1118"/>
      <c r="K63" s="1118"/>
      <c r="L63" s="1118"/>
      <c r="M63" s="1118"/>
      <c r="N63" s="1119"/>
      <c r="O63" s="591"/>
      <c r="P63" s="592" t="s">
        <v>226</v>
      </c>
      <c r="Q63" s="592">
        <v>13</v>
      </c>
      <c r="R63" s="595">
        <v>13</v>
      </c>
      <c r="S63" s="595"/>
      <c r="T63" s="591" t="s">
        <v>2992</v>
      </c>
      <c r="U63" s="1097" t="s">
        <v>2989</v>
      </c>
      <c r="V63" s="1098"/>
      <c r="W63" s="1098"/>
      <c r="X63" s="1098"/>
      <c r="Y63" s="1098"/>
      <c r="Z63" s="1098"/>
      <c r="AA63" s="1098"/>
      <c r="AB63" s="1098"/>
      <c r="AC63" s="1098"/>
      <c r="AD63" s="1098"/>
      <c r="AE63" s="1098"/>
      <c r="AF63" s="1098"/>
      <c r="AG63" s="1098"/>
      <c r="AH63" s="1098"/>
      <c r="AI63" s="1098"/>
      <c r="AJ63" s="1098"/>
      <c r="AK63" s="1098"/>
      <c r="AL63" s="1098"/>
      <c r="AM63" s="1098"/>
      <c r="AN63" s="1098"/>
      <c r="AO63" s="1098"/>
      <c r="AP63" s="1098"/>
      <c r="AQ63" s="1098"/>
      <c r="AR63" s="1098"/>
      <c r="AS63" s="1098"/>
      <c r="AT63" s="1098"/>
      <c r="AU63" s="1098"/>
      <c r="AV63" s="1098"/>
      <c r="AW63" s="1098"/>
      <c r="AX63" s="596"/>
      <c r="AY63" s="596"/>
      <c r="AZ63" s="596"/>
      <c r="BA63" s="596"/>
      <c r="BB63" s="596"/>
      <c r="BC63" s="596"/>
      <c r="BD63" s="596"/>
      <c r="BE63" s="596"/>
      <c r="BF63" s="596"/>
      <c r="BG63" s="596"/>
      <c r="BH63" s="596"/>
      <c r="BI63" s="597"/>
    </row>
    <row r="64" spans="1:61">
      <c r="A64" s="591">
        <f t="shared" si="2"/>
        <v>34</v>
      </c>
      <c r="B64" s="1117" t="s">
        <v>3012</v>
      </c>
      <c r="C64" s="1118"/>
      <c r="D64" s="1118"/>
      <c r="E64" s="1118"/>
      <c r="F64" s="1118"/>
      <c r="G64" s="1118"/>
      <c r="H64" s="1118"/>
      <c r="I64" s="1118"/>
      <c r="J64" s="1118"/>
      <c r="K64" s="1118"/>
      <c r="L64" s="1118"/>
      <c r="M64" s="1118"/>
      <c r="N64" s="1119"/>
      <c r="O64" s="591"/>
      <c r="P64" s="592" t="s">
        <v>226</v>
      </c>
      <c r="Q64" s="592">
        <v>13</v>
      </c>
      <c r="R64" s="595">
        <v>13</v>
      </c>
      <c r="S64" s="595"/>
      <c r="T64" s="591" t="s">
        <v>2992</v>
      </c>
      <c r="U64" s="1097" t="s">
        <v>2991</v>
      </c>
      <c r="V64" s="1098"/>
      <c r="W64" s="1098"/>
      <c r="X64" s="1098"/>
      <c r="Y64" s="1098"/>
      <c r="Z64" s="1098"/>
      <c r="AA64" s="1098"/>
      <c r="AB64" s="1098"/>
      <c r="AC64" s="1098"/>
      <c r="AD64" s="1098"/>
      <c r="AE64" s="1098"/>
      <c r="AF64" s="1098"/>
      <c r="AG64" s="1098"/>
      <c r="AH64" s="1098"/>
      <c r="AI64" s="1098"/>
      <c r="AJ64" s="1098"/>
      <c r="AK64" s="1098"/>
      <c r="AL64" s="1098"/>
      <c r="AM64" s="1098"/>
      <c r="AN64" s="1098"/>
      <c r="AO64" s="1098"/>
      <c r="AP64" s="1098"/>
      <c r="AQ64" s="1098"/>
      <c r="AR64" s="1098"/>
      <c r="AS64" s="1098"/>
      <c r="AT64" s="1098"/>
      <c r="AU64" s="1098"/>
      <c r="AV64" s="1098"/>
      <c r="AW64" s="1098"/>
      <c r="AX64" s="596"/>
      <c r="AY64" s="596"/>
      <c r="AZ64" s="596"/>
      <c r="BA64" s="596"/>
      <c r="BB64" s="596"/>
      <c r="BC64" s="596"/>
      <c r="BD64" s="596"/>
      <c r="BE64" s="596"/>
      <c r="BF64" s="596"/>
      <c r="BG64" s="596"/>
      <c r="BH64" s="596"/>
      <c r="BI64" s="597"/>
    </row>
    <row r="65" spans="1:61">
      <c r="A65" s="591">
        <f t="shared" si="2"/>
        <v>35</v>
      </c>
      <c r="B65" s="1097" t="s">
        <v>101</v>
      </c>
      <c r="C65" s="1098"/>
      <c r="D65" s="1098"/>
      <c r="E65" s="1098"/>
      <c r="F65" s="1098"/>
      <c r="G65" s="1098"/>
      <c r="H65" s="1098"/>
      <c r="I65" s="1098"/>
      <c r="J65" s="1098"/>
      <c r="K65" s="1098"/>
      <c r="L65" s="1098"/>
      <c r="M65" s="1098"/>
      <c r="N65" s="1099"/>
      <c r="O65" s="591"/>
      <c r="P65" s="592" t="s">
        <v>261</v>
      </c>
      <c r="Q65" s="592">
        <v>10</v>
      </c>
      <c r="R65" s="592"/>
      <c r="S65" s="592"/>
      <c r="T65" s="591"/>
      <c r="U65" s="1116" t="s">
        <v>3013</v>
      </c>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row>
    <row r="66" spans="1:61">
      <c r="A66" s="591">
        <f t="shared" si="2"/>
        <v>36</v>
      </c>
      <c r="B66" s="1097" t="s">
        <v>2147</v>
      </c>
      <c r="C66" s="1098"/>
      <c r="D66" s="1098"/>
      <c r="E66" s="1098"/>
      <c r="F66" s="1098"/>
      <c r="G66" s="1098"/>
      <c r="H66" s="1098"/>
      <c r="I66" s="1098"/>
      <c r="J66" s="1098"/>
      <c r="K66" s="1098"/>
      <c r="L66" s="1098"/>
      <c r="M66" s="1098"/>
      <c r="N66" s="1099"/>
      <c r="O66" s="591"/>
      <c r="P66" s="592" t="s">
        <v>186</v>
      </c>
      <c r="Q66" s="592">
        <v>500</v>
      </c>
      <c r="R66" s="592"/>
      <c r="S66" s="592"/>
      <c r="T66" s="591"/>
      <c r="U66" s="1116" t="s">
        <v>3014</v>
      </c>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row>
    <row r="67" spans="1:61">
      <c r="A67" s="591">
        <f t="shared" si="2"/>
        <v>37</v>
      </c>
      <c r="B67" s="1120" t="s">
        <v>3015</v>
      </c>
      <c r="C67" s="1121"/>
      <c r="D67" s="1121"/>
      <c r="E67" s="1121"/>
      <c r="F67" s="1121"/>
      <c r="G67" s="1121"/>
      <c r="H67" s="1121"/>
      <c r="I67" s="1121"/>
      <c r="J67" s="1121"/>
      <c r="K67" s="1121"/>
      <c r="L67" s="1121"/>
      <c r="M67" s="1121"/>
      <c r="N67" s="1122"/>
      <c r="O67" s="591"/>
      <c r="P67" s="592" t="s">
        <v>186</v>
      </c>
      <c r="Q67" s="605">
        <v>30</v>
      </c>
      <c r="R67" s="605"/>
      <c r="S67" s="605"/>
      <c r="T67" s="591"/>
      <c r="U67" s="1116" t="s">
        <v>3016</v>
      </c>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row>
    <row r="68" spans="1:61">
      <c r="A68" s="591">
        <f t="shared" si="2"/>
        <v>38</v>
      </c>
      <c r="B68" s="1100" t="s">
        <v>2099</v>
      </c>
      <c r="C68" s="1101"/>
      <c r="D68" s="1101"/>
      <c r="E68" s="1101"/>
      <c r="F68" s="1101"/>
      <c r="G68" s="1101"/>
      <c r="H68" s="1101"/>
      <c r="I68" s="1101"/>
      <c r="J68" s="1101"/>
      <c r="K68" s="1101"/>
      <c r="L68" s="1101"/>
      <c r="M68" s="1101"/>
      <c r="N68" s="1102"/>
      <c r="O68" s="591"/>
      <c r="P68" s="592" t="s">
        <v>2901</v>
      </c>
      <c r="Q68" s="592">
        <v>8</v>
      </c>
      <c r="R68" s="592"/>
      <c r="S68" s="592"/>
      <c r="T68" s="591" t="s">
        <v>3017</v>
      </c>
      <c r="U68" s="1116" t="s">
        <v>3018</v>
      </c>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row>
    <row r="69" spans="1:61">
      <c r="A69" s="591">
        <f t="shared" si="2"/>
        <v>39</v>
      </c>
      <c r="B69" s="1100" t="s">
        <v>2101</v>
      </c>
      <c r="C69" s="1101"/>
      <c r="D69" s="1101"/>
      <c r="E69" s="1101"/>
      <c r="F69" s="1101"/>
      <c r="G69" s="1101"/>
      <c r="H69" s="1101"/>
      <c r="I69" s="1101"/>
      <c r="J69" s="1101"/>
      <c r="K69" s="1101"/>
      <c r="L69" s="1101"/>
      <c r="M69" s="1101"/>
      <c r="N69" s="1102"/>
      <c r="O69" s="591"/>
      <c r="P69" s="592" t="s">
        <v>2901</v>
      </c>
      <c r="Q69" s="592">
        <v>8</v>
      </c>
      <c r="R69" s="592"/>
      <c r="S69" s="592"/>
      <c r="T69" s="591" t="s">
        <v>3019</v>
      </c>
      <c r="U69" s="1116" t="s">
        <v>3018</v>
      </c>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row>
    <row r="70" spans="1:61">
      <c r="A70" s="591">
        <f t="shared" si="2"/>
        <v>40</v>
      </c>
      <c r="B70" s="1100" t="s">
        <v>2103</v>
      </c>
      <c r="C70" s="1101"/>
      <c r="D70" s="1101"/>
      <c r="E70" s="1101"/>
      <c r="F70" s="1101"/>
      <c r="G70" s="1101"/>
      <c r="H70" s="1101"/>
      <c r="I70" s="1101"/>
      <c r="J70" s="1101"/>
      <c r="K70" s="1101"/>
      <c r="L70" s="1101"/>
      <c r="M70" s="1101"/>
      <c r="N70" s="1102"/>
      <c r="O70" s="591"/>
      <c r="P70" s="592" t="s">
        <v>2901</v>
      </c>
      <c r="Q70" s="592">
        <v>8</v>
      </c>
      <c r="R70" s="592"/>
      <c r="S70" s="592"/>
      <c r="T70" s="591" t="s">
        <v>3019</v>
      </c>
      <c r="U70" s="1116" t="s">
        <v>3018</v>
      </c>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row>
    <row r="71" spans="1:61">
      <c r="A71" s="591">
        <f t="shared" si="2"/>
        <v>41</v>
      </c>
      <c r="B71" s="1100" t="s">
        <v>2104</v>
      </c>
      <c r="C71" s="1101"/>
      <c r="D71" s="1101"/>
      <c r="E71" s="1101"/>
      <c r="F71" s="1101"/>
      <c r="G71" s="1101"/>
      <c r="H71" s="1101"/>
      <c r="I71" s="1101"/>
      <c r="J71" s="1101"/>
      <c r="K71" s="1101"/>
      <c r="L71" s="1101"/>
      <c r="M71" s="1101"/>
      <c r="N71" s="1102"/>
      <c r="O71" s="591"/>
      <c r="P71" s="592" t="s">
        <v>226</v>
      </c>
      <c r="Q71" s="592">
        <v>13</v>
      </c>
      <c r="R71" s="592">
        <v>13</v>
      </c>
      <c r="S71" s="592">
        <v>3</v>
      </c>
      <c r="T71" s="591" t="s">
        <v>3019</v>
      </c>
      <c r="U71" s="1116" t="s">
        <v>3020</v>
      </c>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row>
    <row r="72" spans="1:61">
      <c r="A72" s="591">
        <f t="shared" si="2"/>
        <v>42</v>
      </c>
      <c r="B72" s="1100" t="s">
        <v>2106</v>
      </c>
      <c r="C72" s="1101"/>
      <c r="D72" s="1101"/>
      <c r="E72" s="1101"/>
      <c r="F72" s="1101"/>
      <c r="G72" s="1101"/>
      <c r="H72" s="1101"/>
      <c r="I72" s="1101"/>
      <c r="J72" s="1101"/>
      <c r="K72" s="1101"/>
      <c r="L72" s="1101"/>
      <c r="M72" s="1101"/>
      <c r="N72" s="1102"/>
      <c r="O72" s="591"/>
      <c r="P72" s="592" t="s">
        <v>226</v>
      </c>
      <c r="Q72" s="592">
        <v>13</v>
      </c>
      <c r="R72" s="592">
        <v>13</v>
      </c>
      <c r="S72" s="592">
        <v>3</v>
      </c>
      <c r="T72" s="591" t="s">
        <v>3021</v>
      </c>
      <c r="U72" s="1116" t="s">
        <v>3020</v>
      </c>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row>
    <row r="73" spans="1:61">
      <c r="A73" s="591">
        <f t="shared" si="2"/>
        <v>43</v>
      </c>
      <c r="B73" s="1100" t="s">
        <v>2108</v>
      </c>
      <c r="C73" s="1101"/>
      <c r="D73" s="1101"/>
      <c r="E73" s="1101"/>
      <c r="F73" s="1101"/>
      <c r="G73" s="1101"/>
      <c r="H73" s="1101"/>
      <c r="I73" s="1101"/>
      <c r="J73" s="1101"/>
      <c r="K73" s="1101"/>
      <c r="L73" s="1101"/>
      <c r="M73" s="1101"/>
      <c r="N73" s="1102"/>
      <c r="O73" s="591"/>
      <c r="P73" s="592" t="s">
        <v>226</v>
      </c>
      <c r="Q73" s="592">
        <v>13</v>
      </c>
      <c r="R73" s="592">
        <v>13</v>
      </c>
      <c r="S73" s="592">
        <v>3</v>
      </c>
      <c r="T73" s="591" t="s">
        <v>3021</v>
      </c>
      <c r="U73" s="1116" t="s">
        <v>3020</v>
      </c>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row>
    <row r="74" spans="1:61">
      <c r="A74" s="591">
        <f t="shared" si="2"/>
        <v>44</v>
      </c>
      <c r="B74" s="1100" t="s">
        <v>2110</v>
      </c>
      <c r="C74" s="1101"/>
      <c r="D74" s="1101"/>
      <c r="E74" s="1101"/>
      <c r="F74" s="1101"/>
      <c r="G74" s="1101"/>
      <c r="H74" s="1101"/>
      <c r="I74" s="1101"/>
      <c r="J74" s="1101"/>
      <c r="K74" s="1101"/>
      <c r="L74" s="1101"/>
      <c r="M74" s="1101"/>
      <c r="N74" s="1102"/>
      <c r="O74" s="591"/>
      <c r="P74" s="592" t="s">
        <v>226</v>
      </c>
      <c r="Q74" s="592">
        <v>13</v>
      </c>
      <c r="R74" s="592">
        <v>13</v>
      </c>
      <c r="S74" s="592">
        <v>3</v>
      </c>
      <c r="T74" s="591" t="s">
        <v>3021</v>
      </c>
      <c r="U74" s="1116" t="s">
        <v>3020</v>
      </c>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row>
    <row r="75" spans="1:61">
      <c r="A75" s="591">
        <f t="shared" si="2"/>
        <v>45</v>
      </c>
      <c r="B75" s="1100" t="s">
        <v>2112</v>
      </c>
      <c r="C75" s="1101"/>
      <c r="D75" s="1101"/>
      <c r="E75" s="1101"/>
      <c r="F75" s="1101"/>
      <c r="G75" s="1101"/>
      <c r="H75" s="1101"/>
      <c r="I75" s="1101"/>
      <c r="J75" s="1101"/>
      <c r="K75" s="1101"/>
      <c r="L75" s="1101"/>
      <c r="M75" s="1101"/>
      <c r="N75" s="1102"/>
      <c r="O75" s="591"/>
      <c r="P75" s="592" t="s">
        <v>226</v>
      </c>
      <c r="Q75" s="592">
        <v>13</v>
      </c>
      <c r="R75" s="592">
        <v>13</v>
      </c>
      <c r="S75" s="592">
        <v>3</v>
      </c>
      <c r="T75" s="591" t="s">
        <v>3021</v>
      </c>
      <c r="U75" s="1116" t="s">
        <v>3020</v>
      </c>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row>
    <row r="76" spans="1:61">
      <c r="A76" s="591">
        <f t="shared" si="2"/>
        <v>46</v>
      </c>
      <c r="B76" s="1100" t="s">
        <v>2113</v>
      </c>
      <c r="C76" s="1101"/>
      <c r="D76" s="1101"/>
      <c r="E76" s="1101"/>
      <c r="F76" s="1101"/>
      <c r="G76" s="1101"/>
      <c r="H76" s="1101"/>
      <c r="I76" s="1101"/>
      <c r="J76" s="1101"/>
      <c r="K76" s="1101"/>
      <c r="L76" s="1101"/>
      <c r="M76" s="1101"/>
      <c r="N76" s="1102"/>
      <c r="O76" s="591"/>
      <c r="P76" s="592" t="s">
        <v>226</v>
      </c>
      <c r="Q76" s="592">
        <v>13</v>
      </c>
      <c r="R76" s="592">
        <v>13</v>
      </c>
      <c r="S76" s="592">
        <v>3</v>
      </c>
      <c r="T76" s="591" t="s">
        <v>3021</v>
      </c>
      <c r="U76" s="1116" t="s">
        <v>3020</v>
      </c>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row>
    <row r="77" spans="1:61">
      <c r="A77" s="591">
        <f t="shared" si="2"/>
        <v>47</v>
      </c>
      <c r="B77" s="1100" t="s">
        <v>2115</v>
      </c>
      <c r="C77" s="1101"/>
      <c r="D77" s="1101"/>
      <c r="E77" s="1101"/>
      <c r="F77" s="1101"/>
      <c r="G77" s="1101"/>
      <c r="H77" s="1101"/>
      <c r="I77" s="1101"/>
      <c r="J77" s="1101"/>
      <c r="K77" s="1101"/>
      <c r="L77" s="1101"/>
      <c r="M77" s="1101"/>
      <c r="N77" s="1102"/>
      <c r="O77" s="591"/>
      <c r="P77" s="592" t="s">
        <v>226</v>
      </c>
      <c r="Q77" s="592">
        <v>13</v>
      </c>
      <c r="R77" s="592">
        <v>13</v>
      </c>
      <c r="S77" s="592">
        <v>3</v>
      </c>
      <c r="T77" s="591" t="s">
        <v>3021</v>
      </c>
      <c r="U77" s="1116" t="s">
        <v>3020</v>
      </c>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row>
    <row r="78" spans="1:61">
      <c r="A78" s="591">
        <f t="shared" si="2"/>
        <v>48</v>
      </c>
      <c r="B78" s="1100" t="s">
        <v>2118</v>
      </c>
      <c r="C78" s="1101"/>
      <c r="D78" s="1101"/>
      <c r="E78" s="1101"/>
      <c r="F78" s="1101"/>
      <c r="G78" s="1101"/>
      <c r="H78" s="1101"/>
      <c r="I78" s="1101"/>
      <c r="J78" s="1101"/>
      <c r="K78" s="1101"/>
      <c r="L78" s="1101"/>
      <c r="M78" s="1101"/>
      <c r="N78" s="1102"/>
      <c r="O78" s="591"/>
      <c r="P78" s="592" t="s">
        <v>226</v>
      </c>
      <c r="Q78" s="592">
        <v>13</v>
      </c>
      <c r="R78" s="592">
        <v>13</v>
      </c>
      <c r="S78" s="592">
        <v>3</v>
      </c>
      <c r="T78" s="591" t="s">
        <v>3021</v>
      </c>
      <c r="U78" s="1116" t="s">
        <v>3020</v>
      </c>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row>
    <row r="79" spans="1:61">
      <c r="A79" s="591">
        <f t="shared" si="2"/>
        <v>49</v>
      </c>
      <c r="B79" s="1100" t="s">
        <v>2120</v>
      </c>
      <c r="C79" s="1101"/>
      <c r="D79" s="1101"/>
      <c r="E79" s="1101"/>
      <c r="F79" s="1101"/>
      <c r="G79" s="1101"/>
      <c r="H79" s="1101"/>
      <c r="I79" s="1101"/>
      <c r="J79" s="1101"/>
      <c r="K79" s="1101"/>
      <c r="L79" s="1101"/>
      <c r="M79" s="1101"/>
      <c r="N79" s="1102"/>
      <c r="O79" s="591"/>
      <c r="P79" s="592" t="s">
        <v>226</v>
      </c>
      <c r="Q79" s="592">
        <v>13</v>
      </c>
      <c r="R79" s="592">
        <v>13</v>
      </c>
      <c r="S79" s="592">
        <v>3</v>
      </c>
      <c r="T79" s="591" t="s">
        <v>3021</v>
      </c>
      <c r="U79" s="1116" t="s">
        <v>3020</v>
      </c>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row>
    <row r="80" spans="1:61">
      <c r="A80" s="591">
        <f t="shared" si="2"/>
        <v>50</v>
      </c>
      <c r="B80" s="1100" t="s">
        <v>2122</v>
      </c>
      <c r="C80" s="1101"/>
      <c r="D80" s="1101"/>
      <c r="E80" s="1101"/>
      <c r="F80" s="1101"/>
      <c r="G80" s="1101"/>
      <c r="H80" s="1101"/>
      <c r="I80" s="1101"/>
      <c r="J80" s="1101"/>
      <c r="K80" s="1101"/>
      <c r="L80" s="1101"/>
      <c r="M80" s="1101"/>
      <c r="N80" s="1102"/>
      <c r="O80" s="591"/>
      <c r="P80" s="592" t="s">
        <v>226</v>
      </c>
      <c r="Q80" s="592">
        <v>13</v>
      </c>
      <c r="R80" s="592">
        <v>13</v>
      </c>
      <c r="S80" s="592">
        <v>3</v>
      </c>
      <c r="T80" s="591" t="s">
        <v>3021</v>
      </c>
      <c r="U80" s="1116" t="s">
        <v>3020</v>
      </c>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row>
    <row r="81" spans="1:61">
      <c r="A81" s="591">
        <f t="shared" si="2"/>
        <v>51</v>
      </c>
      <c r="B81" s="1100" t="s">
        <v>2124</v>
      </c>
      <c r="C81" s="1101"/>
      <c r="D81" s="1101"/>
      <c r="E81" s="1101"/>
      <c r="F81" s="1101"/>
      <c r="G81" s="1101"/>
      <c r="H81" s="1101"/>
      <c r="I81" s="1101"/>
      <c r="J81" s="1101"/>
      <c r="K81" s="1101"/>
      <c r="L81" s="1101"/>
      <c r="M81" s="1101"/>
      <c r="N81" s="1102"/>
      <c r="O81" s="591"/>
      <c r="P81" s="592" t="s">
        <v>226</v>
      </c>
      <c r="Q81" s="592">
        <v>13</v>
      </c>
      <c r="R81" s="592">
        <v>13</v>
      </c>
      <c r="S81" s="592">
        <v>3</v>
      </c>
      <c r="T81" s="591" t="s">
        <v>3021</v>
      </c>
      <c r="U81" s="1116" t="s">
        <v>3020</v>
      </c>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row>
    <row r="82" spans="1:61">
      <c r="A82" s="591">
        <f t="shared" si="2"/>
        <v>52</v>
      </c>
      <c r="B82" s="1100" t="s">
        <v>2126</v>
      </c>
      <c r="C82" s="1101"/>
      <c r="D82" s="1101"/>
      <c r="E82" s="1101"/>
      <c r="F82" s="1101"/>
      <c r="G82" s="1101"/>
      <c r="H82" s="1101"/>
      <c r="I82" s="1101"/>
      <c r="J82" s="1101"/>
      <c r="K82" s="1101"/>
      <c r="L82" s="1101"/>
      <c r="M82" s="1101"/>
      <c r="N82" s="1102"/>
      <c r="O82" s="591"/>
      <c r="P82" s="592" t="s">
        <v>226</v>
      </c>
      <c r="Q82" s="592">
        <v>13</v>
      </c>
      <c r="R82" s="592">
        <v>13</v>
      </c>
      <c r="S82" s="592">
        <v>3</v>
      </c>
      <c r="T82" s="591" t="s">
        <v>3021</v>
      </c>
      <c r="U82" s="1116" t="s">
        <v>3020</v>
      </c>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row>
    <row r="83" spans="1:61">
      <c r="A83" s="591">
        <f t="shared" si="2"/>
        <v>53</v>
      </c>
      <c r="B83" s="1100" t="s">
        <v>2128</v>
      </c>
      <c r="C83" s="1101"/>
      <c r="D83" s="1101"/>
      <c r="E83" s="1101"/>
      <c r="F83" s="1101"/>
      <c r="G83" s="1101"/>
      <c r="H83" s="1101"/>
      <c r="I83" s="1101"/>
      <c r="J83" s="1101"/>
      <c r="K83" s="1101"/>
      <c r="L83" s="1101"/>
      <c r="M83" s="1101"/>
      <c r="N83" s="1102"/>
      <c r="O83" s="591"/>
      <c r="P83" s="592" t="s">
        <v>226</v>
      </c>
      <c r="Q83" s="592">
        <v>13</v>
      </c>
      <c r="R83" s="592">
        <v>13</v>
      </c>
      <c r="S83" s="592">
        <v>3</v>
      </c>
      <c r="T83" s="591" t="s">
        <v>3021</v>
      </c>
      <c r="U83" s="1116" t="s">
        <v>3020</v>
      </c>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row>
    <row r="84" spans="1:61">
      <c r="A84" s="591">
        <f t="shared" si="2"/>
        <v>54</v>
      </c>
      <c r="B84" s="1100" t="s">
        <v>2130</v>
      </c>
      <c r="C84" s="1101"/>
      <c r="D84" s="1101"/>
      <c r="E84" s="1101"/>
      <c r="F84" s="1101"/>
      <c r="G84" s="1101"/>
      <c r="H84" s="1101"/>
      <c r="I84" s="1101"/>
      <c r="J84" s="1101"/>
      <c r="K84" s="1101"/>
      <c r="L84" s="1101"/>
      <c r="M84" s="1101"/>
      <c r="N84" s="1102"/>
      <c r="O84" s="591"/>
      <c r="P84" s="592" t="s">
        <v>226</v>
      </c>
      <c r="Q84" s="592">
        <v>13</v>
      </c>
      <c r="R84" s="592">
        <v>13</v>
      </c>
      <c r="S84" s="592">
        <v>3</v>
      </c>
      <c r="T84" s="591" t="s">
        <v>3021</v>
      </c>
      <c r="U84" s="1116" t="s">
        <v>3020</v>
      </c>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row>
    <row r="85" spans="1:61">
      <c r="A85" s="1091" t="s">
        <v>3022</v>
      </c>
      <c r="B85" s="1092"/>
      <c r="C85" s="1092"/>
      <c r="D85" s="1092"/>
      <c r="E85" s="1092"/>
      <c r="F85" s="1092"/>
      <c r="G85" s="1092"/>
      <c r="H85" s="1092"/>
      <c r="I85" s="1092"/>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3"/>
    </row>
    <row r="86" spans="1:61">
      <c r="A86" s="591">
        <f t="shared" ref="A86:A112" si="3">IF(ISNUMBER(A85),A85+1,1)</f>
        <v>1</v>
      </c>
      <c r="B86" s="1120" t="s">
        <v>2132</v>
      </c>
      <c r="C86" s="1121"/>
      <c r="D86" s="1121"/>
      <c r="E86" s="1121"/>
      <c r="F86" s="1121"/>
      <c r="G86" s="1121"/>
      <c r="H86" s="1121"/>
      <c r="I86" s="1121"/>
      <c r="J86" s="1121"/>
      <c r="K86" s="1121"/>
      <c r="L86" s="1121"/>
      <c r="M86" s="1121"/>
      <c r="N86" s="1122"/>
      <c r="O86" s="591"/>
      <c r="P86" s="605" t="s">
        <v>261</v>
      </c>
      <c r="Q86" s="605">
        <v>10</v>
      </c>
      <c r="R86" s="605"/>
      <c r="S86" s="605"/>
      <c r="T86" s="591"/>
      <c r="U86" s="1116" t="s">
        <v>3023</v>
      </c>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row>
    <row r="87" spans="1:61">
      <c r="A87" s="591">
        <f t="shared" si="3"/>
        <v>2</v>
      </c>
      <c r="B87" s="1120" t="s">
        <v>2133</v>
      </c>
      <c r="C87" s="1121"/>
      <c r="D87" s="1121"/>
      <c r="E87" s="1121"/>
      <c r="F87" s="1121"/>
      <c r="G87" s="1121"/>
      <c r="H87" s="1121"/>
      <c r="I87" s="1121"/>
      <c r="J87" s="1121"/>
      <c r="K87" s="1121"/>
      <c r="L87" s="1121"/>
      <c r="M87" s="1121"/>
      <c r="N87" s="1122"/>
      <c r="O87" s="591"/>
      <c r="P87" s="605" t="s">
        <v>179</v>
      </c>
      <c r="Q87" s="605">
        <v>20</v>
      </c>
      <c r="R87" s="605"/>
      <c r="S87" s="605"/>
      <c r="T87" s="591"/>
      <c r="U87" s="1116" t="s">
        <v>3024</v>
      </c>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row>
    <row r="88" spans="1:61">
      <c r="A88" s="591">
        <f t="shared" si="3"/>
        <v>3</v>
      </c>
      <c r="B88" s="1097" t="s">
        <v>3025</v>
      </c>
      <c r="C88" s="1098"/>
      <c r="D88" s="1098"/>
      <c r="E88" s="1098"/>
      <c r="F88" s="1098"/>
      <c r="G88" s="1098"/>
      <c r="H88" s="1098"/>
      <c r="I88" s="1098"/>
      <c r="J88" s="1098"/>
      <c r="K88" s="1098"/>
      <c r="L88" s="1098"/>
      <c r="M88" s="1098"/>
      <c r="N88" s="1099"/>
      <c r="O88" s="591"/>
      <c r="P88" s="599" t="s">
        <v>3026</v>
      </c>
      <c r="Q88" s="592">
        <v>48</v>
      </c>
      <c r="R88" s="605"/>
      <c r="S88" s="605"/>
      <c r="T88" s="591"/>
      <c r="U88" s="1116" t="s">
        <v>3027</v>
      </c>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row>
    <row r="89" spans="1:61">
      <c r="A89" s="591">
        <f t="shared" si="3"/>
        <v>4</v>
      </c>
      <c r="B89" s="1120" t="s">
        <v>319</v>
      </c>
      <c r="C89" s="1121"/>
      <c r="D89" s="1121"/>
      <c r="E89" s="1121"/>
      <c r="F89" s="1121"/>
      <c r="G89" s="1121"/>
      <c r="H89" s="1121"/>
      <c r="I89" s="1121"/>
      <c r="J89" s="1121"/>
      <c r="K89" s="1121"/>
      <c r="L89" s="1121"/>
      <c r="M89" s="1121"/>
      <c r="N89" s="1122"/>
      <c r="O89" s="591"/>
      <c r="P89" s="605" t="s">
        <v>186</v>
      </c>
      <c r="Q89" s="605">
        <v>50</v>
      </c>
      <c r="R89" s="605"/>
      <c r="S89" s="605"/>
      <c r="T89" s="591"/>
      <c r="U89" s="1116" t="s">
        <v>3028</v>
      </c>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row>
    <row r="90" spans="1:61">
      <c r="A90" s="591">
        <f t="shared" si="3"/>
        <v>5</v>
      </c>
      <c r="B90" s="1120" t="s">
        <v>111</v>
      </c>
      <c r="C90" s="1121"/>
      <c r="D90" s="1121"/>
      <c r="E90" s="1121"/>
      <c r="F90" s="1121"/>
      <c r="G90" s="1121"/>
      <c r="H90" s="1121"/>
      <c r="I90" s="1121"/>
      <c r="J90" s="1121"/>
      <c r="K90" s="1121"/>
      <c r="L90" s="1121"/>
      <c r="M90" s="1121"/>
      <c r="N90" s="1122"/>
      <c r="O90" s="591"/>
      <c r="P90" s="605" t="s">
        <v>226</v>
      </c>
      <c r="Q90" s="605">
        <v>18</v>
      </c>
      <c r="R90" s="605">
        <v>13</v>
      </c>
      <c r="S90" s="605">
        <v>5</v>
      </c>
      <c r="T90" s="591"/>
      <c r="U90" s="1116" t="s">
        <v>3029</v>
      </c>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row>
    <row r="91" spans="1:61">
      <c r="A91" s="591">
        <f t="shared" si="3"/>
        <v>6</v>
      </c>
      <c r="B91" s="1120" t="s">
        <v>110</v>
      </c>
      <c r="C91" s="1121"/>
      <c r="D91" s="1121"/>
      <c r="E91" s="1121"/>
      <c r="F91" s="1121"/>
      <c r="G91" s="1121"/>
      <c r="H91" s="1121"/>
      <c r="I91" s="1121"/>
      <c r="J91" s="1121"/>
      <c r="K91" s="1121"/>
      <c r="L91" s="1121"/>
      <c r="M91" s="1121"/>
      <c r="N91" s="1122"/>
      <c r="O91" s="591"/>
      <c r="P91" s="605" t="s">
        <v>226</v>
      </c>
      <c r="Q91" s="605">
        <v>18</v>
      </c>
      <c r="R91" s="605">
        <v>13</v>
      </c>
      <c r="S91" s="605">
        <v>5</v>
      </c>
      <c r="T91" s="591"/>
      <c r="U91" s="1116" t="s">
        <v>3030</v>
      </c>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row>
    <row r="92" spans="1:61">
      <c r="A92" s="591">
        <f t="shared" si="3"/>
        <v>7</v>
      </c>
      <c r="B92" s="1097" t="s">
        <v>3031</v>
      </c>
      <c r="C92" s="1098"/>
      <c r="D92" s="1098"/>
      <c r="E92" s="1098"/>
      <c r="F92" s="1098"/>
      <c r="G92" s="1098"/>
      <c r="H92" s="1098"/>
      <c r="I92" s="1098"/>
      <c r="J92" s="1098"/>
      <c r="K92" s="1098"/>
      <c r="L92" s="1098"/>
      <c r="M92" s="1098"/>
      <c r="N92" s="1099"/>
      <c r="O92" s="591"/>
      <c r="P92" s="605" t="s">
        <v>186</v>
      </c>
      <c r="Q92" s="592">
        <v>10</v>
      </c>
      <c r="R92" s="605"/>
      <c r="S92" s="605"/>
      <c r="T92" s="591"/>
      <c r="U92" s="1116" t="s">
        <v>3032</v>
      </c>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row>
    <row r="93" spans="1:61">
      <c r="A93" s="591">
        <f t="shared" si="3"/>
        <v>8</v>
      </c>
      <c r="B93" s="1120" t="s">
        <v>3033</v>
      </c>
      <c r="C93" s="1121"/>
      <c r="D93" s="1121"/>
      <c r="E93" s="1121"/>
      <c r="F93" s="1121"/>
      <c r="G93" s="1121"/>
      <c r="H93" s="1121"/>
      <c r="I93" s="1121"/>
      <c r="J93" s="1121"/>
      <c r="K93" s="1121"/>
      <c r="L93" s="1121"/>
      <c r="M93" s="1121"/>
      <c r="N93" s="1122"/>
      <c r="O93" s="591"/>
      <c r="P93" s="605" t="s">
        <v>226</v>
      </c>
      <c r="Q93" s="605">
        <v>13</v>
      </c>
      <c r="R93" s="605"/>
      <c r="S93" s="605"/>
      <c r="T93" s="591"/>
      <c r="U93" s="1116" t="s">
        <v>3034</v>
      </c>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row>
    <row r="94" spans="1:61">
      <c r="A94" s="591">
        <f t="shared" si="3"/>
        <v>9</v>
      </c>
      <c r="B94" s="1120" t="s">
        <v>114</v>
      </c>
      <c r="C94" s="1121"/>
      <c r="D94" s="1121"/>
      <c r="E94" s="1121"/>
      <c r="F94" s="1121"/>
      <c r="G94" s="1121"/>
      <c r="H94" s="1121"/>
      <c r="I94" s="1121"/>
      <c r="J94" s="1121"/>
      <c r="K94" s="1121"/>
      <c r="L94" s="1121"/>
      <c r="M94" s="1121"/>
      <c r="N94" s="1122"/>
      <c r="O94" s="591"/>
      <c r="P94" s="605" t="s">
        <v>226</v>
      </c>
      <c r="Q94" s="605">
        <v>13</v>
      </c>
      <c r="R94" s="605"/>
      <c r="S94" s="605"/>
      <c r="T94" s="591"/>
      <c r="U94" s="1116" t="s">
        <v>3035</v>
      </c>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row>
    <row r="95" spans="1:61">
      <c r="A95" s="591">
        <f t="shared" si="3"/>
        <v>10</v>
      </c>
      <c r="B95" s="1120" t="s">
        <v>349</v>
      </c>
      <c r="C95" s="1121"/>
      <c r="D95" s="1121"/>
      <c r="E95" s="1121"/>
      <c r="F95" s="1121"/>
      <c r="G95" s="1121"/>
      <c r="H95" s="1121"/>
      <c r="I95" s="1121"/>
      <c r="J95" s="1121"/>
      <c r="K95" s="1121"/>
      <c r="L95" s="1121"/>
      <c r="M95" s="1121"/>
      <c r="N95" s="1122"/>
      <c r="O95" s="591"/>
      <c r="P95" s="605" t="s">
        <v>226</v>
      </c>
      <c r="Q95" s="605">
        <v>13</v>
      </c>
      <c r="R95" s="605"/>
      <c r="S95" s="605"/>
      <c r="T95" s="591"/>
      <c r="U95" s="1116" t="s">
        <v>3036</v>
      </c>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row>
    <row r="96" spans="1:61">
      <c r="A96" s="591">
        <f t="shared" si="3"/>
        <v>11</v>
      </c>
      <c r="B96" s="1123" t="s">
        <v>3037</v>
      </c>
      <c r="C96" s="1124"/>
      <c r="D96" s="1124"/>
      <c r="E96" s="1124"/>
      <c r="F96" s="1124"/>
      <c r="G96" s="1124"/>
      <c r="H96" s="1124"/>
      <c r="I96" s="1124"/>
      <c r="J96" s="1124"/>
      <c r="K96" s="1124"/>
      <c r="L96" s="1124"/>
      <c r="M96" s="1124"/>
      <c r="N96" s="1125"/>
      <c r="O96" s="602"/>
      <c r="P96" s="606" t="s">
        <v>3038</v>
      </c>
      <c r="Q96" s="606" t="s">
        <v>3038</v>
      </c>
      <c r="R96" s="607"/>
      <c r="S96" s="607"/>
      <c r="T96" s="602"/>
      <c r="U96" s="1126" t="s">
        <v>3039</v>
      </c>
      <c r="V96" s="1126"/>
      <c r="W96" s="1126"/>
      <c r="X96" s="1126"/>
      <c r="Y96" s="1126"/>
      <c r="Z96" s="1126"/>
      <c r="AA96" s="1126"/>
      <c r="AB96" s="1126"/>
      <c r="AC96" s="1126"/>
      <c r="AD96" s="1126"/>
      <c r="AE96" s="1126"/>
      <c r="AF96" s="1126"/>
      <c r="AG96" s="1126"/>
      <c r="AH96" s="1126"/>
      <c r="AI96" s="1126"/>
      <c r="AJ96" s="1126"/>
      <c r="AK96" s="1126"/>
      <c r="AL96" s="1126"/>
      <c r="AM96" s="1126"/>
      <c r="AN96" s="1126"/>
      <c r="AO96" s="1126"/>
      <c r="AP96" s="1126"/>
      <c r="AQ96" s="1126"/>
      <c r="AR96" s="1126"/>
      <c r="AS96" s="1126"/>
      <c r="AT96" s="1126"/>
      <c r="AU96" s="1126"/>
      <c r="AV96" s="1126"/>
      <c r="AW96" s="1110"/>
      <c r="AX96" s="596"/>
      <c r="AY96" s="596"/>
      <c r="AZ96" s="596"/>
      <c r="BA96" s="596"/>
      <c r="BB96" s="596"/>
      <c r="BC96" s="596"/>
      <c r="BD96" s="596"/>
      <c r="BE96" s="596"/>
      <c r="BF96" s="596"/>
      <c r="BG96" s="596"/>
      <c r="BH96" s="596"/>
      <c r="BI96" s="597"/>
    </row>
    <row r="97" spans="1:61">
      <c r="A97" s="591">
        <f t="shared" si="3"/>
        <v>12</v>
      </c>
      <c r="B97" s="1120" t="s">
        <v>3040</v>
      </c>
      <c r="C97" s="1121"/>
      <c r="D97" s="1121"/>
      <c r="E97" s="1121"/>
      <c r="F97" s="1121"/>
      <c r="G97" s="1121"/>
      <c r="H97" s="1121"/>
      <c r="I97" s="1121"/>
      <c r="J97" s="1121"/>
      <c r="K97" s="1121"/>
      <c r="L97" s="1121"/>
      <c r="M97" s="1121"/>
      <c r="N97" s="1122"/>
      <c r="O97" s="591"/>
      <c r="P97" s="605" t="s">
        <v>2169</v>
      </c>
      <c r="Q97" s="605">
        <v>3</v>
      </c>
      <c r="R97" s="608"/>
      <c r="S97" s="608"/>
      <c r="T97" s="591"/>
      <c r="U97" s="1116" t="s">
        <v>3041</v>
      </c>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097"/>
      <c r="AX97" s="596"/>
      <c r="AY97" s="596"/>
      <c r="AZ97" s="596"/>
      <c r="BA97" s="596"/>
      <c r="BB97" s="596"/>
      <c r="BC97" s="596"/>
      <c r="BD97" s="596"/>
      <c r="BE97" s="596"/>
      <c r="BF97" s="596"/>
      <c r="BG97" s="596"/>
      <c r="BH97" s="596"/>
      <c r="BI97" s="597"/>
    </row>
    <row r="98" spans="1:61">
      <c r="A98" s="591">
        <f t="shared" si="3"/>
        <v>13</v>
      </c>
      <c r="B98" s="1097" t="s">
        <v>3042</v>
      </c>
      <c r="C98" s="1098"/>
      <c r="D98" s="1098"/>
      <c r="E98" s="1098"/>
      <c r="F98" s="1098"/>
      <c r="G98" s="1098"/>
      <c r="H98" s="1098"/>
      <c r="I98" s="1098"/>
      <c r="J98" s="1098"/>
      <c r="K98" s="1098"/>
      <c r="L98" s="1098"/>
      <c r="M98" s="1098"/>
      <c r="N98" s="1099"/>
      <c r="O98" s="591"/>
      <c r="P98" s="599" t="s">
        <v>3038</v>
      </c>
      <c r="Q98" s="595" t="s">
        <v>3038</v>
      </c>
      <c r="R98" s="595"/>
      <c r="S98" s="595"/>
      <c r="T98" s="591"/>
      <c r="U98" s="1097" t="s">
        <v>3043</v>
      </c>
      <c r="V98" s="1098"/>
      <c r="W98" s="1098"/>
      <c r="X98" s="1098"/>
      <c r="Y98" s="1098"/>
      <c r="Z98" s="1098"/>
      <c r="AA98" s="1098"/>
      <c r="AB98" s="1098"/>
      <c r="AC98" s="1098"/>
      <c r="AD98" s="1098"/>
      <c r="AE98" s="1098"/>
      <c r="AF98" s="1098"/>
      <c r="AG98" s="1098"/>
      <c r="AH98" s="1098"/>
      <c r="AI98" s="1098"/>
      <c r="AJ98" s="1098"/>
      <c r="AK98" s="1098"/>
      <c r="AL98" s="1098"/>
      <c r="AM98" s="1098"/>
      <c r="AN98" s="1098"/>
      <c r="AO98" s="1098"/>
      <c r="AP98" s="1098"/>
      <c r="AQ98" s="1098"/>
      <c r="AR98" s="1098"/>
      <c r="AS98" s="1098"/>
      <c r="AT98" s="1098"/>
      <c r="AU98" s="1098"/>
      <c r="AV98" s="1098"/>
      <c r="AW98" s="1098"/>
      <c r="AX98" s="596"/>
      <c r="AY98" s="596"/>
      <c r="AZ98" s="596"/>
      <c r="BA98" s="596"/>
      <c r="BB98" s="596"/>
      <c r="BC98" s="596"/>
      <c r="BD98" s="596"/>
      <c r="BE98" s="596"/>
      <c r="BF98" s="596"/>
      <c r="BG98" s="596"/>
      <c r="BH98" s="596"/>
      <c r="BI98" s="597"/>
    </row>
    <row r="99" spans="1:61">
      <c r="A99" s="591">
        <f t="shared" si="3"/>
        <v>14</v>
      </c>
      <c r="B99" s="1123" t="s">
        <v>3044</v>
      </c>
      <c r="C99" s="1124"/>
      <c r="D99" s="1124"/>
      <c r="E99" s="1124"/>
      <c r="F99" s="1124"/>
      <c r="G99" s="1124"/>
      <c r="H99" s="1124"/>
      <c r="I99" s="1124"/>
      <c r="J99" s="1124"/>
      <c r="K99" s="1124"/>
      <c r="L99" s="1124"/>
      <c r="M99" s="1124"/>
      <c r="N99" s="1125"/>
      <c r="O99" s="602"/>
      <c r="P99" s="606" t="s">
        <v>3038</v>
      </c>
      <c r="Q99" s="606" t="s">
        <v>3045</v>
      </c>
      <c r="R99" s="609"/>
      <c r="S99" s="609"/>
      <c r="T99" s="602"/>
      <c r="U99" s="1126" t="s">
        <v>3046</v>
      </c>
      <c r="V99" s="1126"/>
      <c r="W99" s="1126"/>
      <c r="X99" s="1126"/>
      <c r="Y99" s="1126"/>
      <c r="Z99" s="1126"/>
      <c r="AA99" s="1126"/>
      <c r="AB99" s="1126"/>
      <c r="AC99" s="1126"/>
      <c r="AD99" s="1126"/>
      <c r="AE99" s="1126"/>
      <c r="AF99" s="1126"/>
      <c r="AG99" s="1126"/>
      <c r="AH99" s="1126"/>
      <c r="AI99" s="1126"/>
      <c r="AJ99" s="1126"/>
      <c r="AK99" s="1126"/>
      <c r="AL99" s="1126"/>
      <c r="AM99" s="1126"/>
      <c r="AN99" s="1126"/>
      <c r="AO99" s="1126"/>
      <c r="AP99" s="1126"/>
      <c r="AQ99" s="1126"/>
      <c r="AR99" s="1126"/>
      <c r="AS99" s="1126"/>
      <c r="AT99" s="1126"/>
      <c r="AU99" s="1126"/>
      <c r="AV99" s="1126"/>
      <c r="AW99" s="1110"/>
      <c r="AX99" s="596"/>
      <c r="AY99" s="596"/>
      <c r="AZ99" s="596"/>
      <c r="BA99" s="596"/>
      <c r="BB99" s="596"/>
      <c r="BC99" s="596"/>
      <c r="BD99" s="596"/>
      <c r="BE99" s="596"/>
      <c r="BF99" s="596"/>
      <c r="BG99" s="596"/>
      <c r="BH99" s="596"/>
      <c r="BI99" s="597"/>
    </row>
    <row r="100" spans="1:61">
      <c r="A100" s="591">
        <f t="shared" si="3"/>
        <v>15</v>
      </c>
      <c r="B100" s="1097" t="s">
        <v>3047</v>
      </c>
      <c r="C100" s="1098"/>
      <c r="D100" s="1098"/>
      <c r="E100" s="1098"/>
      <c r="F100" s="1098"/>
      <c r="G100" s="1098"/>
      <c r="H100" s="1098"/>
      <c r="I100" s="1098"/>
      <c r="J100" s="1098"/>
      <c r="K100" s="1098"/>
      <c r="L100" s="1098"/>
      <c r="M100" s="1098"/>
      <c r="N100" s="1099"/>
      <c r="O100" s="591"/>
      <c r="P100" s="599" t="s">
        <v>2136</v>
      </c>
      <c r="Q100" s="592">
        <v>15</v>
      </c>
      <c r="R100" s="605"/>
      <c r="S100" s="605"/>
      <c r="T100" s="591"/>
      <c r="U100" s="1116" t="s">
        <v>3048</v>
      </c>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row>
    <row r="101" spans="1:61">
      <c r="A101" s="591">
        <f t="shared" si="3"/>
        <v>16</v>
      </c>
      <c r="B101" s="1097" t="s">
        <v>3049</v>
      </c>
      <c r="C101" s="1098"/>
      <c r="D101" s="1098"/>
      <c r="E101" s="1098"/>
      <c r="F101" s="1098"/>
      <c r="G101" s="1098"/>
      <c r="H101" s="1098"/>
      <c r="I101" s="1098"/>
      <c r="J101" s="1098"/>
      <c r="K101" s="1098"/>
      <c r="L101" s="1098"/>
      <c r="M101" s="1098"/>
      <c r="N101" s="1099"/>
      <c r="O101" s="591"/>
      <c r="P101" s="605" t="s">
        <v>186</v>
      </c>
      <c r="Q101" s="592">
        <v>50</v>
      </c>
      <c r="R101" s="605"/>
      <c r="S101" s="605"/>
      <c r="T101" s="591"/>
      <c r="U101" s="1116" t="s">
        <v>3050</v>
      </c>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row>
    <row r="102" spans="1:61">
      <c r="A102" s="591">
        <f t="shared" si="3"/>
        <v>17</v>
      </c>
      <c r="B102" s="1127" t="s">
        <v>2147</v>
      </c>
      <c r="C102" s="1127"/>
      <c r="D102" s="1127"/>
      <c r="E102" s="1127"/>
      <c r="F102" s="1127"/>
      <c r="G102" s="1127"/>
      <c r="H102" s="1127"/>
      <c r="I102" s="1127"/>
      <c r="J102" s="1127"/>
      <c r="K102" s="1127"/>
      <c r="L102" s="1127"/>
      <c r="M102" s="1127"/>
      <c r="N102" s="1127"/>
      <c r="O102" s="591"/>
      <c r="P102" s="605" t="s">
        <v>186</v>
      </c>
      <c r="Q102" s="605">
        <v>50</v>
      </c>
      <c r="R102" s="605"/>
      <c r="S102" s="605"/>
      <c r="T102" s="591"/>
      <c r="U102" s="1116" t="s">
        <v>3051</v>
      </c>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row>
    <row r="103" spans="1:61">
      <c r="A103" s="591">
        <f t="shared" si="3"/>
        <v>18</v>
      </c>
      <c r="B103" s="1127" t="s">
        <v>3052</v>
      </c>
      <c r="C103" s="1127"/>
      <c r="D103" s="1127"/>
      <c r="E103" s="1127"/>
      <c r="F103" s="1127"/>
      <c r="G103" s="1127"/>
      <c r="H103" s="1127"/>
      <c r="I103" s="1127"/>
      <c r="J103" s="1127"/>
      <c r="K103" s="1127"/>
      <c r="L103" s="1127"/>
      <c r="M103" s="1127"/>
      <c r="N103" s="1127"/>
      <c r="O103" s="591"/>
      <c r="P103" s="592" t="s">
        <v>3053</v>
      </c>
      <c r="Q103" s="592">
        <v>20</v>
      </c>
      <c r="R103" s="592"/>
      <c r="S103" s="592"/>
      <c r="T103" s="591" t="s">
        <v>3021</v>
      </c>
      <c r="U103" s="1097" t="s">
        <v>3054</v>
      </c>
      <c r="V103" s="1098"/>
      <c r="W103" s="1098"/>
      <c r="X103" s="1098"/>
      <c r="Y103" s="1098"/>
      <c r="Z103" s="1098"/>
      <c r="AA103" s="1098"/>
      <c r="AB103" s="1098"/>
      <c r="AC103" s="1098"/>
      <c r="AD103" s="1098"/>
      <c r="AE103" s="1098"/>
      <c r="AF103" s="1098"/>
      <c r="AG103" s="1098"/>
      <c r="AH103" s="1098"/>
      <c r="AI103" s="1098"/>
      <c r="AJ103" s="1098"/>
      <c r="AK103" s="1098"/>
      <c r="AL103" s="1098"/>
      <c r="AM103" s="1098"/>
      <c r="AN103" s="1098"/>
      <c r="AO103" s="1098"/>
      <c r="AP103" s="1098"/>
      <c r="AQ103" s="1098"/>
      <c r="AR103" s="1098"/>
      <c r="AS103" s="1098"/>
      <c r="AT103" s="1098"/>
      <c r="AU103" s="1098"/>
      <c r="AV103" s="1098"/>
      <c r="AW103" s="1098"/>
      <c r="AX103" s="1098"/>
      <c r="AY103" s="1098"/>
      <c r="AZ103" s="1098"/>
      <c r="BA103" s="1098"/>
      <c r="BB103" s="1098"/>
      <c r="BC103" s="1098"/>
      <c r="BD103" s="1098"/>
      <c r="BE103" s="1098"/>
      <c r="BF103" s="1098"/>
      <c r="BG103" s="1098"/>
      <c r="BH103" s="1098"/>
      <c r="BI103" s="1099"/>
    </row>
    <row r="104" spans="1:61">
      <c r="A104" s="591">
        <f t="shared" si="3"/>
        <v>19</v>
      </c>
      <c r="B104" s="1127" t="s">
        <v>3055</v>
      </c>
      <c r="C104" s="1127"/>
      <c r="D104" s="1127"/>
      <c r="E104" s="1127"/>
      <c r="F104" s="1127"/>
      <c r="G104" s="1127"/>
      <c r="H104" s="1127"/>
      <c r="I104" s="1127"/>
      <c r="J104" s="1127"/>
      <c r="K104" s="1127"/>
      <c r="L104" s="1127"/>
      <c r="M104" s="1127"/>
      <c r="N104" s="1127"/>
      <c r="O104" s="591"/>
      <c r="P104" s="592" t="s">
        <v>3053</v>
      </c>
      <c r="Q104" s="592">
        <v>20</v>
      </c>
      <c r="R104" s="592"/>
      <c r="S104" s="592"/>
      <c r="T104" s="591" t="s">
        <v>3021</v>
      </c>
      <c r="U104" s="1097" t="s">
        <v>3054</v>
      </c>
      <c r="V104" s="1098"/>
      <c r="W104" s="1098"/>
      <c r="X104" s="1098"/>
      <c r="Y104" s="1098"/>
      <c r="Z104" s="1098"/>
      <c r="AA104" s="1098"/>
      <c r="AB104" s="1098"/>
      <c r="AC104" s="1098"/>
      <c r="AD104" s="1098"/>
      <c r="AE104" s="1098"/>
      <c r="AF104" s="1098"/>
      <c r="AG104" s="1098"/>
      <c r="AH104" s="1098"/>
      <c r="AI104" s="1098"/>
      <c r="AJ104" s="1098"/>
      <c r="AK104" s="1098"/>
      <c r="AL104" s="1098"/>
      <c r="AM104" s="1098"/>
      <c r="AN104" s="1098"/>
      <c r="AO104" s="1098"/>
      <c r="AP104" s="1098"/>
      <c r="AQ104" s="1098"/>
      <c r="AR104" s="1098"/>
      <c r="AS104" s="1098"/>
      <c r="AT104" s="1098"/>
      <c r="AU104" s="1098"/>
      <c r="AV104" s="1098"/>
      <c r="AW104" s="1098"/>
      <c r="AX104" s="1098"/>
      <c r="AY104" s="1098"/>
      <c r="AZ104" s="1098"/>
      <c r="BA104" s="1098"/>
      <c r="BB104" s="1098"/>
      <c r="BC104" s="1098"/>
      <c r="BD104" s="1098"/>
      <c r="BE104" s="1098"/>
      <c r="BF104" s="1098"/>
      <c r="BG104" s="1098"/>
      <c r="BH104" s="1098"/>
      <c r="BI104" s="1099"/>
    </row>
    <row r="105" spans="1:61">
      <c r="A105" s="591">
        <f t="shared" si="3"/>
        <v>20</v>
      </c>
      <c r="B105" s="1127" t="s">
        <v>3056</v>
      </c>
      <c r="C105" s="1127"/>
      <c r="D105" s="1127"/>
      <c r="E105" s="1127"/>
      <c r="F105" s="1127"/>
      <c r="G105" s="1127"/>
      <c r="H105" s="1127"/>
      <c r="I105" s="1127"/>
      <c r="J105" s="1127"/>
      <c r="K105" s="1127"/>
      <c r="L105" s="1127"/>
      <c r="M105" s="1127"/>
      <c r="N105" s="1127"/>
      <c r="O105" s="591"/>
      <c r="P105" s="592" t="s">
        <v>3053</v>
      </c>
      <c r="Q105" s="592">
        <v>20</v>
      </c>
      <c r="R105" s="592"/>
      <c r="S105" s="592"/>
      <c r="T105" s="591" t="s">
        <v>3021</v>
      </c>
      <c r="U105" s="1097" t="s">
        <v>3054</v>
      </c>
      <c r="V105" s="1098"/>
      <c r="W105" s="1098"/>
      <c r="X105" s="1098"/>
      <c r="Y105" s="1098"/>
      <c r="Z105" s="1098"/>
      <c r="AA105" s="1098"/>
      <c r="AB105" s="1098"/>
      <c r="AC105" s="1098"/>
      <c r="AD105" s="1098"/>
      <c r="AE105" s="1098"/>
      <c r="AF105" s="1098"/>
      <c r="AG105" s="1098"/>
      <c r="AH105" s="1098"/>
      <c r="AI105" s="1098"/>
      <c r="AJ105" s="1098"/>
      <c r="AK105" s="1098"/>
      <c r="AL105" s="1098"/>
      <c r="AM105" s="1098"/>
      <c r="AN105" s="1098"/>
      <c r="AO105" s="1098"/>
      <c r="AP105" s="1098"/>
      <c r="AQ105" s="1098"/>
      <c r="AR105" s="1098"/>
      <c r="AS105" s="1098"/>
      <c r="AT105" s="1098"/>
      <c r="AU105" s="1098"/>
      <c r="AV105" s="1098"/>
      <c r="AW105" s="1098"/>
      <c r="AX105" s="1098"/>
      <c r="AY105" s="1098"/>
      <c r="AZ105" s="1098"/>
      <c r="BA105" s="1098"/>
      <c r="BB105" s="1098"/>
      <c r="BC105" s="1098"/>
      <c r="BD105" s="1098"/>
      <c r="BE105" s="1098"/>
      <c r="BF105" s="1098"/>
      <c r="BG105" s="1098"/>
      <c r="BH105" s="1098"/>
      <c r="BI105" s="1099"/>
    </row>
    <row r="106" spans="1:61">
      <c r="A106" s="591">
        <f t="shared" si="3"/>
        <v>21</v>
      </c>
      <c r="B106" s="1127" t="s">
        <v>3057</v>
      </c>
      <c r="C106" s="1127"/>
      <c r="D106" s="1127"/>
      <c r="E106" s="1127"/>
      <c r="F106" s="1127"/>
      <c r="G106" s="1127"/>
      <c r="H106" s="1127"/>
      <c r="I106" s="1127"/>
      <c r="J106" s="1127"/>
      <c r="K106" s="1127"/>
      <c r="L106" s="1127"/>
      <c r="M106" s="1127"/>
      <c r="N106" s="1127"/>
      <c r="O106" s="591"/>
      <c r="P106" s="592" t="s">
        <v>3053</v>
      </c>
      <c r="Q106" s="592">
        <v>20</v>
      </c>
      <c r="R106" s="592"/>
      <c r="S106" s="592"/>
      <c r="T106" s="591" t="s">
        <v>3021</v>
      </c>
      <c r="U106" s="1097" t="s">
        <v>3054</v>
      </c>
      <c r="V106" s="1098"/>
      <c r="W106" s="1098"/>
      <c r="X106" s="1098"/>
      <c r="Y106" s="1098"/>
      <c r="Z106" s="1098"/>
      <c r="AA106" s="1098"/>
      <c r="AB106" s="1098"/>
      <c r="AC106" s="1098"/>
      <c r="AD106" s="1098"/>
      <c r="AE106" s="1098"/>
      <c r="AF106" s="1098"/>
      <c r="AG106" s="1098"/>
      <c r="AH106" s="1098"/>
      <c r="AI106" s="1098"/>
      <c r="AJ106" s="1098"/>
      <c r="AK106" s="1098"/>
      <c r="AL106" s="1098"/>
      <c r="AM106" s="1098"/>
      <c r="AN106" s="1098"/>
      <c r="AO106" s="1098"/>
      <c r="AP106" s="1098"/>
      <c r="AQ106" s="1098"/>
      <c r="AR106" s="1098"/>
      <c r="AS106" s="1098"/>
      <c r="AT106" s="1098"/>
      <c r="AU106" s="1098"/>
      <c r="AV106" s="1098"/>
      <c r="AW106" s="1098"/>
      <c r="AX106" s="1098"/>
      <c r="AY106" s="1098"/>
      <c r="AZ106" s="1098"/>
      <c r="BA106" s="1098"/>
      <c r="BB106" s="1098"/>
      <c r="BC106" s="1098"/>
      <c r="BD106" s="1098"/>
      <c r="BE106" s="1098"/>
      <c r="BF106" s="1098"/>
      <c r="BG106" s="1098"/>
      <c r="BH106" s="1098"/>
      <c r="BI106" s="1099"/>
    </row>
    <row r="107" spans="1:61">
      <c r="A107" s="591">
        <f t="shared" si="3"/>
        <v>22</v>
      </c>
      <c r="B107" s="1127" t="s">
        <v>3058</v>
      </c>
      <c r="C107" s="1127"/>
      <c r="D107" s="1127"/>
      <c r="E107" s="1127"/>
      <c r="F107" s="1127"/>
      <c r="G107" s="1127"/>
      <c r="H107" s="1127"/>
      <c r="I107" s="1127"/>
      <c r="J107" s="1127"/>
      <c r="K107" s="1127"/>
      <c r="L107" s="1127"/>
      <c r="M107" s="1127"/>
      <c r="N107" s="1127"/>
      <c r="O107" s="591"/>
      <c r="P107" s="592" t="s">
        <v>3053</v>
      </c>
      <c r="Q107" s="592">
        <v>20</v>
      </c>
      <c r="R107" s="592"/>
      <c r="S107" s="592"/>
      <c r="T107" s="591" t="s">
        <v>3021</v>
      </c>
      <c r="U107" s="1097" t="s">
        <v>3054</v>
      </c>
      <c r="V107" s="1098"/>
      <c r="W107" s="1098"/>
      <c r="X107" s="1098"/>
      <c r="Y107" s="1098"/>
      <c r="Z107" s="1098"/>
      <c r="AA107" s="1098"/>
      <c r="AB107" s="1098"/>
      <c r="AC107" s="1098"/>
      <c r="AD107" s="1098"/>
      <c r="AE107" s="1098"/>
      <c r="AF107" s="1098"/>
      <c r="AG107" s="1098"/>
      <c r="AH107" s="1098"/>
      <c r="AI107" s="1098"/>
      <c r="AJ107" s="1098"/>
      <c r="AK107" s="1098"/>
      <c r="AL107" s="1098"/>
      <c r="AM107" s="1098"/>
      <c r="AN107" s="1098"/>
      <c r="AO107" s="1098"/>
      <c r="AP107" s="1098"/>
      <c r="AQ107" s="1098"/>
      <c r="AR107" s="1098"/>
      <c r="AS107" s="1098"/>
      <c r="AT107" s="1098"/>
      <c r="AU107" s="1098"/>
      <c r="AV107" s="1098"/>
      <c r="AW107" s="1098"/>
      <c r="AX107" s="1098"/>
      <c r="AY107" s="1098"/>
      <c r="AZ107" s="1098"/>
      <c r="BA107" s="1098"/>
      <c r="BB107" s="1098"/>
      <c r="BC107" s="1098"/>
      <c r="BD107" s="1098"/>
      <c r="BE107" s="1098"/>
      <c r="BF107" s="1098"/>
      <c r="BG107" s="1098"/>
      <c r="BH107" s="1098"/>
      <c r="BI107" s="1099"/>
    </row>
    <row r="108" spans="1:61">
      <c r="A108" s="591">
        <f t="shared" si="3"/>
        <v>23</v>
      </c>
      <c r="B108" s="1127" t="s">
        <v>3059</v>
      </c>
      <c r="C108" s="1127"/>
      <c r="D108" s="1127"/>
      <c r="E108" s="1127"/>
      <c r="F108" s="1127"/>
      <c r="G108" s="1127"/>
      <c r="H108" s="1127"/>
      <c r="I108" s="1127"/>
      <c r="J108" s="1127"/>
      <c r="K108" s="1127"/>
      <c r="L108" s="1127"/>
      <c r="M108" s="1127"/>
      <c r="N108" s="1127"/>
      <c r="O108" s="591"/>
      <c r="P108" s="592" t="s">
        <v>3053</v>
      </c>
      <c r="Q108" s="592">
        <v>20</v>
      </c>
      <c r="R108" s="592"/>
      <c r="S108" s="592"/>
      <c r="T108" s="591" t="s">
        <v>3021</v>
      </c>
      <c r="U108" s="1097" t="s">
        <v>3054</v>
      </c>
      <c r="V108" s="1098"/>
      <c r="W108" s="1098"/>
      <c r="X108" s="1098"/>
      <c r="Y108" s="1098"/>
      <c r="Z108" s="1098"/>
      <c r="AA108" s="1098"/>
      <c r="AB108" s="1098"/>
      <c r="AC108" s="1098"/>
      <c r="AD108" s="1098"/>
      <c r="AE108" s="1098"/>
      <c r="AF108" s="1098"/>
      <c r="AG108" s="1098"/>
      <c r="AH108" s="1098"/>
      <c r="AI108" s="1098"/>
      <c r="AJ108" s="1098"/>
      <c r="AK108" s="1098"/>
      <c r="AL108" s="1098"/>
      <c r="AM108" s="1098"/>
      <c r="AN108" s="1098"/>
      <c r="AO108" s="1098"/>
      <c r="AP108" s="1098"/>
      <c r="AQ108" s="1098"/>
      <c r="AR108" s="1098"/>
      <c r="AS108" s="1098"/>
      <c r="AT108" s="1098"/>
      <c r="AU108" s="1098"/>
      <c r="AV108" s="1098"/>
      <c r="AW108" s="1098"/>
      <c r="AX108" s="1098"/>
      <c r="AY108" s="1098"/>
      <c r="AZ108" s="1098"/>
      <c r="BA108" s="1098"/>
      <c r="BB108" s="1098"/>
      <c r="BC108" s="1098"/>
      <c r="BD108" s="1098"/>
      <c r="BE108" s="1098"/>
      <c r="BF108" s="1098"/>
      <c r="BG108" s="1098"/>
      <c r="BH108" s="1098"/>
      <c r="BI108" s="1099"/>
    </row>
    <row r="109" spans="1:61">
      <c r="A109" s="591">
        <f t="shared" si="3"/>
        <v>24</v>
      </c>
      <c r="B109" s="1127" t="s">
        <v>3060</v>
      </c>
      <c r="C109" s="1127"/>
      <c r="D109" s="1127"/>
      <c r="E109" s="1127"/>
      <c r="F109" s="1127"/>
      <c r="G109" s="1127"/>
      <c r="H109" s="1127"/>
      <c r="I109" s="1127"/>
      <c r="J109" s="1127"/>
      <c r="K109" s="1127"/>
      <c r="L109" s="1127"/>
      <c r="M109" s="1127"/>
      <c r="N109" s="1127"/>
      <c r="O109" s="591"/>
      <c r="P109" s="592" t="s">
        <v>3053</v>
      </c>
      <c r="Q109" s="592">
        <v>20</v>
      </c>
      <c r="R109" s="592"/>
      <c r="S109" s="592"/>
      <c r="T109" s="591" t="s">
        <v>3021</v>
      </c>
      <c r="U109" s="1097" t="s">
        <v>3054</v>
      </c>
      <c r="V109" s="1098"/>
      <c r="W109" s="1098"/>
      <c r="X109" s="1098"/>
      <c r="Y109" s="1098"/>
      <c r="Z109" s="1098"/>
      <c r="AA109" s="1098"/>
      <c r="AB109" s="1098"/>
      <c r="AC109" s="1098"/>
      <c r="AD109" s="1098"/>
      <c r="AE109" s="1098"/>
      <c r="AF109" s="1098"/>
      <c r="AG109" s="1098"/>
      <c r="AH109" s="1098"/>
      <c r="AI109" s="1098"/>
      <c r="AJ109" s="1098"/>
      <c r="AK109" s="1098"/>
      <c r="AL109" s="1098"/>
      <c r="AM109" s="1098"/>
      <c r="AN109" s="1098"/>
      <c r="AO109" s="1098"/>
      <c r="AP109" s="1098"/>
      <c r="AQ109" s="1098"/>
      <c r="AR109" s="1098"/>
      <c r="AS109" s="1098"/>
      <c r="AT109" s="1098"/>
      <c r="AU109" s="1098"/>
      <c r="AV109" s="1098"/>
      <c r="AW109" s="1098"/>
      <c r="AX109" s="1098"/>
      <c r="AY109" s="1098"/>
      <c r="AZ109" s="1098"/>
      <c r="BA109" s="1098"/>
      <c r="BB109" s="1098"/>
      <c r="BC109" s="1098"/>
      <c r="BD109" s="1098"/>
      <c r="BE109" s="1098"/>
      <c r="BF109" s="1098"/>
      <c r="BG109" s="1098"/>
      <c r="BH109" s="1098"/>
      <c r="BI109" s="1099"/>
    </row>
    <row r="110" spans="1:61">
      <c r="A110" s="591">
        <f t="shared" si="3"/>
        <v>25</v>
      </c>
      <c r="B110" s="1127" t="s">
        <v>3061</v>
      </c>
      <c r="C110" s="1127"/>
      <c r="D110" s="1127"/>
      <c r="E110" s="1127"/>
      <c r="F110" s="1127"/>
      <c r="G110" s="1127"/>
      <c r="H110" s="1127"/>
      <c r="I110" s="1127"/>
      <c r="J110" s="1127"/>
      <c r="K110" s="1127"/>
      <c r="L110" s="1127"/>
      <c r="M110" s="1127"/>
      <c r="N110" s="1127"/>
      <c r="O110" s="591"/>
      <c r="P110" s="592" t="s">
        <v>3053</v>
      </c>
      <c r="Q110" s="592">
        <v>20</v>
      </c>
      <c r="R110" s="592"/>
      <c r="S110" s="592"/>
      <c r="T110" s="591" t="s">
        <v>3021</v>
      </c>
      <c r="U110" s="1097" t="s">
        <v>3054</v>
      </c>
      <c r="V110" s="1098"/>
      <c r="W110" s="1098"/>
      <c r="X110" s="1098"/>
      <c r="Y110" s="1098"/>
      <c r="Z110" s="1098"/>
      <c r="AA110" s="1098"/>
      <c r="AB110" s="1098"/>
      <c r="AC110" s="1098"/>
      <c r="AD110" s="1098"/>
      <c r="AE110" s="1098"/>
      <c r="AF110" s="1098"/>
      <c r="AG110" s="1098"/>
      <c r="AH110" s="1098"/>
      <c r="AI110" s="1098"/>
      <c r="AJ110" s="1098"/>
      <c r="AK110" s="1098"/>
      <c r="AL110" s="1098"/>
      <c r="AM110" s="1098"/>
      <c r="AN110" s="1098"/>
      <c r="AO110" s="1098"/>
      <c r="AP110" s="1098"/>
      <c r="AQ110" s="1098"/>
      <c r="AR110" s="1098"/>
      <c r="AS110" s="1098"/>
      <c r="AT110" s="1098"/>
      <c r="AU110" s="1098"/>
      <c r="AV110" s="1098"/>
      <c r="AW110" s="1098"/>
      <c r="AX110" s="1098"/>
      <c r="AY110" s="1098"/>
      <c r="AZ110" s="1098"/>
      <c r="BA110" s="1098"/>
      <c r="BB110" s="1098"/>
      <c r="BC110" s="1098"/>
      <c r="BD110" s="1098"/>
      <c r="BE110" s="1098"/>
      <c r="BF110" s="1098"/>
      <c r="BG110" s="1098"/>
      <c r="BH110" s="1098"/>
      <c r="BI110" s="1099"/>
    </row>
    <row r="111" spans="1:61">
      <c r="A111" s="591">
        <f t="shared" si="3"/>
        <v>26</v>
      </c>
      <c r="B111" s="1127" t="s">
        <v>3062</v>
      </c>
      <c r="C111" s="1127"/>
      <c r="D111" s="1127"/>
      <c r="E111" s="1127"/>
      <c r="F111" s="1127"/>
      <c r="G111" s="1127"/>
      <c r="H111" s="1127"/>
      <c r="I111" s="1127"/>
      <c r="J111" s="1127"/>
      <c r="K111" s="1127"/>
      <c r="L111" s="1127"/>
      <c r="M111" s="1127"/>
      <c r="N111" s="1127"/>
      <c r="O111" s="591"/>
      <c r="P111" s="592" t="s">
        <v>3053</v>
      </c>
      <c r="Q111" s="592">
        <v>20</v>
      </c>
      <c r="R111" s="592"/>
      <c r="S111" s="592"/>
      <c r="T111" s="591" t="s">
        <v>3021</v>
      </c>
      <c r="U111" s="1097" t="s">
        <v>3054</v>
      </c>
      <c r="V111" s="1098"/>
      <c r="W111" s="1098"/>
      <c r="X111" s="1098"/>
      <c r="Y111" s="1098"/>
      <c r="Z111" s="1098"/>
      <c r="AA111" s="1098"/>
      <c r="AB111" s="1098"/>
      <c r="AC111" s="1098"/>
      <c r="AD111" s="1098"/>
      <c r="AE111" s="1098"/>
      <c r="AF111" s="1098"/>
      <c r="AG111" s="1098"/>
      <c r="AH111" s="1098"/>
      <c r="AI111" s="1098"/>
      <c r="AJ111" s="1098"/>
      <c r="AK111" s="1098"/>
      <c r="AL111" s="1098"/>
      <c r="AM111" s="1098"/>
      <c r="AN111" s="1098"/>
      <c r="AO111" s="1098"/>
      <c r="AP111" s="1098"/>
      <c r="AQ111" s="1098"/>
      <c r="AR111" s="1098"/>
      <c r="AS111" s="1098"/>
      <c r="AT111" s="1098"/>
      <c r="AU111" s="1098"/>
      <c r="AV111" s="1098"/>
      <c r="AW111" s="1098"/>
      <c r="AX111" s="1098"/>
      <c r="AY111" s="1098"/>
      <c r="AZ111" s="1098"/>
      <c r="BA111" s="1098"/>
      <c r="BB111" s="1098"/>
      <c r="BC111" s="1098"/>
      <c r="BD111" s="1098"/>
      <c r="BE111" s="1098"/>
      <c r="BF111" s="1098"/>
      <c r="BG111" s="1098"/>
      <c r="BH111" s="1098"/>
      <c r="BI111" s="1099"/>
    </row>
    <row r="112" spans="1:61">
      <c r="A112" s="591">
        <f t="shared" si="3"/>
        <v>27</v>
      </c>
      <c r="B112" s="1127" t="s">
        <v>3063</v>
      </c>
      <c r="C112" s="1127"/>
      <c r="D112" s="1127"/>
      <c r="E112" s="1127"/>
      <c r="F112" s="1127"/>
      <c r="G112" s="1127"/>
      <c r="H112" s="1127"/>
      <c r="I112" s="1127"/>
      <c r="J112" s="1127"/>
      <c r="K112" s="1127"/>
      <c r="L112" s="1127"/>
      <c r="M112" s="1127"/>
      <c r="N112" s="1127"/>
      <c r="O112" s="591"/>
      <c r="P112" s="592" t="s">
        <v>3053</v>
      </c>
      <c r="Q112" s="592">
        <v>20</v>
      </c>
      <c r="R112" s="592"/>
      <c r="S112" s="592"/>
      <c r="T112" s="591" t="s">
        <v>3021</v>
      </c>
      <c r="U112" s="1097" t="s">
        <v>3054</v>
      </c>
      <c r="V112" s="1098"/>
      <c r="W112" s="1098"/>
      <c r="X112" s="1098"/>
      <c r="Y112" s="1098"/>
      <c r="Z112" s="1098"/>
      <c r="AA112" s="1098"/>
      <c r="AB112" s="1098"/>
      <c r="AC112" s="1098"/>
      <c r="AD112" s="1098"/>
      <c r="AE112" s="1098"/>
      <c r="AF112" s="1098"/>
      <c r="AG112" s="1098"/>
      <c r="AH112" s="1098"/>
      <c r="AI112" s="1098"/>
      <c r="AJ112" s="1098"/>
      <c r="AK112" s="1098"/>
      <c r="AL112" s="1098"/>
      <c r="AM112" s="1098"/>
      <c r="AN112" s="1098"/>
      <c r="AO112" s="1098"/>
      <c r="AP112" s="1098"/>
      <c r="AQ112" s="1098"/>
      <c r="AR112" s="1098"/>
      <c r="AS112" s="1098"/>
      <c r="AT112" s="1098"/>
      <c r="AU112" s="1098"/>
      <c r="AV112" s="1098"/>
      <c r="AW112" s="1098"/>
      <c r="AX112" s="1098"/>
      <c r="AY112" s="1098"/>
      <c r="AZ112" s="1098"/>
      <c r="BA112" s="1098"/>
      <c r="BB112" s="1098"/>
      <c r="BC112" s="1098"/>
      <c r="BD112" s="1098"/>
      <c r="BE112" s="1098"/>
      <c r="BF112" s="1098"/>
      <c r="BG112" s="1098"/>
      <c r="BH112" s="1098"/>
      <c r="BI112" s="1099"/>
    </row>
    <row r="113" spans="1:61">
      <c r="A113" s="591">
        <f>IF(ISNUMBER(A112),A112+1,1)</f>
        <v>28</v>
      </c>
      <c r="B113" s="1127" t="s">
        <v>3064</v>
      </c>
      <c r="C113" s="1127"/>
      <c r="D113" s="1127"/>
      <c r="E113" s="1127"/>
      <c r="F113" s="1127"/>
      <c r="G113" s="1127"/>
      <c r="H113" s="1127"/>
      <c r="I113" s="1127"/>
      <c r="J113" s="1127"/>
      <c r="K113" s="1127"/>
      <c r="L113" s="1127"/>
      <c r="M113" s="1127"/>
      <c r="N113" s="1127"/>
      <c r="O113" s="591"/>
      <c r="P113" s="592" t="s">
        <v>3053</v>
      </c>
      <c r="Q113" s="592">
        <v>100</v>
      </c>
      <c r="R113" s="592"/>
      <c r="S113" s="592"/>
      <c r="T113" s="591" t="s">
        <v>3021</v>
      </c>
      <c r="U113" s="1097" t="s">
        <v>3054</v>
      </c>
      <c r="V113" s="1098"/>
      <c r="W113" s="1098"/>
      <c r="X113" s="1098"/>
      <c r="Y113" s="1098"/>
      <c r="Z113" s="1098"/>
      <c r="AA113" s="1098"/>
      <c r="AB113" s="1098"/>
      <c r="AC113" s="1098"/>
      <c r="AD113" s="1098"/>
      <c r="AE113" s="1098"/>
      <c r="AF113" s="1098"/>
      <c r="AG113" s="1098"/>
      <c r="AH113" s="1098"/>
      <c r="AI113" s="1098"/>
      <c r="AJ113" s="1098"/>
      <c r="AK113" s="1098"/>
      <c r="AL113" s="1098"/>
      <c r="AM113" s="1098"/>
      <c r="AN113" s="1098"/>
      <c r="AO113" s="1098"/>
      <c r="AP113" s="1098"/>
      <c r="AQ113" s="1098"/>
      <c r="AR113" s="1098"/>
      <c r="AS113" s="1098"/>
      <c r="AT113" s="1098"/>
      <c r="AU113" s="1098"/>
      <c r="AV113" s="1098"/>
      <c r="AW113" s="1098"/>
      <c r="AX113" s="1098"/>
      <c r="AY113" s="1098"/>
      <c r="AZ113" s="1098"/>
      <c r="BA113" s="1098"/>
      <c r="BB113" s="1098"/>
      <c r="BC113" s="1098"/>
      <c r="BD113" s="1098"/>
      <c r="BE113" s="1098"/>
      <c r="BF113" s="1098"/>
      <c r="BG113" s="1098"/>
      <c r="BH113" s="1098"/>
      <c r="BI113" s="1099"/>
    </row>
    <row r="114" spans="1:61">
      <c r="A114" s="602">
        <f>IF(ISNUMBER(A113),A113+1,1)</f>
        <v>29</v>
      </c>
      <c r="B114" s="1128" t="s">
        <v>3065</v>
      </c>
      <c r="C114" s="1128"/>
      <c r="D114" s="1128"/>
      <c r="E114" s="1128"/>
      <c r="F114" s="1128"/>
      <c r="G114" s="1128"/>
      <c r="H114" s="1128"/>
      <c r="I114" s="1128"/>
      <c r="J114" s="1128"/>
      <c r="K114" s="1128"/>
      <c r="L114" s="1128"/>
      <c r="M114" s="1128"/>
      <c r="N114" s="1128"/>
      <c r="O114" s="602"/>
      <c r="P114" s="594" t="s">
        <v>3066</v>
      </c>
      <c r="Q114" s="594">
        <v>1</v>
      </c>
      <c r="R114" s="594"/>
      <c r="S114" s="594"/>
      <c r="T114" s="602"/>
      <c r="U114" s="1110" t="s">
        <v>3067</v>
      </c>
      <c r="V114" s="1111"/>
      <c r="W114" s="1111"/>
      <c r="X114" s="1111"/>
      <c r="Y114" s="1111"/>
      <c r="Z114" s="1111"/>
      <c r="AA114" s="1111"/>
      <c r="AB114" s="1111"/>
      <c r="AC114" s="1111"/>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11"/>
      <c r="AX114" s="1111"/>
      <c r="AY114" s="1111"/>
      <c r="AZ114" s="1111"/>
      <c r="BA114" s="1111"/>
      <c r="BB114" s="1111"/>
      <c r="BC114" s="1111"/>
      <c r="BD114" s="1111"/>
      <c r="BE114" s="1111"/>
      <c r="BF114" s="1111"/>
      <c r="BG114" s="1111"/>
      <c r="BH114" s="1111"/>
      <c r="BI114" s="1112"/>
    </row>
    <row r="115" spans="1:61">
      <c r="A115" s="1091" t="s">
        <v>3068</v>
      </c>
      <c r="B115" s="1092"/>
      <c r="C115" s="1092"/>
      <c r="D115" s="1092"/>
      <c r="E115" s="1092"/>
      <c r="F115" s="1092"/>
      <c r="G115" s="1092"/>
      <c r="H115" s="1092"/>
      <c r="I115" s="1092"/>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3"/>
    </row>
    <row r="116" spans="1:61">
      <c r="A116" s="591">
        <f>IF(ISNUMBER(A115),A115+1,1)</f>
        <v>1</v>
      </c>
      <c r="B116" s="1129" t="s">
        <v>2167</v>
      </c>
      <c r="C116" s="1129"/>
      <c r="D116" s="1129"/>
      <c r="E116" s="1129"/>
      <c r="F116" s="1129"/>
      <c r="G116" s="1129"/>
      <c r="H116" s="1129"/>
      <c r="I116" s="1129"/>
      <c r="J116" s="1129"/>
      <c r="K116" s="1129"/>
      <c r="L116" s="1129"/>
      <c r="M116" s="1129"/>
      <c r="N116" s="1129"/>
      <c r="O116" s="611"/>
      <c r="P116" s="610" t="s">
        <v>3053</v>
      </c>
      <c r="Q116" s="605">
        <v>75</v>
      </c>
      <c r="R116" s="605"/>
      <c r="S116" s="612"/>
      <c r="T116" s="611"/>
      <c r="U116" s="1129" t="s">
        <v>3069</v>
      </c>
      <c r="V116" s="1129"/>
      <c r="W116" s="1129"/>
      <c r="X116" s="1129"/>
      <c r="Y116" s="1129"/>
      <c r="Z116" s="1129"/>
      <c r="AA116" s="1129"/>
      <c r="AB116" s="1129"/>
      <c r="AC116" s="1129"/>
      <c r="AD116" s="1129"/>
      <c r="AE116" s="1129"/>
      <c r="AF116" s="1129"/>
      <c r="AG116" s="1129"/>
      <c r="AH116" s="1129"/>
      <c r="AI116" s="1129"/>
      <c r="AJ116" s="1129"/>
      <c r="AK116" s="1129"/>
      <c r="AL116" s="1129"/>
      <c r="AM116" s="1129"/>
      <c r="AN116" s="1129"/>
      <c r="AO116" s="1129"/>
      <c r="AP116" s="1129"/>
      <c r="AQ116" s="1129"/>
      <c r="AR116" s="1129"/>
      <c r="AS116" s="1129"/>
      <c r="AT116" s="1129"/>
      <c r="AU116" s="1129"/>
      <c r="AV116" s="1129"/>
      <c r="AW116" s="1129"/>
      <c r="AX116" s="1129"/>
      <c r="AY116" s="1129"/>
      <c r="AZ116" s="1129"/>
      <c r="BA116" s="1129"/>
      <c r="BB116" s="1129"/>
      <c r="BC116" s="1129"/>
      <c r="BD116" s="1129"/>
      <c r="BE116" s="1129"/>
      <c r="BF116" s="1129"/>
      <c r="BG116" s="1129"/>
      <c r="BH116" s="1129"/>
      <c r="BI116" s="1129"/>
    </row>
    <row r="117" spans="1:61">
      <c r="A117" s="1091" t="s">
        <v>3070</v>
      </c>
      <c r="B117" s="1092"/>
      <c r="C117" s="1092"/>
      <c r="D117" s="1092"/>
      <c r="E117" s="1092"/>
      <c r="F117" s="1092"/>
      <c r="G117" s="1092"/>
      <c r="H117" s="1092"/>
      <c r="I117" s="1092"/>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3"/>
    </row>
    <row r="118" spans="1:61">
      <c r="A118" s="591">
        <f>IF(ISNUMBER(A117),A117+1,1)</f>
        <v>1</v>
      </c>
      <c r="B118" s="1139" t="s">
        <v>3071</v>
      </c>
      <c r="C118" s="1139"/>
      <c r="D118" s="1139"/>
      <c r="E118" s="1139"/>
      <c r="F118" s="1139"/>
      <c r="G118" s="1139"/>
      <c r="H118" s="1139"/>
      <c r="I118" s="1139"/>
      <c r="J118" s="1139"/>
      <c r="K118" s="1139"/>
      <c r="L118" s="1139"/>
      <c r="M118" s="1139"/>
      <c r="N118" s="1139"/>
      <c r="O118" s="613"/>
      <c r="P118" s="614" t="s">
        <v>2169</v>
      </c>
      <c r="Q118" s="615">
        <v>8</v>
      </c>
      <c r="R118" s="616"/>
      <c r="S118" s="616"/>
      <c r="T118" s="617"/>
      <c r="U118" s="1139" t="s">
        <v>3072</v>
      </c>
      <c r="V118" s="1139"/>
      <c r="W118" s="1139"/>
      <c r="X118" s="1139"/>
      <c r="Y118" s="1139"/>
      <c r="Z118" s="1139"/>
      <c r="AA118" s="1139"/>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9"/>
      <c r="AY118" s="1139"/>
      <c r="AZ118" s="1139"/>
      <c r="BA118" s="1139"/>
      <c r="BB118" s="1139"/>
      <c r="BC118" s="1139"/>
      <c r="BD118" s="1139"/>
      <c r="BE118" s="1139"/>
      <c r="BF118" s="1139"/>
      <c r="BG118" s="1139"/>
      <c r="BH118" s="1139"/>
      <c r="BI118" s="1139"/>
    </row>
    <row r="119" spans="1:61">
      <c r="A119" s="1091" t="s">
        <v>3073</v>
      </c>
      <c r="B119" s="1092"/>
      <c r="C119" s="1092"/>
      <c r="D119" s="1092"/>
      <c r="E119" s="1092"/>
      <c r="F119" s="1092"/>
      <c r="G119" s="1092"/>
      <c r="H119" s="1092"/>
      <c r="I119" s="1092"/>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3"/>
    </row>
    <row r="120" spans="1:61">
      <c r="A120" s="618">
        <f>IF(ISNUMBER(A119),A119+1,1)</f>
        <v>1</v>
      </c>
      <c r="B120" s="1130" t="s">
        <v>3074</v>
      </c>
      <c r="C120" s="1131"/>
      <c r="D120" s="1131"/>
      <c r="E120" s="1131"/>
      <c r="F120" s="1131"/>
      <c r="G120" s="1131"/>
      <c r="H120" s="1131"/>
      <c r="I120" s="1131"/>
      <c r="J120" s="1131"/>
      <c r="K120" s="1131"/>
      <c r="L120" s="1131"/>
      <c r="M120" s="1131"/>
      <c r="N120" s="1132"/>
      <c r="O120" s="618"/>
      <c r="P120" s="605" t="s">
        <v>3075</v>
      </c>
      <c r="Q120" s="619"/>
      <c r="R120" s="620"/>
      <c r="S120" s="620"/>
      <c r="T120" s="618"/>
      <c r="U120" s="1133" t="s">
        <v>3076</v>
      </c>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5"/>
      <c r="AY120" s="1135"/>
      <c r="AZ120" s="1135"/>
      <c r="BA120" s="1135"/>
      <c r="BB120" s="1135"/>
      <c r="BC120" s="1135"/>
      <c r="BD120" s="1135"/>
      <c r="BE120" s="1135"/>
      <c r="BF120" s="1135"/>
      <c r="BG120" s="1135"/>
      <c r="BH120" s="1135"/>
      <c r="BI120" s="1136"/>
    </row>
    <row r="121" spans="1:61">
      <c r="A121" s="618">
        <f>IF(ISNUMBER(A120),A120+1,1)</f>
        <v>2</v>
      </c>
      <c r="B121" s="1130" t="s">
        <v>2170</v>
      </c>
      <c r="C121" s="1131"/>
      <c r="D121" s="1131"/>
      <c r="E121" s="1131"/>
      <c r="F121" s="1131"/>
      <c r="G121" s="1131"/>
      <c r="H121" s="1131"/>
      <c r="I121" s="1131"/>
      <c r="J121" s="1131"/>
      <c r="K121" s="1131"/>
      <c r="L121" s="1131"/>
      <c r="M121" s="1131"/>
      <c r="N121" s="1132"/>
      <c r="O121" s="618"/>
      <c r="P121" s="619" t="s">
        <v>3053</v>
      </c>
      <c r="Q121" s="619">
        <v>8</v>
      </c>
      <c r="R121" s="620"/>
      <c r="S121" s="620"/>
      <c r="T121" s="618"/>
      <c r="U121" s="1133" t="s">
        <v>3077</v>
      </c>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5"/>
      <c r="AY121" s="1135"/>
      <c r="AZ121" s="1135"/>
      <c r="BA121" s="1135"/>
      <c r="BB121" s="1135"/>
      <c r="BC121" s="1135"/>
      <c r="BD121" s="1135"/>
      <c r="BE121" s="1135"/>
      <c r="BF121" s="1135"/>
      <c r="BG121" s="1135"/>
      <c r="BH121" s="1135"/>
      <c r="BI121" s="1136"/>
    </row>
    <row r="122" spans="1:61">
      <c r="A122" s="1091" t="s">
        <v>3078</v>
      </c>
      <c r="B122" s="1092"/>
      <c r="C122" s="1092"/>
      <c r="D122" s="1092"/>
      <c r="E122" s="1092"/>
      <c r="F122" s="1092"/>
      <c r="G122" s="1092"/>
      <c r="H122" s="1092"/>
      <c r="I122" s="1092"/>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3"/>
    </row>
    <row r="123" spans="1:61">
      <c r="A123" s="618">
        <f t="shared" ref="A123:A132" si="4">IF(ISNUMBER(A122),A122+1,1)</f>
        <v>1</v>
      </c>
      <c r="B123" s="1130" t="s">
        <v>3079</v>
      </c>
      <c r="C123" s="1131"/>
      <c r="D123" s="1131"/>
      <c r="E123" s="1131"/>
      <c r="F123" s="1131"/>
      <c r="G123" s="1131"/>
      <c r="H123" s="1131"/>
      <c r="I123" s="1131"/>
      <c r="J123" s="1131"/>
      <c r="K123" s="1131"/>
      <c r="L123" s="1131"/>
      <c r="M123" s="1131"/>
      <c r="N123" s="1132"/>
      <c r="O123" s="618"/>
      <c r="P123" s="605" t="s">
        <v>3075</v>
      </c>
      <c r="Q123" s="619"/>
      <c r="R123" s="620"/>
      <c r="S123" s="620"/>
      <c r="T123" s="618"/>
      <c r="U123" s="1133" t="s">
        <v>3080</v>
      </c>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5"/>
      <c r="AY123" s="1135"/>
      <c r="AZ123" s="1135"/>
      <c r="BA123" s="1135"/>
      <c r="BB123" s="1135"/>
      <c r="BC123" s="1135"/>
      <c r="BD123" s="1135"/>
      <c r="BE123" s="1135"/>
      <c r="BF123" s="1135"/>
      <c r="BG123" s="1135"/>
      <c r="BH123" s="1135"/>
      <c r="BI123" s="1136"/>
    </row>
    <row r="124" spans="1:61">
      <c r="A124" s="618">
        <f t="shared" si="4"/>
        <v>2</v>
      </c>
      <c r="B124" s="1120" t="s">
        <v>3081</v>
      </c>
      <c r="C124" s="1121"/>
      <c r="D124" s="1121"/>
      <c r="E124" s="1121"/>
      <c r="F124" s="1121"/>
      <c r="G124" s="1121"/>
      <c r="H124" s="1121"/>
      <c r="I124" s="1121"/>
      <c r="J124" s="1121"/>
      <c r="K124" s="1121"/>
      <c r="L124" s="1121"/>
      <c r="M124" s="1121"/>
      <c r="N124" s="1122"/>
      <c r="O124" s="591"/>
      <c r="P124" s="621" t="s">
        <v>3082</v>
      </c>
      <c r="Q124" s="622" t="s">
        <v>3083</v>
      </c>
      <c r="R124" s="595"/>
      <c r="S124" s="595"/>
      <c r="T124" s="591"/>
      <c r="U124" s="1097" t="s">
        <v>3084</v>
      </c>
      <c r="V124" s="1098"/>
      <c r="W124" s="1098"/>
      <c r="X124" s="1098"/>
      <c r="Y124" s="1098"/>
      <c r="Z124" s="1098"/>
      <c r="AA124" s="1098"/>
      <c r="AB124" s="1098"/>
      <c r="AC124" s="1098"/>
      <c r="AD124" s="1098"/>
      <c r="AE124" s="1098"/>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137"/>
      <c r="AY124" s="1137"/>
      <c r="AZ124" s="1137"/>
      <c r="BA124" s="1137"/>
      <c r="BB124" s="1137"/>
      <c r="BC124" s="1137"/>
      <c r="BD124" s="1137"/>
      <c r="BE124" s="1137"/>
      <c r="BF124" s="1137"/>
      <c r="BG124" s="1137"/>
      <c r="BH124" s="1137"/>
      <c r="BI124" s="1138"/>
    </row>
    <row r="125" spans="1:61">
      <c r="A125" s="618">
        <f t="shared" si="4"/>
        <v>3</v>
      </c>
      <c r="B125" s="1120" t="s">
        <v>3085</v>
      </c>
      <c r="C125" s="1121"/>
      <c r="D125" s="1121"/>
      <c r="E125" s="1121"/>
      <c r="F125" s="1121"/>
      <c r="G125" s="1121"/>
      <c r="H125" s="1121"/>
      <c r="I125" s="1121"/>
      <c r="J125" s="1121"/>
      <c r="K125" s="1121"/>
      <c r="L125" s="1121"/>
      <c r="M125" s="1121"/>
      <c r="N125" s="1122"/>
      <c r="O125" s="591"/>
      <c r="P125" s="621" t="s">
        <v>3082</v>
      </c>
      <c r="Q125" s="622" t="s">
        <v>3086</v>
      </c>
      <c r="R125" s="595"/>
      <c r="S125" s="595"/>
      <c r="T125" s="591"/>
      <c r="U125" s="1097" t="s">
        <v>3084</v>
      </c>
      <c r="V125" s="1098"/>
      <c r="W125" s="1098"/>
      <c r="X125" s="1098"/>
      <c r="Y125" s="1098"/>
      <c r="Z125" s="1098"/>
      <c r="AA125" s="1098"/>
      <c r="AB125" s="1098"/>
      <c r="AC125" s="1098"/>
      <c r="AD125" s="1098"/>
      <c r="AE125" s="1098"/>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137"/>
      <c r="AY125" s="1137"/>
      <c r="AZ125" s="1137"/>
      <c r="BA125" s="1137"/>
      <c r="BB125" s="1137"/>
      <c r="BC125" s="1137"/>
      <c r="BD125" s="1137"/>
      <c r="BE125" s="1137"/>
      <c r="BF125" s="1137"/>
      <c r="BG125" s="1137"/>
      <c r="BH125" s="1137"/>
      <c r="BI125" s="1138"/>
    </row>
    <row r="126" spans="1:61">
      <c r="A126" s="618">
        <f t="shared" si="4"/>
        <v>4</v>
      </c>
      <c r="B126" s="1120" t="s">
        <v>3087</v>
      </c>
      <c r="C126" s="1121"/>
      <c r="D126" s="1121"/>
      <c r="E126" s="1121"/>
      <c r="F126" s="1121"/>
      <c r="G126" s="1121"/>
      <c r="H126" s="1121"/>
      <c r="I126" s="1121"/>
      <c r="J126" s="1121"/>
      <c r="K126" s="1121"/>
      <c r="L126" s="1121"/>
      <c r="M126" s="1121"/>
      <c r="N126" s="1122"/>
      <c r="O126" s="591"/>
      <c r="P126" s="621" t="s">
        <v>3082</v>
      </c>
      <c r="Q126" s="622" t="s">
        <v>3088</v>
      </c>
      <c r="R126" s="595"/>
      <c r="S126" s="595"/>
      <c r="T126" s="591"/>
      <c r="U126" s="1097" t="s">
        <v>3084</v>
      </c>
      <c r="V126" s="1098"/>
      <c r="W126" s="1098"/>
      <c r="X126" s="1098"/>
      <c r="Y126" s="1098"/>
      <c r="Z126" s="1098"/>
      <c r="AA126" s="1098"/>
      <c r="AB126" s="1098"/>
      <c r="AC126" s="1098"/>
      <c r="AD126" s="1098"/>
      <c r="AE126" s="1098"/>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137"/>
      <c r="AY126" s="1137"/>
      <c r="AZ126" s="1137"/>
      <c r="BA126" s="1137"/>
      <c r="BB126" s="1137"/>
      <c r="BC126" s="1137"/>
      <c r="BD126" s="1137"/>
      <c r="BE126" s="1137"/>
      <c r="BF126" s="1137"/>
      <c r="BG126" s="1137"/>
      <c r="BH126" s="1137"/>
      <c r="BI126" s="1138"/>
    </row>
    <row r="127" spans="1:61">
      <c r="A127" s="618">
        <f t="shared" si="4"/>
        <v>5</v>
      </c>
      <c r="B127" s="1120" t="s">
        <v>3089</v>
      </c>
      <c r="C127" s="1121"/>
      <c r="D127" s="1121"/>
      <c r="E127" s="1121"/>
      <c r="F127" s="1121"/>
      <c r="G127" s="1121"/>
      <c r="H127" s="1121"/>
      <c r="I127" s="1121"/>
      <c r="J127" s="1121"/>
      <c r="K127" s="1121"/>
      <c r="L127" s="1121"/>
      <c r="M127" s="1121"/>
      <c r="N127" s="1122"/>
      <c r="O127" s="591"/>
      <c r="P127" s="621" t="s">
        <v>3082</v>
      </c>
      <c r="Q127" s="622" t="s">
        <v>3090</v>
      </c>
      <c r="R127" s="595"/>
      <c r="S127" s="595"/>
      <c r="T127" s="591"/>
      <c r="U127" s="1097" t="s">
        <v>3084</v>
      </c>
      <c r="V127" s="1098"/>
      <c r="W127" s="1098"/>
      <c r="X127" s="1098"/>
      <c r="Y127" s="1098"/>
      <c r="Z127" s="1098"/>
      <c r="AA127" s="1098"/>
      <c r="AB127" s="1098"/>
      <c r="AC127" s="1098"/>
      <c r="AD127" s="1098"/>
      <c r="AE127" s="1098"/>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137"/>
      <c r="AY127" s="1137"/>
      <c r="AZ127" s="1137"/>
      <c r="BA127" s="1137"/>
      <c r="BB127" s="1137"/>
      <c r="BC127" s="1137"/>
      <c r="BD127" s="1137"/>
      <c r="BE127" s="1137"/>
      <c r="BF127" s="1137"/>
      <c r="BG127" s="1137"/>
      <c r="BH127" s="1137"/>
      <c r="BI127" s="1138"/>
    </row>
    <row r="128" spans="1:61">
      <c r="A128" s="618">
        <f t="shared" si="4"/>
        <v>6</v>
      </c>
      <c r="B128" s="1120" t="s">
        <v>3091</v>
      </c>
      <c r="C128" s="1121"/>
      <c r="D128" s="1121"/>
      <c r="E128" s="1121"/>
      <c r="F128" s="1121"/>
      <c r="G128" s="1121"/>
      <c r="H128" s="1121"/>
      <c r="I128" s="1121"/>
      <c r="J128" s="1121"/>
      <c r="K128" s="1121"/>
      <c r="L128" s="1121"/>
      <c r="M128" s="1121"/>
      <c r="N128" s="1122"/>
      <c r="O128" s="591"/>
      <c r="P128" s="621" t="s">
        <v>3082</v>
      </c>
      <c r="Q128" s="622" t="s">
        <v>3092</v>
      </c>
      <c r="R128" s="595"/>
      <c r="S128" s="595"/>
      <c r="T128" s="591"/>
      <c r="U128" s="1097" t="s">
        <v>3084</v>
      </c>
      <c r="V128" s="1098"/>
      <c r="W128" s="1098"/>
      <c r="X128" s="1098"/>
      <c r="Y128" s="1098"/>
      <c r="Z128" s="1098"/>
      <c r="AA128" s="1098"/>
      <c r="AB128" s="1098"/>
      <c r="AC128" s="1098"/>
      <c r="AD128" s="1098"/>
      <c r="AE128" s="1098"/>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137"/>
      <c r="AY128" s="1137"/>
      <c r="AZ128" s="1137"/>
      <c r="BA128" s="1137"/>
      <c r="BB128" s="1137"/>
      <c r="BC128" s="1137"/>
      <c r="BD128" s="1137"/>
      <c r="BE128" s="1137"/>
      <c r="BF128" s="1137"/>
      <c r="BG128" s="1137"/>
      <c r="BH128" s="1137"/>
      <c r="BI128" s="1138"/>
    </row>
    <row r="129" spans="1:61">
      <c r="A129" s="618">
        <f t="shared" si="4"/>
        <v>7</v>
      </c>
      <c r="B129" s="1120" t="s">
        <v>3093</v>
      </c>
      <c r="C129" s="1121"/>
      <c r="D129" s="1121"/>
      <c r="E129" s="1121"/>
      <c r="F129" s="1121"/>
      <c r="G129" s="1121"/>
      <c r="H129" s="1121"/>
      <c r="I129" s="1121"/>
      <c r="J129" s="1121"/>
      <c r="K129" s="1121"/>
      <c r="L129" s="1121"/>
      <c r="M129" s="1121"/>
      <c r="N129" s="1122"/>
      <c r="O129" s="591"/>
      <c r="P129" s="621" t="s">
        <v>3082</v>
      </c>
      <c r="Q129" s="622" t="s">
        <v>3086</v>
      </c>
      <c r="R129" s="595"/>
      <c r="S129" s="595"/>
      <c r="T129" s="591"/>
      <c r="U129" s="1097" t="s">
        <v>3084</v>
      </c>
      <c r="V129" s="1098"/>
      <c r="W129" s="1098"/>
      <c r="X129" s="1098"/>
      <c r="Y129" s="1098"/>
      <c r="Z129" s="1098"/>
      <c r="AA129" s="1098"/>
      <c r="AB129" s="1098"/>
      <c r="AC129" s="1098"/>
      <c r="AD129" s="1098"/>
      <c r="AE129" s="1098"/>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137"/>
      <c r="AY129" s="1137"/>
      <c r="AZ129" s="1137"/>
      <c r="BA129" s="1137"/>
      <c r="BB129" s="1137"/>
      <c r="BC129" s="1137"/>
      <c r="BD129" s="1137"/>
      <c r="BE129" s="1137"/>
      <c r="BF129" s="1137"/>
      <c r="BG129" s="1137"/>
      <c r="BH129" s="1137"/>
      <c r="BI129" s="1138"/>
    </row>
    <row r="130" spans="1:61">
      <c r="A130" s="618">
        <f t="shared" si="4"/>
        <v>8</v>
      </c>
      <c r="B130" s="1120" t="s">
        <v>3094</v>
      </c>
      <c r="C130" s="1121"/>
      <c r="D130" s="1121"/>
      <c r="E130" s="1121"/>
      <c r="F130" s="1121"/>
      <c r="G130" s="1121"/>
      <c r="H130" s="1121"/>
      <c r="I130" s="1121"/>
      <c r="J130" s="1121"/>
      <c r="K130" s="1121"/>
      <c r="L130" s="1121"/>
      <c r="M130" s="1121"/>
      <c r="N130" s="1122"/>
      <c r="O130" s="591"/>
      <c r="P130" s="621" t="s">
        <v>3082</v>
      </c>
      <c r="Q130" s="622" t="s">
        <v>3095</v>
      </c>
      <c r="R130" s="595"/>
      <c r="S130" s="595"/>
      <c r="T130" s="591"/>
      <c r="U130" s="1097" t="s">
        <v>3084</v>
      </c>
      <c r="V130" s="1098"/>
      <c r="W130" s="1098"/>
      <c r="X130" s="1098"/>
      <c r="Y130" s="1098"/>
      <c r="Z130" s="1098"/>
      <c r="AA130" s="1098"/>
      <c r="AB130" s="1098"/>
      <c r="AC130" s="1098"/>
      <c r="AD130" s="1098"/>
      <c r="AE130" s="1098"/>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137"/>
      <c r="AY130" s="1137"/>
      <c r="AZ130" s="1137"/>
      <c r="BA130" s="1137"/>
      <c r="BB130" s="1137"/>
      <c r="BC130" s="1137"/>
      <c r="BD130" s="1137"/>
      <c r="BE130" s="1137"/>
      <c r="BF130" s="1137"/>
      <c r="BG130" s="1137"/>
      <c r="BH130" s="1137"/>
      <c r="BI130" s="1138"/>
    </row>
    <row r="131" spans="1:61">
      <c r="A131" s="618">
        <f t="shared" si="4"/>
        <v>9</v>
      </c>
      <c r="B131" s="1120" t="s">
        <v>3096</v>
      </c>
      <c r="C131" s="1121"/>
      <c r="D131" s="1121"/>
      <c r="E131" s="1121"/>
      <c r="F131" s="1121"/>
      <c r="G131" s="1121"/>
      <c r="H131" s="1121"/>
      <c r="I131" s="1121"/>
      <c r="J131" s="1121"/>
      <c r="K131" s="1121"/>
      <c r="L131" s="1121"/>
      <c r="M131" s="1121"/>
      <c r="N131" s="1122"/>
      <c r="O131" s="591"/>
      <c r="P131" s="621" t="s">
        <v>3082</v>
      </c>
      <c r="Q131" s="622" t="s">
        <v>3097</v>
      </c>
      <c r="R131" s="595"/>
      <c r="S131" s="595"/>
      <c r="T131" s="591"/>
      <c r="U131" s="1097" t="s">
        <v>3084</v>
      </c>
      <c r="V131" s="1098"/>
      <c r="W131" s="1098"/>
      <c r="X131" s="1098"/>
      <c r="Y131" s="1098"/>
      <c r="Z131" s="1098"/>
      <c r="AA131" s="1098"/>
      <c r="AB131" s="1098"/>
      <c r="AC131" s="1098"/>
      <c r="AD131" s="1098"/>
      <c r="AE131" s="1098"/>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137"/>
      <c r="AY131" s="1137"/>
      <c r="AZ131" s="1137"/>
      <c r="BA131" s="1137"/>
      <c r="BB131" s="1137"/>
      <c r="BC131" s="1137"/>
      <c r="BD131" s="1137"/>
      <c r="BE131" s="1137"/>
      <c r="BF131" s="1137"/>
      <c r="BG131" s="1137"/>
      <c r="BH131" s="1137"/>
      <c r="BI131" s="1138"/>
    </row>
    <row r="132" spans="1:61">
      <c r="A132" s="618">
        <f t="shared" si="4"/>
        <v>10</v>
      </c>
      <c r="B132" s="1120" t="s">
        <v>3098</v>
      </c>
      <c r="C132" s="1121"/>
      <c r="D132" s="1121"/>
      <c r="E132" s="1121"/>
      <c r="F132" s="1121"/>
      <c r="G132" s="1121"/>
      <c r="H132" s="1121"/>
      <c r="I132" s="1121"/>
      <c r="J132" s="1121"/>
      <c r="K132" s="1121"/>
      <c r="L132" s="1121"/>
      <c r="M132" s="1121"/>
      <c r="N132" s="1122"/>
      <c r="O132" s="598"/>
      <c r="P132" s="621" t="s">
        <v>3082</v>
      </c>
      <c r="Q132" s="622" t="s">
        <v>3086</v>
      </c>
      <c r="R132" s="623"/>
      <c r="S132" s="623"/>
      <c r="T132" s="598"/>
      <c r="U132" s="1097" t="s">
        <v>3084</v>
      </c>
      <c r="V132" s="1098"/>
      <c r="W132" s="1098"/>
      <c r="X132" s="1098"/>
      <c r="Y132" s="1098"/>
      <c r="Z132" s="1098"/>
      <c r="AA132" s="1098"/>
      <c r="AB132" s="1098"/>
      <c r="AC132" s="1098"/>
      <c r="AD132" s="1098"/>
      <c r="AE132" s="1098"/>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137"/>
      <c r="AY132" s="1137"/>
      <c r="AZ132" s="1137"/>
      <c r="BA132" s="1137"/>
      <c r="BB132" s="1137"/>
      <c r="BC132" s="1137"/>
      <c r="BD132" s="1137"/>
      <c r="BE132" s="1137"/>
      <c r="BF132" s="1137"/>
      <c r="BG132" s="1137"/>
      <c r="BH132" s="1137"/>
      <c r="BI132" s="1138"/>
    </row>
    <row r="133" spans="1:61">
      <c r="A133" s="1091" t="s">
        <v>3099</v>
      </c>
      <c r="B133" s="1092"/>
      <c r="C133" s="1092"/>
      <c r="D133" s="1092"/>
      <c r="E133" s="1092"/>
      <c r="F133" s="1092"/>
      <c r="G133" s="1092"/>
      <c r="H133" s="1092"/>
      <c r="I133" s="1092"/>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3"/>
    </row>
    <row r="134" spans="1:61">
      <c r="A134" s="618">
        <f t="shared" ref="A134:A143" si="5">IF(ISNUMBER(A133),A133+1,1)</f>
        <v>1</v>
      </c>
      <c r="B134" s="1130" t="s">
        <v>3100</v>
      </c>
      <c r="C134" s="1131"/>
      <c r="D134" s="1131"/>
      <c r="E134" s="1131"/>
      <c r="F134" s="1131"/>
      <c r="G134" s="1131"/>
      <c r="H134" s="1131"/>
      <c r="I134" s="1131"/>
      <c r="J134" s="1131"/>
      <c r="K134" s="1131"/>
      <c r="L134" s="1131"/>
      <c r="M134" s="1131"/>
      <c r="N134" s="1132"/>
      <c r="O134" s="618"/>
      <c r="P134" s="605" t="s">
        <v>3075</v>
      </c>
      <c r="Q134" s="619"/>
      <c r="R134" s="620"/>
      <c r="S134" s="620"/>
      <c r="T134" s="618"/>
      <c r="U134" s="1133" t="s">
        <v>3101</v>
      </c>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5"/>
      <c r="AY134" s="1135"/>
      <c r="AZ134" s="1135"/>
      <c r="BA134" s="1135"/>
      <c r="BB134" s="1135"/>
      <c r="BC134" s="1135"/>
      <c r="BD134" s="1135"/>
      <c r="BE134" s="1135"/>
      <c r="BF134" s="1135"/>
      <c r="BG134" s="1135"/>
      <c r="BH134" s="1135"/>
      <c r="BI134" s="1136"/>
    </row>
    <row r="135" spans="1:61" ht="27">
      <c r="A135" s="618">
        <f t="shared" si="5"/>
        <v>2</v>
      </c>
      <c r="B135" s="1120" t="s">
        <v>2172</v>
      </c>
      <c r="C135" s="1121"/>
      <c r="D135" s="1121"/>
      <c r="E135" s="1121"/>
      <c r="F135" s="1121"/>
      <c r="G135" s="1121"/>
      <c r="H135" s="1121"/>
      <c r="I135" s="1121"/>
      <c r="J135" s="1121"/>
      <c r="K135" s="1121"/>
      <c r="L135" s="1121"/>
      <c r="M135" s="1121"/>
      <c r="N135" s="1122"/>
      <c r="O135" s="591"/>
      <c r="P135" s="605" t="s">
        <v>3102</v>
      </c>
      <c r="Q135" s="595">
        <v>50</v>
      </c>
      <c r="R135" s="595">
        <v>13</v>
      </c>
      <c r="S135" s="595">
        <v>3</v>
      </c>
      <c r="T135" s="591" t="s">
        <v>3103</v>
      </c>
      <c r="U135" s="1097" t="s">
        <v>3104</v>
      </c>
      <c r="V135" s="1098"/>
      <c r="W135" s="1098"/>
      <c r="X135" s="1098"/>
      <c r="Y135" s="1098"/>
      <c r="Z135" s="1098"/>
      <c r="AA135" s="1098"/>
      <c r="AB135" s="1098"/>
      <c r="AC135" s="1098"/>
      <c r="AD135" s="1098"/>
      <c r="AE135" s="1098"/>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137"/>
      <c r="AY135" s="1137"/>
      <c r="AZ135" s="1137"/>
      <c r="BA135" s="1137"/>
      <c r="BB135" s="1137"/>
      <c r="BC135" s="1137"/>
      <c r="BD135" s="1137"/>
      <c r="BE135" s="1137"/>
      <c r="BF135" s="1137"/>
      <c r="BG135" s="1137"/>
      <c r="BH135" s="1137"/>
      <c r="BI135" s="1138"/>
    </row>
    <row r="136" spans="1:61" ht="27">
      <c r="A136" s="618">
        <f t="shared" si="5"/>
        <v>3</v>
      </c>
      <c r="B136" s="1120" t="s">
        <v>2173</v>
      </c>
      <c r="C136" s="1121"/>
      <c r="D136" s="1121"/>
      <c r="E136" s="1121"/>
      <c r="F136" s="1121"/>
      <c r="G136" s="1121"/>
      <c r="H136" s="1121"/>
      <c r="I136" s="1121"/>
      <c r="J136" s="1121"/>
      <c r="K136" s="1121"/>
      <c r="L136" s="1121"/>
      <c r="M136" s="1121"/>
      <c r="N136" s="1122"/>
      <c r="O136" s="591"/>
      <c r="P136" s="605" t="s">
        <v>3102</v>
      </c>
      <c r="Q136" s="595">
        <v>50</v>
      </c>
      <c r="R136" s="595">
        <v>13</v>
      </c>
      <c r="S136" s="595">
        <v>3</v>
      </c>
      <c r="T136" s="591" t="s">
        <v>3105</v>
      </c>
      <c r="U136" s="1097" t="s">
        <v>3104</v>
      </c>
      <c r="V136" s="1098"/>
      <c r="W136" s="1098"/>
      <c r="X136" s="1098"/>
      <c r="Y136" s="1098"/>
      <c r="Z136" s="1098"/>
      <c r="AA136" s="1098"/>
      <c r="AB136" s="1098"/>
      <c r="AC136" s="1098"/>
      <c r="AD136" s="1098"/>
      <c r="AE136" s="1098"/>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137"/>
      <c r="AY136" s="1137"/>
      <c r="AZ136" s="1137"/>
      <c r="BA136" s="1137"/>
      <c r="BB136" s="1137"/>
      <c r="BC136" s="1137"/>
      <c r="BD136" s="1137"/>
      <c r="BE136" s="1137"/>
      <c r="BF136" s="1137"/>
      <c r="BG136" s="1137"/>
      <c r="BH136" s="1137"/>
      <c r="BI136" s="1138"/>
    </row>
    <row r="137" spans="1:61" ht="27">
      <c r="A137" s="618">
        <f t="shared" si="5"/>
        <v>4</v>
      </c>
      <c r="B137" s="1120" t="s">
        <v>2174</v>
      </c>
      <c r="C137" s="1121"/>
      <c r="D137" s="1121"/>
      <c r="E137" s="1121"/>
      <c r="F137" s="1121"/>
      <c r="G137" s="1121"/>
      <c r="H137" s="1121"/>
      <c r="I137" s="1121"/>
      <c r="J137" s="1121"/>
      <c r="K137" s="1121"/>
      <c r="L137" s="1121"/>
      <c r="M137" s="1121"/>
      <c r="N137" s="1122"/>
      <c r="O137" s="591"/>
      <c r="P137" s="605" t="s">
        <v>3102</v>
      </c>
      <c r="Q137" s="595">
        <v>50</v>
      </c>
      <c r="R137" s="595">
        <v>13</v>
      </c>
      <c r="S137" s="595">
        <v>3</v>
      </c>
      <c r="T137" s="591" t="s">
        <v>3105</v>
      </c>
      <c r="U137" s="1097" t="s">
        <v>3104</v>
      </c>
      <c r="V137" s="1098"/>
      <c r="W137" s="1098"/>
      <c r="X137" s="1098"/>
      <c r="Y137" s="1098"/>
      <c r="Z137" s="1098"/>
      <c r="AA137" s="1098"/>
      <c r="AB137" s="1098"/>
      <c r="AC137" s="1098"/>
      <c r="AD137" s="1098"/>
      <c r="AE137" s="1098"/>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137"/>
      <c r="AY137" s="1137"/>
      <c r="AZ137" s="1137"/>
      <c r="BA137" s="1137"/>
      <c r="BB137" s="1137"/>
      <c r="BC137" s="1137"/>
      <c r="BD137" s="1137"/>
      <c r="BE137" s="1137"/>
      <c r="BF137" s="1137"/>
      <c r="BG137" s="1137"/>
      <c r="BH137" s="1137"/>
      <c r="BI137" s="1138"/>
    </row>
    <row r="138" spans="1:61" ht="27">
      <c r="A138" s="618">
        <f t="shared" si="5"/>
        <v>5</v>
      </c>
      <c r="B138" s="1120" t="s">
        <v>2175</v>
      </c>
      <c r="C138" s="1121"/>
      <c r="D138" s="1121"/>
      <c r="E138" s="1121"/>
      <c r="F138" s="1121"/>
      <c r="G138" s="1121"/>
      <c r="H138" s="1121"/>
      <c r="I138" s="1121"/>
      <c r="J138" s="1121"/>
      <c r="K138" s="1121"/>
      <c r="L138" s="1121"/>
      <c r="M138" s="1121"/>
      <c r="N138" s="1122"/>
      <c r="O138" s="591"/>
      <c r="P138" s="605" t="s">
        <v>3102</v>
      </c>
      <c r="Q138" s="595">
        <v>50</v>
      </c>
      <c r="R138" s="595">
        <v>13</v>
      </c>
      <c r="S138" s="595">
        <v>3</v>
      </c>
      <c r="T138" s="591" t="s">
        <v>3105</v>
      </c>
      <c r="U138" s="1097" t="s">
        <v>3104</v>
      </c>
      <c r="V138" s="1098"/>
      <c r="W138" s="1098"/>
      <c r="X138" s="1098"/>
      <c r="Y138" s="1098"/>
      <c r="Z138" s="1098"/>
      <c r="AA138" s="1098"/>
      <c r="AB138" s="1098"/>
      <c r="AC138" s="1098"/>
      <c r="AD138" s="1098"/>
      <c r="AE138" s="1098"/>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137"/>
      <c r="AY138" s="1137"/>
      <c r="AZ138" s="1137"/>
      <c r="BA138" s="1137"/>
      <c r="BB138" s="1137"/>
      <c r="BC138" s="1137"/>
      <c r="BD138" s="1137"/>
      <c r="BE138" s="1137"/>
      <c r="BF138" s="1137"/>
      <c r="BG138" s="1137"/>
      <c r="BH138" s="1137"/>
      <c r="BI138" s="1138"/>
    </row>
    <row r="139" spans="1:61" ht="27">
      <c r="A139" s="618">
        <f t="shared" si="5"/>
        <v>6</v>
      </c>
      <c r="B139" s="1120" t="s">
        <v>2176</v>
      </c>
      <c r="C139" s="1121"/>
      <c r="D139" s="1121"/>
      <c r="E139" s="1121"/>
      <c r="F139" s="1121"/>
      <c r="G139" s="1121"/>
      <c r="H139" s="1121"/>
      <c r="I139" s="1121"/>
      <c r="J139" s="1121"/>
      <c r="K139" s="1121"/>
      <c r="L139" s="1121"/>
      <c r="M139" s="1121"/>
      <c r="N139" s="1122"/>
      <c r="O139" s="591"/>
      <c r="P139" s="605" t="s">
        <v>3102</v>
      </c>
      <c r="Q139" s="595">
        <v>50</v>
      </c>
      <c r="R139" s="595">
        <v>13</v>
      </c>
      <c r="S139" s="595">
        <v>3</v>
      </c>
      <c r="T139" s="591" t="s">
        <v>3105</v>
      </c>
      <c r="U139" s="1097" t="s">
        <v>3104</v>
      </c>
      <c r="V139" s="1098"/>
      <c r="W139" s="1098"/>
      <c r="X139" s="1098"/>
      <c r="Y139" s="1098"/>
      <c r="Z139" s="1098"/>
      <c r="AA139" s="1098"/>
      <c r="AB139" s="1098"/>
      <c r="AC139" s="1098"/>
      <c r="AD139" s="1098"/>
      <c r="AE139" s="1098"/>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137"/>
      <c r="AY139" s="1137"/>
      <c r="AZ139" s="1137"/>
      <c r="BA139" s="1137"/>
      <c r="BB139" s="1137"/>
      <c r="BC139" s="1137"/>
      <c r="BD139" s="1137"/>
      <c r="BE139" s="1137"/>
      <c r="BF139" s="1137"/>
      <c r="BG139" s="1137"/>
      <c r="BH139" s="1137"/>
      <c r="BI139" s="1138"/>
    </row>
    <row r="140" spans="1:61" ht="27">
      <c r="A140" s="618">
        <f t="shared" si="5"/>
        <v>7</v>
      </c>
      <c r="B140" s="1120" t="s">
        <v>2177</v>
      </c>
      <c r="C140" s="1121"/>
      <c r="D140" s="1121"/>
      <c r="E140" s="1121"/>
      <c r="F140" s="1121"/>
      <c r="G140" s="1121"/>
      <c r="H140" s="1121"/>
      <c r="I140" s="1121"/>
      <c r="J140" s="1121"/>
      <c r="K140" s="1121"/>
      <c r="L140" s="1121"/>
      <c r="M140" s="1121"/>
      <c r="N140" s="1122"/>
      <c r="O140" s="591"/>
      <c r="P140" s="605" t="s">
        <v>3102</v>
      </c>
      <c r="Q140" s="595">
        <v>50</v>
      </c>
      <c r="R140" s="595">
        <v>13</v>
      </c>
      <c r="S140" s="595">
        <v>3</v>
      </c>
      <c r="T140" s="591" t="s">
        <v>3105</v>
      </c>
      <c r="U140" s="1097" t="s">
        <v>3104</v>
      </c>
      <c r="V140" s="1098"/>
      <c r="W140" s="1098"/>
      <c r="X140" s="1098"/>
      <c r="Y140" s="1098"/>
      <c r="Z140" s="1098"/>
      <c r="AA140" s="1098"/>
      <c r="AB140" s="1098"/>
      <c r="AC140" s="1098"/>
      <c r="AD140" s="1098"/>
      <c r="AE140" s="1098"/>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137"/>
      <c r="AY140" s="1137"/>
      <c r="AZ140" s="1137"/>
      <c r="BA140" s="1137"/>
      <c r="BB140" s="1137"/>
      <c r="BC140" s="1137"/>
      <c r="BD140" s="1137"/>
      <c r="BE140" s="1137"/>
      <c r="BF140" s="1137"/>
      <c r="BG140" s="1137"/>
      <c r="BH140" s="1137"/>
      <c r="BI140" s="1138"/>
    </row>
    <row r="141" spans="1:61" ht="27">
      <c r="A141" s="618">
        <f t="shared" si="5"/>
        <v>8</v>
      </c>
      <c r="B141" s="1120" t="s">
        <v>2178</v>
      </c>
      <c r="C141" s="1121"/>
      <c r="D141" s="1121"/>
      <c r="E141" s="1121"/>
      <c r="F141" s="1121"/>
      <c r="G141" s="1121"/>
      <c r="H141" s="1121"/>
      <c r="I141" s="1121"/>
      <c r="J141" s="1121"/>
      <c r="K141" s="1121"/>
      <c r="L141" s="1121"/>
      <c r="M141" s="1121"/>
      <c r="N141" s="1122"/>
      <c r="O141" s="591"/>
      <c r="P141" s="605" t="s">
        <v>3102</v>
      </c>
      <c r="Q141" s="595">
        <v>50</v>
      </c>
      <c r="R141" s="595">
        <v>13</v>
      </c>
      <c r="S141" s="595">
        <v>3</v>
      </c>
      <c r="T141" s="591" t="s">
        <v>3105</v>
      </c>
      <c r="U141" s="1097" t="s">
        <v>3104</v>
      </c>
      <c r="V141" s="1098"/>
      <c r="W141" s="1098"/>
      <c r="X141" s="1098"/>
      <c r="Y141" s="1098"/>
      <c r="Z141" s="1098"/>
      <c r="AA141" s="1098"/>
      <c r="AB141" s="1098"/>
      <c r="AC141" s="1098"/>
      <c r="AD141" s="1098"/>
      <c r="AE141" s="1098"/>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137"/>
      <c r="AY141" s="1137"/>
      <c r="AZ141" s="1137"/>
      <c r="BA141" s="1137"/>
      <c r="BB141" s="1137"/>
      <c r="BC141" s="1137"/>
      <c r="BD141" s="1137"/>
      <c r="BE141" s="1137"/>
      <c r="BF141" s="1137"/>
      <c r="BG141" s="1137"/>
      <c r="BH141" s="1137"/>
      <c r="BI141" s="1138"/>
    </row>
    <row r="142" spans="1:61" ht="27">
      <c r="A142" s="618">
        <f t="shared" si="5"/>
        <v>9</v>
      </c>
      <c r="B142" s="1120" t="s">
        <v>2179</v>
      </c>
      <c r="C142" s="1121"/>
      <c r="D142" s="1121"/>
      <c r="E142" s="1121"/>
      <c r="F142" s="1121"/>
      <c r="G142" s="1121"/>
      <c r="H142" s="1121"/>
      <c r="I142" s="1121"/>
      <c r="J142" s="1121"/>
      <c r="K142" s="1121"/>
      <c r="L142" s="1121"/>
      <c r="M142" s="1121"/>
      <c r="N142" s="1122"/>
      <c r="O142" s="591"/>
      <c r="P142" s="605" t="s">
        <v>3102</v>
      </c>
      <c r="Q142" s="595">
        <v>50</v>
      </c>
      <c r="R142" s="595">
        <v>13</v>
      </c>
      <c r="S142" s="595">
        <v>3</v>
      </c>
      <c r="T142" s="591" t="s">
        <v>3105</v>
      </c>
      <c r="U142" s="1097" t="s">
        <v>3104</v>
      </c>
      <c r="V142" s="1098"/>
      <c r="W142" s="1098"/>
      <c r="X142" s="1098"/>
      <c r="Y142" s="1098"/>
      <c r="Z142" s="1098"/>
      <c r="AA142" s="1098"/>
      <c r="AB142" s="1098"/>
      <c r="AC142" s="1098"/>
      <c r="AD142" s="1098"/>
      <c r="AE142" s="1098"/>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137"/>
      <c r="AY142" s="1137"/>
      <c r="AZ142" s="1137"/>
      <c r="BA142" s="1137"/>
      <c r="BB142" s="1137"/>
      <c r="BC142" s="1137"/>
      <c r="BD142" s="1137"/>
      <c r="BE142" s="1137"/>
      <c r="BF142" s="1137"/>
      <c r="BG142" s="1137"/>
      <c r="BH142" s="1137"/>
      <c r="BI142" s="1138"/>
    </row>
    <row r="143" spans="1:61" ht="27">
      <c r="A143" s="598">
        <f t="shared" si="5"/>
        <v>10</v>
      </c>
      <c r="B143" s="1140" t="s">
        <v>3106</v>
      </c>
      <c r="C143" s="1140"/>
      <c r="D143" s="1140"/>
      <c r="E143" s="1140"/>
      <c r="F143" s="1140"/>
      <c r="G143" s="1140"/>
      <c r="H143" s="1140"/>
      <c r="I143" s="1140"/>
      <c r="J143" s="1140"/>
      <c r="K143" s="1140"/>
      <c r="L143" s="1140"/>
      <c r="M143" s="1140"/>
      <c r="N143" s="1140"/>
      <c r="O143" s="598"/>
      <c r="P143" s="624" t="s">
        <v>3102</v>
      </c>
      <c r="Q143" s="624">
        <v>50</v>
      </c>
      <c r="R143" s="623">
        <v>13</v>
      </c>
      <c r="S143" s="623">
        <v>3</v>
      </c>
      <c r="T143" s="598" t="s">
        <v>3105</v>
      </c>
      <c r="U143" s="1141" t="s">
        <v>3104</v>
      </c>
      <c r="V143" s="1142"/>
      <c r="W143" s="1142"/>
      <c r="X143" s="1142"/>
      <c r="Y143" s="1142"/>
      <c r="Z143" s="1142"/>
      <c r="AA143" s="1142"/>
      <c r="AB143" s="1142"/>
      <c r="AC143" s="1142"/>
      <c r="AD143" s="1142"/>
      <c r="AE143" s="1142"/>
      <c r="AF143" s="1142"/>
      <c r="AG143" s="1142"/>
      <c r="AH143" s="1142"/>
      <c r="AI143" s="1142"/>
      <c r="AJ143" s="1142"/>
      <c r="AK143" s="1142"/>
      <c r="AL143" s="1142"/>
      <c r="AM143" s="1142"/>
      <c r="AN143" s="1142"/>
      <c r="AO143" s="1142"/>
      <c r="AP143" s="1142"/>
      <c r="AQ143" s="1142"/>
      <c r="AR143" s="1142"/>
      <c r="AS143" s="1142"/>
      <c r="AT143" s="1142"/>
      <c r="AU143" s="1142"/>
      <c r="AV143" s="1142"/>
      <c r="AW143" s="1142"/>
      <c r="AX143" s="1143"/>
      <c r="AY143" s="1143"/>
      <c r="AZ143" s="1143"/>
      <c r="BA143" s="1143"/>
      <c r="BB143" s="1143"/>
      <c r="BC143" s="1143"/>
      <c r="BD143" s="1143"/>
      <c r="BE143" s="1143"/>
      <c r="BF143" s="1143"/>
      <c r="BG143" s="1143"/>
      <c r="BH143" s="1143"/>
      <c r="BI143" s="1144"/>
    </row>
    <row r="144" spans="1:61">
      <c r="A144" s="1145" t="s">
        <v>3107</v>
      </c>
      <c r="B144" s="1146"/>
      <c r="C144" s="1146"/>
      <c r="D144" s="1146"/>
      <c r="E144" s="1146"/>
      <c r="F144" s="1146"/>
      <c r="G144" s="1146"/>
      <c r="H144" s="1146"/>
      <c r="I144" s="1146"/>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7"/>
    </row>
    <row r="145" spans="1:61">
      <c r="A145" s="602">
        <f t="shared" ref="A145:A173" si="6">IF(ISNUMBER(A144),A144+1,1)</f>
        <v>1</v>
      </c>
      <c r="B145" s="1148" t="s">
        <v>3108</v>
      </c>
      <c r="C145" s="1149"/>
      <c r="D145" s="1149"/>
      <c r="E145" s="1149"/>
      <c r="F145" s="1149"/>
      <c r="G145" s="1149"/>
      <c r="H145" s="1149"/>
      <c r="I145" s="1149"/>
      <c r="J145" s="1149"/>
      <c r="K145" s="1149"/>
      <c r="L145" s="1149"/>
      <c r="M145" s="1149"/>
      <c r="N145" s="1150"/>
      <c r="O145" s="602" t="s">
        <v>3109</v>
      </c>
      <c r="P145" s="606" t="s">
        <v>3110</v>
      </c>
      <c r="Q145" s="594">
        <v>20</v>
      </c>
      <c r="R145" s="609"/>
      <c r="S145" s="609"/>
      <c r="T145" s="602" t="s">
        <v>3111</v>
      </c>
      <c r="U145" s="1151" t="s">
        <v>3112</v>
      </c>
      <c r="V145" s="1152"/>
      <c r="W145" s="1152"/>
      <c r="X145" s="1152"/>
      <c r="Y145" s="1152"/>
      <c r="Z145" s="1152"/>
      <c r="AA145" s="1152"/>
      <c r="AB145" s="1152"/>
      <c r="AC145" s="1152"/>
      <c r="AD145" s="1152"/>
      <c r="AE145" s="1152"/>
      <c r="AF145" s="1152"/>
      <c r="AG145" s="1152"/>
      <c r="AH145" s="1152"/>
      <c r="AI145" s="1152"/>
      <c r="AJ145" s="1152"/>
      <c r="AK145" s="1152"/>
      <c r="AL145" s="1152"/>
      <c r="AM145" s="1152"/>
      <c r="AN145" s="1152"/>
      <c r="AO145" s="1152"/>
      <c r="AP145" s="1152"/>
      <c r="AQ145" s="1152"/>
      <c r="AR145" s="1152"/>
      <c r="AS145" s="1152"/>
      <c r="AT145" s="1152"/>
      <c r="AU145" s="1152"/>
      <c r="AV145" s="1152"/>
      <c r="AW145" s="1152"/>
      <c r="AX145" s="1152"/>
      <c r="AY145" s="1152"/>
      <c r="AZ145" s="1152"/>
      <c r="BA145" s="1152"/>
      <c r="BB145" s="1152"/>
      <c r="BC145" s="1152"/>
      <c r="BD145" s="1152"/>
      <c r="BE145" s="1152"/>
      <c r="BF145" s="1152"/>
      <c r="BG145" s="1152"/>
      <c r="BH145" s="1152"/>
      <c r="BI145" s="1153"/>
    </row>
    <row r="146" spans="1:61">
      <c r="A146" s="602">
        <f t="shared" si="6"/>
        <v>2</v>
      </c>
      <c r="B146" s="1123" t="s">
        <v>3113</v>
      </c>
      <c r="C146" s="1124"/>
      <c r="D146" s="1124"/>
      <c r="E146" s="1124"/>
      <c r="F146" s="1124"/>
      <c r="G146" s="1124"/>
      <c r="H146" s="1124"/>
      <c r="I146" s="1124"/>
      <c r="J146" s="1124"/>
      <c r="K146" s="1124"/>
      <c r="L146" s="1124"/>
      <c r="M146" s="1124"/>
      <c r="N146" s="1125"/>
      <c r="O146" s="602"/>
      <c r="P146" s="606" t="s">
        <v>3114</v>
      </c>
      <c r="Q146" s="606">
        <v>100</v>
      </c>
      <c r="R146" s="609"/>
      <c r="S146" s="609"/>
      <c r="T146" s="602" t="s">
        <v>3115</v>
      </c>
      <c r="U146" s="1110" t="s">
        <v>3116</v>
      </c>
      <c r="V146" s="1111"/>
      <c r="W146" s="1111"/>
      <c r="X146" s="1111"/>
      <c r="Y146" s="1111"/>
      <c r="Z146" s="1111"/>
      <c r="AA146" s="1111"/>
      <c r="AB146" s="1111"/>
      <c r="AC146" s="1111"/>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2"/>
    </row>
    <row r="147" spans="1:61">
      <c r="A147" s="602">
        <f t="shared" si="6"/>
        <v>3</v>
      </c>
      <c r="B147" s="1123" t="s">
        <v>3117</v>
      </c>
      <c r="C147" s="1124"/>
      <c r="D147" s="1124"/>
      <c r="E147" s="1124"/>
      <c r="F147" s="1124"/>
      <c r="G147" s="1124"/>
      <c r="H147" s="1124"/>
      <c r="I147" s="1124"/>
      <c r="J147" s="1124"/>
      <c r="K147" s="1124"/>
      <c r="L147" s="1124"/>
      <c r="M147" s="1124"/>
      <c r="N147" s="1125"/>
      <c r="O147" s="602"/>
      <c r="P147" s="606" t="s">
        <v>3118</v>
      </c>
      <c r="Q147" s="606">
        <v>13</v>
      </c>
      <c r="R147" s="609">
        <v>13</v>
      </c>
      <c r="S147" s="609"/>
      <c r="T147" s="602" t="s">
        <v>3115</v>
      </c>
      <c r="U147" s="1110" t="s">
        <v>3119</v>
      </c>
      <c r="V147" s="1111"/>
      <c r="W147" s="1111"/>
      <c r="X147" s="1111"/>
      <c r="Y147" s="1111"/>
      <c r="Z147" s="1111"/>
      <c r="AA147" s="1111"/>
      <c r="AB147" s="1111"/>
      <c r="AC147" s="1111"/>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2"/>
    </row>
    <row r="148" spans="1:61">
      <c r="A148" s="602">
        <f t="shared" si="6"/>
        <v>4</v>
      </c>
      <c r="B148" s="1123" t="s">
        <v>3120</v>
      </c>
      <c r="C148" s="1124"/>
      <c r="D148" s="1124"/>
      <c r="E148" s="1124"/>
      <c r="F148" s="1124"/>
      <c r="G148" s="1124"/>
      <c r="H148" s="1124"/>
      <c r="I148" s="1124"/>
      <c r="J148" s="1124"/>
      <c r="K148" s="1124"/>
      <c r="L148" s="1124"/>
      <c r="M148" s="1124"/>
      <c r="N148" s="1125"/>
      <c r="O148" s="602"/>
      <c r="P148" s="606" t="s">
        <v>3121</v>
      </c>
      <c r="Q148" s="606">
        <v>13</v>
      </c>
      <c r="R148" s="609">
        <v>13</v>
      </c>
      <c r="S148" s="609"/>
      <c r="T148" s="602" t="s">
        <v>3122</v>
      </c>
      <c r="U148" s="1110" t="s">
        <v>3123</v>
      </c>
      <c r="V148" s="1111"/>
      <c r="W148" s="1111"/>
      <c r="X148" s="1111"/>
      <c r="Y148" s="1111"/>
      <c r="Z148" s="1111"/>
      <c r="AA148" s="1111"/>
      <c r="AB148" s="1111"/>
      <c r="AC148" s="1111"/>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2"/>
    </row>
    <row r="149" spans="1:61">
      <c r="A149" s="602">
        <f t="shared" si="6"/>
        <v>5</v>
      </c>
      <c r="B149" s="1123" t="s">
        <v>3124</v>
      </c>
      <c r="C149" s="1124"/>
      <c r="D149" s="1124"/>
      <c r="E149" s="1124"/>
      <c r="F149" s="1124"/>
      <c r="G149" s="1124"/>
      <c r="H149" s="1124"/>
      <c r="I149" s="1124"/>
      <c r="J149" s="1124"/>
      <c r="K149" s="1124"/>
      <c r="L149" s="1124"/>
      <c r="M149" s="1124"/>
      <c r="N149" s="1125"/>
      <c r="O149" s="602"/>
      <c r="P149" s="606" t="s">
        <v>3125</v>
      </c>
      <c r="Q149" s="606">
        <v>13</v>
      </c>
      <c r="R149" s="609">
        <v>13</v>
      </c>
      <c r="S149" s="609"/>
      <c r="T149" s="602" t="s">
        <v>3122</v>
      </c>
      <c r="U149" s="1110" t="s">
        <v>3126</v>
      </c>
      <c r="V149" s="1111"/>
      <c r="W149" s="1111"/>
      <c r="X149" s="1111"/>
      <c r="Y149" s="1111"/>
      <c r="Z149" s="1111"/>
      <c r="AA149" s="1111"/>
      <c r="AB149" s="1111"/>
      <c r="AC149" s="1111"/>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2"/>
    </row>
    <row r="150" spans="1:61">
      <c r="A150" s="602">
        <f t="shared" si="6"/>
        <v>6</v>
      </c>
      <c r="B150" s="1123" t="s">
        <v>3127</v>
      </c>
      <c r="C150" s="1124"/>
      <c r="D150" s="1124"/>
      <c r="E150" s="1124"/>
      <c r="F150" s="1124"/>
      <c r="G150" s="1124"/>
      <c r="H150" s="1124"/>
      <c r="I150" s="1124"/>
      <c r="J150" s="1124"/>
      <c r="K150" s="1124"/>
      <c r="L150" s="1124"/>
      <c r="M150" s="1124"/>
      <c r="N150" s="1125"/>
      <c r="O150" s="602"/>
      <c r="P150" s="606" t="s">
        <v>3118</v>
      </c>
      <c r="Q150" s="606">
        <v>13</v>
      </c>
      <c r="R150" s="609">
        <v>13</v>
      </c>
      <c r="S150" s="609"/>
      <c r="T150" s="602" t="s">
        <v>3111</v>
      </c>
      <c r="U150" s="1110" t="s">
        <v>3128</v>
      </c>
      <c r="V150" s="1111"/>
      <c r="W150" s="1111"/>
      <c r="X150" s="1111"/>
      <c r="Y150" s="1111"/>
      <c r="Z150" s="1111"/>
      <c r="AA150" s="1111"/>
      <c r="AB150" s="1111"/>
      <c r="AC150" s="1111"/>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2"/>
    </row>
    <row r="151" spans="1:61">
      <c r="A151" s="602">
        <f t="shared" si="6"/>
        <v>7</v>
      </c>
      <c r="B151" s="1123" t="s">
        <v>3129</v>
      </c>
      <c r="C151" s="1124"/>
      <c r="D151" s="1124"/>
      <c r="E151" s="1124"/>
      <c r="F151" s="1124"/>
      <c r="G151" s="1124"/>
      <c r="H151" s="1124"/>
      <c r="I151" s="1124"/>
      <c r="J151" s="1124"/>
      <c r="K151" s="1124"/>
      <c r="L151" s="1124"/>
      <c r="M151" s="1124"/>
      <c r="N151" s="1125"/>
      <c r="O151" s="602"/>
      <c r="P151" s="606" t="s">
        <v>3121</v>
      </c>
      <c r="Q151" s="606">
        <v>13</v>
      </c>
      <c r="R151" s="609">
        <v>13</v>
      </c>
      <c r="S151" s="609"/>
      <c r="T151" s="602" t="s">
        <v>3111</v>
      </c>
      <c r="U151" s="1110" t="s">
        <v>3130</v>
      </c>
      <c r="V151" s="1111"/>
      <c r="W151" s="1111"/>
      <c r="X151" s="1111"/>
      <c r="Y151" s="1111"/>
      <c r="Z151" s="1111"/>
      <c r="AA151" s="1111"/>
      <c r="AB151" s="1111"/>
      <c r="AC151" s="1111"/>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2"/>
    </row>
    <row r="152" spans="1:61">
      <c r="A152" s="602">
        <f t="shared" si="6"/>
        <v>8</v>
      </c>
      <c r="B152" s="1123" t="s">
        <v>3131</v>
      </c>
      <c r="C152" s="1124"/>
      <c r="D152" s="1124"/>
      <c r="E152" s="1124"/>
      <c r="F152" s="1124"/>
      <c r="G152" s="1124"/>
      <c r="H152" s="1124"/>
      <c r="I152" s="1124"/>
      <c r="J152" s="1124"/>
      <c r="K152" s="1124"/>
      <c r="L152" s="1124"/>
      <c r="M152" s="1124"/>
      <c r="N152" s="1125"/>
      <c r="O152" s="602"/>
      <c r="P152" s="606" t="s">
        <v>3121</v>
      </c>
      <c r="Q152" s="606">
        <v>13</v>
      </c>
      <c r="R152" s="609">
        <v>13</v>
      </c>
      <c r="S152" s="609"/>
      <c r="T152" s="602" t="s">
        <v>3132</v>
      </c>
      <c r="U152" s="1110" t="s">
        <v>3133</v>
      </c>
      <c r="V152" s="1111"/>
      <c r="W152" s="1111"/>
      <c r="X152" s="1111"/>
      <c r="Y152" s="1111"/>
      <c r="Z152" s="1111"/>
      <c r="AA152" s="1111"/>
      <c r="AB152" s="1111"/>
      <c r="AC152" s="1111"/>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2"/>
    </row>
    <row r="153" spans="1:61">
      <c r="A153" s="602">
        <f t="shared" si="6"/>
        <v>9</v>
      </c>
      <c r="B153" s="1123" t="s">
        <v>3134</v>
      </c>
      <c r="C153" s="1124"/>
      <c r="D153" s="1124"/>
      <c r="E153" s="1124"/>
      <c r="F153" s="1124"/>
      <c r="G153" s="1124"/>
      <c r="H153" s="1124"/>
      <c r="I153" s="1124"/>
      <c r="J153" s="1124"/>
      <c r="K153" s="1124"/>
      <c r="L153" s="1124"/>
      <c r="M153" s="1124"/>
      <c r="N153" s="1125"/>
      <c r="O153" s="602"/>
      <c r="P153" s="606" t="s">
        <v>3135</v>
      </c>
      <c r="Q153" s="606">
        <v>13</v>
      </c>
      <c r="R153" s="609">
        <v>13</v>
      </c>
      <c r="S153" s="609"/>
      <c r="T153" s="602" t="s">
        <v>3111</v>
      </c>
      <c r="U153" s="1110" t="s">
        <v>3128</v>
      </c>
      <c r="V153" s="1111"/>
      <c r="W153" s="1111"/>
      <c r="X153" s="1111"/>
      <c r="Y153" s="1111"/>
      <c r="Z153" s="1111"/>
      <c r="AA153" s="1111"/>
      <c r="AB153" s="1111"/>
      <c r="AC153" s="1111"/>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2"/>
    </row>
    <row r="154" spans="1:61">
      <c r="A154" s="602">
        <f t="shared" si="6"/>
        <v>10</v>
      </c>
      <c r="B154" s="1123" t="s">
        <v>3136</v>
      </c>
      <c r="C154" s="1124"/>
      <c r="D154" s="1124"/>
      <c r="E154" s="1124"/>
      <c r="F154" s="1124"/>
      <c r="G154" s="1124"/>
      <c r="H154" s="1124"/>
      <c r="I154" s="1124"/>
      <c r="J154" s="1124"/>
      <c r="K154" s="1124"/>
      <c r="L154" s="1124"/>
      <c r="M154" s="1124"/>
      <c r="N154" s="1125"/>
      <c r="O154" s="602"/>
      <c r="P154" s="606" t="s">
        <v>3137</v>
      </c>
      <c r="Q154" s="606">
        <v>13</v>
      </c>
      <c r="R154" s="609">
        <v>13</v>
      </c>
      <c r="S154" s="609"/>
      <c r="T154" s="602" t="s">
        <v>3115</v>
      </c>
      <c r="U154" s="1110" t="s">
        <v>3130</v>
      </c>
      <c r="V154" s="1111"/>
      <c r="W154" s="1111"/>
      <c r="X154" s="1111"/>
      <c r="Y154" s="1111"/>
      <c r="Z154" s="1111"/>
      <c r="AA154" s="1111"/>
      <c r="AB154" s="1111"/>
      <c r="AC154" s="1111"/>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2"/>
    </row>
    <row r="155" spans="1:61">
      <c r="A155" s="602">
        <f t="shared" si="6"/>
        <v>11</v>
      </c>
      <c r="B155" s="1123" t="s">
        <v>3138</v>
      </c>
      <c r="C155" s="1124"/>
      <c r="D155" s="1124"/>
      <c r="E155" s="1124"/>
      <c r="F155" s="1124"/>
      <c r="G155" s="1124"/>
      <c r="H155" s="1124"/>
      <c r="I155" s="1124"/>
      <c r="J155" s="1124"/>
      <c r="K155" s="1124"/>
      <c r="L155" s="1124"/>
      <c r="M155" s="1124"/>
      <c r="N155" s="1125"/>
      <c r="O155" s="602"/>
      <c r="P155" s="606" t="s">
        <v>3137</v>
      </c>
      <c r="Q155" s="606">
        <v>13</v>
      </c>
      <c r="R155" s="609">
        <v>13</v>
      </c>
      <c r="S155" s="609"/>
      <c r="T155" s="602" t="s">
        <v>3139</v>
      </c>
      <c r="U155" s="1110" t="s">
        <v>3133</v>
      </c>
      <c r="V155" s="1111"/>
      <c r="W155" s="1111"/>
      <c r="X155" s="1111"/>
      <c r="Y155" s="1111"/>
      <c r="Z155" s="1111"/>
      <c r="AA155" s="1111"/>
      <c r="AB155" s="1111"/>
      <c r="AC155" s="1111"/>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2"/>
    </row>
    <row r="156" spans="1:61">
      <c r="A156" s="602">
        <f t="shared" si="6"/>
        <v>12</v>
      </c>
      <c r="B156" s="1123" t="s">
        <v>3140</v>
      </c>
      <c r="C156" s="1124"/>
      <c r="D156" s="1124"/>
      <c r="E156" s="1124"/>
      <c r="F156" s="1124"/>
      <c r="G156" s="1124"/>
      <c r="H156" s="1124"/>
      <c r="I156" s="1124"/>
      <c r="J156" s="1124"/>
      <c r="K156" s="1124"/>
      <c r="L156" s="1124"/>
      <c r="M156" s="1124"/>
      <c r="N156" s="1125"/>
      <c r="O156" s="602"/>
      <c r="P156" s="606" t="s">
        <v>3121</v>
      </c>
      <c r="Q156" s="606">
        <v>13</v>
      </c>
      <c r="R156" s="609">
        <v>13</v>
      </c>
      <c r="S156" s="609"/>
      <c r="T156" s="602" t="s">
        <v>3115</v>
      </c>
      <c r="U156" s="1110" t="s">
        <v>3128</v>
      </c>
      <c r="V156" s="1111"/>
      <c r="W156" s="1111"/>
      <c r="X156" s="1111"/>
      <c r="Y156" s="1111"/>
      <c r="Z156" s="1111"/>
      <c r="AA156" s="1111"/>
      <c r="AB156" s="1111"/>
      <c r="AC156" s="1111"/>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2"/>
    </row>
    <row r="157" spans="1:61">
      <c r="A157" s="602">
        <f t="shared" si="6"/>
        <v>13</v>
      </c>
      <c r="B157" s="1123" t="s">
        <v>3141</v>
      </c>
      <c r="C157" s="1124"/>
      <c r="D157" s="1124"/>
      <c r="E157" s="1124"/>
      <c r="F157" s="1124"/>
      <c r="G157" s="1124"/>
      <c r="H157" s="1124"/>
      <c r="I157" s="1124"/>
      <c r="J157" s="1124"/>
      <c r="K157" s="1124"/>
      <c r="L157" s="1124"/>
      <c r="M157" s="1124"/>
      <c r="N157" s="1125"/>
      <c r="O157" s="602"/>
      <c r="P157" s="606" t="s">
        <v>3125</v>
      </c>
      <c r="Q157" s="606">
        <v>13</v>
      </c>
      <c r="R157" s="609">
        <v>13</v>
      </c>
      <c r="S157" s="609"/>
      <c r="T157" s="602" t="s">
        <v>3115</v>
      </c>
      <c r="U157" s="1110" t="s">
        <v>3130</v>
      </c>
      <c r="V157" s="1111"/>
      <c r="W157" s="1111"/>
      <c r="X157" s="1111"/>
      <c r="Y157" s="1111"/>
      <c r="Z157" s="1111"/>
      <c r="AA157" s="1111"/>
      <c r="AB157" s="1111"/>
      <c r="AC157" s="1111"/>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2"/>
    </row>
    <row r="158" spans="1:61">
      <c r="A158" s="602">
        <f t="shared" si="6"/>
        <v>14</v>
      </c>
      <c r="B158" s="1123" t="s">
        <v>3142</v>
      </c>
      <c r="C158" s="1124"/>
      <c r="D158" s="1124"/>
      <c r="E158" s="1124"/>
      <c r="F158" s="1124"/>
      <c r="G158" s="1124"/>
      <c r="H158" s="1124"/>
      <c r="I158" s="1124"/>
      <c r="J158" s="1124"/>
      <c r="K158" s="1124"/>
      <c r="L158" s="1124"/>
      <c r="M158" s="1124"/>
      <c r="N158" s="1125"/>
      <c r="O158" s="602"/>
      <c r="P158" s="606" t="s">
        <v>3137</v>
      </c>
      <c r="Q158" s="606">
        <v>13</v>
      </c>
      <c r="R158" s="609">
        <v>13</v>
      </c>
      <c r="S158" s="609"/>
      <c r="T158" s="602" t="s">
        <v>3132</v>
      </c>
      <c r="U158" s="1110" t="s">
        <v>3133</v>
      </c>
      <c r="V158" s="1111"/>
      <c r="W158" s="1111"/>
      <c r="X158" s="1111"/>
      <c r="Y158" s="1111"/>
      <c r="Z158" s="1111"/>
      <c r="AA158" s="1111"/>
      <c r="AB158" s="1111"/>
      <c r="AC158" s="1111"/>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2"/>
    </row>
    <row r="159" spans="1:61">
      <c r="A159" s="602">
        <f t="shared" si="6"/>
        <v>15</v>
      </c>
      <c r="B159" s="1123" t="s">
        <v>3143</v>
      </c>
      <c r="C159" s="1124"/>
      <c r="D159" s="1124"/>
      <c r="E159" s="1124"/>
      <c r="F159" s="1124"/>
      <c r="G159" s="1124"/>
      <c r="H159" s="1124"/>
      <c r="I159" s="1124"/>
      <c r="J159" s="1124"/>
      <c r="K159" s="1124"/>
      <c r="L159" s="1124"/>
      <c r="M159" s="1124"/>
      <c r="N159" s="1125"/>
      <c r="O159" s="602"/>
      <c r="P159" s="606" t="s">
        <v>3121</v>
      </c>
      <c r="Q159" s="606">
        <v>13</v>
      </c>
      <c r="R159" s="609">
        <v>13</v>
      </c>
      <c r="S159" s="609"/>
      <c r="T159" s="602" t="s">
        <v>3111</v>
      </c>
      <c r="U159" s="1110" t="s">
        <v>3128</v>
      </c>
      <c r="V159" s="1111"/>
      <c r="W159" s="1111"/>
      <c r="X159" s="1111"/>
      <c r="Y159" s="1111"/>
      <c r="Z159" s="1111"/>
      <c r="AA159" s="1111"/>
      <c r="AB159" s="1111"/>
      <c r="AC159" s="1111"/>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2"/>
    </row>
    <row r="160" spans="1:61">
      <c r="A160" s="602">
        <f t="shared" si="6"/>
        <v>16</v>
      </c>
      <c r="B160" s="1123" t="s">
        <v>3144</v>
      </c>
      <c r="C160" s="1124"/>
      <c r="D160" s="1124"/>
      <c r="E160" s="1124"/>
      <c r="F160" s="1124"/>
      <c r="G160" s="1124"/>
      <c r="H160" s="1124"/>
      <c r="I160" s="1124"/>
      <c r="J160" s="1124"/>
      <c r="K160" s="1124"/>
      <c r="L160" s="1124"/>
      <c r="M160" s="1124"/>
      <c r="N160" s="1125"/>
      <c r="O160" s="602"/>
      <c r="P160" s="606" t="s">
        <v>3137</v>
      </c>
      <c r="Q160" s="606">
        <v>13</v>
      </c>
      <c r="R160" s="609">
        <v>13</v>
      </c>
      <c r="S160" s="609"/>
      <c r="T160" s="602" t="s">
        <v>3111</v>
      </c>
      <c r="U160" s="1110" t="s">
        <v>3130</v>
      </c>
      <c r="V160" s="1111"/>
      <c r="W160" s="1111"/>
      <c r="X160" s="1111"/>
      <c r="Y160" s="1111"/>
      <c r="Z160" s="1111"/>
      <c r="AA160" s="1111"/>
      <c r="AB160" s="1111"/>
      <c r="AC160" s="1111"/>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2"/>
    </row>
    <row r="161" spans="1:61">
      <c r="A161" s="602">
        <f t="shared" si="6"/>
        <v>17</v>
      </c>
      <c r="B161" s="1123" t="s">
        <v>3145</v>
      </c>
      <c r="C161" s="1124"/>
      <c r="D161" s="1124"/>
      <c r="E161" s="1124"/>
      <c r="F161" s="1124"/>
      <c r="G161" s="1124"/>
      <c r="H161" s="1124"/>
      <c r="I161" s="1124"/>
      <c r="J161" s="1124"/>
      <c r="K161" s="1124"/>
      <c r="L161" s="1124"/>
      <c r="M161" s="1124"/>
      <c r="N161" s="1125"/>
      <c r="O161" s="602"/>
      <c r="P161" s="606" t="s">
        <v>3135</v>
      </c>
      <c r="Q161" s="606">
        <v>13</v>
      </c>
      <c r="R161" s="609">
        <v>13</v>
      </c>
      <c r="S161" s="609"/>
      <c r="T161" s="602" t="s">
        <v>3111</v>
      </c>
      <c r="U161" s="1110" t="s">
        <v>3133</v>
      </c>
      <c r="V161" s="1111"/>
      <c r="W161" s="1111"/>
      <c r="X161" s="1111"/>
      <c r="Y161" s="1111"/>
      <c r="Z161" s="1111"/>
      <c r="AA161" s="1111"/>
      <c r="AB161" s="1111"/>
      <c r="AC161" s="1111"/>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2"/>
    </row>
    <row r="162" spans="1:61">
      <c r="A162" s="602">
        <f t="shared" si="6"/>
        <v>18</v>
      </c>
      <c r="B162" s="1123" t="s">
        <v>3146</v>
      </c>
      <c r="C162" s="1124"/>
      <c r="D162" s="1124"/>
      <c r="E162" s="1124"/>
      <c r="F162" s="1124"/>
      <c r="G162" s="1124"/>
      <c r="H162" s="1124"/>
      <c r="I162" s="1124"/>
      <c r="J162" s="1124"/>
      <c r="K162" s="1124"/>
      <c r="L162" s="1124"/>
      <c r="M162" s="1124"/>
      <c r="N162" s="1125"/>
      <c r="O162" s="602"/>
      <c r="P162" s="606" t="s">
        <v>3118</v>
      </c>
      <c r="Q162" s="606">
        <v>13</v>
      </c>
      <c r="R162" s="609">
        <v>13</v>
      </c>
      <c r="S162" s="609"/>
      <c r="T162" s="602" t="s">
        <v>3115</v>
      </c>
      <c r="U162" s="1110" t="s">
        <v>3128</v>
      </c>
      <c r="V162" s="1111"/>
      <c r="W162" s="1111"/>
      <c r="X162" s="1111"/>
      <c r="Y162" s="1111"/>
      <c r="Z162" s="1111"/>
      <c r="AA162" s="1111"/>
      <c r="AB162" s="1111"/>
      <c r="AC162" s="1111"/>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2"/>
    </row>
    <row r="163" spans="1:61">
      <c r="A163" s="602">
        <f t="shared" si="6"/>
        <v>19</v>
      </c>
      <c r="B163" s="1123" t="s">
        <v>3147</v>
      </c>
      <c r="C163" s="1124"/>
      <c r="D163" s="1124"/>
      <c r="E163" s="1124"/>
      <c r="F163" s="1124"/>
      <c r="G163" s="1124"/>
      <c r="H163" s="1124"/>
      <c r="I163" s="1124"/>
      <c r="J163" s="1124"/>
      <c r="K163" s="1124"/>
      <c r="L163" s="1124"/>
      <c r="M163" s="1124"/>
      <c r="N163" s="1125"/>
      <c r="O163" s="602"/>
      <c r="P163" s="606" t="s">
        <v>3137</v>
      </c>
      <c r="Q163" s="606">
        <v>13</v>
      </c>
      <c r="R163" s="609">
        <v>13</v>
      </c>
      <c r="S163" s="609"/>
      <c r="T163" s="602" t="s">
        <v>3115</v>
      </c>
      <c r="U163" s="1110" t="s">
        <v>3130</v>
      </c>
      <c r="V163" s="1111"/>
      <c r="W163" s="1111"/>
      <c r="X163" s="1111"/>
      <c r="Y163" s="1111"/>
      <c r="Z163" s="1111"/>
      <c r="AA163" s="1111"/>
      <c r="AB163" s="1111"/>
      <c r="AC163" s="1111"/>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2"/>
    </row>
    <row r="164" spans="1:61">
      <c r="A164" s="602">
        <f t="shared" si="6"/>
        <v>20</v>
      </c>
      <c r="B164" s="1123" t="s">
        <v>3148</v>
      </c>
      <c r="C164" s="1124"/>
      <c r="D164" s="1124"/>
      <c r="E164" s="1124"/>
      <c r="F164" s="1124"/>
      <c r="G164" s="1124"/>
      <c r="H164" s="1124"/>
      <c r="I164" s="1124"/>
      <c r="J164" s="1124"/>
      <c r="K164" s="1124"/>
      <c r="L164" s="1124"/>
      <c r="M164" s="1124"/>
      <c r="N164" s="1125"/>
      <c r="O164" s="602"/>
      <c r="P164" s="606" t="s">
        <v>3125</v>
      </c>
      <c r="Q164" s="606">
        <v>13</v>
      </c>
      <c r="R164" s="609">
        <v>13</v>
      </c>
      <c r="S164" s="609"/>
      <c r="T164" s="602" t="s">
        <v>3115</v>
      </c>
      <c r="U164" s="1110" t="s">
        <v>3133</v>
      </c>
      <c r="V164" s="1111"/>
      <c r="W164" s="1111"/>
      <c r="X164" s="1111"/>
      <c r="Y164" s="1111"/>
      <c r="Z164" s="1111"/>
      <c r="AA164" s="1111"/>
      <c r="AB164" s="1111"/>
      <c r="AC164" s="1111"/>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2"/>
    </row>
    <row r="165" spans="1:61">
      <c r="A165" s="602">
        <f t="shared" si="6"/>
        <v>21</v>
      </c>
      <c r="B165" s="1123" t="s">
        <v>3149</v>
      </c>
      <c r="C165" s="1124"/>
      <c r="D165" s="1124"/>
      <c r="E165" s="1124"/>
      <c r="F165" s="1124"/>
      <c r="G165" s="1124"/>
      <c r="H165" s="1124"/>
      <c r="I165" s="1124"/>
      <c r="J165" s="1124"/>
      <c r="K165" s="1124"/>
      <c r="L165" s="1124"/>
      <c r="M165" s="1124"/>
      <c r="N165" s="1125"/>
      <c r="O165" s="602"/>
      <c r="P165" s="606" t="s">
        <v>3121</v>
      </c>
      <c r="Q165" s="606">
        <v>13</v>
      </c>
      <c r="R165" s="609">
        <v>13</v>
      </c>
      <c r="S165" s="609"/>
      <c r="T165" s="602" t="s">
        <v>3111</v>
      </c>
      <c r="U165" s="1110" t="s">
        <v>3128</v>
      </c>
      <c r="V165" s="1111"/>
      <c r="W165" s="1111"/>
      <c r="X165" s="1111"/>
      <c r="Y165" s="1111"/>
      <c r="Z165" s="1111"/>
      <c r="AA165" s="1111"/>
      <c r="AB165" s="1111"/>
      <c r="AC165" s="1111"/>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2"/>
    </row>
    <row r="166" spans="1:61">
      <c r="A166" s="602">
        <f t="shared" si="6"/>
        <v>22</v>
      </c>
      <c r="B166" s="1123" t="s">
        <v>3150</v>
      </c>
      <c r="C166" s="1124"/>
      <c r="D166" s="1124"/>
      <c r="E166" s="1124"/>
      <c r="F166" s="1124"/>
      <c r="G166" s="1124"/>
      <c r="H166" s="1124"/>
      <c r="I166" s="1124"/>
      <c r="J166" s="1124"/>
      <c r="K166" s="1124"/>
      <c r="L166" s="1124"/>
      <c r="M166" s="1124"/>
      <c r="N166" s="1125"/>
      <c r="O166" s="602"/>
      <c r="P166" s="606" t="s">
        <v>3118</v>
      </c>
      <c r="Q166" s="606">
        <v>13</v>
      </c>
      <c r="R166" s="609">
        <v>13</v>
      </c>
      <c r="S166" s="609"/>
      <c r="T166" s="602" t="s">
        <v>3122</v>
      </c>
      <c r="U166" s="1110" t="s">
        <v>3130</v>
      </c>
      <c r="V166" s="1111"/>
      <c r="W166" s="1111"/>
      <c r="X166" s="1111"/>
      <c r="Y166" s="1111"/>
      <c r="Z166" s="1111"/>
      <c r="AA166" s="1111"/>
      <c r="AB166" s="1111"/>
      <c r="AC166" s="1111"/>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2"/>
    </row>
    <row r="167" spans="1:61">
      <c r="A167" s="602">
        <f t="shared" si="6"/>
        <v>23</v>
      </c>
      <c r="B167" s="1123" t="s">
        <v>3151</v>
      </c>
      <c r="C167" s="1124"/>
      <c r="D167" s="1124"/>
      <c r="E167" s="1124"/>
      <c r="F167" s="1124"/>
      <c r="G167" s="1124"/>
      <c r="H167" s="1124"/>
      <c r="I167" s="1124"/>
      <c r="J167" s="1124"/>
      <c r="K167" s="1124"/>
      <c r="L167" s="1124"/>
      <c r="M167" s="1124"/>
      <c r="N167" s="1125"/>
      <c r="O167" s="602"/>
      <c r="P167" s="606" t="s">
        <v>3118</v>
      </c>
      <c r="Q167" s="606">
        <v>13</v>
      </c>
      <c r="R167" s="609">
        <v>13</v>
      </c>
      <c r="S167" s="609"/>
      <c r="T167" s="602" t="s">
        <v>3111</v>
      </c>
      <c r="U167" s="1110" t="s">
        <v>3133</v>
      </c>
      <c r="V167" s="1111"/>
      <c r="W167" s="1111"/>
      <c r="X167" s="1111"/>
      <c r="Y167" s="1111"/>
      <c r="Z167" s="1111"/>
      <c r="AA167" s="1111"/>
      <c r="AB167" s="1111"/>
      <c r="AC167" s="1111"/>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2"/>
    </row>
    <row r="168" spans="1:61">
      <c r="A168" s="602">
        <f t="shared" si="6"/>
        <v>24</v>
      </c>
      <c r="B168" s="1123" t="s">
        <v>3152</v>
      </c>
      <c r="C168" s="1124"/>
      <c r="D168" s="1124"/>
      <c r="E168" s="1124"/>
      <c r="F168" s="1124"/>
      <c r="G168" s="1124"/>
      <c r="H168" s="1124"/>
      <c r="I168" s="1124"/>
      <c r="J168" s="1124"/>
      <c r="K168" s="1124"/>
      <c r="L168" s="1124"/>
      <c r="M168" s="1124"/>
      <c r="N168" s="1125"/>
      <c r="O168" s="602"/>
      <c r="P168" s="606" t="s">
        <v>3135</v>
      </c>
      <c r="Q168" s="606">
        <v>13</v>
      </c>
      <c r="R168" s="609">
        <v>13</v>
      </c>
      <c r="S168" s="609"/>
      <c r="T168" s="602" t="s">
        <v>3153</v>
      </c>
      <c r="U168" s="1110" t="s">
        <v>3128</v>
      </c>
      <c r="V168" s="1111"/>
      <c r="W168" s="1111"/>
      <c r="X168" s="1111"/>
      <c r="Y168" s="1111"/>
      <c r="Z168" s="1111"/>
      <c r="AA168" s="1111"/>
      <c r="AB168" s="1111"/>
      <c r="AC168" s="1111"/>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2"/>
    </row>
    <row r="169" spans="1:61">
      <c r="A169" s="602">
        <f t="shared" si="6"/>
        <v>25</v>
      </c>
      <c r="B169" s="1123" t="s">
        <v>3154</v>
      </c>
      <c r="C169" s="1124"/>
      <c r="D169" s="1124"/>
      <c r="E169" s="1124"/>
      <c r="F169" s="1124"/>
      <c r="G169" s="1124"/>
      <c r="H169" s="1124"/>
      <c r="I169" s="1124"/>
      <c r="J169" s="1124"/>
      <c r="K169" s="1124"/>
      <c r="L169" s="1124"/>
      <c r="M169" s="1124"/>
      <c r="N169" s="1125"/>
      <c r="O169" s="602"/>
      <c r="P169" s="606" t="s">
        <v>3135</v>
      </c>
      <c r="Q169" s="606">
        <v>13</v>
      </c>
      <c r="R169" s="609">
        <v>13</v>
      </c>
      <c r="S169" s="609"/>
      <c r="T169" s="602" t="s">
        <v>3115</v>
      </c>
      <c r="U169" s="1110" t="s">
        <v>3130</v>
      </c>
      <c r="V169" s="1111"/>
      <c r="W169" s="1111"/>
      <c r="X169" s="1111"/>
      <c r="Y169" s="1111"/>
      <c r="Z169" s="1111"/>
      <c r="AA169" s="1111"/>
      <c r="AB169" s="1111"/>
      <c r="AC169" s="1111"/>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2"/>
    </row>
    <row r="170" spans="1:61">
      <c r="A170" s="602">
        <f t="shared" si="6"/>
        <v>26</v>
      </c>
      <c r="B170" s="1123" t="s">
        <v>3155</v>
      </c>
      <c r="C170" s="1124"/>
      <c r="D170" s="1124"/>
      <c r="E170" s="1124"/>
      <c r="F170" s="1124"/>
      <c r="G170" s="1124"/>
      <c r="H170" s="1124"/>
      <c r="I170" s="1124"/>
      <c r="J170" s="1124"/>
      <c r="K170" s="1124"/>
      <c r="L170" s="1124"/>
      <c r="M170" s="1124"/>
      <c r="N170" s="1125"/>
      <c r="O170" s="602"/>
      <c r="P170" s="606" t="s">
        <v>3118</v>
      </c>
      <c r="Q170" s="606">
        <v>13</v>
      </c>
      <c r="R170" s="609">
        <v>13</v>
      </c>
      <c r="S170" s="609"/>
      <c r="T170" s="602" t="s">
        <v>3156</v>
      </c>
      <c r="U170" s="1110" t="s">
        <v>3133</v>
      </c>
      <c r="V170" s="1111"/>
      <c r="W170" s="1111"/>
      <c r="X170" s="1111"/>
      <c r="Y170" s="1111"/>
      <c r="Z170" s="1111"/>
      <c r="AA170" s="1111"/>
      <c r="AB170" s="1111"/>
      <c r="AC170" s="1111"/>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2"/>
    </row>
    <row r="171" spans="1:61">
      <c r="A171" s="602">
        <f t="shared" si="6"/>
        <v>27</v>
      </c>
      <c r="B171" s="1123" t="s">
        <v>3157</v>
      </c>
      <c r="C171" s="1124"/>
      <c r="D171" s="1124"/>
      <c r="E171" s="1124"/>
      <c r="F171" s="1124"/>
      <c r="G171" s="1124"/>
      <c r="H171" s="1124"/>
      <c r="I171" s="1124"/>
      <c r="J171" s="1124"/>
      <c r="K171" s="1124"/>
      <c r="L171" s="1124"/>
      <c r="M171" s="1124"/>
      <c r="N171" s="1125"/>
      <c r="O171" s="602"/>
      <c r="P171" s="606" t="s">
        <v>3125</v>
      </c>
      <c r="Q171" s="606">
        <v>13</v>
      </c>
      <c r="R171" s="609">
        <v>13</v>
      </c>
      <c r="S171" s="609"/>
      <c r="T171" s="602" t="s">
        <v>3111</v>
      </c>
      <c r="U171" s="1110" t="s">
        <v>3128</v>
      </c>
      <c r="V171" s="1111"/>
      <c r="W171" s="1111"/>
      <c r="X171" s="1111"/>
      <c r="Y171" s="1111"/>
      <c r="Z171" s="1111"/>
      <c r="AA171" s="1111"/>
      <c r="AB171" s="1111"/>
      <c r="AC171" s="1111"/>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2"/>
    </row>
    <row r="172" spans="1:61">
      <c r="A172" s="602">
        <f t="shared" si="6"/>
        <v>28</v>
      </c>
      <c r="B172" s="1110" t="s">
        <v>3158</v>
      </c>
      <c r="C172" s="1111"/>
      <c r="D172" s="1111"/>
      <c r="E172" s="1111"/>
      <c r="F172" s="1111"/>
      <c r="G172" s="1111"/>
      <c r="H172" s="1111"/>
      <c r="I172" s="1111"/>
      <c r="J172" s="1111"/>
      <c r="K172" s="1111"/>
      <c r="L172" s="1111"/>
      <c r="M172" s="1111"/>
      <c r="N172" s="1112"/>
      <c r="O172" s="602"/>
      <c r="P172" s="606" t="s">
        <v>3118</v>
      </c>
      <c r="Q172" s="606">
        <v>13</v>
      </c>
      <c r="R172" s="609">
        <v>13</v>
      </c>
      <c r="S172" s="603"/>
      <c r="T172" s="602" t="s">
        <v>3111</v>
      </c>
      <c r="U172" s="1110" t="s">
        <v>3130</v>
      </c>
      <c r="V172" s="1111"/>
      <c r="W172" s="1111"/>
      <c r="X172" s="1111"/>
      <c r="Y172" s="1111"/>
      <c r="Z172" s="1111"/>
      <c r="AA172" s="1111"/>
      <c r="AB172" s="1111"/>
      <c r="AC172" s="1111"/>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2"/>
    </row>
    <row r="173" spans="1:61">
      <c r="A173" s="602">
        <f t="shared" si="6"/>
        <v>29</v>
      </c>
      <c r="B173" s="1123" t="s">
        <v>3159</v>
      </c>
      <c r="C173" s="1124"/>
      <c r="D173" s="1124"/>
      <c r="E173" s="1124"/>
      <c r="F173" s="1124"/>
      <c r="G173" s="1124"/>
      <c r="H173" s="1124"/>
      <c r="I173" s="1124"/>
      <c r="J173" s="1124"/>
      <c r="K173" s="1124"/>
      <c r="L173" s="1124"/>
      <c r="M173" s="1124"/>
      <c r="N173" s="1125"/>
      <c r="O173" s="602"/>
      <c r="P173" s="606" t="s">
        <v>3118</v>
      </c>
      <c r="Q173" s="606">
        <v>13</v>
      </c>
      <c r="R173" s="609">
        <v>13</v>
      </c>
      <c r="S173" s="609"/>
      <c r="T173" s="602" t="s">
        <v>3132</v>
      </c>
      <c r="U173" s="1110" t="s">
        <v>3133</v>
      </c>
      <c r="V173" s="1111"/>
      <c r="W173" s="1111"/>
      <c r="X173" s="1111"/>
      <c r="Y173" s="1111"/>
      <c r="Z173" s="1111"/>
      <c r="AA173" s="1111"/>
      <c r="AB173" s="1111"/>
      <c r="AC173" s="1111"/>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2"/>
    </row>
    <row r="174" spans="1:61">
      <c r="A174" s="523"/>
      <c r="B174" s="463"/>
      <c r="C174" s="463"/>
      <c r="D174" s="463"/>
      <c r="E174" s="463"/>
      <c r="F174" s="463"/>
      <c r="G174" s="463"/>
      <c r="H174" s="463"/>
      <c r="I174" s="463"/>
      <c r="J174" s="463"/>
      <c r="K174" s="463"/>
      <c r="L174" s="463"/>
      <c r="M174" s="463"/>
      <c r="N174" s="463"/>
      <c r="O174" s="463"/>
      <c r="P174" s="523"/>
      <c r="Q174" s="523"/>
      <c r="R174" s="523"/>
      <c r="S174" s="523"/>
      <c r="T174" s="580"/>
      <c r="U174" s="463"/>
      <c r="V174" s="463"/>
      <c r="W174" s="463"/>
      <c r="X174" s="463"/>
      <c r="Y174" s="463"/>
      <c r="Z174" s="463"/>
      <c r="AA174" s="463"/>
      <c r="AB174" s="463"/>
      <c r="AC174" s="463"/>
      <c r="AD174" s="463"/>
      <c r="AE174" s="463"/>
      <c r="AF174" s="463"/>
      <c r="AG174" s="463"/>
      <c r="AH174" s="463"/>
      <c r="AI174" s="463"/>
      <c r="AJ174" s="463"/>
      <c r="AK174" s="463"/>
      <c r="AL174" s="463"/>
      <c r="AM174" s="463"/>
      <c r="AN174" s="463"/>
      <c r="AO174" s="463"/>
      <c r="AP174" s="463"/>
      <c r="AQ174" s="463"/>
      <c r="AR174" s="463"/>
      <c r="AS174" s="463"/>
      <c r="AT174" s="463"/>
      <c r="AU174" s="463"/>
      <c r="AV174" s="463"/>
      <c r="AW174" s="463"/>
      <c r="AX174" s="463"/>
      <c r="AY174" s="463"/>
      <c r="AZ174" s="463"/>
      <c r="BA174" s="463"/>
      <c r="BB174" s="463"/>
      <c r="BC174" s="463"/>
      <c r="BD174" s="463"/>
      <c r="BE174" s="463"/>
      <c r="BF174" s="463"/>
      <c r="BG174" s="463"/>
      <c r="BH174" s="463"/>
      <c r="BI174" s="463"/>
    </row>
    <row r="175" spans="1:61">
      <c r="A175" s="625" t="s">
        <v>3160</v>
      </c>
      <c r="B175" s="463"/>
      <c r="C175" s="463"/>
      <c r="D175" s="463"/>
      <c r="E175" s="463"/>
      <c r="F175" s="463"/>
      <c r="G175" s="463"/>
      <c r="H175" s="463"/>
      <c r="I175" s="463"/>
      <c r="J175" s="463"/>
      <c r="K175" s="463"/>
      <c r="L175" s="463"/>
      <c r="M175" s="463"/>
      <c r="N175" s="463"/>
      <c r="O175" s="463"/>
      <c r="P175" s="523"/>
      <c r="Q175" s="523"/>
      <c r="R175" s="523"/>
      <c r="S175" s="523"/>
      <c r="T175" s="580"/>
      <c r="U175" s="463"/>
      <c r="V175" s="463"/>
      <c r="W175" s="463"/>
      <c r="X175" s="463"/>
      <c r="Y175" s="463"/>
      <c r="Z175" s="463"/>
      <c r="AA175" s="463"/>
      <c r="AB175" s="463"/>
      <c r="AC175" s="463"/>
      <c r="AD175" s="463"/>
      <c r="AE175" s="463"/>
      <c r="AF175" s="463"/>
      <c r="AG175" s="463"/>
      <c r="AH175" s="463"/>
      <c r="AI175" s="463"/>
      <c r="AJ175" s="463"/>
      <c r="AK175" s="463"/>
      <c r="AL175" s="463"/>
      <c r="AM175" s="463"/>
      <c r="AN175" s="463"/>
      <c r="AO175" s="463"/>
      <c r="AP175" s="463"/>
      <c r="AQ175" s="463"/>
      <c r="AR175" s="463"/>
      <c r="AS175" s="463"/>
      <c r="AT175" s="463"/>
      <c r="AU175" s="463"/>
      <c r="AV175" s="463"/>
      <c r="AW175" s="463"/>
      <c r="AX175" s="463"/>
      <c r="AY175" s="463"/>
      <c r="AZ175" s="463"/>
      <c r="BA175" s="463"/>
      <c r="BB175" s="463"/>
      <c r="BC175" s="463"/>
      <c r="BD175" s="463"/>
      <c r="BE175" s="463"/>
      <c r="BF175" s="463"/>
      <c r="BG175" s="463"/>
      <c r="BH175" s="463"/>
      <c r="BI175" s="463"/>
    </row>
    <row r="176" spans="1:61">
      <c r="A176" s="625" t="s">
        <v>3161</v>
      </c>
      <c r="B176" s="463"/>
      <c r="C176" s="463"/>
      <c r="D176" s="463"/>
      <c r="E176" s="463"/>
      <c r="F176" s="463"/>
      <c r="G176" s="463"/>
      <c r="H176" s="463"/>
      <c r="I176" s="463"/>
      <c r="J176" s="463"/>
      <c r="K176" s="463"/>
      <c r="L176" s="463"/>
      <c r="M176" s="463"/>
      <c r="N176" s="463"/>
      <c r="O176" s="463"/>
      <c r="P176" s="523"/>
      <c r="Q176" s="523"/>
      <c r="R176" s="523"/>
      <c r="S176" s="523"/>
      <c r="T176" s="580"/>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row>
    <row r="177" spans="1:61">
      <c r="A177" s="625" t="s">
        <v>3162</v>
      </c>
      <c r="B177" s="463"/>
      <c r="C177" s="463"/>
      <c r="D177" s="463"/>
      <c r="E177" s="463"/>
      <c r="F177" s="463"/>
      <c r="G177" s="463"/>
      <c r="H177" s="463"/>
      <c r="I177" s="463"/>
      <c r="J177" s="463"/>
      <c r="K177" s="463"/>
      <c r="L177" s="463"/>
      <c r="M177" s="463"/>
      <c r="N177" s="463"/>
      <c r="O177" s="463"/>
      <c r="P177" s="523"/>
      <c r="Q177" s="523"/>
      <c r="R177" s="523"/>
      <c r="S177" s="523"/>
      <c r="T177" s="580"/>
      <c r="U177" s="463"/>
      <c r="V177" s="463"/>
      <c r="W177" s="463"/>
      <c r="X177" s="463"/>
      <c r="Y177" s="463"/>
      <c r="Z177" s="463"/>
      <c r="AA177" s="463"/>
      <c r="AB177" s="463"/>
      <c r="AC177" s="463"/>
      <c r="AD177" s="463"/>
      <c r="AE177" s="463"/>
      <c r="AF177" s="463"/>
      <c r="AG177" s="463"/>
      <c r="AH177" s="463"/>
      <c r="AI177" s="463"/>
      <c r="AJ177" s="463"/>
      <c r="AK177" s="463"/>
      <c r="AL177" s="463"/>
      <c r="AM177" s="463"/>
      <c r="AN177" s="463"/>
      <c r="AO177" s="463"/>
      <c r="AP177" s="463"/>
      <c r="AQ177" s="463"/>
      <c r="AR177" s="463"/>
      <c r="AS177" s="463"/>
      <c r="AT177" s="463"/>
      <c r="AU177" s="463"/>
      <c r="AV177" s="463"/>
      <c r="AW177" s="463"/>
      <c r="AX177" s="463"/>
      <c r="AY177" s="463"/>
      <c r="AZ177" s="463"/>
      <c r="BA177" s="463"/>
      <c r="BB177" s="463"/>
      <c r="BC177" s="463"/>
      <c r="BD177" s="463"/>
      <c r="BE177" s="463"/>
      <c r="BF177" s="463"/>
      <c r="BG177" s="463"/>
      <c r="BH177" s="463"/>
      <c r="BI177" s="463"/>
    </row>
    <row r="178" spans="1:61">
      <c r="A178" s="625" t="s">
        <v>3163</v>
      </c>
      <c r="B178" s="463"/>
      <c r="C178" s="463"/>
      <c r="D178" s="463"/>
      <c r="E178" s="463"/>
      <c r="F178" s="463"/>
      <c r="G178" s="463"/>
      <c r="H178" s="463"/>
      <c r="I178" s="463"/>
      <c r="J178" s="463"/>
      <c r="K178" s="463"/>
      <c r="L178" s="463"/>
      <c r="M178" s="463"/>
      <c r="N178" s="463"/>
      <c r="O178" s="463"/>
      <c r="P178" s="523"/>
      <c r="Q178" s="523"/>
      <c r="R178" s="523"/>
      <c r="S178" s="523"/>
      <c r="T178" s="580"/>
      <c r="U178" s="463"/>
      <c r="V178" s="463"/>
      <c r="W178" s="463"/>
      <c r="X178" s="463"/>
      <c r="Y178" s="463"/>
      <c r="Z178" s="463"/>
      <c r="AA178" s="463"/>
      <c r="AB178" s="463"/>
      <c r="AC178" s="463"/>
      <c r="AD178" s="463"/>
      <c r="AE178" s="463"/>
      <c r="AF178" s="463"/>
      <c r="AG178" s="463"/>
      <c r="AH178" s="463"/>
      <c r="AI178" s="463"/>
      <c r="AJ178" s="463"/>
      <c r="AK178" s="463"/>
      <c r="AL178" s="463"/>
      <c r="AM178" s="463"/>
      <c r="AN178" s="463"/>
      <c r="AO178" s="463"/>
      <c r="AP178" s="463"/>
      <c r="AQ178" s="463"/>
      <c r="AR178" s="463"/>
      <c r="AS178" s="463"/>
      <c r="AT178" s="463"/>
      <c r="AU178" s="463"/>
      <c r="AV178" s="463"/>
      <c r="AW178" s="463"/>
      <c r="AX178" s="463"/>
      <c r="AY178" s="463"/>
      <c r="AZ178" s="463"/>
      <c r="BA178" s="463"/>
      <c r="BB178" s="463"/>
      <c r="BC178" s="463"/>
      <c r="BD178" s="463"/>
      <c r="BE178" s="463"/>
      <c r="BF178" s="463"/>
      <c r="BG178" s="463"/>
      <c r="BH178" s="463"/>
      <c r="BI178" s="463"/>
    </row>
    <row r="179" spans="1:61">
      <c r="A179" s="625" t="s">
        <v>3164</v>
      </c>
      <c r="B179" s="463"/>
      <c r="C179" s="463"/>
      <c r="D179" s="463"/>
      <c r="E179" s="463"/>
      <c r="F179" s="463"/>
      <c r="G179" s="463"/>
      <c r="H179" s="463"/>
      <c r="I179" s="463"/>
      <c r="J179" s="463"/>
      <c r="K179" s="463"/>
      <c r="L179" s="463"/>
      <c r="M179" s="463"/>
      <c r="N179" s="463"/>
      <c r="O179" s="463"/>
      <c r="P179" s="523"/>
      <c r="Q179" s="523"/>
      <c r="R179" s="523"/>
      <c r="S179" s="523"/>
      <c r="T179" s="580"/>
      <c r="U179" s="463"/>
      <c r="V179" s="463"/>
      <c r="W179" s="463"/>
      <c r="X179" s="463"/>
      <c r="Y179" s="463"/>
      <c r="Z179" s="463"/>
      <c r="AA179" s="463"/>
      <c r="AB179" s="463"/>
      <c r="AC179" s="463"/>
      <c r="AD179" s="463"/>
      <c r="AE179" s="463"/>
      <c r="AF179" s="463"/>
      <c r="AG179" s="463"/>
      <c r="AH179" s="463"/>
      <c r="AI179" s="463"/>
      <c r="AJ179" s="463"/>
      <c r="AK179" s="463"/>
      <c r="AL179" s="463"/>
      <c r="AM179" s="463"/>
      <c r="AN179" s="463"/>
      <c r="AO179" s="463"/>
      <c r="AP179" s="463"/>
      <c r="AQ179" s="463"/>
      <c r="AR179" s="463"/>
      <c r="AS179" s="463"/>
      <c r="AT179" s="463"/>
      <c r="AU179" s="463"/>
      <c r="AV179" s="463"/>
      <c r="AW179" s="463"/>
      <c r="AX179" s="463"/>
      <c r="AY179" s="463"/>
      <c r="AZ179" s="463"/>
      <c r="BA179" s="463"/>
      <c r="BB179" s="463"/>
      <c r="BC179" s="463"/>
      <c r="BD179" s="463"/>
      <c r="BE179" s="463"/>
      <c r="BF179" s="463"/>
      <c r="BG179" s="463"/>
      <c r="BH179" s="463"/>
      <c r="BI179" s="463"/>
    </row>
    <row r="180" spans="1:61">
      <c r="A180" s="625" t="s">
        <v>3165</v>
      </c>
      <c r="B180" s="463"/>
      <c r="C180" s="463"/>
      <c r="D180" s="463"/>
      <c r="E180" s="463"/>
      <c r="F180" s="463"/>
      <c r="G180" s="463"/>
      <c r="H180" s="463"/>
      <c r="I180" s="463"/>
      <c r="J180" s="463"/>
      <c r="K180" s="463"/>
      <c r="L180" s="463"/>
      <c r="M180" s="463"/>
      <c r="N180" s="463"/>
      <c r="O180" s="463"/>
      <c r="P180" s="523"/>
      <c r="Q180" s="523"/>
      <c r="R180" s="523"/>
      <c r="S180" s="523"/>
      <c r="T180" s="580"/>
      <c r="U180" s="463"/>
      <c r="V180" s="463"/>
      <c r="W180" s="463"/>
      <c r="X180" s="463"/>
      <c r="Y180" s="463"/>
      <c r="Z180" s="463"/>
      <c r="AA180" s="463"/>
      <c r="AB180" s="463"/>
      <c r="AC180" s="463"/>
      <c r="AD180" s="463"/>
      <c r="AE180" s="463"/>
      <c r="AF180" s="463"/>
      <c r="AG180" s="463"/>
      <c r="AH180" s="463"/>
      <c r="AI180" s="463"/>
      <c r="AJ180" s="463"/>
      <c r="AK180" s="463"/>
      <c r="AL180" s="463"/>
      <c r="AM180" s="463"/>
      <c r="AN180" s="463"/>
      <c r="AO180" s="463"/>
      <c r="AP180" s="463"/>
      <c r="AQ180" s="463"/>
      <c r="AR180" s="463"/>
      <c r="AS180" s="463"/>
      <c r="AT180" s="463"/>
      <c r="AU180" s="463"/>
      <c r="AV180" s="463"/>
      <c r="AW180" s="463"/>
      <c r="AX180" s="463"/>
      <c r="AY180" s="463"/>
      <c r="AZ180" s="463"/>
      <c r="BA180" s="463"/>
      <c r="BB180" s="463"/>
      <c r="BC180" s="463"/>
      <c r="BD180" s="463"/>
      <c r="BE180" s="463"/>
      <c r="BF180" s="463"/>
      <c r="BG180" s="463"/>
      <c r="BH180" s="463"/>
      <c r="BI180" s="463"/>
    </row>
    <row r="181" spans="1:61">
      <c r="A181" s="523"/>
      <c r="B181" s="463"/>
      <c r="C181" s="463"/>
      <c r="D181" s="463"/>
      <c r="E181" s="463"/>
      <c r="F181" s="463"/>
      <c r="G181" s="463"/>
      <c r="H181" s="463"/>
      <c r="I181" s="463"/>
      <c r="J181" s="463"/>
      <c r="K181" s="463"/>
      <c r="L181" s="463"/>
      <c r="M181" s="463"/>
      <c r="N181" s="463"/>
      <c r="O181" s="463"/>
      <c r="P181" s="523"/>
      <c r="Q181" s="523"/>
      <c r="R181" s="523"/>
      <c r="S181" s="523"/>
      <c r="T181" s="580"/>
      <c r="U181" s="463"/>
      <c r="V181" s="463"/>
      <c r="W181" s="463"/>
      <c r="X181" s="463"/>
      <c r="Y181" s="463"/>
      <c r="Z181" s="463"/>
      <c r="AA181" s="463"/>
      <c r="AB181" s="463"/>
      <c r="AC181" s="463"/>
      <c r="AD181" s="463"/>
      <c r="AE181" s="463"/>
      <c r="AF181" s="463"/>
      <c r="AG181" s="463"/>
      <c r="AH181" s="463"/>
      <c r="AI181" s="463"/>
      <c r="AJ181" s="463"/>
      <c r="AK181" s="463"/>
      <c r="AL181" s="463"/>
      <c r="AM181" s="463"/>
      <c r="AN181" s="463"/>
      <c r="AO181" s="463"/>
      <c r="AP181" s="463"/>
      <c r="AQ181" s="463"/>
      <c r="AR181" s="463"/>
      <c r="AS181" s="463"/>
      <c r="AT181" s="463"/>
      <c r="AU181" s="463"/>
      <c r="AV181" s="463"/>
      <c r="AW181" s="463"/>
      <c r="AX181" s="463"/>
      <c r="AY181" s="463"/>
      <c r="AZ181" s="463"/>
      <c r="BA181" s="463"/>
      <c r="BB181" s="463"/>
      <c r="BC181" s="463"/>
      <c r="BD181" s="463"/>
      <c r="BE181" s="463"/>
      <c r="BF181" s="463"/>
      <c r="BG181" s="463"/>
      <c r="BH181" s="463"/>
      <c r="BI181" s="463"/>
    </row>
    <row r="182" spans="1:61">
      <c r="A182" s="625" t="s">
        <v>3166</v>
      </c>
      <c r="B182" s="463"/>
      <c r="C182" s="463"/>
      <c r="D182" s="463"/>
      <c r="E182" s="463"/>
      <c r="F182" s="463"/>
      <c r="G182" s="463"/>
      <c r="H182" s="463"/>
      <c r="I182" s="463"/>
      <c r="J182" s="463"/>
      <c r="K182" s="463"/>
      <c r="L182" s="463"/>
      <c r="M182" s="463"/>
      <c r="N182" s="463"/>
      <c r="O182" s="463"/>
      <c r="P182" s="523"/>
      <c r="Q182" s="523"/>
      <c r="R182" s="523"/>
      <c r="S182" s="523"/>
      <c r="T182" s="580"/>
      <c r="U182" s="463"/>
      <c r="V182" s="463"/>
      <c r="W182" s="463"/>
      <c r="X182" s="463"/>
      <c r="Y182" s="463"/>
      <c r="Z182" s="463"/>
      <c r="AA182" s="463"/>
      <c r="AB182" s="463"/>
      <c r="AC182" s="463"/>
      <c r="AD182" s="463"/>
      <c r="AE182" s="463"/>
      <c r="AF182" s="463"/>
      <c r="AG182" s="463"/>
      <c r="AH182" s="463"/>
      <c r="AI182" s="463"/>
      <c r="AJ182" s="463"/>
      <c r="AK182" s="463"/>
      <c r="AL182" s="463"/>
      <c r="AM182" s="463"/>
      <c r="AN182" s="463"/>
      <c r="AO182" s="463"/>
      <c r="AP182" s="463"/>
      <c r="AQ182" s="463"/>
      <c r="AR182" s="463"/>
      <c r="AS182" s="463"/>
      <c r="AT182" s="463"/>
      <c r="AU182" s="463"/>
      <c r="AV182" s="463"/>
      <c r="AW182" s="463"/>
      <c r="AX182" s="463"/>
      <c r="AY182" s="463"/>
      <c r="AZ182" s="463"/>
      <c r="BA182" s="463"/>
      <c r="BB182" s="463"/>
      <c r="BC182" s="463"/>
      <c r="BD182" s="463"/>
      <c r="BE182" s="463"/>
      <c r="BF182" s="463"/>
      <c r="BG182" s="463"/>
      <c r="BH182" s="463"/>
      <c r="BI182" s="463"/>
    </row>
    <row r="183" spans="1:61">
      <c r="A183" s="625" t="s">
        <v>3167</v>
      </c>
      <c r="B183" s="463"/>
      <c r="C183" s="463"/>
      <c r="D183" s="463"/>
      <c r="E183" s="463"/>
      <c r="F183" s="463"/>
      <c r="G183" s="463"/>
      <c r="H183" s="463"/>
      <c r="I183" s="463"/>
      <c r="J183" s="463"/>
      <c r="K183" s="463"/>
      <c r="L183" s="463"/>
      <c r="M183" s="463"/>
      <c r="N183" s="463"/>
      <c r="O183" s="463"/>
      <c r="P183" s="523"/>
      <c r="Q183" s="523"/>
      <c r="R183" s="523"/>
      <c r="S183" s="523"/>
      <c r="T183" s="580"/>
      <c r="U183" s="463"/>
      <c r="V183" s="463"/>
      <c r="W183" s="463"/>
      <c r="X183" s="463"/>
      <c r="Y183" s="463"/>
      <c r="Z183" s="463"/>
      <c r="AA183" s="463"/>
      <c r="AB183" s="463"/>
      <c r="AC183" s="463"/>
      <c r="AD183" s="463"/>
      <c r="AE183" s="463"/>
      <c r="AF183" s="463"/>
      <c r="AG183" s="463"/>
      <c r="AH183" s="463"/>
      <c r="AI183" s="463"/>
      <c r="AJ183" s="463"/>
      <c r="AK183" s="463"/>
      <c r="AL183" s="463"/>
      <c r="AM183" s="463"/>
      <c r="AN183" s="463"/>
      <c r="AO183" s="463"/>
      <c r="AP183" s="463"/>
      <c r="AQ183" s="463"/>
      <c r="AR183" s="463"/>
      <c r="AS183" s="463"/>
      <c r="AT183" s="463"/>
      <c r="AU183" s="463"/>
      <c r="AV183" s="463"/>
      <c r="AW183" s="463"/>
      <c r="AX183" s="463"/>
      <c r="AY183" s="463"/>
      <c r="AZ183" s="463"/>
      <c r="BA183" s="463"/>
      <c r="BB183" s="463"/>
      <c r="BC183" s="463"/>
      <c r="BD183" s="463"/>
      <c r="BE183" s="463"/>
      <c r="BF183" s="463"/>
      <c r="BG183" s="463"/>
      <c r="BH183" s="463"/>
      <c r="BI183" s="463"/>
    </row>
    <row r="184" spans="1:61">
      <c r="A184" s="523"/>
      <c r="B184" s="463"/>
      <c r="C184" s="463"/>
      <c r="D184" s="463"/>
      <c r="E184" s="463"/>
      <c r="F184" s="463"/>
      <c r="G184" s="463"/>
      <c r="H184" s="463"/>
      <c r="I184" s="463"/>
      <c r="J184" s="463"/>
      <c r="K184" s="463"/>
      <c r="L184" s="463"/>
      <c r="M184" s="463"/>
      <c r="N184" s="463"/>
      <c r="O184" s="523"/>
      <c r="P184" s="463"/>
      <c r="Q184" s="523"/>
      <c r="R184" s="523"/>
      <c r="S184" s="523"/>
      <c r="T184" s="580"/>
      <c r="U184" s="463"/>
      <c r="V184" s="463"/>
      <c r="W184" s="463"/>
      <c r="X184" s="463"/>
      <c r="Y184" s="463"/>
      <c r="Z184" s="463"/>
      <c r="AA184" s="463"/>
      <c r="AB184" s="463"/>
      <c r="AC184" s="463"/>
      <c r="AD184" s="463"/>
      <c r="AE184" s="463"/>
      <c r="AF184" s="463"/>
      <c r="AG184" s="463"/>
      <c r="AH184" s="463"/>
      <c r="AI184" s="463"/>
      <c r="AJ184" s="463"/>
      <c r="AK184" s="463"/>
      <c r="AL184" s="463"/>
      <c r="AM184" s="463"/>
      <c r="AN184" s="463"/>
      <c r="AO184" s="463"/>
      <c r="AP184" s="463"/>
      <c r="AQ184" s="463"/>
      <c r="AR184" s="463"/>
      <c r="AS184" s="463"/>
      <c r="AT184" s="463"/>
      <c r="AU184" s="463"/>
      <c r="AV184" s="463"/>
      <c r="AW184" s="463"/>
      <c r="AX184" s="463"/>
      <c r="AY184" s="463"/>
      <c r="AZ184" s="463"/>
      <c r="BA184" s="463"/>
      <c r="BB184" s="463"/>
      <c r="BC184" s="463"/>
      <c r="BD184" s="463"/>
      <c r="BE184" s="463"/>
      <c r="BF184" s="463"/>
      <c r="BG184" s="463"/>
      <c r="BH184" s="463"/>
      <c r="BI184" s="463"/>
    </row>
    <row r="185" spans="1:61">
      <c r="A185" s="625" t="s">
        <v>3168</v>
      </c>
      <c r="B185" s="463"/>
      <c r="C185" s="463"/>
      <c r="D185" s="463"/>
      <c r="E185" s="463"/>
      <c r="F185" s="463"/>
      <c r="G185" s="463"/>
      <c r="H185" s="463"/>
      <c r="I185" s="463"/>
      <c r="J185" s="463"/>
      <c r="K185" s="463"/>
      <c r="L185" s="463"/>
      <c r="M185" s="463"/>
      <c r="N185" s="463"/>
      <c r="O185" s="523"/>
      <c r="P185" s="463"/>
      <c r="Q185" s="523"/>
      <c r="R185" s="523"/>
      <c r="S185" s="523"/>
      <c r="T185" s="580"/>
      <c r="U185" s="463"/>
      <c r="V185" s="463"/>
      <c r="W185" s="463"/>
      <c r="X185" s="463"/>
      <c r="Y185" s="463"/>
      <c r="Z185" s="463"/>
      <c r="AA185" s="463"/>
      <c r="AB185" s="463"/>
      <c r="AC185" s="463"/>
      <c r="AD185" s="463"/>
      <c r="AE185" s="463"/>
      <c r="AF185" s="463"/>
      <c r="AG185" s="463"/>
      <c r="AH185" s="463"/>
      <c r="AI185" s="463"/>
      <c r="AJ185" s="463"/>
      <c r="AK185" s="463"/>
      <c r="AL185" s="463"/>
      <c r="AM185" s="463"/>
      <c r="AN185" s="463"/>
      <c r="AO185" s="463"/>
      <c r="AP185" s="463"/>
      <c r="AQ185" s="463"/>
      <c r="AR185" s="463"/>
      <c r="AS185" s="463"/>
      <c r="AT185" s="463"/>
      <c r="AU185" s="463"/>
      <c r="AV185" s="463"/>
      <c r="AW185" s="463"/>
      <c r="AX185" s="463"/>
      <c r="AY185" s="463"/>
      <c r="AZ185" s="463"/>
      <c r="BA185" s="463"/>
      <c r="BB185" s="463"/>
      <c r="BC185" s="463"/>
      <c r="BD185" s="463"/>
      <c r="BE185" s="463"/>
      <c r="BF185" s="463"/>
      <c r="BG185" s="463"/>
      <c r="BH185" s="463"/>
      <c r="BI185" s="463"/>
    </row>
    <row r="186" spans="1:61">
      <c r="A186" s="625" t="s">
        <v>3169</v>
      </c>
      <c r="B186" s="463"/>
      <c r="C186" s="463"/>
      <c r="D186" s="463"/>
      <c r="E186" s="463"/>
      <c r="F186" s="463"/>
      <c r="G186" s="463"/>
      <c r="H186" s="463"/>
      <c r="I186" s="463"/>
      <c r="J186" s="463"/>
      <c r="K186" s="463"/>
      <c r="L186" s="463"/>
      <c r="M186" s="463"/>
      <c r="N186" s="463"/>
      <c r="O186" s="523"/>
      <c r="P186" s="463"/>
      <c r="Q186" s="523"/>
      <c r="R186" s="523"/>
      <c r="S186" s="523"/>
      <c r="T186" s="580"/>
      <c r="U186" s="463"/>
      <c r="V186" s="463"/>
      <c r="W186" s="463"/>
      <c r="X186" s="463"/>
      <c r="Y186" s="463"/>
      <c r="Z186" s="463"/>
      <c r="AA186" s="463"/>
      <c r="AB186" s="463"/>
      <c r="AC186" s="463"/>
      <c r="AD186" s="463"/>
      <c r="AE186" s="463"/>
      <c r="AF186" s="463"/>
      <c r="AG186" s="463"/>
      <c r="AH186" s="463"/>
      <c r="AI186" s="463"/>
      <c r="AJ186" s="463"/>
      <c r="AK186" s="463"/>
      <c r="AL186" s="463"/>
      <c r="AM186" s="463"/>
      <c r="AN186" s="463"/>
      <c r="AO186" s="463"/>
      <c r="AP186" s="463"/>
      <c r="AQ186" s="463"/>
      <c r="AR186" s="463"/>
      <c r="AS186" s="463"/>
      <c r="AT186" s="463"/>
      <c r="AU186" s="463"/>
      <c r="AV186" s="463"/>
      <c r="AW186" s="463"/>
      <c r="AX186" s="463"/>
      <c r="AY186" s="463"/>
      <c r="AZ186" s="463"/>
      <c r="BA186" s="463"/>
      <c r="BB186" s="463"/>
      <c r="BC186" s="463"/>
      <c r="BD186" s="463"/>
      <c r="BE186" s="463"/>
      <c r="BF186" s="463"/>
      <c r="BG186" s="463"/>
      <c r="BH186" s="463"/>
      <c r="BI186" s="463"/>
    </row>
    <row r="187" spans="1:61">
      <c r="A187" s="523"/>
      <c r="B187" s="463"/>
      <c r="C187" s="463"/>
      <c r="D187" s="463"/>
      <c r="E187" s="463"/>
      <c r="F187" s="463"/>
      <c r="G187" s="463"/>
      <c r="H187" s="463"/>
      <c r="I187" s="463"/>
      <c r="J187" s="463"/>
      <c r="K187" s="463"/>
      <c r="L187" s="463"/>
      <c r="M187" s="463"/>
      <c r="N187" s="463"/>
      <c r="O187" s="523"/>
      <c r="P187" s="463"/>
      <c r="Q187" s="523"/>
      <c r="R187" s="523"/>
      <c r="S187" s="523"/>
      <c r="T187" s="580"/>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c r="AS187" s="463"/>
      <c r="AT187" s="463"/>
      <c r="AU187" s="463"/>
      <c r="AV187" s="463"/>
      <c r="AW187" s="463"/>
      <c r="AX187" s="463"/>
      <c r="AY187" s="463"/>
      <c r="AZ187" s="463"/>
      <c r="BA187" s="463"/>
      <c r="BB187" s="463"/>
      <c r="BC187" s="463"/>
      <c r="BD187" s="463"/>
      <c r="BE187" s="463"/>
      <c r="BF187" s="463"/>
      <c r="BG187" s="463"/>
      <c r="BH187" s="463"/>
      <c r="BI187" s="463"/>
    </row>
    <row r="188" spans="1:61">
      <c r="A188" s="625" t="s">
        <v>3170</v>
      </c>
      <c r="B188" s="463"/>
      <c r="C188" s="463"/>
      <c r="D188" s="463"/>
      <c r="E188" s="463"/>
      <c r="F188" s="463"/>
      <c r="G188" s="463"/>
      <c r="H188" s="463"/>
      <c r="I188" s="463"/>
      <c r="J188" s="463"/>
      <c r="K188" s="463"/>
      <c r="L188" s="463"/>
      <c r="M188" s="463"/>
      <c r="N188" s="463"/>
      <c r="O188" s="523"/>
      <c r="P188" s="463"/>
      <c r="Q188" s="523"/>
      <c r="R188" s="523"/>
      <c r="S188" s="523"/>
      <c r="T188" s="580"/>
      <c r="U188" s="463"/>
      <c r="V188" s="463"/>
      <c r="W188" s="463"/>
      <c r="X188" s="463"/>
      <c r="Y188" s="463"/>
      <c r="Z188" s="463"/>
      <c r="AA188" s="463"/>
      <c r="AB188" s="463"/>
      <c r="AC188" s="463"/>
      <c r="AD188" s="463"/>
      <c r="AE188" s="463"/>
      <c r="AF188" s="463"/>
      <c r="AG188" s="463"/>
      <c r="AH188" s="463"/>
      <c r="AI188" s="463"/>
      <c r="AJ188" s="463"/>
      <c r="AK188" s="463"/>
      <c r="AL188" s="463"/>
      <c r="AM188" s="463"/>
      <c r="AN188" s="463"/>
      <c r="AO188" s="463"/>
      <c r="AP188" s="463"/>
      <c r="AQ188" s="463"/>
      <c r="AR188" s="463"/>
      <c r="AS188" s="463"/>
      <c r="AT188" s="463"/>
      <c r="AU188" s="463"/>
      <c r="AV188" s="463"/>
      <c r="AW188" s="463"/>
      <c r="AX188" s="463"/>
      <c r="AY188" s="463"/>
      <c r="AZ188" s="463"/>
      <c r="BA188" s="463"/>
      <c r="BB188" s="463"/>
      <c r="BC188" s="463"/>
      <c r="BD188" s="463"/>
      <c r="BE188" s="463"/>
      <c r="BF188" s="463"/>
      <c r="BG188" s="463"/>
      <c r="BH188" s="463"/>
      <c r="BI188" s="463"/>
    </row>
    <row r="189" spans="1:61">
      <c r="A189" s="625" t="s">
        <v>3171</v>
      </c>
      <c r="B189" s="463"/>
      <c r="C189" s="463"/>
      <c r="D189" s="463"/>
      <c r="E189" s="463"/>
      <c r="F189" s="463"/>
      <c r="G189" s="463"/>
      <c r="H189" s="463"/>
      <c r="I189" s="463"/>
      <c r="J189" s="463"/>
      <c r="K189" s="463"/>
      <c r="L189" s="463"/>
      <c r="M189" s="463"/>
      <c r="N189" s="463"/>
      <c r="O189" s="523"/>
      <c r="P189" s="463"/>
      <c r="Q189" s="523"/>
      <c r="R189" s="523"/>
      <c r="S189" s="523"/>
      <c r="T189" s="580"/>
      <c r="U189" s="463"/>
      <c r="V189" s="463"/>
      <c r="W189" s="463"/>
      <c r="X189" s="463"/>
      <c r="Y189" s="463"/>
      <c r="Z189" s="463"/>
      <c r="AA189" s="463"/>
      <c r="AB189" s="463"/>
      <c r="AC189" s="463"/>
      <c r="AD189" s="463"/>
      <c r="AE189" s="463"/>
      <c r="AF189" s="463"/>
      <c r="AG189" s="463"/>
      <c r="AH189" s="463"/>
      <c r="AI189" s="463"/>
      <c r="AJ189" s="463"/>
      <c r="AK189" s="463"/>
      <c r="AL189" s="463"/>
      <c r="AM189" s="463"/>
      <c r="AN189" s="463"/>
      <c r="AO189" s="463"/>
      <c r="AP189" s="463"/>
      <c r="AQ189" s="463"/>
      <c r="AR189" s="463"/>
      <c r="AS189" s="463"/>
      <c r="AT189" s="463"/>
      <c r="AU189" s="463"/>
      <c r="AV189" s="463"/>
      <c r="AW189" s="463"/>
      <c r="AX189" s="463"/>
      <c r="AY189" s="463"/>
      <c r="AZ189" s="463"/>
      <c r="BA189" s="463"/>
      <c r="BB189" s="463"/>
      <c r="BC189" s="463"/>
      <c r="BD189" s="463"/>
      <c r="BE189" s="463"/>
      <c r="BF189" s="463"/>
      <c r="BG189" s="463"/>
      <c r="BH189" s="463"/>
      <c r="BI189" s="463"/>
    </row>
    <row r="190" spans="1:61">
      <c r="A190" s="523"/>
      <c r="B190" s="463"/>
      <c r="C190" s="463"/>
      <c r="D190" s="463"/>
      <c r="E190" s="463"/>
      <c r="F190" s="463"/>
      <c r="G190" s="463"/>
      <c r="H190" s="463"/>
      <c r="I190" s="463"/>
      <c r="J190" s="463"/>
      <c r="K190" s="463"/>
      <c r="L190" s="463"/>
      <c r="M190" s="463"/>
      <c r="N190" s="463"/>
      <c r="O190" s="523"/>
      <c r="P190" s="463"/>
      <c r="Q190" s="523"/>
      <c r="R190" s="523"/>
      <c r="S190" s="523"/>
      <c r="T190" s="580"/>
      <c r="U190" s="463"/>
      <c r="V190" s="463"/>
      <c r="W190" s="463"/>
      <c r="X190" s="463"/>
      <c r="Y190" s="463"/>
      <c r="Z190" s="463"/>
      <c r="AA190" s="463"/>
      <c r="AB190" s="463"/>
      <c r="AC190" s="463"/>
      <c r="AD190" s="463"/>
      <c r="AE190" s="463"/>
      <c r="AF190" s="463"/>
      <c r="AG190" s="463"/>
      <c r="AH190" s="463"/>
      <c r="AI190" s="463"/>
      <c r="AJ190" s="463"/>
      <c r="AK190" s="463"/>
      <c r="AL190" s="463"/>
      <c r="AM190" s="463"/>
      <c r="AN190" s="463"/>
      <c r="AO190" s="463"/>
      <c r="AP190" s="463"/>
      <c r="AQ190" s="463"/>
      <c r="AR190" s="463"/>
      <c r="AS190" s="463"/>
      <c r="AT190" s="463"/>
      <c r="AU190" s="463"/>
      <c r="AV190" s="463"/>
      <c r="AW190" s="463"/>
      <c r="AX190" s="463"/>
      <c r="AY190" s="463"/>
      <c r="AZ190" s="463"/>
      <c r="BA190" s="463"/>
      <c r="BB190" s="463"/>
      <c r="BC190" s="463"/>
      <c r="BD190" s="463"/>
      <c r="BE190" s="463"/>
      <c r="BF190" s="463"/>
      <c r="BG190" s="463"/>
      <c r="BH190" s="463"/>
      <c r="BI190" s="463"/>
    </row>
    <row r="191" spans="1:61">
      <c r="A191" s="625" t="s">
        <v>3172</v>
      </c>
      <c r="B191" s="463"/>
      <c r="C191" s="463"/>
      <c r="D191" s="463"/>
      <c r="E191" s="463"/>
      <c r="F191" s="463"/>
      <c r="G191" s="463"/>
      <c r="H191" s="463"/>
      <c r="I191" s="463"/>
      <c r="J191" s="463"/>
      <c r="K191" s="463"/>
      <c r="L191" s="463"/>
      <c r="M191" s="463"/>
      <c r="N191" s="463"/>
      <c r="O191" s="523"/>
      <c r="P191" s="463"/>
      <c r="Q191" s="523"/>
      <c r="R191" s="523"/>
      <c r="S191" s="523"/>
      <c r="T191" s="580"/>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c r="BD191" s="463"/>
      <c r="BE191" s="463"/>
      <c r="BF191" s="463"/>
      <c r="BG191" s="463"/>
      <c r="BH191" s="463"/>
      <c r="BI191" s="463"/>
    </row>
    <row r="192" spans="1:61">
      <c r="A192" s="523"/>
      <c r="B192" s="463"/>
      <c r="C192" s="463"/>
      <c r="D192" s="463"/>
      <c r="E192" s="463"/>
      <c r="F192" s="463"/>
      <c r="G192" s="463"/>
      <c r="H192" s="463"/>
      <c r="I192" s="463"/>
      <c r="J192" s="463"/>
      <c r="K192" s="463"/>
      <c r="L192" s="463"/>
      <c r="M192" s="463"/>
      <c r="N192" s="463"/>
      <c r="O192" s="523"/>
      <c r="P192" s="463"/>
      <c r="Q192" s="523"/>
      <c r="R192" s="523"/>
      <c r="S192" s="523"/>
      <c r="T192" s="580"/>
      <c r="U192" s="463"/>
      <c r="V192" s="463"/>
      <c r="W192" s="463"/>
      <c r="X192" s="463"/>
      <c r="Y192" s="463"/>
      <c r="Z192" s="463"/>
      <c r="AA192" s="463"/>
      <c r="AB192" s="463"/>
      <c r="AC192" s="463"/>
      <c r="AD192" s="463"/>
      <c r="AE192" s="463"/>
      <c r="AF192" s="463"/>
      <c r="AG192" s="463"/>
      <c r="AH192" s="463"/>
      <c r="AI192" s="463"/>
      <c r="AJ192" s="463"/>
      <c r="AK192" s="463"/>
      <c r="AL192" s="463"/>
      <c r="AM192" s="463"/>
      <c r="AN192" s="463"/>
      <c r="AO192" s="463"/>
      <c r="AP192" s="463"/>
      <c r="AQ192" s="463"/>
      <c r="AR192" s="463"/>
      <c r="AS192" s="463"/>
      <c r="AT192" s="463"/>
      <c r="AU192" s="463"/>
      <c r="AV192" s="463"/>
      <c r="AW192" s="463"/>
      <c r="AX192" s="463"/>
      <c r="AY192" s="463"/>
      <c r="AZ192" s="463"/>
      <c r="BA192" s="463"/>
      <c r="BB192" s="463"/>
      <c r="BC192" s="463"/>
      <c r="BD192" s="463"/>
      <c r="BE192" s="463"/>
      <c r="BF192" s="463"/>
      <c r="BG192" s="463"/>
      <c r="BH192" s="463"/>
      <c r="BI192" s="463"/>
    </row>
    <row r="193" spans="1:61">
      <c r="A193" s="625" t="s">
        <v>3173</v>
      </c>
      <c r="B193" s="463"/>
      <c r="C193" s="463"/>
      <c r="D193" s="463"/>
      <c r="E193" s="463"/>
      <c r="F193" s="463"/>
      <c r="G193" s="463"/>
      <c r="H193" s="463"/>
      <c r="I193" s="463"/>
      <c r="J193" s="463"/>
      <c r="K193" s="463"/>
      <c r="L193" s="463"/>
      <c r="M193" s="463"/>
      <c r="N193" s="463"/>
      <c r="O193" s="523"/>
      <c r="P193" s="523"/>
      <c r="Q193" s="463"/>
      <c r="R193" s="523"/>
      <c r="S193" s="523"/>
      <c r="T193" s="580"/>
      <c r="U193" s="463"/>
      <c r="V193" s="463"/>
      <c r="W193" s="463"/>
      <c r="X193" s="463"/>
      <c r="Y193" s="463"/>
      <c r="Z193" s="463"/>
      <c r="AA193" s="463"/>
      <c r="AB193" s="463"/>
      <c r="AC193" s="463"/>
      <c r="AD193" s="463"/>
      <c r="AE193" s="463"/>
      <c r="AF193" s="463"/>
      <c r="AG193" s="463"/>
      <c r="AH193" s="463"/>
      <c r="AI193" s="463"/>
      <c r="AJ193" s="463"/>
      <c r="AK193" s="463"/>
      <c r="AL193" s="463"/>
      <c r="AM193" s="463"/>
      <c r="AN193" s="463"/>
      <c r="AO193" s="463"/>
      <c r="AP193" s="463"/>
      <c r="AQ193" s="463"/>
      <c r="AR193" s="463"/>
      <c r="AS193" s="463"/>
      <c r="AT193" s="463"/>
      <c r="AU193" s="463"/>
      <c r="AV193" s="463"/>
      <c r="AW193" s="463"/>
      <c r="AX193" s="463"/>
      <c r="AY193" s="463"/>
      <c r="AZ193" s="463"/>
      <c r="BA193" s="463"/>
      <c r="BB193" s="463"/>
      <c r="BC193" s="463"/>
      <c r="BD193" s="463"/>
      <c r="BE193" s="463"/>
      <c r="BF193" s="463"/>
      <c r="BG193" s="463"/>
      <c r="BH193" s="463"/>
      <c r="BI193" s="463"/>
    </row>
    <row r="194" spans="1:61">
      <c r="A194" s="625" t="s">
        <v>3174</v>
      </c>
      <c r="B194" s="463"/>
      <c r="C194" s="463"/>
      <c r="D194" s="463"/>
      <c r="E194" s="463"/>
      <c r="F194" s="463"/>
      <c r="G194" s="463"/>
      <c r="H194" s="463"/>
      <c r="I194" s="463"/>
      <c r="J194" s="463"/>
      <c r="K194" s="463"/>
      <c r="L194" s="463"/>
      <c r="M194" s="463"/>
      <c r="N194" s="463"/>
      <c r="O194" s="523"/>
      <c r="P194" s="523"/>
      <c r="Q194" s="463"/>
      <c r="R194" s="523"/>
      <c r="S194" s="523"/>
      <c r="T194" s="580"/>
      <c r="U194" s="463"/>
      <c r="V194" s="463"/>
      <c r="W194" s="463"/>
      <c r="X194" s="463"/>
      <c r="Y194" s="463"/>
      <c r="Z194" s="463"/>
      <c r="AA194" s="463"/>
      <c r="AB194" s="463"/>
      <c r="AC194" s="463"/>
      <c r="AD194" s="463"/>
      <c r="AE194" s="463"/>
      <c r="AF194" s="463"/>
      <c r="AG194" s="463"/>
      <c r="AH194" s="463"/>
      <c r="AI194" s="463"/>
      <c r="AJ194" s="463"/>
      <c r="AK194" s="463"/>
      <c r="AL194" s="463"/>
      <c r="AM194" s="463"/>
      <c r="AN194" s="463"/>
      <c r="AO194" s="463"/>
      <c r="AP194" s="463"/>
      <c r="AQ194" s="463"/>
      <c r="AR194" s="463"/>
      <c r="AS194" s="463"/>
      <c r="AT194" s="463"/>
      <c r="AU194" s="463"/>
      <c r="AV194" s="463"/>
      <c r="AW194" s="463"/>
      <c r="AX194" s="463"/>
      <c r="AY194" s="463"/>
      <c r="AZ194" s="463"/>
      <c r="BA194" s="463"/>
      <c r="BB194" s="463"/>
      <c r="BC194" s="463"/>
      <c r="BD194" s="463"/>
      <c r="BE194" s="463"/>
      <c r="BF194" s="463"/>
      <c r="BG194" s="463"/>
      <c r="BH194" s="463"/>
      <c r="BI194" s="463"/>
    </row>
    <row r="195" spans="1:61">
      <c r="A195" s="625" t="s">
        <v>3175</v>
      </c>
      <c r="B195" s="463"/>
      <c r="C195" s="463"/>
      <c r="D195" s="463"/>
      <c r="E195" s="463"/>
      <c r="F195" s="463"/>
      <c r="G195" s="463"/>
      <c r="H195" s="463"/>
      <c r="I195" s="463"/>
      <c r="J195" s="463"/>
      <c r="K195" s="463"/>
      <c r="L195" s="463"/>
      <c r="M195" s="463"/>
      <c r="N195" s="463"/>
      <c r="O195" s="523"/>
      <c r="P195" s="523"/>
      <c r="Q195" s="463"/>
      <c r="R195" s="523"/>
      <c r="S195" s="523"/>
      <c r="T195" s="580"/>
      <c r="U195" s="463"/>
      <c r="V195" s="463"/>
      <c r="W195" s="463"/>
      <c r="X195" s="463"/>
      <c r="Y195" s="463"/>
      <c r="Z195" s="463"/>
      <c r="AA195" s="463"/>
      <c r="AB195" s="463"/>
      <c r="AC195" s="463"/>
      <c r="AD195" s="463"/>
      <c r="AE195" s="463"/>
      <c r="AF195" s="463"/>
      <c r="AG195" s="463"/>
      <c r="AH195" s="463"/>
      <c r="AI195" s="463"/>
      <c r="AJ195" s="463"/>
      <c r="AK195" s="463"/>
      <c r="AL195" s="463"/>
      <c r="AM195" s="463"/>
      <c r="AN195" s="463"/>
      <c r="AO195" s="463"/>
      <c r="AP195" s="463"/>
      <c r="AQ195" s="463"/>
      <c r="AR195" s="463"/>
      <c r="AS195" s="463"/>
      <c r="AT195" s="463"/>
      <c r="AU195" s="463"/>
      <c r="AV195" s="463"/>
      <c r="AW195" s="463"/>
      <c r="AX195" s="463"/>
      <c r="AY195" s="463"/>
      <c r="AZ195" s="463"/>
      <c r="BA195" s="463"/>
      <c r="BB195" s="463"/>
      <c r="BC195" s="463"/>
      <c r="BD195" s="463"/>
      <c r="BE195" s="463"/>
      <c r="BF195" s="463"/>
      <c r="BG195" s="463"/>
      <c r="BH195" s="463"/>
      <c r="BI195" s="463"/>
    </row>
    <row r="196" spans="1:61">
      <c r="A196" s="523"/>
      <c r="B196" s="463"/>
      <c r="C196" s="463"/>
      <c r="D196" s="463"/>
      <c r="E196" s="463"/>
      <c r="F196" s="463"/>
      <c r="G196" s="463"/>
      <c r="H196" s="463"/>
      <c r="I196" s="463"/>
      <c r="J196" s="463"/>
      <c r="K196" s="463"/>
      <c r="L196" s="463"/>
      <c r="M196" s="463"/>
      <c r="N196" s="463"/>
      <c r="O196" s="523"/>
      <c r="P196" s="463"/>
      <c r="Q196" s="523"/>
      <c r="R196" s="523"/>
      <c r="S196" s="523"/>
      <c r="T196" s="580"/>
      <c r="U196" s="463"/>
      <c r="V196" s="463"/>
      <c r="W196" s="463"/>
      <c r="X196" s="463"/>
      <c r="Y196" s="463"/>
      <c r="Z196" s="463"/>
      <c r="AA196" s="463"/>
      <c r="AB196" s="463"/>
      <c r="AC196" s="463"/>
      <c r="AD196" s="463"/>
      <c r="AE196" s="463"/>
      <c r="AF196" s="463"/>
      <c r="AG196" s="463"/>
      <c r="AH196" s="463"/>
      <c r="AI196" s="463"/>
      <c r="AJ196" s="463"/>
      <c r="AK196" s="463"/>
      <c r="AL196" s="463"/>
      <c r="AM196" s="463"/>
      <c r="AN196" s="463"/>
      <c r="AO196" s="463"/>
      <c r="AP196" s="463"/>
      <c r="AQ196" s="463"/>
      <c r="AR196" s="463"/>
      <c r="AS196" s="463"/>
      <c r="AT196" s="463"/>
      <c r="AU196" s="463"/>
      <c r="AV196" s="463"/>
      <c r="AW196" s="463"/>
      <c r="AX196" s="463"/>
      <c r="AY196" s="463"/>
      <c r="AZ196" s="463"/>
      <c r="BA196" s="463"/>
      <c r="BB196" s="463"/>
      <c r="BC196" s="463"/>
      <c r="BD196" s="463"/>
      <c r="BE196" s="463"/>
      <c r="BF196" s="463"/>
      <c r="BG196" s="463"/>
      <c r="BH196" s="463"/>
      <c r="BI196" s="463"/>
    </row>
    <row r="197" spans="1:61">
      <c r="A197" s="625" t="s">
        <v>3176</v>
      </c>
      <c r="B197" s="463"/>
      <c r="C197" s="463"/>
      <c r="D197" s="463"/>
      <c r="E197" s="463"/>
      <c r="F197" s="463"/>
      <c r="G197" s="463"/>
      <c r="H197" s="463"/>
      <c r="I197" s="463"/>
      <c r="J197" s="463"/>
      <c r="K197" s="463"/>
      <c r="L197" s="463"/>
      <c r="M197" s="463"/>
      <c r="N197" s="463"/>
      <c r="O197" s="523"/>
      <c r="P197" s="463"/>
      <c r="Q197" s="523"/>
      <c r="R197" s="626"/>
      <c r="S197" s="626"/>
      <c r="T197" s="580"/>
      <c r="U197" s="463"/>
      <c r="V197" s="463"/>
      <c r="W197" s="463"/>
      <c r="X197" s="463"/>
      <c r="Y197" s="463"/>
      <c r="Z197" s="463"/>
      <c r="AA197" s="463"/>
      <c r="AB197" s="463"/>
      <c r="AC197" s="463"/>
      <c r="AD197" s="463"/>
      <c r="AE197" s="463"/>
      <c r="AF197" s="463"/>
      <c r="AG197" s="463"/>
      <c r="AH197" s="463"/>
      <c r="AI197" s="463"/>
      <c r="AJ197" s="463"/>
      <c r="AK197" s="463"/>
      <c r="AL197" s="463"/>
      <c r="AM197" s="463"/>
      <c r="AN197" s="463"/>
      <c r="AO197" s="463"/>
      <c r="AP197" s="463"/>
      <c r="AQ197" s="463"/>
      <c r="AR197" s="463"/>
      <c r="AS197" s="463"/>
      <c r="AT197" s="463"/>
      <c r="AU197" s="463"/>
      <c r="AV197" s="463"/>
      <c r="AW197" s="463"/>
      <c r="AX197" s="463"/>
      <c r="AY197" s="463"/>
      <c r="AZ197" s="463"/>
      <c r="BA197" s="463"/>
      <c r="BB197" s="463"/>
      <c r="BC197" s="463"/>
      <c r="BD197" s="463"/>
      <c r="BE197" s="463"/>
      <c r="BF197" s="463"/>
      <c r="BG197" s="463"/>
      <c r="BH197" s="463"/>
      <c r="BI197" s="463"/>
    </row>
    <row r="198" spans="1:61">
      <c r="A198" s="523"/>
      <c r="B198" s="463"/>
      <c r="C198" s="463"/>
      <c r="D198" s="463"/>
      <c r="E198" s="463"/>
      <c r="F198" s="463"/>
      <c r="G198" s="463"/>
      <c r="H198" s="463"/>
      <c r="I198" s="463"/>
      <c r="J198" s="463"/>
      <c r="K198" s="463"/>
      <c r="L198" s="463"/>
      <c r="M198" s="463"/>
      <c r="N198" s="463"/>
      <c r="O198" s="523"/>
      <c r="P198" s="463"/>
      <c r="Q198" s="523"/>
      <c r="R198" s="523"/>
      <c r="S198" s="523"/>
      <c r="T198" s="580"/>
      <c r="U198" s="463"/>
      <c r="V198" s="463"/>
      <c r="W198" s="463"/>
      <c r="X198" s="463"/>
      <c r="Y198" s="463"/>
      <c r="Z198" s="463"/>
      <c r="AA198" s="463"/>
      <c r="AB198" s="463"/>
      <c r="AC198" s="463"/>
      <c r="AD198" s="463"/>
      <c r="AE198" s="463"/>
      <c r="AF198" s="463"/>
      <c r="AG198" s="463"/>
      <c r="AH198" s="463"/>
      <c r="AI198" s="463"/>
      <c r="AJ198" s="463"/>
      <c r="AK198" s="463"/>
      <c r="AL198" s="463"/>
      <c r="AM198" s="463"/>
      <c r="AN198" s="463"/>
      <c r="AO198" s="463"/>
      <c r="AP198" s="463"/>
      <c r="AQ198" s="463"/>
      <c r="AR198" s="463"/>
      <c r="AS198" s="463"/>
      <c r="AT198" s="463"/>
      <c r="AU198" s="463"/>
      <c r="AV198" s="463"/>
      <c r="AW198" s="463"/>
      <c r="AX198" s="463"/>
      <c r="AY198" s="463"/>
      <c r="AZ198" s="463"/>
      <c r="BA198" s="463"/>
      <c r="BB198" s="463"/>
      <c r="BC198" s="463"/>
      <c r="BD198" s="463"/>
      <c r="BE198" s="463"/>
      <c r="BF198" s="463"/>
      <c r="BG198" s="463"/>
      <c r="BH198" s="463"/>
      <c r="BI198" s="463"/>
    </row>
    <row r="199" spans="1:61">
      <c r="A199" s="625" t="s">
        <v>3177</v>
      </c>
      <c r="B199" s="463"/>
      <c r="C199" s="463"/>
      <c r="D199" s="463"/>
      <c r="E199" s="463"/>
      <c r="F199" s="463"/>
      <c r="G199" s="463"/>
      <c r="H199" s="463"/>
      <c r="I199" s="463"/>
      <c r="J199" s="463"/>
      <c r="K199" s="463"/>
      <c r="L199" s="463"/>
      <c r="M199" s="463"/>
      <c r="N199" s="463"/>
      <c r="O199" s="523"/>
      <c r="P199" s="463"/>
      <c r="Q199" s="523"/>
      <c r="R199" s="523"/>
      <c r="S199" s="523"/>
      <c r="T199" s="580"/>
      <c r="U199" s="463"/>
      <c r="V199" s="463"/>
      <c r="W199" s="463"/>
      <c r="X199" s="463"/>
      <c r="Y199" s="463"/>
      <c r="Z199" s="463"/>
      <c r="AA199" s="463"/>
      <c r="AB199" s="463"/>
      <c r="AC199" s="463"/>
      <c r="AD199" s="463"/>
      <c r="AE199" s="463"/>
      <c r="AF199" s="463"/>
      <c r="AG199" s="463"/>
      <c r="AH199" s="463"/>
      <c r="AI199" s="463"/>
      <c r="AJ199" s="463"/>
      <c r="AK199" s="463"/>
      <c r="AL199" s="463"/>
      <c r="AM199" s="463"/>
      <c r="AN199" s="463"/>
      <c r="AO199" s="463"/>
      <c r="AP199" s="463"/>
      <c r="AQ199" s="463"/>
      <c r="AR199" s="463"/>
      <c r="AS199" s="463"/>
      <c r="AT199" s="463"/>
      <c r="AU199" s="463"/>
      <c r="AV199" s="463"/>
      <c r="AW199" s="463"/>
      <c r="AX199" s="463"/>
      <c r="AY199" s="463"/>
      <c r="AZ199" s="463"/>
      <c r="BA199" s="463"/>
      <c r="BB199" s="463"/>
      <c r="BC199" s="463"/>
      <c r="BD199" s="463"/>
      <c r="BE199" s="463"/>
      <c r="BF199" s="463"/>
      <c r="BG199" s="463"/>
      <c r="BH199" s="463"/>
      <c r="BI199" s="463"/>
    </row>
    <row r="200" spans="1:61">
      <c r="A200" s="625" t="s">
        <v>3178</v>
      </c>
      <c r="B200" s="463"/>
      <c r="C200" s="463"/>
      <c r="D200" s="463"/>
      <c r="E200" s="463"/>
      <c r="F200" s="463"/>
      <c r="G200" s="463"/>
      <c r="H200" s="463"/>
      <c r="I200" s="463"/>
      <c r="J200" s="463"/>
      <c r="K200" s="463"/>
      <c r="L200" s="463"/>
      <c r="M200" s="463"/>
      <c r="N200" s="463"/>
      <c r="O200" s="523"/>
      <c r="P200" s="463"/>
      <c r="Q200" s="523"/>
      <c r="R200" s="523"/>
      <c r="S200" s="523"/>
      <c r="T200" s="580"/>
      <c r="U200" s="463"/>
      <c r="V200" s="463"/>
      <c r="W200" s="463"/>
      <c r="X200" s="463"/>
      <c r="Y200" s="463"/>
      <c r="Z200" s="463"/>
      <c r="AA200" s="463"/>
      <c r="AB200" s="463"/>
      <c r="AC200" s="463"/>
      <c r="AD200" s="463"/>
      <c r="AE200" s="463"/>
      <c r="AF200" s="463"/>
      <c r="AG200" s="463"/>
      <c r="AH200" s="463"/>
      <c r="AI200" s="463"/>
      <c r="AJ200" s="463"/>
      <c r="AK200" s="463"/>
      <c r="AL200" s="463"/>
      <c r="AM200" s="463"/>
      <c r="AN200" s="463"/>
      <c r="AO200" s="463"/>
      <c r="AP200" s="463"/>
      <c r="AQ200" s="463"/>
      <c r="AR200" s="463"/>
      <c r="AS200" s="463"/>
      <c r="AT200" s="463"/>
      <c r="AU200" s="463"/>
      <c r="AV200" s="463"/>
      <c r="AW200" s="463"/>
      <c r="AX200" s="463"/>
      <c r="AY200" s="463"/>
      <c r="AZ200" s="463"/>
      <c r="BA200" s="463"/>
      <c r="BB200" s="463"/>
      <c r="BC200" s="463"/>
      <c r="BD200" s="463"/>
      <c r="BE200" s="463"/>
      <c r="BF200" s="463"/>
      <c r="BG200" s="463"/>
      <c r="BH200" s="463"/>
      <c r="BI200" s="463"/>
    </row>
    <row r="201" spans="1:61">
      <c r="A201" s="625" t="s">
        <v>3179</v>
      </c>
      <c r="B201" s="463"/>
      <c r="C201" s="463"/>
      <c r="D201" s="463"/>
      <c r="E201" s="463"/>
      <c r="F201" s="463"/>
      <c r="G201" s="463"/>
      <c r="H201" s="463"/>
      <c r="I201" s="463"/>
      <c r="J201" s="463"/>
      <c r="K201" s="463"/>
      <c r="L201" s="463"/>
      <c r="M201" s="463"/>
      <c r="N201" s="463"/>
      <c r="O201" s="523"/>
      <c r="P201" s="463"/>
      <c r="Q201" s="523"/>
      <c r="R201" s="523"/>
      <c r="S201" s="523"/>
      <c r="T201" s="580"/>
      <c r="U201" s="463"/>
      <c r="V201" s="463"/>
      <c r="W201" s="463"/>
      <c r="X201" s="463"/>
      <c r="Y201" s="463"/>
      <c r="Z201" s="463"/>
      <c r="AA201" s="463"/>
      <c r="AB201" s="463"/>
      <c r="AC201" s="463"/>
      <c r="AD201" s="463"/>
      <c r="AE201" s="463"/>
      <c r="AF201" s="463"/>
      <c r="AG201" s="463"/>
      <c r="AH201" s="463"/>
      <c r="AI201" s="463"/>
      <c r="AJ201" s="463"/>
      <c r="AK201" s="463"/>
      <c r="AL201" s="463"/>
      <c r="AM201" s="463"/>
      <c r="AN201" s="463"/>
      <c r="AO201" s="463"/>
      <c r="AP201" s="463"/>
      <c r="AQ201" s="463"/>
      <c r="AR201" s="463"/>
      <c r="AS201" s="463"/>
      <c r="AT201" s="463"/>
      <c r="AU201" s="463"/>
      <c r="AV201" s="463"/>
      <c r="AW201" s="463"/>
      <c r="AX201" s="463"/>
      <c r="AY201" s="463"/>
      <c r="AZ201" s="463"/>
      <c r="BA201" s="463"/>
      <c r="BB201" s="463"/>
      <c r="BC201" s="463"/>
      <c r="BD201" s="463"/>
      <c r="BE201" s="463"/>
      <c r="BF201" s="463"/>
      <c r="BG201" s="463"/>
      <c r="BH201" s="463"/>
      <c r="BI201" s="463"/>
    </row>
    <row r="202" spans="1:61">
      <c r="A202" s="523"/>
      <c r="B202" s="463"/>
      <c r="C202" s="463"/>
      <c r="D202" s="463"/>
      <c r="E202" s="463"/>
      <c r="F202" s="463"/>
      <c r="G202" s="463"/>
      <c r="H202" s="463"/>
      <c r="I202" s="463"/>
      <c r="J202" s="463"/>
      <c r="K202" s="463"/>
      <c r="L202" s="463"/>
      <c r="M202" s="463"/>
      <c r="N202" s="463"/>
      <c r="O202" s="523"/>
      <c r="P202" s="463"/>
      <c r="Q202" s="523"/>
      <c r="R202" s="523"/>
      <c r="S202" s="523"/>
      <c r="T202" s="580"/>
      <c r="U202" s="463"/>
      <c r="V202" s="463"/>
      <c r="W202" s="463"/>
      <c r="X202" s="463"/>
      <c r="Y202" s="463"/>
      <c r="Z202" s="463"/>
      <c r="AA202" s="463"/>
      <c r="AB202" s="463"/>
      <c r="AC202" s="463"/>
      <c r="AD202" s="463"/>
      <c r="AE202" s="463"/>
      <c r="AF202" s="463"/>
      <c r="AG202" s="463"/>
      <c r="AH202" s="463"/>
      <c r="AI202" s="463"/>
      <c r="AJ202" s="463"/>
      <c r="AK202" s="463"/>
      <c r="AL202" s="463"/>
      <c r="AM202" s="463"/>
      <c r="AN202" s="463"/>
      <c r="AO202" s="463"/>
      <c r="AP202" s="463"/>
      <c r="AQ202" s="463"/>
      <c r="AR202" s="463"/>
      <c r="AS202" s="463"/>
      <c r="AT202" s="463"/>
      <c r="AU202" s="463"/>
      <c r="AV202" s="463"/>
      <c r="AW202" s="463"/>
      <c r="AX202" s="463"/>
      <c r="AY202" s="463"/>
      <c r="AZ202" s="463"/>
      <c r="BA202" s="463"/>
      <c r="BB202" s="463"/>
      <c r="BC202" s="463"/>
      <c r="BD202" s="463"/>
      <c r="BE202" s="463"/>
      <c r="BF202" s="463"/>
      <c r="BG202" s="463"/>
      <c r="BH202" s="463"/>
      <c r="BI202" s="463"/>
    </row>
    <row r="203" spans="1:61">
      <c r="A203" s="625" t="s">
        <v>3180</v>
      </c>
      <c r="B203" s="463"/>
      <c r="C203" s="463"/>
      <c r="D203" s="463"/>
      <c r="E203" s="463"/>
      <c r="F203" s="463"/>
      <c r="G203" s="463"/>
      <c r="H203" s="463"/>
      <c r="I203" s="463"/>
      <c r="J203" s="463"/>
      <c r="K203" s="463"/>
      <c r="L203" s="463"/>
      <c r="M203" s="463"/>
      <c r="N203" s="463"/>
      <c r="O203" s="523"/>
      <c r="P203" s="463"/>
      <c r="Q203" s="523"/>
      <c r="R203" s="626"/>
      <c r="S203" s="626"/>
      <c r="T203" s="580"/>
      <c r="U203" s="463"/>
      <c r="V203" s="463"/>
      <c r="W203" s="463"/>
      <c r="X203" s="463"/>
      <c r="Y203" s="463"/>
      <c r="Z203" s="463"/>
      <c r="AA203" s="463"/>
      <c r="AB203" s="463"/>
      <c r="AC203" s="463"/>
      <c r="AD203" s="463"/>
      <c r="AE203" s="463"/>
      <c r="AF203" s="463"/>
      <c r="AG203" s="463"/>
      <c r="AH203" s="463"/>
      <c r="AI203" s="463"/>
      <c r="AJ203" s="463"/>
      <c r="AK203" s="463"/>
      <c r="AL203" s="463"/>
      <c r="AM203" s="463"/>
      <c r="AN203" s="463"/>
      <c r="AO203" s="463"/>
      <c r="AP203" s="463"/>
      <c r="AQ203" s="463"/>
      <c r="AR203" s="463"/>
      <c r="AS203" s="463"/>
      <c r="AT203" s="463"/>
      <c r="AU203" s="463"/>
      <c r="AV203" s="463"/>
      <c r="AW203" s="463"/>
      <c r="AX203" s="463"/>
      <c r="AY203" s="463"/>
      <c r="AZ203" s="463"/>
      <c r="BA203" s="463"/>
      <c r="BB203" s="463"/>
      <c r="BC203" s="463"/>
      <c r="BD203" s="463"/>
      <c r="BE203" s="463"/>
      <c r="BF203" s="463"/>
      <c r="BG203" s="463"/>
      <c r="BH203" s="463"/>
      <c r="BI203" s="463"/>
    </row>
    <row r="204" spans="1:61">
      <c r="A204" s="523"/>
      <c r="B204" s="463"/>
      <c r="C204" s="463"/>
      <c r="D204" s="463"/>
      <c r="E204" s="463"/>
      <c r="F204" s="463"/>
      <c r="G204" s="463"/>
      <c r="H204" s="463"/>
      <c r="I204" s="463"/>
      <c r="J204" s="463"/>
      <c r="K204" s="463"/>
      <c r="L204" s="463"/>
      <c r="M204" s="463"/>
      <c r="N204" s="463"/>
      <c r="O204" s="523"/>
      <c r="P204" s="463"/>
      <c r="Q204" s="523"/>
      <c r="R204" s="626"/>
      <c r="S204" s="626"/>
      <c r="T204" s="580"/>
      <c r="U204" s="463"/>
      <c r="V204" s="463"/>
      <c r="W204" s="463"/>
      <c r="X204" s="463"/>
      <c r="Y204" s="463"/>
      <c r="Z204" s="463"/>
      <c r="AA204" s="463"/>
      <c r="AB204" s="463"/>
      <c r="AC204" s="463"/>
      <c r="AD204" s="463"/>
      <c r="AE204" s="463"/>
      <c r="AF204" s="463"/>
      <c r="AG204" s="463"/>
      <c r="AH204" s="463"/>
      <c r="AI204" s="463"/>
      <c r="AJ204" s="463"/>
      <c r="AK204" s="463"/>
      <c r="AL204" s="463"/>
      <c r="AM204" s="463"/>
      <c r="AN204" s="463"/>
      <c r="AO204" s="463"/>
      <c r="AP204" s="463"/>
      <c r="AQ204" s="463"/>
      <c r="AR204" s="463"/>
      <c r="AS204" s="463"/>
      <c r="AT204" s="463"/>
      <c r="AU204" s="463"/>
      <c r="AV204" s="463"/>
      <c r="AW204" s="463"/>
      <c r="AX204" s="463"/>
      <c r="AY204" s="463"/>
      <c r="AZ204" s="463"/>
      <c r="BA204" s="463"/>
      <c r="BB204" s="463"/>
      <c r="BC204" s="463"/>
      <c r="BD204" s="463"/>
      <c r="BE204" s="463"/>
      <c r="BF204" s="463"/>
      <c r="BG204" s="463"/>
      <c r="BH204" s="463"/>
      <c r="BI204" s="463"/>
    </row>
    <row r="205" spans="1:61">
      <c r="A205" s="625" t="s">
        <v>3181</v>
      </c>
      <c r="B205" s="463"/>
      <c r="C205" s="463"/>
      <c r="D205" s="463"/>
      <c r="E205" s="463"/>
      <c r="F205" s="463"/>
      <c r="G205" s="463"/>
      <c r="H205" s="463"/>
      <c r="I205" s="463"/>
      <c r="J205" s="463"/>
      <c r="K205" s="463"/>
      <c r="L205" s="463"/>
      <c r="M205" s="463"/>
      <c r="N205" s="463"/>
      <c r="O205" s="523"/>
      <c r="P205" s="463"/>
      <c r="Q205" s="523"/>
      <c r="R205" s="626"/>
      <c r="S205" s="626"/>
      <c r="T205" s="580"/>
      <c r="U205" s="463"/>
      <c r="V205" s="463"/>
      <c r="W205" s="463"/>
      <c r="X205" s="463"/>
      <c r="Y205" s="463"/>
      <c r="Z205" s="463"/>
      <c r="AA205" s="463"/>
      <c r="AB205" s="463"/>
      <c r="AC205" s="463"/>
      <c r="AD205" s="463"/>
      <c r="AE205" s="463"/>
      <c r="AF205" s="463"/>
      <c r="AG205" s="463"/>
      <c r="AH205" s="463"/>
      <c r="AI205" s="463"/>
      <c r="AJ205" s="463"/>
      <c r="AK205" s="463"/>
      <c r="AL205" s="463"/>
      <c r="AM205" s="463"/>
      <c r="AN205" s="463"/>
      <c r="AO205" s="463"/>
      <c r="AP205" s="463"/>
      <c r="AQ205" s="463"/>
      <c r="AR205" s="463"/>
      <c r="AS205" s="463"/>
      <c r="AT205" s="463"/>
      <c r="AU205" s="463"/>
      <c r="AV205" s="463"/>
      <c r="AW205" s="463"/>
      <c r="AX205" s="463"/>
      <c r="AY205" s="463"/>
      <c r="AZ205" s="463"/>
      <c r="BA205" s="463"/>
      <c r="BB205" s="463"/>
      <c r="BC205" s="463"/>
      <c r="BD205" s="463"/>
      <c r="BE205" s="463"/>
      <c r="BF205" s="463"/>
      <c r="BG205" s="463"/>
      <c r="BH205" s="463"/>
      <c r="BI205" s="463"/>
    </row>
    <row r="206" spans="1:61">
      <c r="A206" s="625"/>
      <c r="B206" s="463"/>
      <c r="C206" s="463"/>
      <c r="D206" s="463"/>
      <c r="E206" s="463"/>
      <c r="F206" s="463"/>
      <c r="G206" s="463"/>
      <c r="H206" s="463"/>
      <c r="I206" s="463"/>
      <c r="J206" s="463"/>
      <c r="K206" s="463"/>
      <c r="L206" s="463"/>
      <c r="M206" s="463"/>
      <c r="N206" s="463"/>
      <c r="O206" s="523"/>
      <c r="P206" s="463"/>
      <c r="Q206" s="523"/>
      <c r="R206" s="626"/>
      <c r="S206" s="626"/>
      <c r="T206" s="580"/>
      <c r="U206" s="463"/>
      <c r="V206" s="463"/>
      <c r="W206" s="463"/>
      <c r="X206" s="463"/>
      <c r="Y206" s="463"/>
      <c r="Z206" s="463"/>
      <c r="AA206" s="463"/>
      <c r="AB206" s="463"/>
      <c r="AC206" s="463"/>
      <c r="AD206" s="463"/>
      <c r="AE206" s="463"/>
      <c r="AF206" s="463"/>
      <c r="AG206" s="463"/>
      <c r="AH206" s="463"/>
      <c r="AI206" s="463"/>
      <c r="AJ206" s="463"/>
      <c r="AK206" s="463"/>
      <c r="AL206" s="463"/>
      <c r="AM206" s="463"/>
      <c r="AN206" s="463"/>
      <c r="AO206" s="463"/>
      <c r="AP206" s="463"/>
      <c r="AQ206" s="463"/>
      <c r="AR206" s="463"/>
      <c r="AS206" s="463"/>
      <c r="AT206" s="463"/>
      <c r="AU206" s="463"/>
      <c r="AV206" s="463"/>
      <c r="AW206" s="463"/>
      <c r="AX206" s="463"/>
      <c r="AY206" s="463"/>
      <c r="AZ206" s="463"/>
      <c r="BA206" s="463"/>
      <c r="BB206" s="463"/>
      <c r="BC206" s="463"/>
      <c r="BD206" s="463"/>
      <c r="BE206" s="463"/>
      <c r="BF206" s="463"/>
      <c r="BG206" s="463"/>
      <c r="BH206" s="463"/>
      <c r="BI206" s="463"/>
    </row>
    <row r="207" spans="1:61">
      <c r="A207" s="627" t="s">
        <v>3182</v>
      </c>
      <c r="B207" s="463"/>
      <c r="C207" s="463"/>
      <c r="D207" s="463"/>
      <c r="E207" s="463"/>
      <c r="F207" s="463"/>
      <c r="G207" s="463"/>
      <c r="H207" s="463"/>
      <c r="I207" s="463"/>
      <c r="J207" s="463"/>
      <c r="K207" s="463"/>
      <c r="L207" s="463"/>
      <c r="M207" s="463"/>
      <c r="N207" s="463"/>
      <c r="O207" s="523"/>
      <c r="P207" s="463"/>
      <c r="Q207" s="523"/>
      <c r="R207" s="626"/>
      <c r="S207" s="626"/>
      <c r="T207" s="580"/>
      <c r="U207" s="463"/>
      <c r="V207" s="463"/>
      <c r="W207" s="463"/>
      <c r="X207" s="463"/>
      <c r="Y207" s="463"/>
      <c r="Z207" s="463"/>
      <c r="AA207" s="463"/>
      <c r="AB207" s="463"/>
      <c r="AC207" s="463"/>
      <c r="AD207" s="463"/>
      <c r="AE207" s="463"/>
      <c r="AF207" s="463"/>
      <c r="AG207" s="463"/>
      <c r="AH207" s="463"/>
      <c r="AI207" s="463"/>
      <c r="AJ207" s="463"/>
      <c r="AK207" s="463"/>
      <c r="AL207" s="463"/>
      <c r="AM207" s="463"/>
      <c r="AN207" s="463"/>
      <c r="AO207" s="463"/>
      <c r="AP207" s="463"/>
      <c r="AQ207" s="463"/>
      <c r="AR207" s="463"/>
      <c r="AS207" s="463"/>
      <c r="AT207" s="463"/>
      <c r="AU207" s="463"/>
      <c r="AV207" s="463"/>
      <c r="AW207" s="463"/>
      <c r="AX207" s="463"/>
      <c r="AY207" s="463"/>
      <c r="AZ207" s="463"/>
      <c r="BA207" s="463"/>
      <c r="BB207" s="463"/>
      <c r="BC207" s="463"/>
      <c r="BD207" s="463"/>
      <c r="BE207" s="463"/>
      <c r="BF207" s="463"/>
      <c r="BG207" s="463"/>
      <c r="BH207" s="463"/>
      <c r="BI207" s="463"/>
    </row>
    <row r="208" spans="1:61">
      <c r="A208" s="625"/>
      <c r="B208" s="463"/>
      <c r="C208" s="463"/>
      <c r="D208" s="463"/>
      <c r="E208" s="463"/>
      <c r="F208" s="463"/>
      <c r="G208" s="463"/>
      <c r="H208" s="463"/>
      <c r="I208" s="463"/>
      <c r="J208" s="463"/>
      <c r="K208" s="463"/>
      <c r="L208" s="463"/>
      <c r="M208" s="463"/>
      <c r="N208" s="463"/>
      <c r="O208" s="523"/>
      <c r="P208" s="463"/>
      <c r="Q208" s="523"/>
      <c r="R208" s="626"/>
      <c r="S208" s="626"/>
      <c r="T208" s="580"/>
      <c r="U208" s="463"/>
      <c r="V208" s="463"/>
      <c r="W208" s="463"/>
      <c r="X208" s="463"/>
      <c r="Y208" s="463"/>
      <c r="Z208" s="463"/>
      <c r="AA208" s="463"/>
      <c r="AB208" s="463"/>
      <c r="AC208" s="463"/>
      <c r="AD208" s="463"/>
      <c r="AE208" s="463"/>
      <c r="AF208" s="463"/>
      <c r="AG208" s="463"/>
      <c r="AH208" s="463"/>
      <c r="AI208" s="463"/>
      <c r="AJ208" s="463"/>
      <c r="AK208" s="463"/>
      <c r="AL208" s="463"/>
      <c r="AM208" s="463"/>
      <c r="AN208" s="463"/>
      <c r="AO208" s="463"/>
      <c r="AP208" s="463"/>
      <c r="AQ208" s="463"/>
      <c r="AR208" s="463"/>
      <c r="AS208" s="463"/>
      <c r="AT208" s="463"/>
      <c r="AU208" s="463"/>
      <c r="AV208" s="463"/>
      <c r="AW208" s="463"/>
      <c r="AX208" s="463"/>
      <c r="AY208" s="463"/>
      <c r="AZ208" s="463"/>
      <c r="BA208" s="463"/>
      <c r="BB208" s="463"/>
      <c r="BC208" s="463"/>
      <c r="BD208" s="463"/>
      <c r="BE208" s="463"/>
      <c r="BF208" s="463"/>
      <c r="BG208" s="463"/>
      <c r="BH208" s="463"/>
      <c r="BI208" s="463"/>
    </row>
    <row r="209" spans="1:61">
      <c r="A209" s="627" t="s">
        <v>3183</v>
      </c>
      <c r="B209" s="463"/>
      <c r="C209" s="463"/>
      <c r="D209" s="463"/>
      <c r="E209" s="463"/>
      <c r="F209" s="463"/>
      <c r="G209" s="463"/>
      <c r="H209" s="463"/>
      <c r="I209" s="463"/>
      <c r="J209" s="463"/>
      <c r="K209" s="463"/>
      <c r="L209" s="463"/>
      <c r="M209" s="463"/>
      <c r="N209" s="463"/>
      <c r="O209" s="523"/>
      <c r="P209" s="463"/>
      <c r="Q209" s="523"/>
      <c r="R209" s="626"/>
      <c r="S209" s="626"/>
      <c r="T209" s="580"/>
      <c r="U209" s="463"/>
      <c r="V209" s="463"/>
      <c r="W209" s="463"/>
      <c r="X209" s="463"/>
      <c r="Y209" s="463"/>
      <c r="Z209" s="463"/>
      <c r="AA209" s="463"/>
      <c r="AB209" s="463"/>
      <c r="AC209" s="463"/>
      <c r="AD209" s="463"/>
      <c r="AE209" s="463"/>
      <c r="AF209" s="463"/>
      <c r="AG209" s="463"/>
      <c r="AH209" s="463"/>
      <c r="AI209" s="463"/>
      <c r="AJ209" s="463"/>
      <c r="AK209" s="463"/>
      <c r="AL209" s="463"/>
      <c r="AM209" s="463"/>
      <c r="AN209" s="463"/>
      <c r="AO209" s="463"/>
      <c r="AP209" s="463"/>
      <c r="AQ209" s="463"/>
      <c r="AR209" s="463"/>
      <c r="AS209" s="463"/>
      <c r="AT209" s="463"/>
      <c r="AU209" s="463"/>
      <c r="AV209" s="463"/>
      <c r="AW209" s="463"/>
      <c r="AX209" s="463"/>
      <c r="AY209" s="463"/>
      <c r="AZ209" s="463"/>
      <c r="BA209" s="463"/>
      <c r="BB209" s="463"/>
      <c r="BC209" s="463"/>
      <c r="BD209" s="463"/>
      <c r="BE209" s="463"/>
      <c r="BF209" s="463"/>
      <c r="BG209" s="463"/>
      <c r="BH209" s="463"/>
      <c r="BI209" s="463"/>
    </row>
    <row r="210" spans="1:61">
      <c r="A210" s="523"/>
      <c r="B210" s="463"/>
      <c r="C210" s="463"/>
      <c r="D210" s="463"/>
      <c r="E210" s="463"/>
      <c r="F210" s="463"/>
      <c r="G210" s="463"/>
      <c r="H210" s="463"/>
      <c r="I210" s="463"/>
      <c r="J210" s="463"/>
      <c r="K210" s="463"/>
      <c r="L210" s="463"/>
      <c r="M210" s="463"/>
      <c r="N210" s="463"/>
      <c r="O210" s="523"/>
      <c r="P210" s="463"/>
      <c r="Q210" s="523"/>
      <c r="R210" s="523"/>
      <c r="S210" s="523"/>
      <c r="T210" s="580"/>
      <c r="U210" s="463"/>
      <c r="V210" s="463"/>
      <c r="W210" s="463"/>
      <c r="X210" s="463"/>
      <c r="Y210" s="463"/>
      <c r="Z210" s="463"/>
      <c r="AA210" s="463"/>
      <c r="AB210" s="463"/>
      <c r="AC210" s="463"/>
      <c r="AD210" s="463"/>
      <c r="AE210" s="463"/>
      <c r="AF210" s="463"/>
      <c r="AG210" s="463"/>
      <c r="AH210" s="463"/>
      <c r="AI210" s="463"/>
      <c r="AJ210" s="463"/>
      <c r="AK210" s="463"/>
      <c r="AL210" s="463"/>
      <c r="AM210" s="463"/>
      <c r="AN210" s="463"/>
      <c r="AO210" s="463"/>
      <c r="AP210" s="463"/>
      <c r="AQ210" s="463"/>
      <c r="AR210" s="463"/>
      <c r="AS210" s="463"/>
      <c r="AT210" s="463"/>
      <c r="AU210" s="463"/>
      <c r="AV210" s="463"/>
      <c r="AW210" s="463"/>
      <c r="AX210" s="463"/>
      <c r="AY210" s="463"/>
      <c r="AZ210" s="463"/>
      <c r="BA210" s="463"/>
      <c r="BB210" s="463"/>
      <c r="BC210" s="463"/>
      <c r="BD210" s="463"/>
      <c r="BE210" s="463"/>
      <c r="BF210" s="463"/>
      <c r="BG210" s="463"/>
      <c r="BH210" s="463"/>
      <c r="BI210" s="463"/>
    </row>
    <row r="211" spans="1:61">
      <c r="A211" s="628" t="s">
        <v>3184</v>
      </c>
      <c r="B211" s="629"/>
      <c r="C211" s="629" t="s">
        <v>3185</v>
      </c>
      <c r="D211" s="629"/>
      <c r="E211" s="629"/>
      <c r="F211" s="629"/>
      <c r="G211" s="629"/>
      <c r="H211" s="629"/>
      <c r="I211" s="629"/>
      <c r="J211" s="629"/>
      <c r="K211" s="629"/>
      <c r="L211" s="629"/>
      <c r="M211" s="629"/>
      <c r="N211" s="629"/>
      <c r="O211" s="630"/>
      <c r="P211" s="629"/>
      <c r="Q211" s="630"/>
      <c r="R211" s="631"/>
      <c r="S211" s="631"/>
      <c r="T211" s="632"/>
      <c r="U211" s="629"/>
      <c r="V211" s="629"/>
      <c r="W211" s="629"/>
      <c r="X211" s="629"/>
      <c r="Y211" s="629"/>
      <c r="Z211" s="629"/>
      <c r="AA211" s="629"/>
      <c r="AB211" s="629"/>
      <c r="AC211" s="629"/>
      <c r="AD211" s="629"/>
      <c r="AE211" s="629"/>
      <c r="AF211" s="629"/>
      <c r="AG211" s="629"/>
      <c r="AH211" s="629"/>
      <c r="AI211" s="629"/>
      <c r="AJ211" s="629"/>
      <c r="AK211" s="629"/>
      <c r="AL211" s="629"/>
      <c r="AM211" s="629"/>
      <c r="AN211" s="629"/>
      <c r="AO211" s="629"/>
      <c r="AP211" s="629"/>
      <c r="AQ211" s="629"/>
      <c r="AR211" s="629"/>
      <c r="AS211" s="629"/>
      <c r="AT211" s="629"/>
      <c r="AU211" s="629"/>
      <c r="AV211" s="629"/>
      <c r="AW211" s="629"/>
      <c r="AX211" s="629"/>
      <c r="AY211" s="629"/>
      <c r="AZ211" s="629"/>
      <c r="BA211" s="629"/>
      <c r="BB211" s="629"/>
      <c r="BC211" s="629"/>
      <c r="BD211" s="629"/>
      <c r="BE211" s="629"/>
      <c r="BF211" s="629"/>
      <c r="BG211" s="629"/>
      <c r="BH211" s="629"/>
      <c r="BI211" s="629"/>
    </row>
    <row r="212" spans="1:61">
      <c r="A212" s="630"/>
      <c r="B212" s="629"/>
      <c r="C212" s="629"/>
      <c r="D212" s="629"/>
      <c r="E212" s="629"/>
      <c r="F212" s="629"/>
      <c r="G212" s="629"/>
      <c r="H212" s="629"/>
      <c r="I212" s="629"/>
      <c r="J212" s="629"/>
      <c r="K212" s="629"/>
      <c r="L212" s="629"/>
      <c r="M212" s="629"/>
      <c r="N212" s="629"/>
      <c r="O212" s="630"/>
      <c r="P212" s="629"/>
      <c r="Q212" s="630"/>
      <c r="R212" s="630"/>
      <c r="S212" s="630"/>
      <c r="T212" s="632"/>
      <c r="U212" s="629"/>
      <c r="V212" s="629"/>
      <c r="W212" s="629"/>
      <c r="X212" s="629"/>
      <c r="Y212" s="629"/>
      <c r="Z212" s="629"/>
      <c r="AA212" s="629"/>
      <c r="AB212" s="629"/>
      <c r="AC212" s="629"/>
      <c r="AD212" s="629"/>
      <c r="AE212" s="629"/>
      <c r="AF212" s="629"/>
      <c r="AG212" s="629"/>
      <c r="AH212" s="629"/>
      <c r="AI212" s="629"/>
      <c r="AJ212" s="629"/>
      <c r="AK212" s="629"/>
      <c r="AL212" s="629"/>
      <c r="AM212" s="629"/>
      <c r="AN212" s="629"/>
      <c r="AO212" s="629"/>
      <c r="AP212" s="629"/>
      <c r="AQ212" s="629"/>
      <c r="AR212" s="629"/>
      <c r="AS212" s="629"/>
      <c r="AT212" s="629"/>
      <c r="AU212" s="629"/>
      <c r="AV212" s="629"/>
      <c r="AW212" s="629"/>
      <c r="AX212" s="629"/>
      <c r="AY212" s="629"/>
      <c r="AZ212" s="629"/>
      <c r="BA212" s="629"/>
      <c r="BB212" s="629"/>
      <c r="BC212" s="629"/>
      <c r="BD212" s="629"/>
      <c r="BE212" s="629"/>
      <c r="BF212" s="629"/>
      <c r="BG212" s="629"/>
      <c r="BH212" s="629"/>
      <c r="BI212" s="463"/>
    </row>
    <row r="213" spans="1:61">
      <c r="A213" s="628" t="s">
        <v>3186</v>
      </c>
      <c r="B213" s="629"/>
      <c r="C213" s="629"/>
      <c r="D213" s="629"/>
      <c r="E213" s="629"/>
      <c r="F213" s="629"/>
      <c r="G213" s="629"/>
      <c r="H213" s="629"/>
      <c r="I213" s="629"/>
      <c r="J213" s="629"/>
      <c r="K213" s="629"/>
      <c r="L213" s="629"/>
      <c r="M213" s="629"/>
      <c r="N213" s="629"/>
      <c r="O213" s="630"/>
      <c r="P213" s="629"/>
      <c r="Q213" s="630"/>
      <c r="R213" s="630"/>
      <c r="S213" s="630"/>
      <c r="T213" s="632"/>
      <c r="U213" s="629"/>
      <c r="V213" s="629"/>
      <c r="W213" s="629"/>
      <c r="X213" s="629"/>
      <c r="Y213" s="629"/>
      <c r="Z213" s="629"/>
      <c r="AA213" s="629"/>
      <c r="AB213" s="629"/>
      <c r="AC213" s="629"/>
      <c r="AD213" s="629"/>
      <c r="AE213" s="629"/>
      <c r="AF213" s="629"/>
      <c r="AG213" s="629"/>
      <c r="AH213" s="629"/>
      <c r="AI213" s="629"/>
      <c r="AJ213" s="629"/>
      <c r="AK213" s="629"/>
      <c r="AL213" s="629"/>
      <c r="AM213" s="629"/>
      <c r="AN213" s="629"/>
      <c r="AO213" s="629"/>
      <c r="AP213" s="629"/>
      <c r="AQ213" s="629"/>
      <c r="AR213" s="629"/>
      <c r="AS213" s="629"/>
      <c r="AT213" s="629"/>
      <c r="AU213" s="629"/>
      <c r="AV213" s="629"/>
      <c r="AW213" s="629"/>
      <c r="AX213" s="629"/>
      <c r="AY213" s="629"/>
      <c r="AZ213" s="629"/>
      <c r="BA213" s="629"/>
      <c r="BB213" s="629"/>
      <c r="BC213" s="629"/>
      <c r="BD213" s="629"/>
      <c r="BE213" s="629"/>
      <c r="BF213" s="629"/>
      <c r="BG213" s="629"/>
      <c r="BH213" s="629"/>
      <c r="BI213" s="463"/>
    </row>
    <row r="214" spans="1:61">
      <c r="A214" s="628"/>
      <c r="B214" s="629"/>
      <c r="C214" s="629"/>
      <c r="D214" s="629"/>
      <c r="E214" s="629"/>
      <c r="F214" s="629"/>
      <c r="G214" s="629"/>
      <c r="H214" s="629"/>
      <c r="I214" s="629"/>
      <c r="J214" s="629"/>
      <c r="K214" s="629"/>
      <c r="L214" s="629"/>
      <c r="M214" s="629"/>
      <c r="N214" s="629"/>
      <c r="O214" s="630"/>
      <c r="P214" s="629"/>
      <c r="Q214" s="630"/>
      <c r="R214" s="630"/>
      <c r="S214" s="630"/>
      <c r="T214" s="632"/>
      <c r="U214" s="629"/>
      <c r="V214" s="629"/>
      <c r="W214" s="629"/>
      <c r="X214" s="629"/>
      <c r="Y214" s="629"/>
      <c r="Z214" s="629"/>
      <c r="AA214" s="629"/>
      <c r="AB214" s="629"/>
      <c r="AC214" s="629"/>
      <c r="AD214" s="629"/>
      <c r="AE214" s="629"/>
      <c r="AF214" s="629"/>
      <c r="AG214" s="629"/>
      <c r="AH214" s="629"/>
      <c r="AI214" s="629"/>
      <c r="AJ214" s="629"/>
      <c r="AK214" s="629"/>
      <c r="AL214" s="629"/>
      <c r="AM214" s="629"/>
      <c r="AN214" s="629"/>
      <c r="AO214" s="629"/>
      <c r="AP214" s="629"/>
      <c r="AQ214" s="629"/>
      <c r="AR214" s="629"/>
      <c r="AS214" s="629"/>
      <c r="AT214" s="629"/>
      <c r="AU214" s="629"/>
      <c r="AV214" s="629"/>
      <c r="AW214" s="629"/>
      <c r="AX214" s="629"/>
      <c r="AY214" s="629"/>
      <c r="AZ214" s="629"/>
      <c r="BA214" s="629"/>
      <c r="BB214" s="629"/>
      <c r="BC214" s="629"/>
      <c r="BD214" s="629"/>
      <c r="BE214" s="629"/>
      <c r="BF214" s="629"/>
      <c r="BG214" s="629"/>
      <c r="BH214" s="629"/>
      <c r="BI214" s="463"/>
    </row>
    <row r="215" spans="1:61">
      <c r="A215" s="628" t="s">
        <v>3187</v>
      </c>
      <c r="B215" s="629"/>
      <c r="C215" s="629"/>
      <c r="D215" s="629"/>
      <c r="E215" s="629"/>
      <c r="F215" s="629"/>
      <c r="G215" s="629"/>
      <c r="H215" s="629"/>
      <c r="I215" s="629"/>
      <c r="J215" s="629"/>
      <c r="K215" s="629"/>
      <c r="L215" s="629"/>
      <c r="M215" s="629"/>
      <c r="N215" s="629"/>
      <c r="O215" s="630"/>
      <c r="P215" s="629"/>
      <c r="Q215" s="630"/>
      <c r="R215" s="630"/>
      <c r="S215" s="630"/>
      <c r="T215" s="632"/>
      <c r="U215" s="629"/>
      <c r="V215" s="629"/>
      <c r="W215" s="629"/>
      <c r="X215" s="629"/>
      <c r="Y215" s="629"/>
      <c r="Z215" s="629"/>
      <c r="AA215" s="629"/>
      <c r="AB215" s="629"/>
      <c r="AC215" s="629"/>
      <c r="AD215" s="629"/>
      <c r="AE215" s="629"/>
      <c r="AF215" s="629"/>
      <c r="AG215" s="629"/>
      <c r="AH215" s="629"/>
      <c r="AI215" s="629"/>
      <c r="AJ215" s="629"/>
      <c r="AK215" s="629"/>
      <c r="AL215" s="629"/>
      <c r="AM215" s="629"/>
      <c r="AN215" s="629"/>
      <c r="AO215" s="629"/>
      <c r="AP215" s="629"/>
      <c r="AQ215" s="629"/>
      <c r="AR215" s="629"/>
      <c r="AS215" s="629"/>
      <c r="AT215" s="629"/>
      <c r="AU215" s="629"/>
      <c r="AV215" s="629"/>
      <c r="AW215" s="629"/>
      <c r="AX215" s="629"/>
      <c r="AY215" s="629"/>
      <c r="AZ215" s="629"/>
      <c r="BA215" s="629"/>
      <c r="BB215" s="629"/>
      <c r="BC215" s="629"/>
      <c r="BD215" s="629"/>
      <c r="BE215" s="629"/>
      <c r="BF215" s="629"/>
      <c r="BG215" s="629"/>
      <c r="BH215" s="629"/>
      <c r="BI215" s="463"/>
    </row>
    <row r="216" spans="1:61">
      <c r="A216" s="523"/>
      <c r="B216" s="463"/>
      <c r="C216" s="463"/>
      <c r="D216" s="463"/>
      <c r="E216" s="463"/>
      <c r="F216" s="463"/>
      <c r="G216" s="463"/>
      <c r="H216" s="463"/>
      <c r="I216" s="463"/>
      <c r="J216" s="463"/>
      <c r="K216" s="463"/>
      <c r="L216" s="463"/>
      <c r="M216" s="463"/>
      <c r="N216" s="463"/>
      <c r="O216" s="523"/>
      <c r="P216" s="463"/>
      <c r="Q216" s="523"/>
      <c r="R216" s="523"/>
      <c r="S216" s="523"/>
      <c r="T216" s="580"/>
      <c r="U216" s="463"/>
      <c r="V216" s="463"/>
      <c r="W216" s="463"/>
      <c r="X216" s="463"/>
      <c r="Y216" s="463"/>
      <c r="Z216" s="463"/>
      <c r="AA216" s="463"/>
      <c r="AB216" s="463"/>
      <c r="AC216" s="463"/>
      <c r="AD216" s="463"/>
      <c r="AE216" s="463"/>
      <c r="AF216" s="463"/>
      <c r="AG216" s="463"/>
      <c r="AH216" s="463"/>
      <c r="AI216" s="463"/>
      <c r="AJ216" s="463"/>
      <c r="AK216" s="463"/>
      <c r="AL216" s="463"/>
      <c r="AM216" s="463"/>
      <c r="AN216" s="463"/>
      <c r="AO216" s="463"/>
      <c r="AP216" s="463"/>
      <c r="AQ216" s="463"/>
      <c r="AR216" s="463"/>
      <c r="AS216" s="463"/>
      <c r="AT216" s="463"/>
      <c r="AU216" s="463"/>
      <c r="AV216" s="463"/>
      <c r="AW216" s="463"/>
      <c r="AX216" s="463"/>
      <c r="AY216" s="463"/>
      <c r="AZ216" s="463"/>
      <c r="BA216" s="463"/>
      <c r="BB216" s="463"/>
      <c r="BC216" s="463"/>
      <c r="BD216" s="463"/>
      <c r="BE216" s="463"/>
      <c r="BF216" s="463"/>
      <c r="BG216" s="463"/>
      <c r="BH216" s="463"/>
      <c r="BI216" s="463"/>
    </row>
    <row r="217" spans="1:61">
      <c r="A217" s="523"/>
      <c r="B217" s="463"/>
      <c r="C217" s="463"/>
      <c r="D217" s="463"/>
      <c r="E217" s="463"/>
      <c r="F217" s="463"/>
      <c r="G217" s="463"/>
      <c r="H217" s="463"/>
      <c r="I217" s="463"/>
      <c r="J217" s="463"/>
      <c r="K217" s="463"/>
      <c r="L217" s="463"/>
      <c r="M217" s="463"/>
      <c r="N217" s="463"/>
      <c r="O217" s="523"/>
      <c r="P217" s="463"/>
      <c r="Q217" s="523"/>
      <c r="R217" s="523"/>
      <c r="S217" s="523"/>
      <c r="T217" s="580"/>
      <c r="U217" s="463"/>
      <c r="V217" s="463"/>
      <c r="W217" s="463"/>
      <c r="X217" s="463"/>
      <c r="Y217" s="463"/>
      <c r="Z217" s="463"/>
      <c r="AA217" s="463"/>
      <c r="AB217" s="463"/>
      <c r="AC217" s="463"/>
      <c r="AD217" s="463"/>
      <c r="AE217" s="463"/>
      <c r="AF217" s="463"/>
      <c r="AG217" s="463"/>
      <c r="AH217" s="463"/>
      <c r="AI217" s="463"/>
      <c r="AJ217" s="463"/>
      <c r="AK217" s="463"/>
      <c r="AL217" s="463"/>
      <c r="AM217" s="463"/>
      <c r="AN217" s="463"/>
      <c r="AO217" s="463"/>
      <c r="AP217" s="463"/>
      <c r="AQ217" s="463"/>
      <c r="AR217" s="463"/>
      <c r="AS217" s="463"/>
      <c r="AT217" s="463"/>
      <c r="AU217" s="463"/>
      <c r="AV217" s="463"/>
      <c r="AW217" s="463"/>
      <c r="AX217" s="463"/>
      <c r="AY217" s="463"/>
      <c r="AZ217" s="463"/>
      <c r="BA217" s="463"/>
      <c r="BB217" s="463"/>
      <c r="BC217" s="463"/>
      <c r="BD217" s="463"/>
      <c r="BE217" s="463"/>
      <c r="BF217" s="463"/>
      <c r="BG217" s="463"/>
      <c r="BH217" s="463"/>
      <c r="BI217" s="463"/>
    </row>
    <row r="218" spans="1:61">
      <c r="A218" s="523"/>
      <c r="B218" s="463"/>
      <c r="C218" s="463"/>
      <c r="D218" s="463"/>
      <c r="E218" s="463"/>
      <c r="F218" s="463"/>
      <c r="G218" s="463"/>
      <c r="H218" s="463"/>
      <c r="I218" s="463"/>
      <c r="J218" s="463"/>
      <c r="K218" s="463"/>
      <c r="L218" s="463"/>
      <c r="M218" s="463"/>
      <c r="N218" s="463"/>
      <c r="O218" s="523"/>
      <c r="P218" s="463"/>
      <c r="Q218" s="523"/>
      <c r="R218" s="523"/>
      <c r="S218" s="523"/>
      <c r="T218" s="580"/>
      <c r="U218" s="463"/>
      <c r="V218" s="463"/>
      <c r="W218" s="463"/>
      <c r="X218" s="463"/>
      <c r="Y218" s="463"/>
      <c r="Z218" s="463"/>
      <c r="AA218" s="463"/>
      <c r="AB218" s="463"/>
      <c r="AC218" s="463"/>
      <c r="AD218" s="463"/>
      <c r="AE218" s="463"/>
      <c r="AF218" s="463"/>
      <c r="AG218" s="463"/>
      <c r="AH218" s="463"/>
      <c r="AI218" s="463"/>
      <c r="AJ218" s="463"/>
      <c r="AK218" s="463"/>
      <c r="AL218" s="463"/>
      <c r="AM218" s="463"/>
      <c r="AN218" s="463"/>
      <c r="AO218" s="463"/>
      <c r="AP218" s="463"/>
      <c r="AQ218" s="463"/>
      <c r="AR218" s="463"/>
      <c r="AS218" s="463"/>
      <c r="AT218" s="463"/>
      <c r="AU218" s="463"/>
      <c r="AV218" s="463"/>
      <c r="AW218" s="463"/>
      <c r="AX218" s="463"/>
      <c r="AY218" s="463"/>
      <c r="AZ218" s="463"/>
      <c r="BA218" s="463"/>
      <c r="BB218" s="463"/>
      <c r="BC218" s="463"/>
      <c r="BD218" s="463"/>
      <c r="BE218" s="463"/>
      <c r="BF218" s="463"/>
      <c r="BG218" s="463"/>
      <c r="BH218" s="463"/>
      <c r="BI218" s="463"/>
    </row>
    <row r="219" spans="1:61">
      <c r="A219" s="523"/>
      <c r="B219" s="463"/>
      <c r="C219" s="463"/>
      <c r="D219" s="463"/>
      <c r="E219" s="463"/>
      <c r="F219" s="463"/>
      <c r="G219" s="463"/>
      <c r="H219" s="463"/>
      <c r="I219" s="463"/>
      <c r="J219" s="463"/>
      <c r="K219" s="463"/>
      <c r="L219" s="463"/>
      <c r="M219" s="463"/>
      <c r="N219" s="463"/>
      <c r="O219" s="523"/>
      <c r="P219" s="463"/>
      <c r="Q219" s="523"/>
      <c r="R219" s="523"/>
      <c r="S219" s="523"/>
      <c r="T219" s="580"/>
      <c r="U219" s="463"/>
      <c r="V219" s="463"/>
      <c r="W219" s="463"/>
      <c r="X219" s="463"/>
      <c r="Y219" s="463"/>
      <c r="Z219" s="463"/>
      <c r="AA219" s="463"/>
      <c r="AB219" s="463"/>
      <c r="AC219" s="463"/>
      <c r="AD219" s="463"/>
      <c r="AE219" s="463"/>
      <c r="AF219" s="463"/>
      <c r="AG219" s="463"/>
      <c r="AH219" s="463"/>
      <c r="AI219" s="463"/>
      <c r="AJ219" s="463"/>
      <c r="AK219" s="463"/>
      <c r="AL219" s="463"/>
      <c r="AM219" s="463"/>
      <c r="AN219" s="463"/>
      <c r="AO219" s="463"/>
      <c r="AP219" s="463"/>
      <c r="AQ219" s="463"/>
      <c r="AR219" s="463"/>
      <c r="AS219" s="463"/>
      <c r="AT219" s="463"/>
      <c r="AU219" s="463"/>
      <c r="AV219" s="463"/>
      <c r="AW219" s="463"/>
      <c r="AX219" s="463"/>
      <c r="AY219" s="463"/>
      <c r="AZ219" s="463"/>
      <c r="BA219" s="463"/>
      <c r="BB219" s="463"/>
      <c r="BC219" s="463"/>
      <c r="BD219" s="463"/>
      <c r="BE219" s="463"/>
      <c r="BF219" s="463"/>
      <c r="BG219" s="463"/>
      <c r="BH219" s="463"/>
      <c r="BI219" s="463"/>
    </row>
    <row r="220" spans="1:61">
      <c r="A220" s="523"/>
      <c r="B220" s="463"/>
      <c r="C220" s="463"/>
      <c r="D220" s="463"/>
      <c r="E220" s="463"/>
      <c r="F220" s="463"/>
      <c r="G220" s="463"/>
      <c r="H220" s="463"/>
      <c r="I220" s="463"/>
      <c r="J220" s="463"/>
      <c r="K220" s="463"/>
      <c r="L220" s="463"/>
      <c r="M220" s="463"/>
      <c r="N220" s="463"/>
      <c r="O220" s="523"/>
      <c r="P220" s="463"/>
      <c r="Q220" s="523"/>
      <c r="R220" s="523"/>
      <c r="S220" s="523"/>
      <c r="T220" s="580"/>
      <c r="U220" s="463"/>
      <c r="V220" s="463"/>
      <c r="W220" s="463"/>
      <c r="X220" s="463"/>
      <c r="Y220" s="463"/>
      <c r="Z220" s="463"/>
      <c r="AA220" s="463"/>
      <c r="AB220" s="463"/>
      <c r="AC220" s="463"/>
      <c r="AD220" s="463"/>
      <c r="AE220" s="463"/>
      <c r="AF220" s="463"/>
      <c r="AG220" s="463"/>
      <c r="AH220" s="463"/>
      <c r="AI220" s="463"/>
      <c r="AJ220" s="463"/>
      <c r="AK220" s="463"/>
      <c r="AL220" s="463"/>
      <c r="AM220" s="463"/>
      <c r="AN220" s="463"/>
      <c r="AO220" s="463"/>
      <c r="AP220" s="463"/>
      <c r="AQ220" s="463"/>
      <c r="AR220" s="463"/>
      <c r="AS220" s="463"/>
      <c r="AT220" s="463"/>
      <c r="AU220" s="463"/>
      <c r="AV220" s="463"/>
      <c r="AW220" s="463"/>
      <c r="AX220" s="463"/>
      <c r="AY220" s="463"/>
      <c r="AZ220" s="463"/>
      <c r="BA220" s="463"/>
      <c r="BB220" s="463"/>
      <c r="BC220" s="463"/>
      <c r="BD220" s="463"/>
      <c r="BE220" s="463"/>
      <c r="BF220" s="463"/>
      <c r="BG220" s="463"/>
      <c r="BH220" s="463"/>
      <c r="BI220" s="463"/>
    </row>
    <row r="221" spans="1:61">
      <c r="A221" s="523"/>
      <c r="B221" s="463"/>
      <c r="C221" s="463"/>
      <c r="D221" s="463"/>
      <c r="E221" s="463"/>
      <c r="F221" s="463"/>
      <c r="G221" s="463"/>
      <c r="H221" s="463"/>
      <c r="I221" s="463"/>
      <c r="J221" s="463"/>
      <c r="K221" s="463"/>
      <c r="L221" s="463"/>
      <c r="M221" s="463"/>
      <c r="N221" s="463"/>
      <c r="O221" s="523"/>
      <c r="P221" s="463"/>
      <c r="Q221" s="523"/>
      <c r="R221" s="523"/>
      <c r="S221" s="523"/>
      <c r="T221" s="580"/>
      <c r="U221" s="463"/>
      <c r="V221" s="463"/>
      <c r="W221" s="463"/>
      <c r="X221" s="463"/>
      <c r="Y221" s="463"/>
      <c r="Z221" s="463"/>
      <c r="AA221" s="463"/>
      <c r="AB221" s="463"/>
      <c r="AC221" s="463"/>
      <c r="AD221" s="463"/>
      <c r="AE221" s="463"/>
      <c r="AF221" s="463"/>
      <c r="AG221" s="463"/>
      <c r="AH221" s="463"/>
      <c r="AI221" s="463"/>
      <c r="AJ221" s="463"/>
      <c r="AK221" s="463"/>
      <c r="AL221" s="463"/>
      <c r="AM221" s="463"/>
      <c r="AN221" s="463"/>
      <c r="AO221" s="463"/>
      <c r="AP221" s="463"/>
      <c r="AQ221" s="463"/>
      <c r="AR221" s="463"/>
      <c r="AS221" s="463"/>
      <c r="AT221" s="463"/>
      <c r="AU221" s="463"/>
      <c r="AV221" s="463"/>
      <c r="AW221" s="463"/>
      <c r="AX221" s="463"/>
      <c r="AY221" s="463"/>
      <c r="AZ221" s="463"/>
      <c r="BA221" s="463"/>
      <c r="BB221" s="463"/>
      <c r="BC221" s="463"/>
      <c r="BD221" s="463"/>
      <c r="BE221" s="463"/>
      <c r="BF221" s="463"/>
      <c r="BG221" s="463"/>
      <c r="BH221" s="463"/>
      <c r="BI221" s="463"/>
    </row>
  </sheetData>
  <mergeCells count="322">
    <mergeCell ref="B172:N172"/>
    <mergeCell ref="U172:BI172"/>
    <mergeCell ref="B173:N173"/>
    <mergeCell ref="U173:BI173"/>
    <mergeCell ref="B169:N169"/>
    <mergeCell ref="U169:BI169"/>
    <mergeCell ref="B170:N170"/>
    <mergeCell ref="U170:BI170"/>
    <mergeCell ref="B171:N171"/>
    <mergeCell ref="U171:BI171"/>
    <mergeCell ref="B166:N166"/>
    <mergeCell ref="U166:BI166"/>
    <mergeCell ref="B167:N167"/>
    <mergeCell ref="U167:BI167"/>
    <mergeCell ref="B168:N168"/>
    <mergeCell ref="U168:BI168"/>
    <mergeCell ref="B163:N163"/>
    <mergeCell ref="U163:BI163"/>
    <mergeCell ref="B164:N164"/>
    <mergeCell ref="U164:BI164"/>
    <mergeCell ref="B165:N165"/>
    <mergeCell ref="U165:BI165"/>
    <mergeCell ref="B160:N160"/>
    <mergeCell ref="U160:BI160"/>
    <mergeCell ref="B161:N161"/>
    <mergeCell ref="U161:BI161"/>
    <mergeCell ref="B162:N162"/>
    <mergeCell ref="U162:BI162"/>
    <mergeCell ref="B157:N157"/>
    <mergeCell ref="U157:BI157"/>
    <mergeCell ref="B158:N158"/>
    <mergeCell ref="U158:BI158"/>
    <mergeCell ref="B159:N159"/>
    <mergeCell ref="U159:BI159"/>
    <mergeCell ref="B154:N154"/>
    <mergeCell ref="U154:BI154"/>
    <mergeCell ref="B155:N155"/>
    <mergeCell ref="U155:BI155"/>
    <mergeCell ref="B156:N156"/>
    <mergeCell ref="U156:BI156"/>
    <mergeCell ref="B151:N151"/>
    <mergeCell ref="U151:BI151"/>
    <mergeCell ref="B152:N152"/>
    <mergeCell ref="U152:BI152"/>
    <mergeCell ref="B153:N153"/>
    <mergeCell ref="U153:BI153"/>
    <mergeCell ref="B148:N148"/>
    <mergeCell ref="U148:BI148"/>
    <mergeCell ref="B149:N149"/>
    <mergeCell ref="U149:BI149"/>
    <mergeCell ref="B150:N150"/>
    <mergeCell ref="U150:BI150"/>
    <mergeCell ref="A144:BI144"/>
    <mergeCell ref="B145:N145"/>
    <mergeCell ref="U145:BI145"/>
    <mergeCell ref="B146:N146"/>
    <mergeCell ref="U146:BI146"/>
    <mergeCell ref="B147:N147"/>
    <mergeCell ref="U147:BI147"/>
    <mergeCell ref="B141:N141"/>
    <mergeCell ref="U141:BI141"/>
    <mergeCell ref="B142:N142"/>
    <mergeCell ref="U142:BI142"/>
    <mergeCell ref="B143:N143"/>
    <mergeCell ref="U143:BI143"/>
    <mergeCell ref="B138:N138"/>
    <mergeCell ref="U138:BI138"/>
    <mergeCell ref="B139:N139"/>
    <mergeCell ref="U139:BI139"/>
    <mergeCell ref="B140:N140"/>
    <mergeCell ref="U140:BI140"/>
    <mergeCell ref="B135:N135"/>
    <mergeCell ref="U135:BI135"/>
    <mergeCell ref="B136:N136"/>
    <mergeCell ref="U136:BI136"/>
    <mergeCell ref="B137:N137"/>
    <mergeCell ref="U137:BI137"/>
    <mergeCell ref="B131:N131"/>
    <mergeCell ref="U131:BI131"/>
    <mergeCell ref="B132:N132"/>
    <mergeCell ref="U132:BI132"/>
    <mergeCell ref="A133:BI133"/>
    <mergeCell ref="B134:N134"/>
    <mergeCell ref="U134:BI134"/>
    <mergeCell ref="B128:N128"/>
    <mergeCell ref="U128:BI128"/>
    <mergeCell ref="B129:N129"/>
    <mergeCell ref="U129:BI129"/>
    <mergeCell ref="B130:N130"/>
    <mergeCell ref="U130:BI130"/>
    <mergeCell ref="B125:N125"/>
    <mergeCell ref="U125:BI125"/>
    <mergeCell ref="B126:N126"/>
    <mergeCell ref="U126:BI126"/>
    <mergeCell ref="B127:N127"/>
    <mergeCell ref="U127:BI127"/>
    <mergeCell ref="B121:N121"/>
    <mergeCell ref="U121:BI121"/>
    <mergeCell ref="A122:BI122"/>
    <mergeCell ref="B123:N123"/>
    <mergeCell ref="U123:BI123"/>
    <mergeCell ref="B124:N124"/>
    <mergeCell ref="U124:BI124"/>
    <mergeCell ref="A117:BI117"/>
    <mergeCell ref="B118:N118"/>
    <mergeCell ref="U118:BI118"/>
    <mergeCell ref="A119:BI119"/>
    <mergeCell ref="B120:N120"/>
    <mergeCell ref="U120:BI120"/>
    <mergeCell ref="B113:N113"/>
    <mergeCell ref="U113:BI113"/>
    <mergeCell ref="B114:N114"/>
    <mergeCell ref="U114:BI114"/>
    <mergeCell ref="A115:BI115"/>
    <mergeCell ref="B116:N116"/>
    <mergeCell ref="U116:BI116"/>
    <mergeCell ref="B110:N110"/>
    <mergeCell ref="U110:BI110"/>
    <mergeCell ref="B111:N111"/>
    <mergeCell ref="U111:BI111"/>
    <mergeCell ref="B112:N112"/>
    <mergeCell ref="U112:BI112"/>
    <mergeCell ref="B107:N107"/>
    <mergeCell ref="U107:BI107"/>
    <mergeCell ref="B108:N108"/>
    <mergeCell ref="U108:BI108"/>
    <mergeCell ref="B109:N109"/>
    <mergeCell ref="U109:BI109"/>
    <mergeCell ref="B104:N104"/>
    <mergeCell ref="U104:BI104"/>
    <mergeCell ref="B105:N105"/>
    <mergeCell ref="U105:BI105"/>
    <mergeCell ref="B106:N106"/>
    <mergeCell ref="U106:BI106"/>
    <mergeCell ref="B101:N101"/>
    <mergeCell ref="U101:BI101"/>
    <mergeCell ref="B102:N102"/>
    <mergeCell ref="U102:BI102"/>
    <mergeCell ref="B103:N103"/>
    <mergeCell ref="U103:BI103"/>
    <mergeCell ref="B98:N98"/>
    <mergeCell ref="U98:AW98"/>
    <mergeCell ref="B99:N99"/>
    <mergeCell ref="U99:AW99"/>
    <mergeCell ref="B100:N100"/>
    <mergeCell ref="U100:BI100"/>
    <mergeCell ref="B95:N95"/>
    <mergeCell ref="U95:BI95"/>
    <mergeCell ref="B96:N96"/>
    <mergeCell ref="U96:AW96"/>
    <mergeCell ref="B97:N97"/>
    <mergeCell ref="U97:AW97"/>
    <mergeCell ref="B92:N92"/>
    <mergeCell ref="U92:BI92"/>
    <mergeCell ref="B93:N93"/>
    <mergeCell ref="U93:BI93"/>
    <mergeCell ref="B94:N94"/>
    <mergeCell ref="U94:BI94"/>
    <mergeCell ref="B89:N89"/>
    <mergeCell ref="U89:BI89"/>
    <mergeCell ref="B90:N90"/>
    <mergeCell ref="U90:BI90"/>
    <mergeCell ref="B91:N91"/>
    <mergeCell ref="U91:BI91"/>
    <mergeCell ref="A85:BI85"/>
    <mergeCell ref="B86:N86"/>
    <mergeCell ref="U86:BI86"/>
    <mergeCell ref="B87:N87"/>
    <mergeCell ref="U87:BI87"/>
    <mergeCell ref="B88:N88"/>
    <mergeCell ref="U88:BI88"/>
    <mergeCell ref="B82:N82"/>
    <mergeCell ref="U82:BI82"/>
    <mergeCell ref="B83:N83"/>
    <mergeCell ref="U83:BI83"/>
    <mergeCell ref="B84:N84"/>
    <mergeCell ref="U84:BI84"/>
    <mergeCell ref="B79:N79"/>
    <mergeCell ref="U79:BI79"/>
    <mergeCell ref="B80:N80"/>
    <mergeCell ref="U80:BI80"/>
    <mergeCell ref="B81:N81"/>
    <mergeCell ref="U81:BI81"/>
    <mergeCell ref="B76:N76"/>
    <mergeCell ref="U76:BI76"/>
    <mergeCell ref="B77:N77"/>
    <mergeCell ref="U77:BI77"/>
    <mergeCell ref="B78:N78"/>
    <mergeCell ref="U78:BI78"/>
    <mergeCell ref="B73:N73"/>
    <mergeCell ref="U73:BI73"/>
    <mergeCell ref="B74:N74"/>
    <mergeCell ref="U74:BI74"/>
    <mergeCell ref="B75:N75"/>
    <mergeCell ref="U75:BI75"/>
    <mergeCell ref="B70:N70"/>
    <mergeCell ref="U70:BI70"/>
    <mergeCell ref="B71:N71"/>
    <mergeCell ref="U71:BI71"/>
    <mergeCell ref="B72:N72"/>
    <mergeCell ref="U72:BI72"/>
    <mergeCell ref="B67:N67"/>
    <mergeCell ref="U67:BI67"/>
    <mergeCell ref="B68:N68"/>
    <mergeCell ref="U68:BI68"/>
    <mergeCell ref="B69:N69"/>
    <mergeCell ref="U69:BI69"/>
    <mergeCell ref="B64:N64"/>
    <mergeCell ref="U64:AW64"/>
    <mergeCell ref="B65:N65"/>
    <mergeCell ref="U65:BI65"/>
    <mergeCell ref="B66:N66"/>
    <mergeCell ref="U66:BI66"/>
    <mergeCell ref="B61:N61"/>
    <mergeCell ref="U61:AW61"/>
    <mergeCell ref="B62:N62"/>
    <mergeCell ref="U62:AW62"/>
    <mergeCell ref="B63:N63"/>
    <mergeCell ref="U63:AW63"/>
    <mergeCell ref="B58:N58"/>
    <mergeCell ref="U58:AW58"/>
    <mergeCell ref="B59:N59"/>
    <mergeCell ref="U59:AW59"/>
    <mergeCell ref="B60:N60"/>
    <mergeCell ref="U60:AW60"/>
    <mergeCell ref="B55:N55"/>
    <mergeCell ref="U55:AW55"/>
    <mergeCell ref="B56:N56"/>
    <mergeCell ref="U56:AW56"/>
    <mergeCell ref="B57:N57"/>
    <mergeCell ref="U57:AW57"/>
    <mergeCell ref="B52:N52"/>
    <mergeCell ref="U52:AW52"/>
    <mergeCell ref="B53:N53"/>
    <mergeCell ref="U53:AW53"/>
    <mergeCell ref="B54:N54"/>
    <mergeCell ref="U54:AW54"/>
    <mergeCell ref="B49:N49"/>
    <mergeCell ref="U49:AW49"/>
    <mergeCell ref="B50:N50"/>
    <mergeCell ref="U50:AW50"/>
    <mergeCell ref="B51:N51"/>
    <mergeCell ref="U51:AW51"/>
    <mergeCell ref="B46:N46"/>
    <mergeCell ref="U46:AW46"/>
    <mergeCell ref="B47:N47"/>
    <mergeCell ref="U47:AW47"/>
    <mergeCell ref="B48:N48"/>
    <mergeCell ref="U48:AW48"/>
    <mergeCell ref="B43:N43"/>
    <mergeCell ref="U43:AW43"/>
    <mergeCell ref="B44:N44"/>
    <mergeCell ref="U44:AW44"/>
    <mergeCell ref="B45:N45"/>
    <mergeCell ref="U45:AW45"/>
    <mergeCell ref="B40:N40"/>
    <mergeCell ref="U40:BI40"/>
    <mergeCell ref="B41:N41"/>
    <mergeCell ref="U41:AW41"/>
    <mergeCell ref="B42:N42"/>
    <mergeCell ref="U42:AW42"/>
    <mergeCell ref="B37:N37"/>
    <mergeCell ref="U37:BI37"/>
    <mergeCell ref="B38:N38"/>
    <mergeCell ref="U38:BI38"/>
    <mergeCell ref="B39:N39"/>
    <mergeCell ref="U39:BI39"/>
    <mergeCell ref="B34:N34"/>
    <mergeCell ref="U34:BI34"/>
    <mergeCell ref="B35:N35"/>
    <mergeCell ref="U35:BI35"/>
    <mergeCell ref="B36:N36"/>
    <mergeCell ref="U36:BI36"/>
    <mergeCell ref="B31:N31"/>
    <mergeCell ref="U31:BI31"/>
    <mergeCell ref="B32:N32"/>
    <mergeCell ref="U32:BI32"/>
    <mergeCell ref="B33:N33"/>
    <mergeCell ref="U33:BI33"/>
    <mergeCell ref="A27:BI27"/>
    <mergeCell ref="B28:N28"/>
    <mergeCell ref="U28:AW28"/>
    <mergeCell ref="B29:N29"/>
    <mergeCell ref="U29:AW29"/>
    <mergeCell ref="A30:BI30"/>
    <mergeCell ref="B24:N24"/>
    <mergeCell ref="U24:BH24"/>
    <mergeCell ref="B25:N25"/>
    <mergeCell ref="U25:BI25"/>
    <mergeCell ref="B26:N26"/>
    <mergeCell ref="U26:BI26"/>
    <mergeCell ref="B22:N22"/>
    <mergeCell ref="U22:AW22"/>
    <mergeCell ref="B23:N23"/>
    <mergeCell ref="U23:BI23"/>
    <mergeCell ref="B17:N17"/>
    <mergeCell ref="U17:AW17"/>
    <mergeCell ref="B18:N18"/>
    <mergeCell ref="U18:AW18"/>
    <mergeCell ref="A19:BI19"/>
    <mergeCell ref="B20:N20"/>
    <mergeCell ref="U20:AW20"/>
    <mergeCell ref="B16:N16"/>
    <mergeCell ref="U16:BI16"/>
    <mergeCell ref="B11:N11"/>
    <mergeCell ref="U11:BI11"/>
    <mergeCell ref="B12:N12"/>
    <mergeCell ref="U12:BI12"/>
    <mergeCell ref="B13:N13"/>
    <mergeCell ref="U13:BI13"/>
    <mergeCell ref="B21:N21"/>
    <mergeCell ref="U21:AW21"/>
    <mergeCell ref="F5:AE5"/>
    <mergeCell ref="A8:BI8"/>
    <mergeCell ref="B9:N9"/>
    <mergeCell ref="U9:BI9"/>
    <mergeCell ref="B10:N10"/>
    <mergeCell ref="U10:BI10"/>
    <mergeCell ref="B14:N14"/>
    <mergeCell ref="U14:AW14"/>
    <mergeCell ref="B15:N15"/>
    <mergeCell ref="U15:BI15"/>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87"/>
  <sheetViews>
    <sheetView showGridLines="0" zoomScale="106" zoomScaleNormal="106" workbookViewId="0"/>
  </sheetViews>
  <sheetFormatPr defaultColWidth="2.625" defaultRowHeight="13.5"/>
  <cols>
    <col min="1" max="1" width="3.25" style="258" customWidth="1"/>
    <col min="2" max="4" width="2.625" style="256" customWidth="1"/>
    <col min="5" max="6" width="3.375" style="256" customWidth="1"/>
    <col min="7" max="14" width="2.625" style="256" customWidth="1"/>
    <col min="15" max="15" width="2.625" style="258" customWidth="1"/>
    <col min="16" max="16" width="2.625" style="256" customWidth="1"/>
    <col min="17" max="18" width="2.625" style="258" customWidth="1"/>
    <col min="19" max="16384" width="2.625" style="256"/>
  </cols>
  <sheetData>
    <row r="1" spans="1:75">
      <c r="A1" s="381" t="s">
        <v>2446</v>
      </c>
    </row>
    <row r="3" spans="1:75">
      <c r="A3" s="457" t="s">
        <v>2447</v>
      </c>
      <c r="B3" s="458"/>
      <c r="C3" s="458"/>
      <c r="D3" s="458"/>
      <c r="E3" s="459"/>
      <c r="F3" s="460" t="s">
        <v>2755</v>
      </c>
      <c r="G3" s="461"/>
      <c r="H3" s="461"/>
      <c r="I3" s="461"/>
      <c r="J3" s="461"/>
      <c r="K3" s="461"/>
      <c r="L3" s="461"/>
      <c r="M3" s="461"/>
      <c r="N3" s="461"/>
      <c r="O3" s="461"/>
      <c r="P3" s="461"/>
      <c r="Q3" s="400"/>
      <c r="R3" s="400"/>
      <c r="S3" s="461"/>
      <c r="T3" s="461"/>
      <c r="U3" s="461"/>
      <c r="V3" s="461"/>
      <c r="W3" s="461"/>
      <c r="X3" s="461"/>
      <c r="Y3" s="461"/>
      <c r="Z3" s="461"/>
      <c r="AA3" s="461"/>
      <c r="AB3" s="461"/>
      <c r="AC3" s="461"/>
      <c r="AD3" s="461"/>
      <c r="AE3" s="461"/>
      <c r="AF3" s="461"/>
      <c r="AG3" s="462"/>
      <c r="AH3" s="463"/>
      <c r="AI3" s="464" t="s">
        <v>2522</v>
      </c>
      <c r="AJ3" s="465"/>
      <c r="AK3" s="465"/>
      <c r="AL3" s="465"/>
      <c r="AM3" s="466"/>
      <c r="AN3" s="467" t="s">
        <v>2756</v>
      </c>
      <c r="AO3" s="468"/>
      <c r="AP3" s="468"/>
      <c r="AQ3" s="468"/>
      <c r="AR3" s="468"/>
      <c r="AS3" s="468"/>
      <c r="AT3" s="468"/>
      <c r="AU3" s="468"/>
      <c r="AV3" s="468"/>
      <c r="AW3" s="468"/>
      <c r="AX3" s="468"/>
      <c r="AY3" s="468"/>
      <c r="AZ3" s="468"/>
      <c r="BA3" s="468"/>
      <c r="BB3" s="468"/>
      <c r="BC3" s="468"/>
      <c r="BD3" s="468"/>
      <c r="BE3" s="468"/>
      <c r="BF3" s="468"/>
      <c r="BG3" s="468"/>
      <c r="BH3" s="468"/>
      <c r="BI3" s="468"/>
      <c r="BJ3" s="468"/>
      <c r="BK3" s="468"/>
      <c r="BL3" s="468"/>
      <c r="BM3" s="468"/>
      <c r="BN3" s="468"/>
      <c r="BO3" s="468"/>
      <c r="BP3" s="468"/>
      <c r="BQ3" s="468"/>
      <c r="BR3" s="468"/>
      <c r="BS3" s="468"/>
      <c r="BT3" s="468"/>
      <c r="BU3" s="468"/>
      <c r="BV3" s="468"/>
      <c r="BW3" s="469"/>
    </row>
    <row r="4" spans="1:75" s="392" customFormat="1" ht="12.95" customHeight="1">
      <c r="A4" s="457" t="s">
        <v>2757</v>
      </c>
      <c r="B4" s="458"/>
      <c r="C4" s="458"/>
      <c r="D4" s="458"/>
      <c r="E4" s="459"/>
      <c r="F4" s="460"/>
      <c r="G4" s="461"/>
      <c r="H4" s="461"/>
      <c r="I4" s="461"/>
      <c r="J4" s="461"/>
      <c r="K4" s="461"/>
      <c r="L4" s="461"/>
      <c r="M4" s="461"/>
      <c r="N4" s="461"/>
      <c r="O4" s="461"/>
      <c r="P4" s="461"/>
      <c r="Q4" s="400"/>
      <c r="R4" s="400"/>
      <c r="S4" s="461"/>
      <c r="T4" s="461"/>
      <c r="U4" s="461"/>
      <c r="V4" s="461"/>
      <c r="W4" s="461"/>
      <c r="X4" s="461"/>
      <c r="Y4" s="461"/>
      <c r="Z4" s="461"/>
      <c r="AA4" s="461"/>
      <c r="AB4" s="461"/>
      <c r="AC4" s="461"/>
      <c r="AD4" s="461"/>
      <c r="AE4" s="461"/>
      <c r="AF4" s="461"/>
      <c r="AG4" s="462"/>
      <c r="AH4" s="463"/>
      <c r="AI4" s="470"/>
      <c r="AJ4" s="471"/>
      <c r="AK4" s="471"/>
      <c r="AL4" s="471"/>
      <c r="AM4" s="472"/>
      <c r="AN4" s="473"/>
      <c r="AO4" s="463"/>
      <c r="AP4" s="463"/>
      <c r="AQ4" s="463"/>
      <c r="AR4" s="463"/>
      <c r="AS4" s="463"/>
      <c r="AT4" s="463"/>
      <c r="AU4" s="463"/>
      <c r="AV4" s="463"/>
      <c r="AW4" s="463"/>
      <c r="AX4" s="463"/>
      <c r="AY4" s="463"/>
      <c r="AZ4" s="463"/>
      <c r="BA4" s="463"/>
      <c r="BB4" s="463"/>
      <c r="BC4" s="463"/>
      <c r="BD4" s="463"/>
      <c r="BE4" s="463"/>
      <c r="BF4" s="463"/>
      <c r="BG4" s="463"/>
      <c r="BH4" s="463"/>
      <c r="BI4" s="463"/>
      <c r="BJ4" s="463"/>
      <c r="BK4" s="463"/>
      <c r="BL4" s="463"/>
      <c r="BM4" s="463"/>
      <c r="BN4" s="463"/>
      <c r="BO4" s="463"/>
      <c r="BP4" s="463"/>
      <c r="BQ4" s="463"/>
      <c r="BR4" s="463"/>
      <c r="BS4" s="463"/>
      <c r="BT4" s="463"/>
      <c r="BU4" s="463"/>
      <c r="BV4" s="463"/>
      <c r="BW4" s="474"/>
    </row>
    <row r="5" spans="1:75" s="392" customFormat="1" ht="12.95" customHeight="1">
      <c r="A5" s="457" t="s">
        <v>2450</v>
      </c>
      <c r="B5" s="458"/>
      <c r="C5" s="458"/>
      <c r="D5" s="458"/>
      <c r="E5" s="459"/>
      <c r="F5" s="1088" t="s">
        <v>2758</v>
      </c>
      <c r="G5" s="1188"/>
      <c r="H5" s="1188"/>
      <c r="I5" s="1188"/>
      <c r="J5" s="1188"/>
      <c r="K5" s="1188"/>
      <c r="L5" s="1188"/>
      <c r="M5" s="1188"/>
      <c r="N5" s="1188"/>
      <c r="O5" s="1188"/>
      <c r="P5" s="1188"/>
      <c r="Q5" s="1188"/>
      <c r="R5" s="1188"/>
      <c r="S5" s="1188"/>
      <c r="T5" s="1188"/>
      <c r="U5" s="1188"/>
      <c r="V5" s="1188"/>
      <c r="W5" s="1188"/>
      <c r="X5" s="1188"/>
      <c r="Y5" s="1188"/>
      <c r="Z5" s="1188"/>
      <c r="AA5" s="1188"/>
      <c r="AB5" s="1188"/>
      <c r="AC5" s="1188"/>
      <c r="AD5" s="461"/>
      <c r="AE5" s="461"/>
      <c r="AF5" s="461"/>
      <c r="AG5" s="462"/>
      <c r="AH5" s="463"/>
      <c r="AI5" s="475"/>
      <c r="AJ5" s="476"/>
      <c r="AK5" s="476"/>
      <c r="AL5" s="476"/>
      <c r="AM5" s="477"/>
      <c r="AN5" s="478"/>
      <c r="AO5" s="479"/>
      <c r="AP5" s="479"/>
      <c r="AQ5" s="479"/>
      <c r="AR5" s="479"/>
      <c r="AS5" s="479"/>
      <c r="AT5" s="479"/>
      <c r="AU5" s="479"/>
      <c r="AV5" s="479"/>
      <c r="AW5" s="479"/>
      <c r="AX5" s="479"/>
      <c r="AY5" s="479"/>
      <c r="AZ5" s="479"/>
      <c r="BA5" s="479"/>
      <c r="BB5" s="479"/>
      <c r="BC5" s="479"/>
      <c r="BD5" s="479"/>
      <c r="BE5" s="479"/>
      <c r="BF5" s="479"/>
      <c r="BG5" s="479"/>
      <c r="BH5" s="479"/>
      <c r="BI5" s="479"/>
      <c r="BJ5" s="479"/>
      <c r="BK5" s="479"/>
      <c r="BL5" s="479"/>
      <c r="BM5" s="479"/>
      <c r="BN5" s="479"/>
      <c r="BO5" s="479"/>
      <c r="BP5" s="479"/>
      <c r="BQ5" s="479"/>
      <c r="BR5" s="479"/>
      <c r="BS5" s="479"/>
      <c r="BT5" s="479"/>
      <c r="BU5" s="479"/>
      <c r="BV5" s="479"/>
      <c r="BW5" s="480"/>
    </row>
    <row r="6" spans="1:75" s="392" customFormat="1" ht="12.95" customHeight="1">
      <c r="A6" s="461"/>
      <c r="B6" s="463"/>
      <c r="C6" s="463"/>
      <c r="D6" s="463"/>
      <c r="E6" s="463"/>
      <c r="F6" s="463"/>
      <c r="G6" s="463"/>
      <c r="H6" s="463"/>
      <c r="I6" s="463"/>
      <c r="J6" s="463"/>
      <c r="K6" s="463"/>
      <c r="L6" s="463"/>
      <c r="M6" s="463"/>
      <c r="N6" s="463"/>
      <c r="O6" s="463"/>
      <c r="P6" s="463"/>
      <c r="Q6" s="463"/>
      <c r="R6" s="463"/>
      <c r="S6" s="463"/>
      <c r="T6" s="463"/>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c r="BJ6" s="463"/>
      <c r="BK6" s="463"/>
      <c r="BL6" s="463"/>
      <c r="BM6" s="463"/>
      <c r="BN6" s="463"/>
      <c r="BO6" s="463"/>
      <c r="BP6" s="463"/>
      <c r="BQ6" s="463"/>
      <c r="BR6" s="463"/>
      <c r="BS6" s="463"/>
      <c r="BT6" s="463"/>
      <c r="BU6" s="463"/>
      <c r="BV6" s="463"/>
      <c r="BW6" s="463"/>
    </row>
    <row r="7" spans="1:75" s="392" customFormat="1" ht="12.95" customHeight="1">
      <c r="A7" s="390"/>
      <c r="B7" s="391"/>
      <c r="C7" s="524"/>
      <c r="D7" s="524"/>
      <c r="E7" s="524"/>
      <c r="F7" s="524"/>
      <c r="G7" s="524"/>
      <c r="H7" s="524"/>
      <c r="I7" s="524"/>
      <c r="J7" s="524"/>
      <c r="K7" s="524"/>
      <c r="L7" s="524"/>
      <c r="M7" s="524"/>
      <c r="N7" s="524"/>
      <c r="O7" s="525"/>
      <c r="P7" s="525"/>
      <c r="Q7" s="525"/>
      <c r="R7" s="525"/>
      <c r="S7" s="524"/>
      <c r="T7" s="524"/>
      <c r="U7" s="524"/>
      <c r="V7" s="524"/>
      <c r="W7" s="524"/>
      <c r="X7" s="524"/>
      <c r="Y7" s="524"/>
      <c r="Z7" s="524"/>
      <c r="AA7" s="524"/>
      <c r="AB7" s="524"/>
      <c r="AC7" s="524"/>
      <c r="AD7" s="524"/>
      <c r="AE7" s="524"/>
      <c r="AF7" s="524"/>
      <c r="AG7" s="524"/>
      <c r="AH7" s="524"/>
      <c r="AI7" s="524"/>
      <c r="AJ7" s="524"/>
      <c r="AK7" s="524"/>
      <c r="AL7" s="524"/>
      <c r="AM7" s="524"/>
      <c r="AN7" s="524"/>
      <c r="AO7" s="524"/>
      <c r="AP7" s="524"/>
      <c r="AQ7" s="524"/>
      <c r="AR7" s="524"/>
      <c r="AS7" s="524"/>
      <c r="AT7" s="524"/>
      <c r="AU7" s="524"/>
      <c r="AV7" s="524"/>
      <c r="AW7" s="524"/>
      <c r="AX7" s="524"/>
      <c r="AY7" s="524"/>
      <c r="AZ7" s="524"/>
      <c r="BA7" s="524"/>
      <c r="BB7" s="524"/>
      <c r="BC7" s="524"/>
      <c r="BD7" s="524"/>
      <c r="BE7" s="524"/>
      <c r="BF7" s="524"/>
      <c r="BG7" s="524"/>
      <c r="BH7" s="524"/>
      <c r="BI7" s="524"/>
      <c r="BJ7" s="524"/>
      <c r="BK7" s="524"/>
      <c r="BL7" s="524"/>
      <c r="BM7" s="524"/>
      <c r="BN7" s="524"/>
      <c r="BO7" s="524"/>
      <c r="BP7" s="524"/>
      <c r="BQ7" s="458"/>
      <c r="BR7" s="458"/>
      <c r="BS7" s="458"/>
      <c r="BT7" s="458"/>
      <c r="BU7" s="458"/>
      <c r="BV7" s="458"/>
      <c r="BW7" s="459"/>
    </row>
    <row r="8" spans="1:75" s="392" customFormat="1" ht="12.95" customHeight="1">
      <c r="A8" s="526"/>
      <c r="B8" s="527"/>
      <c r="C8" s="527"/>
      <c r="D8" s="527"/>
      <c r="E8" s="527"/>
      <c r="F8" s="528"/>
      <c r="G8" s="528"/>
      <c r="H8" s="528"/>
      <c r="I8" s="528"/>
      <c r="J8" s="528"/>
      <c r="K8" s="528"/>
      <c r="L8" s="528"/>
      <c r="M8" s="528"/>
      <c r="N8" s="528"/>
      <c r="O8" s="528"/>
      <c r="P8" s="528"/>
      <c r="Q8" s="528"/>
      <c r="R8" s="528"/>
      <c r="S8" s="528"/>
      <c r="T8" s="528"/>
      <c r="U8" s="528"/>
      <c r="V8" s="528"/>
      <c r="W8" s="528"/>
      <c r="X8" s="528"/>
      <c r="Y8" s="528"/>
      <c r="Z8" s="528"/>
      <c r="AA8" s="528"/>
      <c r="AB8" s="528"/>
      <c r="AC8" s="528"/>
      <c r="AD8" s="528"/>
      <c r="AE8" s="528"/>
      <c r="AF8" s="528"/>
      <c r="AG8" s="528"/>
      <c r="AH8" s="528"/>
      <c r="AI8" s="528"/>
      <c r="AJ8" s="528"/>
      <c r="AK8" s="528"/>
      <c r="AL8" s="528"/>
      <c r="AM8" s="528"/>
      <c r="AN8" s="528"/>
      <c r="AO8" s="528"/>
      <c r="AP8" s="528"/>
      <c r="AQ8" s="528"/>
      <c r="AR8" s="528"/>
      <c r="AS8" s="528"/>
      <c r="AT8" s="528"/>
      <c r="AU8" s="528"/>
      <c r="AV8" s="528"/>
      <c r="AW8" s="528"/>
      <c r="AX8" s="528"/>
      <c r="AY8" s="528"/>
      <c r="AZ8" s="528"/>
      <c r="BA8" s="528"/>
      <c r="BB8" s="528"/>
      <c r="BC8" s="528"/>
      <c r="BD8" s="528"/>
      <c r="BE8" s="528"/>
      <c r="BF8" s="528"/>
      <c r="BG8" s="528"/>
      <c r="BH8" s="528"/>
      <c r="BI8" s="528"/>
      <c r="BJ8" s="528"/>
      <c r="BK8" s="528"/>
      <c r="BL8" s="528"/>
      <c r="BM8" s="528"/>
      <c r="BN8" s="528"/>
      <c r="BO8" s="528"/>
      <c r="BP8" s="528"/>
      <c r="BQ8" s="529"/>
      <c r="BR8" s="529"/>
      <c r="BS8" s="529"/>
      <c r="BT8" s="529"/>
      <c r="BU8" s="529"/>
      <c r="BV8" s="529"/>
      <c r="BW8" s="530"/>
    </row>
    <row r="9" spans="1:75" s="392" customFormat="1" ht="12.95" customHeight="1">
      <c r="A9" s="531" t="s">
        <v>2759</v>
      </c>
      <c r="B9" s="532"/>
      <c r="C9" s="532"/>
      <c r="D9" s="532"/>
      <c r="E9" s="532"/>
      <c r="F9" s="533"/>
      <c r="G9" s="533"/>
      <c r="H9" s="533"/>
      <c r="I9" s="533"/>
      <c r="J9" s="533"/>
      <c r="K9" s="533"/>
      <c r="L9" s="533"/>
      <c r="M9" s="533"/>
      <c r="N9" s="533"/>
      <c r="O9" s="533"/>
      <c r="P9" s="533"/>
      <c r="Q9" s="533"/>
      <c r="R9" s="533"/>
      <c r="S9" s="533"/>
      <c r="T9" s="533"/>
      <c r="U9" s="533"/>
      <c r="V9" s="533"/>
      <c r="W9" s="533"/>
      <c r="X9" s="533"/>
      <c r="Y9" s="533"/>
      <c r="Z9" s="533"/>
      <c r="AA9" s="533"/>
      <c r="AB9" s="533"/>
      <c r="AC9" s="533"/>
      <c r="AD9" s="533"/>
      <c r="AE9" s="533"/>
      <c r="AF9" s="533"/>
      <c r="AG9" s="533"/>
      <c r="AH9" s="533"/>
      <c r="AI9" s="533"/>
      <c r="AJ9" s="533"/>
      <c r="AK9" s="533"/>
      <c r="AL9" s="533"/>
      <c r="AM9" s="533"/>
      <c r="AN9" s="533"/>
      <c r="AO9" s="533"/>
      <c r="AP9" s="533"/>
      <c r="AQ9" s="533"/>
      <c r="AR9" s="533"/>
      <c r="AS9" s="533"/>
      <c r="AT9" s="533"/>
      <c r="AU9" s="533"/>
      <c r="AV9" s="533"/>
      <c r="AW9" s="533"/>
      <c r="AX9" s="533"/>
      <c r="AY9" s="533"/>
      <c r="AZ9" s="533"/>
      <c r="BA9" s="533"/>
      <c r="BB9" s="533"/>
      <c r="BC9" s="533"/>
      <c r="BD9" s="533"/>
      <c r="BE9" s="533"/>
      <c r="BF9" s="533"/>
      <c r="BG9" s="533"/>
      <c r="BH9" s="533"/>
      <c r="BI9" s="533"/>
      <c r="BJ9" s="533"/>
      <c r="BK9" s="533"/>
      <c r="BL9" s="533"/>
      <c r="BM9" s="533"/>
      <c r="BN9" s="533"/>
      <c r="BO9" s="533"/>
      <c r="BP9" s="533"/>
      <c r="BQ9" s="533"/>
      <c r="BR9" s="533"/>
      <c r="BS9" s="533"/>
      <c r="BT9" s="529"/>
      <c r="BU9" s="529"/>
      <c r="BV9" s="529"/>
      <c r="BW9" s="530"/>
    </row>
    <row r="10" spans="1:75" s="392" customFormat="1" ht="12.95" customHeight="1">
      <c r="A10" s="534"/>
      <c r="B10" s="532" t="s">
        <v>2363</v>
      </c>
      <c r="C10" s="532"/>
      <c r="D10" s="532"/>
      <c r="E10" s="532"/>
      <c r="F10" s="533"/>
      <c r="G10" s="533"/>
      <c r="H10" s="533"/>
      <c r="I10" s="533"/>
      <c r="J10" s="533"/>
      <c r="K10" s="533"/>
      <c r="L10" s="533"/>
      <c r="M10" s="533"/>
      <c r="N10" s="533"/>
      <c r="O10" s="533"/>
      <c r="P10" s="533"/>
      <c r="Q10" s="533"/>
      <c r="R10" s="533"/>
      <c r="S10" s="533"/>
      <c r="T10" s="533"/>
      <c r="U10" s="533"/>
      <c r="V10" s="533"/>
      <c r="W10" s="533"/>
      <c r="X10" s="533"/>
      <c r="Y10" s="533"/>
      <c r="Z10" s="533"/>
      <c r="AA10" s="533"/>
      <c r="AB10" s="533"/>
      <c r="AC10" s="533"/>
      <c r="AD10" s="533"/>
      <c r="AE10" s="533"/>
      <c r="AF10" s="533"/>
      <c r="AG10" s="533"/>
      <c r="AH10" s="533"/>
      <c r="AI10" s="533"/>
      <c r="AJ10" s="533"/>
      <c r="AK10" s="533"/>
      <c r="AL10" s="533"/>
      <c r="AM10" s="533"/>
      <c r="AN10" s="533"/>
      <c r="AO10" s="533"/>
      <c r="AP10" s="533"/>
      <c r="AQ10" s="533"/>
      <c r="AR10" s="533"/>
      <c r="AS10" s="533"/>
      <c r="AT10" s="533"/>
      <c r="AU10" s="533"/>
      <c r="AV10" s="533"/>
      <c r="AW10" s="533"/>
      <c r="AX10" s="533"/>
      <c r="AY10" s="533"/>
      <c r="AZ10" s="533"/>
      <c r="BA10" s="533"/>
      <c r="BB10" s="533"/>
      <c r="BC10" s="533"/>
      <c r="BD10" s="533"/>
      <c r="BE10" s="533"/>
      <c r="BF10" s="533"/>
      <c r="BG10" s="533"/>
      <c r="BH10" s="533"/>
      <c r="BI10" s="533"/>
      <c r="BJ10" s="533"/>
      <c r="BK10" s="533"/>
      <c r="BL10" s="533"/>
      <c r="BM10" s="533"/>
      <c r="BN10" s="533"/>
      <c r="BO10" s="533"/>
      <c r="BP10" s="533"/>
      <c r="BQ10" s="533"/>
      <c r="BR10" s="533"/>
      <c r="BS10" s="533"/>
      <c r="BT10" s="529"/>
      <c r="BU10" s="529"/>
      <c r="BV10" s="529"/>
      <c r="BW10" s="530"/>
    </row>
    <row r="11" spans="1:75" s="392" customFormat="1" ht="12.95" customHeight="1">
      <c r="A11" s="534"/>
      <c r="B11" s="532"/>
      <c r="C11" s="532"/>
      <c r="D11" s="532"/>
      <c r="E11" s="532"/>
      <c r="F11" s="533"/>
      <c r="G11" s="533"/>
      <c r="H11" s="533"/>
      <c r="I11" s="533"/>
      <c r="J11" s="533"/>
      <c r="K11" s="533"/>
      <c r="L11" s="533"/>
      <c r="M11" s="533"/>
      <c r="N11" s="533"/>
      <c r="O11" s="533"/>
      <c r="P11" s="533"/>
      <c r="Q11" s="533"/>
      <c r="R11" s="533"/>
      <c r="S11" s="533"/>
      <c r="T11" s="533"/>
      <c r="U11" s="533"/>
      <c r="V11" s="533"/>
      <c r="W11" s="533"/>
      <c r="X11" s="533"/>
      <c r="Y11" s="533"/>
      <c r="Z11" s="533"/>
      <c r="AA11" s="533"/>
      <c r="AB11" s="533"/>
      <c r="AC11" s="533"/>
      <c r="AD11" s="533"/>
      <c r="AE11" s="533"/>
      <c r="AF11" s="533"/>
      <c r="AG11" s="533"/>
      <c r="AH11" s="533"/>
      <c r="AI11" s="533"/>
      <c r="AJ11" s="533"/>
      <c r="AK11" s="533"/>
      <c r="AL11" s="533"/>
      <c r="AM11" s="533"/>
      <c r="AN11" s="533"/>
      <c r="AO11" s="533"/>
      <c r="AP11" s="533"/>
      <c r="AQ11" s="533"/>
      <c r="AR11" s="533"/>
      <c r="AS11" s="533"/>
      <c r="AT11" s="533"/>
      <c r="AU11" s="533"/>
      <c r="AV11" s="533"/>
      <c r="AW11" s="533"/>
      <c r="AX11" s="533"/>
      <c r="AY11" s="533"/>
      <c r="AZ11" s="533"/>
      <c r="BA11" s="533"/>
      <c r="BB11" s="533"/>
      <c r="BC11" s="533"/>
      <c r="BD11" s="533"/>
      <c r="BE11" s="533"/>
      <c r="BF11" s="533"/>
      <c r="BG11" s="533"/>
      <c r="BH11" s="533"/>
      <c r="BI11" s="533"/>
      <c r="BJ11" s="533"/>
      <c r="BK11" s="533"/>
      <c r="BL11" s="533"/>
      <c r="BM11" s="533"/>
      <c r="BN11" s="533"/>
      <c r="BO11" s="533"/>
      <c r="BP11" s="533"/>
      <c r="BQ11" s="533"/>
      <c r="BR11" s="533"/>
      <c r="BS11" s="533"/>
      <c r="BT11" s="529"/>
      <c r="BU11" s="529"/>
      <c r="BV11" s="529"/>
      <c r="BW11" s="530"/>
    </row>
    <row r="12" spans="1:75" s="392" customFormat="1" ht="12.95" customHeight="1">
      <c r="A12" s="534"/>
      <c r="B12" s="535" t="s">
        <v>2364</v>
      </c>
      <c r="C12" s="532"/>
      <c r="D12" s="532"/>
      <c r="E12" s="532"/>
      <c r="F12" s="533"/>
      <c r="G12" s="533"/>
      <c r="H12" s="533"/>
      <c r="I12" s="533"/>
      <c r="J12" s="533"/>
      <c r="K12" s="533"/>
      <c r="L12" s="533"/>
      <c r="M12" s="533"/>
      <c r="N12" s="533"/>
      <c r="O12" s="533"/>
      <c r="P12" s="533"/>
      <c r="Q12" s="533"/>
      <c r="R12" s="533"/>
      <c r="S12" s="533"/>
      <c r="T12" s="533"/>
      <c r="U12" s="533"/>
      <c r="V12" s="533"/>
      <c r="W12" s="533"/>
      <c r="X12" s="533"/>
      <c r="Y12" s="533"/>
      <c r="Z12" s="533"/>
      <c r="AA12" s="533"/>
      <c r="AB12" s="533"/>
      <c r="AC12" s="533"/>
      <c r="AD12" s="533"/>
      <c r="AE12" s="533"/>
      <c r="AF12" s="533"/>
      <c r="AG12" s="533"/>
      <c r="AH12" s="533"/>
      <c r="AI12" s="533"/>
      <c r="AJ12" s="533"/>
      <c r="AK12" s="533"/>
      <c r="AL12" s="533"/>
      <c r="AM12" s="533"/>
      <c r="AN12" s="533"/>
      <c r="AO12" s="533"/>
      <c r="AP12" s="533"/>
      <c r="AQ12" s="533"/>
      <c r="AR12" s="533"/>
      <c r="AS12" s="533"/>
      <c r="AT12" s="533"/>
      <c r="AU12" s="533"/>
      <c r="AV12" s="533"/>
      <c r="AW12" s="533"/>
      <c r="AX12" s="533"/>
      <c r="AY12" s="533"/>
      <c r="AZ12" s="533"/>
      <c r="BA12" s="533"/>
      <c r="BB12" s="533"/>
      <c r="BC12" s="533"/>
      <c r="BD12" s="533"/>
      <c r="BE12" s="533"/>
      <c r="BF12" s="533"/>
      <c r="BG12" s="533"/>
      <c r="BH12" s="533"/>
      <c r="BI12" s="533"/>
      <c r="BJ12" s="533"/>
      <c r="BK12" s="533"/>
      <c r="BL12" s="533"/>
      <c r="BM12" s="533"/>
      <c r="BN12" s="533"/>
      <c r="BO12" s="533"/>
      <c r="BP12" s="533"/>
      <c r="BQ12" s="533"/>
      <c r="BR12" s="533"/>
      <c r="BS12" s="533"/>
      <c r="BT12" s="529"/>
      <c r="BU12" s="529"/>
      <c r="BV12" s="529"/>
      <c r="BW12" s="530"/>
    </row>
    <row r="13" spans="1:75" s="392" customFormat="1" ht="12.95" customHeight="1">
      <c r="A13" s="534"/>
      <c r="B13" s="532" t="s">
        <v>2760</v>
      </c>
      <c r="C13" s="532"/>
      <c r="D13" s="532"/>
      <c r="E13" s="532"/>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c r="AJ13" s="533"/>
      <c r="AK13" s="533"/>
      <c r="AL13" s="533"/>
      <c r="AM13" s="533"/>
      <c r="AN13" s="533"/>
      <c r="AO13" s="533"/>
      <c r="AP13" s="533"/>
      <c r="AQ13" s="533"/>
      <c r="AR13" s="533"/>
      <c r="AS13" s="533"/>
      <c r="AT13" s="533"/>
      <c r="AU13" s="533"/>
      <c r="AV13" s="533"/>
      <c r="AW13" s="533"/>
      <c r="AX13" s="533"/>
      <c r="AY13" s="533"/>
      <c r="AZ13" s="533"/>
      <c r="BA13" s="533"/>
      <c r="BB13" s="533"/>
      <c r="BC13" s="533"/>
      <c r="BD13" s="533"/>
      <c r="BE13" s="533"/>
      <c r="BF13" s="533"/>
      <c r="BG13" s="533"/>
      <c r="BH13" s="533"/>
      <c r="BI13" s="533"/>
      <c r="BJ13" s="533"/>
      <c r="BK13" s="533"/>
      <c r="BL13" s="533"/>
      <c r="BM13" s="533"/>
      <c r="BN13" s="533"/>
      <c r="BO13" s="533"/>
      <c r="BP13" s="533"/>
      <c r="BQ13" s="533"/>
      <c r="BR13" s="533"/>
      <c r="BS13" s="533"/>
      <c r="BT13" s="529"/>
      <c r="BU13" s="529"/>
      <c r="BV13" s="529"/>
      <c r="BW13" s="530"/>
    </row>
    <row r="14" spans="1:75" s="392" customFormat="1" ht="12.95" customHeight="1">
      <c r="A14" s="534"/>
      <c r="B14" s="532" t="s">
        <v>2365</v>
      </c>
      <c r="C14" s="532"/>
      <c r="D14" s="532"/>
      <c r="E14" s="532"/>
      <c r="F14" s="533"/>
      <c r="G14" s="533"/>
      <c r="H14" s="533"/>
      <c r="I14" s="533"/>
      <c r="J14" s="533"/>
      <c r="K14" s="533"/>
      <c r="L14" s="533"/>
      <c r="M14" s="533"/>
      <c r="N14" s="533"/>
      <c r="O14" s="533"/>
      <c r="P14" s="533"/>
      <c r="Q14" s="533"/>
      <c r="R14" s="533"/>
      <c r="S14" s="533"/>
      <c r="T14" s="533"/>
      <c r="U14" s="533"/>
      <c r="V14" s="533"/>
      <c r="W14" s="533"/>
      <c r="X14" s="533"/>
      <c r="Y14" s="533"/>
      <c r="Z14" s="533"/>
      <c r="AA14" s="533"/>
      <c r="AB14" s="533"/>
      <c r="AC14" s="533"/>
      <c r="AD14" s="533"/>
      <c r="AE14" s="533"/>
      <c r="AF14" s="533"/>
      <c r="AG14" s="533"/>
      <c r="AH14" s="533"/>
      <c r="AI14" s="533"/>
      <c r="AJ14" s="533"/>
      <c r="AK14" s="533"/>
      <c r="AL14" s="533"/>
      <c r="AM14" s="533"/>
      <c r="AN14" s="533"/>
      <c r="AO14" s="533"/>
      <c r="AP14" s="533"/>
      <c r="AQ14" s="533"/>
      <c r="AR14" s="533"/>
      <c r="AS14" s="533"/>
      <c r="AT14" s="533"/>
      <c r="AU14" s="533"/>
      <c r="AV14" s="533"/>
      <c r="AW14" s="533"/>
      <c r="AX14" s="533"/>
      <c r="AY14" s="533"/>
      <c r="AZ14" s="533"/>
      <c r="BA14" s="533"/>
      <c r="BB14" s="533"/>
      <c r="BC14" s="533"/>
      <c r="BD14" s="533"/>
      <c r="BE14" s="533"/>
      <c r="BF14" s="533"/>
      <c r="BG14" s="533"/>
      <c r="BH14" s="533"/>
      <c r="BI14" s="533"/>
      <c r="BJ14" s="533"/>
      <c r="BK14" s="533"/>
      <c r="BL14" s="533"/>
      <c r="BM14" s="533"/>
      <c r="BN14" s="533"/>
      <c r="BO14" s="533"/>
      <c r="BP14" s="533"/>
      <c r="BQ14" s="533"/>
      <c r="BR14" s="533"/>
      <c r="BS14" s="533"/>
      <c r="BT14" s="529"/>
      <c r="BU14" s="529"/>
      <c r="BV14" s="529"/>
      <c r="BW14" s="530"/>
    </row>
    <row r="15" spans="1:75" s="392" customFormat="1" ht="12.95" customHeight="1">
      <c r="A15" s="534"/>
      <c r="B15" s="532"/>
      <c r="C15" s="532"/>
      <c r="D15" s="532"/>
      <c r="E15" s="532"/>
      <c r="F15" s="533"/>
      <c r="G15" s="533"/>
      <c r="H15" s="533"/>
      <c r="I15" s="533"/>
      <c r="J15" s="533"/>
      <c r="K15" s="533"/>
      <c r="L15" s="533"/>
      <c r="M15" s="533"/>
      <c r="N15" s="533"/>
      <c r="O15" s="533"/>
      <c r="P15" s="533"/>
      <c r="Q15" s="533"/>
      <c r="R15" s="533"/>
      <c r="S15" s="533"/>
      <c r="T15" s="533"/>
      <c r="U15" s="533"/>
      <c r="V15" s="533"/>
      <c r="W15" s="533"/>
      <c r="X15" s="533"/>
      <c r="Y15" s="533"/>
      <c r="Z15" s="533"/>
      <c r="AA15" s="533"/>
      <c r="AB15" s="533"/>
      <c r="AC15" s="533"/>
      <c r="AD15" s="533"/>
      <c r="AE15" s="533"/>
      <c r="AF15" s="533"/>
      <c r="AG15" s="533"/>
      <c r="AH15" s="533"/>
      <c r="AI15" s="533"/>
      <c r="AJ15" s="533"/>
      <c r="AK15" s="533"/>
      <c r="AL15" s="533"/>
      <c r="AM15" s="533"/>
      <c r="AN15" s="533"/>
      <c r="AO15" s="533"/>
      <c r="AP15" s="533"/>
      <c r="AQ15" s="533"/>
      <c r="AR15" s="533"/>
      <c r="AS15" s="533"/>
      <c r="AT15" s="533"/>
      <c r="AU15" s="533"/>
      <c r="AV15" s="533"/>
      <c r="AW15" s="533"/>
      <c r="AX15" s="533"/>
      <c r="AY15" s="533"/>
      <c r="AZ15" s="533"/>
      <c r="BA15" s="533"/>
      <c r="BB15" s="533"/>
      <c r="BC15" s="533"/>
      <c r="BD15" s="533"/>
      <c r="BE15" s="533"/>
      <c r="BF15" s="533"/>
      <c r="BG15" s="533"/>
      <c r="BH15" s="533"/>
      <c r="BI15" s="533"/>
      <c r="BJ15" s="533"/>
      <c r="BK15" s="533"/>
      <c r="BL15" s="533"/>
      <c r="BM15" s="533"/>
      <c r="BN15" s="533"/>
      <c r="BO15" s="533"/>
      <c r="BP15" s="533"/>
      <c r="BQ15" s="533"/>
      <c r="BR15" s="533"/>
      <c r="BS15" s="533"/>
      <c r="BT15" s="529"/>
      <c r="BU15" s="529"/>
      <c r="BV15" s="529"/>
      <c r="BW15" s="530"/>
    </row>
    <row r="16" spans="1:75" s="392" customFormat="1" ht="12.95" customHeight="1">
      <c r="A16" s="536"/>
      <c r="B16" s="535" t="s">
        <v>2366</v>
      </c>
      <c r="C16" s="532"/>
      <c r="D16" s="532"/>
      <c r="E16" s="532"/>
      <c r="F16" s="533"/>
      <c r="G16" s="533"/>
      <c r="H16" s="533"/>
      <c r="I16" s="533"/>
      <c r="J16" s="533"/>
      <c r="K16" s="533"/>
      <c r="L16" s="533"/>
      <c r="M16" s="533"/>
      <c r="N16" s="533"/>
      <c r="O16" s="533"/>
      <c r="P16" s="533"/>
      <c r="Q16" s="533"/>
      <c r="R16" s="533"/>
      <c r="S16" s="533"/>
      <c r="T16" s="533"/>
      <c r="U16" s="533"/>
      <c r="V16" s="533"/>
      <c r="W16" s="533"/>
      <c r="X16" s="533"/>
      <c r="Y16" s="533"/>
      <c r="Z16" s="533"/>
      <c r="AA16" s="533"/>
      <c r="AB16" s="533"/>
      <c r="AC16" s="533"/>
      <c r="AD16" s="533"/>
      <c r="AE16" s="533"/>
      <c r="AF16" s="533"/>
      <c r="AG16" s="533"/>
      <c r="AH16" s="533"/>
      <c r="AI16" s="533"/>
      <c r="AJ16" s="533"/>
      <c r="AK16" s="533"/>
      <c r="AL16" s="533"/>
      <c r="AM16" s="533"/>
      <c r="AN16" s="533"/>
      <c r="AO16" s="533"/>
      <c r="AP16" s="533"/>
      <c r="AQ16" s="533"/>
      <c r="AR16" s="533"/>
      <c r="AS16" s="533"/>
      <c r="AT16" s="533"/>
      <c r="AU16" s="533"/>
      <c r="AV16" s="533"/>
      <c r="AW16" s="533"/>
      <c r="AX16" s="533"/>
      <c r="AY16" s="533"/>
      <c r="AZ16" s="533"/>
      <c r="BA16" s="533"/>
      <c r="BB16" s="533"/>
      <c r="BC16" s="533"/>
      <c r="BD16" s="533"/>
      <c r="BE16" s="533"/>
      <c r="BF16" s="533"/>
      <c r="BG16" s="533"/>
      <c r="BH16" s="533"/>
      <c r="BI16" s="533"/>
      <c r="BJ16" s="533"/>
      <c r="BK16" s="533"/>
      <c r="BL16" s="533"/>
      <c r="BM16" s="533"/>
      <c r="BN16" s="533"/>
      <c r="BO16" s="533"/>
      <c r="BP16" s="533"/>
      <c r="BQ16" s="533"/>
      <c r="BR16" s="533"/>
      <c r="BS16" s="533"/>
      <c r="BT16" s="529"/>
      <c r="BU16" s="529"/>
      <c r="BV16" s="529"/>
      <c r="BW16" s="530"/>
    </row>
    <row r="17" spans="1:75" s="392" customFormat="1" ht="12.95" customHeight="1">
      <c r="A17" s="536"/>
      <c r="B17" s="535"/>
      <c r="C17" s="532" t="s">
        <v>2367</v>
      </c>
      <c r="D17" s="532"/>
      <c r="E17" s="532"/>
      <c r="F17" s="533"/>
      <c r="G17" s="533"/>
      <c r="H17" s="533"/>
      <c r="I17" s="533"/>
      <c r="J17" s="533"/>
      <c r="K17" s="533"/>
      <c r="L17" s="533"/>
      <c r="M17" s="533"/>
      <c r="N17" s="533"/>
      <c r="O17" s="533"/>
      <c r="P17" s="533"/>
      <c r="Q17" s="533"/>
      <c r="R17" s="533"/>
      <c r="S17" s="533"/>
      <c r="T17" s="533"/>
      <c r="U17" s="533"/>
      <c r="V17" s="533"/>
      <c r="W17" s="533"/>
      <c r="X17" s="533"/>
      <c r="Y17" s="533"/>
      <c r="Z17" s="533"/>
      <c r="AA17" s="533"/>
      <c r="AB17" s="533"/>
      <c r="AC17" s="533"/>
      <c r="AD17" s="533"/>
      <c r="AE17" s="533"/>
      <c r="AF17" s="533"/>
      <c r="AG17" s="533"/>
      <c r="AH17" s="533"/>
      <c r="AI17" s="533"/>
      <c r="AJ17" s="533"/>
      <c r="AK17" s="533"/>
      <c r="AL17" s="533"/>
      <c r="AM17" s="533"/>
      <c r="AN17" s="533"/>
      <c r="AO17" s="533"/>
      <c r="AP17" s="533"/>
      <c r="AQ17" s="533"/>
      <c r="AR17" s="533"/>
      <c r="AS17" s="533"/>
      <c r="AT17" s="533"/>
      <c r="AU17" s="533"/>
      <c r="AV17" s="533"/>
      <c r="AW17" s="533"/>
      <c r="AX17" s="533"/>
      <c r="AY17" s="533"/>
      <c r="AZ17" s="533"/>
      <c r="BA17" s="533"/>
      <c r="BB17" s="533"/>
      <c r="BC17" s="533"/>
      <c r="BD17" s="533"/>
      <c r="BE17" s="533"/>
      <c r="BF17" s="533"/>
      <c r="BG17" s="533"/>
      <c r="BH17" s="533"/>
      <c r="BI17" s="533"/>
      <c r="BJ17" s="533"/>
      <c r="BK17" s="533"/>
      <c r="BL17" s="533"/>
      <c r="BM17" s="533"/>
      <c r="BN17" s="533"/>
      <c r="BO17" s="533"/>
      <c r="BP17" s="533"/>
      <c r="BQ17" s="533"/>
      <c r="BR17" s="533"/>
      <c r="BS17" s="533"/>
      <c r="BT17" s="529"/>
      <c r="BU17" s="529"/>
      <c r="BV17" s="529"/>
      <c r="BW17" s="530"/>
    </row>
    <row r="18" spans="1:75" s="392" customFormat="1" ht="12.95" customHeight="1">
      <c r="A18" s="536"/>
      <c r="B18" s="532" t="s">
        <v>2368</v>
      </c>
      <c r="C18" s="532"/>
      <c r="D18" s="532"/>
      <c r="E18" s="532"/>
      <c r="F18" s="533"/>
      <c r="G18" s="533"/>
      <c r="H18" s="533"/>
      <c r="I18" s="533"/>
      <c r="J18" s="533"/>
      <c r="K18" s="533"/>
      <c r="L18" s="533"/>
      <c r="M18" s="533"/>
      <c r="N18" s="533"/>
      <c r="O18" s="533"/>
      <c r="P18" s="533"/>
      <c r="Q18" s="533"/>
      <c r="R18" s="533"/>
      <c r="S18" s="533"/>
      <c r="T18" s="533"/>
      <c r="U18" s="533"/>
      <c r="V18" s="533"/>
      <c r="W18" s="533"/>
      <c r="X18" s="533"/>
      <c r="Y18" s="533"/>
      <c r="Z18" s="533"/>
      <c r="AA18" s="533"/>
      <c r="AB18" s="533"/>
      <c r="AC18" s="533"/>
      <c r="AD18" s="533"/>
      <c r="AE18" s="533"/>
      <c r="AF18" s="533"/>
      <c r="AG18" s="533"/>
      <c r="AH18" s="533"/>
      <c r="AI18" s="533"/>
      <c r="AJ18" s="533"/>
      <c r="AK18" s="533"/>
      <c r="AL18" s="533"/>
      <c r="AM18" s="533"/>
      <c r="AN18" s="533"/>
      <c r="AO18" s="533"/>
      <c r="AP18" s="533"/>
      <c r="AQ18" s="533"/>
      <c r="AR18" s="533"/>
      <c r="AS18" s="533"/>
      <c r="AT18" s="533"/>
      <c r="AU18" s="533"/>
      <c r="AV18" s="533"/>
      <c r="AW18" s="533"/>
      <c r="AX18" s="533"/>
      <c r="AY18" s="533"/>
      <c r="AZ18" s="533"/>
      <c r="BA18" s="533"/>
      <c r="BB18" s="533"/>
      <c r="BC18" s="533"/>
      <c r="BD18" s="533"/>
      <c r="BE18" s="533"/>
      <c r="BF18" s="533"/>
      <c r="BG18" s="533"/>
      <c r="BH18" s="533"/>
      <c r="BI18" s="533"/>
      <c r="BJ18" s="533"/>
      <c r="BK18" s="533"/>
      <c r="BL18" s="533"/>
      <c r="BM18" s="533"/>
      <c r="BN18" s="533"/>
      <c r="BO18" s="533"/>
      <c r="BP18" s="533"/>
      <c r="BQ18" s="533"/>
      <c r="BR18" s="533"/>
      <c r="BS18" s="533"/>
      <c r="BT18" s="529"/>
      <c r="BU18" s="529"/>
      <c r="BV18" s="529"/>
      <c r="BW18" s="530"/>
    </row>
    <row r="19" spans="1:75" s="392" customFormat="1" ht="12.95" customHeight="1">
      <c r="A19" s="536"/>
      <c r="B19" s="532" t="s">
        <v>2369</v>
      </c>
      <c r="C19" s="532"/>
      <c r="D19" s="532"/>
      <c r="E19" s="532"/>
      <c r="F19" s="533"/>
      <c r="G19" s="533"/>
      <c r="H19" s="533"/>
      <c r="I19" s="533"/>
      <c r="J19" s="533"/>
      <c r="K19" s="533"/>
      <c r="L19" s="533"/>
      <c r="M19" s="533"/>
      <c r="N19" s="533"/>
      <c r="O19" s="533"/>
      <c r="P19" s="533"/>
      <c r="Q19" s="533"/>
      <c r="R19" s="533"/>
      <c r="S19" s="533"/>
      <c r="T19" s="533"/>
      <c r="U19" s="533"/>
      <c r="V19" s="533"/>
      <c r="W19" s="533"/>
      <c r="X19" s="533"/>
      <c r="Y19" s="533"/>
      <c r="Z19" s="533"/>
      <c r="AA19" s="533"/>
      <c r="AB19" s="533"/>
      <c r="AC19" s="533"/>
      <c r="AD19" s="533"/>
      <c r="AE19" s="533"/>
      <c r="AF19" s="533"/>
      <c r="AG19" s="533"/>
      <c r="AH19" s="533"/>
      <c r="AI19" s="533"/>
      <c r="AJ19" s="533"/>
      <c r="AK19" s="533"/>
      <c r="AL19" s="533"/>
      <c r="AM19" s="533"/>
      <c r="AN19" s="533"/>
      <c r="AO19" s="533"/>
      <c r="AP19" s="533"/>
      <c r="AQ19" s="533"/>
      <c r="AR19" s="533"/>
      <c r="AS19" s="533"/>
      <c r="AT19" s="533"/>
      <c r="AU19" s="533"/>
      <c r="AV19" s="533"/>
      <c r="AW19" s="533"/>
      <c r="AX19" s="533"/>
      <c r="AY19" s="533"/>
      <c r="AZ19" s="533"/>
      <c r="BA19" s="533"/>
      <c r="BB19" s="533"/>
      <c r="BC19" s="533"/>
      <c r="BD19" s="533"/>
      <c r="BE19" s="533"/>
      <c r="BF19" s="533"/>
      <c r="BG19" s="533"/>
      <c r="BH19" s="533"/>
      <c r="BI19" s="533"/>
      <c r="BJ19" s="533"/>
      <c r="BK19" s="533"/>
      <c r="BL19" s="533"/>
      <c r="BM19" s="533"/>
      <c r="BN19" s="533"/>
      <c r="BO19" s="533"/>
      <c r="BP19" s="533"/>
      <c r="BQ19" s="533"/>
      <c r="BR19" s="533"/>
      <c r="BS19" s="533"/>
      <c r="BT19" s="529"/>
      <c r="BU19" s="529"/>
      <c r="BV19" s="529"/>
      <c r="BW19" s="530"/>
    </row>
    <row r="20" spans="1:75" s="392" customFormat="1" ht="12.95" customHeight="1">
      <c r="A20" s="536"/>
      <c r="B20" s="532" t="s">
        <v>2761</v>
      </c>
      <c r="C20" s="532"/>
      <c r="D20" s="532"/>
      <c r="E20" s="532"/>
      <c r="F20" s="533"/>
      <c r="G20" s="533"/>
      <c r="H20" s="533"/>
      <c r="I20" s="533"/>
      <c r="J20" s="533"/>
      <c r="K20" s="533"/>
      <c r="L20" s="533"/>
      <c r="M20" s="533"/>
      <c r="N20" s="533"/>
      <c r="O20" s="533"/>
      <c r="P20" s="533"/>
      <c r="Q20" s="533"/>
      <c r="R20" s="533"/>
      <c r="S20" s="533"/>
      <c r="T20" s="533"/>
      <c r="U20" s="533"/>
      <c r="V20" s="533"/>
      <c r="W20" s="533"/>
      <c r="X20" s="533"/>
      <c r="Y20" s="533"/>
      <c r="Z20" s="533"/>
      <c r="AA20" s="533"/>
      <c r="AB20" s="533"/>
      <c r="AC20" s="533"/>
      <c r="AD20" s="533"/>
      <c r="AE20" s="533"/>
      <c r="AF20" s="533"/>
      <c r="AG20" s="533"/>
      <c r="AH20" s="533"/>
      <c r="AI20" s="533"/>
      <c r="AJ20" s="533"/>
      <c r="AK20" s="533"/>
      <c r="AL20" s="533"/>
      <c r="AM20" s="533"/>
      <c r="AN20" s="533"/>
      <c r="AO20" s="533"/>
      <c r="AP20" s="533"/>
      <c r="AQ20" s="533"/>
      <c r="AR20" s="533"/>
      <c r="AS20" s="533"/>
      <c r="AT20" s="533"/>
      <c r="AU20" s="533"/>
      <c r="AV20" s="533"/>
      <c r="AW20" s="533"/>
      <c r="AX20" s="533"/>
      <c r="AY20" s="533"/>
      <c r="AZ20" s="533"/>
      <c r="BA20" s="533"/>
      <c r="BB20" s="533"/>
      <c r="BC20" s="533"/>
      <c r="BD20" s="533"/>
      <c r="BE20" s="533"/>
      <c r="BF20" s="533"/>
      <c r="BG20" s="533"/>
      <c r="BH20" s="533"/>
      <c r="BI20" s="533"/>
      <c r="BJ20" s="533"/>
      <c r="BK20" s="533"/>
      <c r="BL20" s="533"/>
      <c r="BM20" s="533"/>
      <c r="BN20" s="533"/>
      <c r="BO20" s="533"/>
      <c r="BP20" s="533"/>
      <c r="BQ20" s="533"/>
      <c r="BR20" s="533"/>
      <c r="BS20" s="533"/>
      <c r="BT20" s="529"/>
      <c r="BU20" s="529"/>
      <c r="BV20" s="529"/>
      <c r="BW20" s="530"/>
    </row>
    <row r="21" spans="1:75" s="392" customFormat="1" ht="12.95" customHeight="1">
      <c r="A21" s="536"/>
      <c r="B21" s="532" t="s">
        <v>2370</v>
      </c>
      <c r="C21" s="532"/>
      <c r="D21" s="532"/>
      <c r="E21" s="532"/>
      <c r="F21" s="533"/>
      <c r="G21" s="533"/>
      <c r="H21" s="533"/>
      <c r="I21" s="533"/>
      <c r="J21" s="533"/>
      <c r="K21" s="533"/>
      <c r="L21" s="533"/>
      <c r="M21" s="533"/>
      <c r="N21" s="533"/>
      <c r="O21" s="533"/>
      <c r="P21" s="533"/>
      <c r="Q21" s="533"/>
      <c r="R21" s="533"/>
      <c r="S21" s="533"/>
      <c r="T21" s="533"/>
      <c r="U21" s="533"/>
      <c r="V21" s="533"/>
      <c r="W21" s="533"/>
      <c r="X21" s="533"/>
      <c r="Y21" s="533"/>
      <c r="Z21" s="533"/>
      <c r="AA21" s="533"/>
      <c r="AB21" s="533"/>
      <c r="AC21" s="533"/>
      <c r="AD21" s="533"/>
      <c r="AE21" s="533"/>
      <c r="AF21" s="533"/>
      <c r="AG21" s="533"/>
      <c r="AH21" s="533"/>
      <c r="AI21" s="533"/>
      <c r="AJ21" s="533"/>
      <c r="AK21" s="533"/>
      <c r="AL21" s="533"/>
      <c r="AM21" s="533"/>
      <c r="AN21" s="533"/>
      <c r="AO21" s="533"/>
      <c r="AP21" s="533"/>
      <c r="AQ21" s="533"/>
      <c r="AR21" s="533"/>
      <c r="AS21" s="533"/>
      <c r="AT21" s="533"/>
      <c r="AU21" s="533"/>
      <c r="AV21" s="533"/>
      <c r="AW21" s="533"/>
      <c r="AX21" s="533"/>
      <c r="AY21" s="533"/>
      <c r="AZ21" s="533"/>
      <c r="BA21" s="533"/>
      <c r="BB21" s="533"/>
      <c r="BC21" s="533"/>
      <c r="BD21" s="533"/>
      <c r="BE21" s="533"/>
      <c r="BF21" s="533"/>
      <c r="BG21" s="533"/>
      <c r="BH21" s="533"/>
      <c r="BI21" s="533"/>
      <c r="BJ21" s="533"/>
      <c r="BK21" s="533"/>
      <c r="BL21" s="533"/>
      <c r="BM21" s="533"/>
      <c r="BN21" s="533"/>
      <c r="BO21" s="533"/>
      <c r="BP21" s="533"/>
      <c r="BQ21" s="533"/>
      <c r="BR21" s="533"/>
      <c r="BS21" s="533"/>
      <c r="BT21" s="529"/>
      <c r="BU21" s="529"/>
      <c r="BV21" s="529"/>
      <c r="BW21" s="530"/>
    </row>
    <row r="22" spans="1:75" s="392" customFormat="1" ht="12.95" customHeight="1">
      <c r="A22" s="536"/>
      <c r="B22" s="532" t="s">
        <v>2371</v>
      </c>
      <c r="C22" s="532"/>
      <c r="D22" s="532"/>
      <c r="E22" s="532"/>
      <c r="F22" s="533"/>
      <c r="G22" s="533"/>
      <c r="H22" s="533"/>
      <c r="I22" s="533"/>
      <c r="J22" s="533"/>
      <c r="K22" s="533"/>
      <c r="L22" s="533"/>
      <c r="M22" s="533"/>
      <c r="N22" s="533"/>
      <c r="O22" s="533"/>
      <c r="P22" s="533"/>
      <c r="Q22" s="533"/>
      <c r="R22" s="533"/>
      <c r="S22" s="533"/>
      <c r="T22" s="533"/>
      <c r="U22" s="533"/>
      <c r="V22" s="533"/>
      <c r="W22" s="533"/>
      <c r="X22" s="533"/>
      <c r="Y22" s="533"/>
      <c r="Z22" s="533"/>
      <c r="AA22" s="533"/>
      <c r="AB22" s="533"/>
      <c r="AC22" s="533"/>
      <c r="AD22" s="533"/>
      <c r="AE22" s="533"/>
      <c r="AF22" s="533"/>
      <c r="AG22" s="533"/>
      <c r="AH22" s="533"/>
      <c r="AI22" s="533"/>
      <c r="AJ22" s="533"/>
      <c r="AK22" s="533"/>
      <c r="AL22" s="533"/>
      <c r="AM22" s="533"/>
      <c r="AN22" s="533"/>
      <c r="AO22" s="533"/>
      <c r="AP22" s="533"/>
      <c r="AQ22" s="533"/>
      <c r="AR22" s="533"/>
      <c r="AS22" s="533"/>
      <c r="AT22" s="533"/>
      <c r="AU22" s="533"/>
      <c r="AV22" s="533"/>
      <c r="AW22" s="533"/>
      <c r="AX22" s="533"/>
      <c r="AY22" s="533"/>
      <c r="AZ22" s="533"/>
      <c r="BA22" s="533"/>
      <c r="BB22" s="533"/>
      <c r="BC22" s="533"/>
      <c r="BD22" s="533"/>
      <c r="BE22" s="533"/>
      <c r="BF22" s="533"/>
      <c r="BG22" s="533"/>
      <c r="BH22" s="533"/>
      <c r="BI22" s="533"/>
      <c r="BJ22" s="533"/>
      <c r="BK22" s="533"/>
      <c r="BL22" s="533"/>
      <c r="BM22" s="533"/>
      <c r="BN22" s="533"/>
      <c r="BO22" s="533"/>
      <c r="BP22" s="533"/>
      <c r="BQ22" s="533"/>
      <c r="BR22" s="533"/>
      <c r="BS22" s="533"/>
      <c r="BT22" s="529"/>
      <c r="BU22" s="529"/>
      <c r="BV22" s="529"/>
      <c r="BW22" s="530"/>
    </row>
    <row r="23" spans="1:75" s="392" customFormat="1" ht="12.95" customHeight="1">
      <c r="A23" s="536"/>
      <c r="B23" s="532" t="s">
        <v>2762</v>
      </c>
      <c r="C23" s="532"/>
      <c r="D23" s="532"/>
      <c r="E23" s="532"/>
      <c r="F23" s="533"/>
      <c r="G23" s="533"/>
      <c r="H23" s="533"/>
      <c r="I23" s="533"/>
      <c r="J23" s="533"/>
      <c r="K23" s="533"/>
      <c r="L23" s="533"/>
      <c r="M23" s="533"/>
      <c r="N23" s="533"/>
      <c r="O23" s="533"/>
      <c r="P23" s="533"/>
      <c r="Q23" s="533"/>
      <c r="R23" s="533"/>
      <c r="S23" s="533"/>
      <c r="T23" s="533"/>
      <c r="U23" s="533"/>
      <c r="V23" s="533"/>
      <c r="W23" s="533"/>
      <c r="X23" s="533"/>
      <c r="Y23" s="533"/>
      <c r="Z23" s="533"/>
      <c r="AA23" s="533"/>
      <c r="AB23" s="533"/>
      <c r="AC23" s="533"/>
      <c r="AD23" s="533"/>
      <c r="AE23" s="533"/>
      <c r="AF23" s="533"/>
      <c r="AG23" s="533"/>
      <c r="AH23" s="533"/>
      <c r="AI23" s="533"/>
      <c r="AJ23" s="533"/>
      <c r="AK23" s="533"/>
      <c r="AL23" s="533"/>
      <c r="AM23" s="533"/>
      <c r="AN23" s="533"/>
      <c r="AO23" s="533"/>
      <c r="AP23" s="533"/>
      <c r="AQ23" s="533"/>
      <c r="AR23" s="533"/>
      <c r="AS23" s="533"/>
      <c r="AT23" s="533"/>
      <c r="AU23" s="533"/>
      <c r="AV23" s="533"/>
      <c r="AW23" s="533"/>
      <c r="AX23" s="533"/>
      <c r="AY23" s="533"/>
      <c r="AZ23" s="533"/>
      <c r="BA23" s="533"/>
      <c r="BB23" s="533"/>
      <c r="BC23" s="533"/>
      <c r="BD23" s="533"/>
      <c r="BE23" s="533"/>
      <c r="BF23" s="533"/>
      <c r="BG23" s="533"/>
      <c r="BH23" s="533"/>
      <c r="BI23" s="533"/>
      <c r="BJ23" s="533"/>
      <c r="BK23" s="533"/>
      <c r="BL23" s="533"/>
      <c r="BM23" s="533"/>
      <c r="BN23" s="533"/>
      <c r="BO23" s="533"/>
      <c r="BP23" s="533"/>
      <c r="BQ23" s="533"/>
      <c r="BR23" s="533"/>
      <c r="BS23" s="533"/>
      <c r="BT23" s="529"/>
      <c r="BU23" s="529"/>
      <c r="BV23" s="529"/>
      <c r="BW23" s="530"/>
    </row>
    <row r="24" spans="1:75" s="392" customFormat="1" ht="12.95" customHeight="1">
      <c r="A24" s="536"/>
      <c r="B24" s="532"/>
      <c r="C24" s="532"/>
      <c r="D24" s="532"/>
      <c r="E24" s="532"/>
      <c r="F24" s="533"/>
      <c r="G24" s="533"/>
      <c r="H24" s="533"/>
      <c r="I24" s="533"/>
      <c r="J24" s="533"/>
      <c r="K24" s="533"/>
      <c r="L24" s="533"/>
      <c r="M24" s="533"/>
      <c r="N24" s="533"/>
      <c r="O24" s="533"/>
      <c r="P24" s="533"/>
      <c r="Q24" s="533"/>
      <c r="R24" s="533"/>
      <c r="S24" s="533"/>
      <c r="T24" s="533"/>
      <c r="U24" s="533"/>
      <c r="V24" s="533"/>
      <c r="W24" s="533"/>
      <c r="X24" s="533"/>
      <c r="Y24" s="533"/>
      <c r="Z24" s="533"/>
      <c r="AA24" s="533"/>
      <c r="AB24" s="533"/>
      <c r="AC24" s="533"/>
      <c r="AD24" s="533"/>
      <c r="AE24" s="533"/>
      <c r="AF24" s="533"/>
      <c r="AG24" s="533"/>
      <c r="AH24" s="533"/>
      <c r="AI24" s="533"/>
      <c r="AJ24" s="533"/>
      <c r="AK24" s="533"/>
      <c r="AL24" s="533"/>
      <c r="AM24" s="533"/>
      <c r="AN24" s="533"/>
      <c r="AO24" s="533"/>
      <c r="AP24" s="533"/>
      <c r="AQ24" s="533"/>
      <c r="AR24" s="533"/>
      <c r="AS24" s="533"/>
      <c r="AT24" s="533"/>
      <c r="AU24" s="533"/>
      <c r="AV24" s="533"/>
      <c r="AW24" s="533"/>
      <c r="AX24" s="533"/>
      <c r="AY24" s="533"/>
      <c r="AZ24" s="533"/>
      <c r="BA24" s="533"/>
      <c r="BB24" s="533"/>
      <c r="BC24" s="533"/>
      <c r="BD24" s="533"/>
      <c r="BE24" s="533"/>
      <c r="BF24" s="533"/>
      <c r="BG24" s="533"/>
      <c r="BH24" s="533"/>
      <c r="BI24" s="533"/>
      <c r="BJ24" s="533"/>
      <c r="BK24" s="533"/>
      <c r="BL24" s="533"/>
      <c r="BM24" s="533"/>
      <c r="BN24" s="533"/>
      <c r="BO24" s="533"/>
      <c r="BP24" s="533"/>
      <c r="BQ24" s="533"/>
      <c r="BR24" s="533"/>
      <c r="BS24" s="533"/>
      <c r="BT24" s="529"/>
      <c r="BU24" s="529"/>
      <c r="BV24" s="529"/>
      <c r="BW24" s="530"/>
    </row>
    <row r="25" spans="1:75" s="393" customFormat="1" ht="12.95" customHeight="1">
      <c r="A25" s="534"/>
      <c r="B25" s="537" t="s">
        <v>2372</v>
      </c>
      <c r="C25" s="532"/>
      <c r="D25" s="532"/>
      <c r="E25" s="533"/>
      <c r="F25" s="533"/>
      <c r="G25" s="533"/>
      <c r="H25" s="533"/>
      <c r="I25" s="533"/>
      <c r="J25" s="533"/>
      <c r="K25" s="533"/>
      <c r="L25" s="533"/>
      <c r="M25" s="533"/>
      <c r="N25" s="533"/>
      <c r="O25" s="533"/>
      <c r="P25" s="533"/>
      <c r="Q25" s="533"/>
      <c r="R25" s="533"/>
      <c r="S25" s="533"/>
      <c r="T25" s="533"/>
      <c r="U25" s="533"/>
      <c r="V25" s="533"/>
      <c r="W25" s="533"/>
      <c r="X25" s="533"/>
      <c r="Y25" s="533"/>
      <c r="Z25" s="533"/>
      <c r="AA25" s="533"/>
      <c r="AB25" s="533"/>
      <c r="AC25" s="533"/>
      <c r="AD25" s="533"/>
      <c r="AE25" s="533"/>
      <c r="AF25" s="533"/>
      <c r="AG25" s="533"/>
      <c r="AH25" s="533"/>
      <c r="AI25" s="533"/>
      <c r="AJ25" s="533"/>
      <c r="AK25" s="533"/>
      <c r="AL25" s="533"/>
      <c r="AM25" s="533"/>
      <c r="AN25" s="533"/>
      <c r="AO25" s="533"/>
      <c r="AP25" s="533"/>
      <c r="AQ25" s="533"/>
      <c r="AR25" s="533"/>
      <c r="AS25" s="533"/>
      <c r="AT25" s="533"/>
      <c r="AU25" s="533"/>
      <c r="AV25" s="533"/>
      <c r="AW25" s="533"/>
      <c r="AX25" s="533"/>
      <c r="AY25" s="533"/>
      <c r="AZ25" s="533"/>
      <c r="BA25" s="533"/>
      <c r="BB25" s="533"/>
      <c r="BC25" s="533"/>
      <c r="BD25" s="533"/>
      <c r="BE25" s="533"/>
      <c r="BF25" s="533"/>
      <c r="BG25" s="533"/>
      <c r="BH25" s="533"/>
      <c r="BI25" s="533"/>
      <c r="BJ25" s="533"/>
      <c r="BK25" s="533"/>
      <c r="BL25" s="533"/>
      <c r="BM25" s="533"/>
      <c r="BN25" s="533"/>
      <c r="BO25" s="533"/>
      <c r="BP25" s="533"/>
      <c r="BQ25" s="533"/>
      <c r="BR25" s="533"/>
      <c r="BS25" s="533"/>
      <c r="BT25" s="529"/>
      <c r="BU25" s="529"/>
      <c r="BV25" s="529"/>
      <c r="BW25" s="530"/>
    </row>
    <row r="26" spans="1:75" s="392" customFormat="1" ht="12.95" customHeight="1">
      <c r="A26" s="536"/>
      <c r="B26" s="532" t="s">
        <v>2373</v>
      </c>
      <c r="C26" s="532"/>
      <c r="D26" s="533"/>
      <c r="E26" s="533"/>
      <c r="F26" s="533"/>
      <c r="G26" s="533"/>
      <c r="H26" s="533"/>
      <c r="I26" s="533"/>
      <c r="J26" s="533"/>
      <c r="K26" s="533"/>
      <c r="L26" s="533"/>
      <c r="M26" s="533"/>
      <c r="N26" s="533"/>
      <c r="O26" s="533"/>
      <c r="P26" s="533"/>
      <c r="Q26" s="533"/>
      <c r="R26" s="533"/>
      <c r="S26" s="533"/>
      <c r="T26" s="533"/>
      <c r="U26" s="533"/>
      <c r="V26" s="533"/>
      <c r="W26" s="533"/>
      <c r="X26" s="533"/>
      <c r="Y26" s="533"/>
      <c r="Z26" s="533"/>
      <c r="AA26" s="533"/>
      <c r="AB26" s="533"/>
      <c r="AC26" s="533"/>
      <c r="AD26" s="533"/>
      <c r="AE26" s="533"/>
      <c r="AF26" s="533"/>
      <c r="AG26" s="533"/>
      <c r="AH26" s="533"/>
      <c r="AI26" s="533"/>
      <c r="AJ26" s="533"/>
      <c r="AK26" s="533"/>
      <c r="AL26" s="533"/>
      <c r="AM26" s="533"/>
      <c r="AN26" s="533"/>
      <c r="AO26" s="533"/>
      <c r="AP26" s="533"/>
      <c r="AQ26" s="533"/>
      <c r="AR26" s="533"/>
      <c r="AS26" s="533"/>
      <c r="AT26" s="533"/>
      <c r="AU26" s="533"/>
      <c r="AV26" s="533"/>
      <c r="AW26" s="533"/>
      <c r="AX26" s="533"/>
      <c r="AY26" s="533"/>
      <c r="AZ26" s="533"/>
      <c r="BA26" s="533"/>
      <c r="BB26" s="533"/>
      <c r="BC26" s="533"/>
      <c r="BD26" s="533"/>
      <c r="BE26" s="533"/>
      <c r="BF26" s="533"/>
      <c r="BG26" s="533"/>
      <c r="BH26" s="533"/>
      <c r="BI26" s="533"/>
      <c r="BJ26" s="533"/>
      <c r="BK26" s="533"/>
      <c r="BL26" s="533"/>
      <c r="BM26" s="533"/>
      <c r="BN26" s="533"/>
      <c r="BO26" s="533"/>
      <c r="BP26" s="533"/>
      <c r="BQ26" s="533"/>
      <c r="BR26" s="533"/>
      <c r="BS26" s="533"/>
      <c r="BT26" s="529"/>
      <c r="BU26" s="529"/>
      <c r="BV26" s="529"/>
      <c r="BW26" s="530"/>
    </row>
    <row r="27" spans="1:75" s="392" customFormat="1" ht="12.95" customHeight="1">
      <c r="A27" s="536"/>
      <c r="B27" s="532" t="s">
        <v>2374</v>
      </c>
      <c r="C27" s="532"/>
      <c r="D27" s="532"/>
      <c r="E27" s="532"/>
      <c r="F27" s="533"/>
      <c r="G27" s="533"/>
      <c r="H27" s="533"/>
      <c r="I27" s="533"/>
      <c r="J27" s="533"/>
      <c r="K27" s="533"/>
      <c r="L27" s="533"/>
      <c r="M27" s="533"/>
      <c r="N27" s="533"/>
      <c r="O27" s="533"/>
      <c r="P27" s="533"/>
      <c r="Q27" s="533"/>
      <c r="R27" s="533"/>
      <c r="S27" s="533"/>
      <c r="T27" s="533"/>
      <c r="U27" s="533"/>
      <c r="V27" s="533"/>
      <c r="W27" s="533"/>
      <c r="X27" s="533"/>
      <c r="Y27" s="533"/>
      <c r="Z27" s="533"/>
      <c r="AA27" s="533"/>
      <c r="AB27" s="533"/>
      <c r="AC27" s="533"/>
      <c r="AD27" s="533"/>
      <c r="AE27" s="533"/>
      <c r="AF27" s="533"/>
      <c r="AG27" s="533"/>
      <c r="AH27" s="533"/>
      <c r="AI27" s="533"/>
      <c r="AJ27" s="533"/>
      <c r="AK27" s="533"/>
      <c r="AL27" s="533"/>
      <c r="AM27" s="533"/>
      <c r="AN27" s="533"/>
      <c r="AO27" s="533"/>
      <c r="AP27" s="533"/>
      <c r="AQ27" s="533"/>
      <c r="AR27" s="533"/>
      <c r="AS27" s="533"/>
      <c r="AT27" s="533"/>
      <c r="AU27" s="533"/>
      <c r="AV27" s="533"/>
      <c r="AW27" s="533"/>
      <c r="AX27" s="533"/>
      <c r="AY27" s="533"/>
      <c r="AZ27" s="533"/>
      <c r="BA27" s="533"/>
      <c r="BB27" s="533"/>
      <c r="BC27" s="533"/>
      <c r="BD27" s="533"/>
      <c r="BE27" s="533"/>
      <c r="BF27" s="533"/>
      <c r="BG27" s="533"/>
      <c r="BH27" s="533"/>
      <c r="BI27" s="533"/>
      <c r="BJ27" s="533"/>
      <c r="BK27" s="533"/>
      <c r="BL27" s="533"/>
      <c r="BM27" s="533"/>
      <c r="BN27" s="533"/>
      <c r="BO27" s="533"/>
      <c r="BP27" s="533"/>
      <c r="BQ27" s="533"/>
      <c r="BR27" s="533"/>
      <c r="BS27" s="533"/>
      <c r="BT27" s="529"/>
      <c r="BU27" s="529"/>
      <c r="BV27" s="529"/>
      <c r="BW27" s="530"/>
    </row>
    <row r="28" spans="1:75" s="392" customFormat="1" ht="12.95" customHeight="1">
      <c r="A28" s="536"/>
      <c r="B28" s="532" t="s">
        <v>2375</v>
      </c>
      <c r="C28" s="532"/>
      <c r="D28" s="532"/>
      <c r="E28" s="532"/>
      <c r="F28" s="533"/>
      <c r="G28" s="533"/>
      <c r="H28" s="533"/>
      <c r="I28" s="533"/>
      <c r="J28" s="533"/>
      <c r="K28" s="533"/>
      <c r="L28" s="533"/>
      <c r="M28" s="533"/>
      <c r="N28" s="533"/>
      <c r="O28" s="533"/>
      <c r="P28" s="533"/>
      <c r="Q28" s="533"/>
      <c r="R28" s="533"/>
      <c r="S28" s="533"/>
      <c r="T28" s="533"/>
      <c r="U28" s="533"/>
      <c r="V28" s="533"/>
      <c r="W28" s="533"/>
      <c r="X28" s="533"/>
      <c r="Y28" s="533"/>
      <c r="Z28" s="533"/>
      <c r="AA28" s="533"/>
      <c r="AB28" s="533"/>
      <c r="AC28" s="533"/>
      <c r="AD28" s="533"/>
      <c r="AE28" s="533"/>
      <c r="AF28" s="533"/>
      <c r="AG28" s="533"/>
      <c r="AH28" s="533"/>
      <c r="AI28" s="533"/>
      <c r="AJ28" s="533"/>
      <c r="AK28" s="533"/>
      <c r="AL28" s="533"/>
      <c r="AM28" s="533"/>
      <c r="AN28" s="533"/>
      <c r="AO28" s="533"/>
      <c r="AP28" s="533"/>
      <c r="AQ28" s="533"/>
      <c r="AR28" s="533"/>
      <c r="AS28" s="533"/>
      <c r="AT28" s="533"/>
      <c r="AU28" s="533"/>
      <c r="AV28" s="533"/>
      <c r="AW28" s="533"/>
      <c r="AX28" s="533"/>
      <c r="AY28" s="533"/>
      <c r="AZ28" s="533"/>
      <c r="BA28" s="533"/>
      <c r="BB28" s="533"/>
      <c r="BC28" s="533"/>
      <c r="BD28" s="533"/>
      <c r="BE28" s="533"/>
      <c r="BF28" s="533"/>
      <c r="BG28" s="533"/>
      <c r="BH28" s="533"/>
      <c r="BI28" s="533"/>
      <c r="BJ28" s="533"/>
      <c r="BK28" s="533"/>
      <c r="BL28" s="533"/>
      <c r="BM28" s="533"/>
      <c r="BN28" s="533"/>
      <c r="BO28" s="533"/>
      <c r="BP28" s="533"/>
      <c r="BQ28" s="533"/>
      <c r="BR28" s="533"/>
      <c r="BS28" s="533"/>
      <c r="BT28" s="529"/>
      <c r="BU28" s="529"/>
      <c r="BV28" s="529"/>
      <c r="BW28" s="530"/>
    </row>
    <row r="29" spans="1:75" s="393" customFormat="1" ht="12.95" customHeight="1">
      <c r="A29" s="538"/>
      <c r="B29" s="539" t="s">
        <v>2376</v>
      </c>
      <c r="C29" s="539"/>
      <c r="D29" s="539"/>
      <c r="E29" s="53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s="540"/>
    </row>
    <row r="30" spans="1:75" s="392" customFormat="1" ht="12.95" customHeight="1">
      <c r="A30" s="536"/>
      <c r="B30" s="533"/>
      <c r="C30" s="532"/>
      <c r="D30" s="532"/>
      <c r="E30" s="532"/>
      <c r="F30" s="533"/>
      <c r="G30" s="533"/>
      <c r="H30" s="533"/>
      <c r="I30" s="533"/>
      <c r="J30" s="533"/>
      <c r="K30" s="533"/>
      <c r="L30" s="533"/>
      <c r="M30" s="533"/>
      <c r="N30" s="533"/>
      <c r="O30" s="533"/>
      <c r="P30" s="533"/>
      <c r="Q30" s="533"/>
      <c r="R30" s="533"/>
      <c r="S30" s="533"/>
      <c r="T30" s="533"/>
      <c r="U30" s="533"/>
      <c r="V30" s="533"/>
      <c r="W30" s="533"/>
      <c r="X30" s="533"/>
      <c r="Y30" s="533"/>
      <c r="Z30" s="533"/>
      <c r="AA30" s="533"/>
      <c r="AB30" s="533"/>
      <c r="AC30" s="533"/>
      <c r="AD30" s="533"/>
      <c r="AE30" s="533"/>
      <c r="AF30" s="533"/>
      <c r="AG30" s="533"/>
      <c r="AH30" s="533"/>
      <c r="AI30" s="533"/>
      <c r="AJ30" s="533"/>
      <c r="AK30" s="533"/>
      <c r="AL30" s="533"/>
      <c r="AM30" s="533"/>
      <c r="AN30" s="533"/>
      <c r="AO30" s="533"/>
      <c r="AP30" s="533"/>
      <c r="AQ30" s="533"/>
      <c r="AR30" s="533"/>
      <c r="AS30" s="533"/>
      <c r="AT30" s="533"/>
      <c r="AU30" s="533"/>
      <c r="AV30" s="533"/>
      <c r="AW30" s="533"/>
      <c r="AX30" s="533"/>
      <c r="AY30" s="533"/>
      <c r="AZ30" s="533"/>
      <c r="BA30" s="533"/>
      <c r="BB30" s="533"/>
      <c r="BC30" s="533"/>
      <c r="BD30" s="533"/>
      <c r="BE30" s="533"/>
      <c r="BF30" s="533"/>
      <c r="BG30" s="533"/>
      <c r="BH30" s="533"/>
      <c r="BI30" s="533"/>
      <c r="BJ30" s="533"/>
      <c r="BK30" s="533"/>
      <c r="BL30" s="533"/>
      <c r="BM30" s="533"/>
      <c r="BN30" s="533"/>
      <c r="BO30" s="533"/>
      <c r="BP30" s="533"/>
      <c r="BQ30" s="533"/>
      <c r="BR30" s="533"/>
      <c r="BS30" s="533"/>
      <c r="BT30" s="529"/>
      <c r="BU30" s="529"/>
      <c r="BV30" s="529"/>
      <c r="BW30" s="530"/>
    </row>
    <row r="31" spans="1:75" s="392" customFormat="1" ht="12.95" customHeight="1">
      <c r="A31" s="536"/>
      <c r="B31" s="537" t="s">
        <v>2377</v>
      </c>
      <c r="C31" s="532"/>
      <c r="D31" s="532"/>
      <c r="E31" s="532"/>
      <c r="F31" s="533"/>
      <c r="G31" s="533"/>
      <c r="H31" s="533"/>
      <c r="I31" s="533"/>
      <c r="J31" s="533"/>
      <c r="K31" s="533"/>
      <c r="L31" s="533"/>
      <c r="M31" s="533"/>
      <c r="N31" s="533"/>
      <c r="O31" s="533"/>
      <c r="P31" s="533"/>
      <c r="Q31" s="533"/>
      <c r="R31" s="533"/>
      <c r="S31" s="533"/>
      <c r="T31" s="533"/>
      <c r="U31" s="533"/>
      <c r="V31" s="533"/>
      <c r="W31" s="533"/>
      <c r="X31" s="533"/>
      <c r="Y31" s="533"/>
      <c r="Z31" s="533"/>
      <c r="AA31" s="533"/>
      <c r="AB31" s="533"/>
      <c r="AC31" s="533"/>
      <c r="AD31" s="533"/>
      <c r="AE31" s="533"/>
      <c r="AF31" s="533"/>
      <c r="AG31" s="533"/>
      <c r="AH31" s="533"/>
      <c r="AI31" s="533"/>
      <c r="AJ31" s="533"/>
      <c r="AK31" s="533"/>
      <c r="AL31" s="533"/>
      <c r="AM31" s="533"/>
      <c r="AN31" s="533"/>
      <c r="AO31" s="533"/>
      <c r="AP31" s="533"/>
      <c r="AQ31" s="533"/>
      <c r="AR31" s="533"/>
      <c r="AS31" s="533"/>
      <c r="AT31" s="533"/>
      <c r="AU31" s="533"/>
      <c r="AV31" s="533"/>
      <c r="AW31" s="533"/>
      <c r="AX31" s="533"/>
      <c r="AY31" s="533"/>
      <c r="AZ31" s="533"/>
      <c r="BA31" s="533"/>
      <c r="BB31" s="533"/>
      <c r="BC31" s="533"/>
      <c r="BD31" s="533"/>
      <c r="BE31" s="533"/>
      <c r="BF31" s="533"/>
      <c r="BG31" s="533"/>
      <c r="BH31" s="533"/>
      <c r="BI31" s="533"/>
      <c r="BJ31" s="533"/>
      <c r="BK31" s="533"/>
      <c r="BL31" s="533"/>
      <c r="BM31" s="533"/>
      <c r="BN31" s="533"/>
      <c r="BO31" s="533"/>
      <c r="BP31" s="533"/>
      <c r="BQ31" s="533"/>
      <c r="BR31" s="533"/>
      <c r="BS31" s="533"/>
      <c r="BT31" s="529"/>
      <c r="BU31" s="529"/>
      <c r="BV31" s="529"/>
      <c r="BW31" s="530"/>
    </row>
    <row r="32" spans="1:75" s="392" customFormat="1" ht="12.95" customHeight="1">
      <c r="A32" s="536"/>
      <c r="B32" s="532"/>
      <c r="C32" s="541" t="s">
        <v>2763</v>
      </c>
      <c r="D32" s="532"/>
      <c r="E32" s="532"/>
      <c r="F32" s="533"/>
      <c r="G32" s="533"/>
      <c r="H32" s="533"/>
      <c r="I32" s="533"/>
      <c r="J32" s="533"/>
      <c r="K32" s="533"/>
      <c r="L32" s="533"/>
      <c r="M32" s="533"/>
      <c r="N32" s="533"/>
      <c r="O32" s="533"/>
      <c r="P32" s="533"/>
      <c r="Q32" s="533"/>
      <c r="R32" s="533"/>
      <c r="S32" s="533"/>
      <c r="T32" s="533"/>
      <c r="U32" s="533"/>
      <c r="V32" s="533"/>
      <c r="W32" s="533"/>
      <c r="X32" s="533"/>
      <c r="Y32" s="533"/>
      <c r="Z32" s="533"/>
      <c r="AA32" s="533"/>
      <c r="AB32" s="533"/>
      <c r="AC32" s="533"/>
      <c r="AD32" s="533"/>
      <c r="AE32" s="533"/>
      <c r="AF32" s="533"/>
      <c r="AG32" s="533"/>
      <c r="AH32" s="533"/>
      <c r="AI32" s="533"/>
      <c r="AJ32" s="533"/>
      <c r="AK32" s="533"/>
      <c r="AL32" s="533"/>
      <c r="AM32" s="533"/>
      <c r="AN32" s="533"/>
      <c r="AO32" s="533"/>
      <c r="AP32" s="533"/>
      <c r="AQ32" s="533"/>
      <c r="AR32" s="533"/>
      <c r="AS32" s="533"/>
      <c r="AT32" s="533"/>
      <c r="AU32" s="533"/>
      <c r="AV32" s="533"/>
      <c r="AW32" s="533"/>
      <c r="AX32" s="533"/>
      <c r="AY32" s="533"/>
      <c r="AZ32" s="533"/>
      <c r="BA32" s="533"/>
      <c r="BB32" s="533"/>
      <c r="BC32" s="533"/>
      <c r="BD32" s="533"/>
      <c r="BE32" s="533"/>
      <c r="BF32" s="533"/>
      <c r="BG32" s="533"/>
      <c r="BH32" s="533"/>
      <c r="BI32" s="533"/>
      <c r="BJ32" s="533"/>
      <c r="BK32" s="533"/>
      <c r="BL32" s="533"/>
      <c r="BM32" s="533"/>
      <c r="BN32" s="533"/>
      <c r="BO32" s="533"/>
      <c r="BP32" s="533"/>
      <c r="BQ32" s="533"/>
      <c r="BR32" s="533"/>
      <c r="BS32" s="533"/>
      <c r="BT32" s="529"/>
      <c r="BU32" s="529"/>
      <c r="BV32" s="529"/>
      <c r="BW32" s="530"/>
    </row>
    <row r="33" spans="1:75" s="392" customFormat="1" ht="12.95" customHeight="1">
      <c r="A33" s="538"/>
      <c r="B33" s="539"/>
      <c r="C33" s="542" t="s">
        <v>2764</v>
      </c>
      <c r="D33" s="539"/>
      <c r="E33" s="539"/>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s="540"/>
    </row>
    <row r="34" spans="1:75" s="392" customFormat="1" ht="12.95" customHeight="1">
      <c r="A34" s="536"/>
      <c r="B34" s="532"/>
      <c r="C34" s="541" t="s">
        <v>2378</v>
      </c>
      <c r="D34" s="532"/>
      <c r="E34" s="532"/>
      <c r="F34" s="533"/>
      <c r="G34" s="533"/>
      <c r="H34" s="533"/>
      <c r="I34" s="533"/>
      <c r="J34" s="533"/>
      <c r="K34" s="533"/>
      <c r="L34" s="533"/>
      <c r="M34" s="533"/>
      <c r="N34" s="533"/>
      <c r="O34" s="533"/>
      <c r="P34" s="533"/>
      <c r="Q34" s="533"/>
      <c r="R34" s="533"/>
      <c r="S34" s="533"/>
      <c r="T34" s="533"/>
      <c r="U34" s="533"/>
      <c r="V34" s="533"/>
      <c r="W34" s="533"/>
      <c r="X34" s="533"/>
      <c r="Y34" s="533"/>
      <c r="Z34" s="533"/>
      <c r="AA34" s="533"/>
      <c r="AB34" s="533"/>
      <c r="AC34" s="533"/>
      <c r="AD34" s="533"/>
      <c r="AE34" s="533"/>
      <c r="AF34" s="533"/>
      <c r="AG34" s="533"/>
      <c r="AH34" s="533"/>
      <c r="AI34" s="533"/>
      <c r="AJ34" s="533"/>
      <c r="AK34" s="533"/>
      <c r="AL34" s="533"/>
      <c r="AM34" s="533"/>
      <c r="AN34" s="533"/>
      <c r="AO34" s="533"/>
      <c r="AP34" s="533"/>
      <c r="AQ34" s="533"/>
      <c r="AR34" s="533"/>
      <c r="AS34" s="533"/>
      <c r="AT34" s="533"/>
      <c r="AU34" s="533"/>
      <c r="AV34" s="533"/>
      <c r="AW34" s="533"/>
      <c r="AX34" s="533"/>
      <c r="AY34" s="533"/>
      <c r="AZ34" s="533"/>
      <c r="BA34" s="533"/>
      <c r="BB34" s="533"/>
      <c r="BC34" s="533"/>
      <c r="BD34" s="533"/>
      <c r="BE34" s="533"/>
      <c r="BF34" s="533"/>
      <c r="BG34" s="533"/>
      <c r="BH34" s="533"/>
      <c r="BI34" s="533"/>
      <c r="BJ34" s="533"/>
      <c r="BK34" s="533"/>
      <c r="BL34" s="533"/>
      <c r="BM34" s="533"/>
      <c r="BN34" s="533"/>
      <c r="BO34" s="533"/>
      <c r="BP34" s="533"/>
      <c r="BQ34" s="533"/>
      <c r="BR34" s="533"/>
      <c r="BS34" s="533"/>
      <c r="BT34" s="529"/>
      <c r="BU34" s="529"/>
      <c r="BV34" s="529"/>
      <c r="BW34" s="530"/>
    </row>
    <row r="35" spans="1:75" s="392" customFormat="1" ht="12.95" customHeight="1">
      <c r="A35" s="536"/>
      <c r="B35" s="532"/>
      <c r="C35" s="532"/>
      <c r="D35" s="532"/>
      <c r="E35" s="532"/>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3"/>
      <c r="AD35" s="533"/>
      <c r="AE35" s="533"/>
      <c r="AF35" s="533"/>
      <c r="AG35" s="533"/>
      <c r="AH35" s="533"/>
      <c r="AI35" s="533"/>
      <c r="AJ35" s="533"/>
      <c r="AK35" s="533"/>
      <c r="AL35" s="533"/>
      <c r="AM35" s="533"/>
      <c r="AN35" s="533"/>
      <c r="AO35" s="533"/>
      <c r="AP35" s="533"/>
      <c r="AQ35" s="533"/>
      <c r="AR35" s="533"/>
      <c r="AS35" s="533"/>
      <c r="AT35" s="533"/>
      <c r="AU35" s="533"/>
      <c r="AV35" s="533"/>
      <c r="AW35" s="533"/>
      <c r="AX35" s="533"/>
      <c r="AY35" s="533"/>
      <c r="AZ35" s="533"/>
      <c r="BA35" s="533"/>
      <c r="BB35" s="533"/>
      <c r="BC35" s="533"/>
      <c r="BD35" s="533"/>
      <c r="BE35" s="533"/>
      <c r="BF35" s="533"/>
      <c r="BG35" s="533"/>
      <c r="BH35" s="533"/>
      <c r="BI35" s="533"/>
      <c r="BJ35" s="533"/>
      <c r="BK35" s="533"/>
      <c r="BL35" s="533"/>
      <c r="BM35" s="533"/>
      <c r="BN35" s="533"/>
      <c r="BO35" s="533"/>
      <c r="BP35" s="533"/>
      <c r="BQ35" s="533"/>
      <c r="BR35" s="533"/>
      <c r="BS35" s="533"/>
      <c r="BT35" s="529"/>
      <c r="BU35" s="529"/>
      <c r="BV35" s="529"/>
      <c r="BW35" s="530"/>
    </row>
    <row r="36" spans="1:75" s="392" customFormat="1" ht="12.95" customHeight="1">
      <c r="A36" s="534"/>
      <c r="B36" s="532"/>
      <c r="C36" s="532"/>
      <c r="D36" s="532"/>
      <c r="E36" s="532"/>
      <c r="F36" s="533"/>
      <c r="G36" s="533"/>
      <c r="H36" s="533"/>
      <c r="I36" s="533"/>
      <c r="J36" s="533"/>
      <c r="K36" s="533"/>
      <c r="L36" s="533"/>
      <c r="M36" s="533"/>
      <c r="N36" s="533"/>
      <c r="O36" s="533"/>
      <c r="P36" s="533"/>
      <c r="Q36" s="533"/>
      <c r="R36" s="533"/>
      <c r="S36" s="533"/>
      <c r="T36" s="533"/>
      <c r="U36" s="533"/>
      <c r="V36" s="533"/>
      <c r="W36" s="533"/>
      <c r="X36" s="533"/>
      <c r="Y36" s="533"/>
      <c r="Z36" s="533"/>
      <c r="AA36" s="533"/>
      <c r="AB36" s="533"/>
      <c r="AC36" s="533"/>
      <c r="AD36" s="533"/>
      <c r="AE36" s="533"/>
      <c r="AF36" s="533"/>
      <c r="AG36" s="533"/>
      <c r="AH36" s="533"/>
      <c r="AI36" s="533"/>
      <c r="AJ36" s="533"/>
      <c r="AK36" s="533"/>
      <c r="AL36" s="533"/>
      <c r="AM36" s="533"/>
      <c r="AN36" s="533"/>
      <c r="AO36" s="533"/>
      <c r="AP36" s="533"/>
      <c r="AQ36" s="533"/>
      <c r="AR36" s="533"/>
      <c r="AS36" s="533"/>
      <c r="AT36" s="533"/>
      <c r="AU36" s="533"/>
      <c r="AV36" s="533"/>
      <c r="AW36" s="533"/>
      <c r="AX36" s="533"/>
      <c r="AY36" s="533"/>
      <c r="AZ36" s="533"/>
      <c r="BA36" s="533"/>
      <c r="BB36" s="533"/>
      <c r="BC36" s="533"/>
      <c r="BD36" s="533"/>
      <c r="BE36" s="533"/>
      <c r="BF36" s="533"/>
      <c r="BG36" s="533"/>
      <c r="BH36" s="533"/>
      <c r="BI36" s="533"/>
      <c r="BJ36" s="533"/>
      <c r="BK36" s="533"/>
      <c r="BL36" s="533"/>
      <c r="BM36" s="533"/>
      <c r="BN36" s="533"/>
      <c r="BO36" s="533"/>
      <c r="BP36" s="533"/>
      <c r="BQ36" s="533"/>
      <c r="BR36" s="533"/>
      <c r="BS36" s="533"/>
      <c r="BT36" s="529"/>
      <c r="BU36" s="529"/>
      <c r="BV36" s="529"/>
      <c r="BW36" s="530"/>
    </row>
    <row r="37" spans="1:75" s="392" customFormat="1" ht="12.95" customHeight="1">
      <c r="A37" s="543"/>
      <c r="B37" s="544" t="s">
        <v>2379</v>
      </c>
      <c r="C37" s="539"/>
      <c r="D37" s="539"/>
      <c r="E37" s="539"/>
      <c r="F37" s="529"/>
      <c r="G37" s="529"/>
      <c r="H37" s="529"/>
      <c r="I37" s="529"/>
      <c r="J37" s="529"/>
      <c r="K37" s="529"/>
      <c r="L37" s="529"/>
      <c r="M37" s="529"/>
      <c r="N37" s="529"/>
      <c r="O37" s="529"/>
      <c r="P37" s="529"/>
      <c r="Q37" s="529"/>
      <c r="R37" s="529"/>
      <c r="S37" s="529"/>
      <c r="T37" s="529"/>
      <c r="U37" s="529"/>
      <c r="V37" s="529"/>
      <c r="W37" s="529"/>
      <c r="X37" s="529"/>
      <c r="Y37" s="529"/>
      <c r="Z37" s="529"/>
      <c r="AA37" s="529"/>
      <c r="AB37" s="529"/>
      <c r="AC37" s="529"/>
      <c r="AD37" s="529"/>
      <c r="AE37" s="529"/>
      <c r="AF37" s="529"/>
      <c r="AG37" s="529"/>
      <c r="AH37" s="529"/>
      <c r="AI37" s="529"/>
      <c r="AJ37" s="529"/>
      <c r="AK37" s="529"/>
      <c r="AL37" s="529"/>
      <c r="AM37" s="529"/>
      <c r="AN37" s="529"/>
      <c r="AO37" s="529"/>
      <c r="AP37" s="529"/>
      <c r="AQ37" s="529"/>
      <c r="AR37" s="529"/>
      <c r="AS37" s="529"/>
      <c r="AT37" s="529"/>
      <c r="AU37" s="529"/>
      <c r="AV37" s="529"/>
      <c r="AW37" s="529"/>
      <c r="AX37" s="529"/>
      <c r="AY37" s="529"/>
      <c r="AZ37" s="529"/>
      <c r="BA37" s="529"/>
      <c r="BB37" s="529"/>
      <c r="BC37" s="529"/>
      <c r="BD37" s="529"/>
      <c r="BE37" s="529"/>
      <c r="BF37" s="529"/>
      <c r="BG37" s="529"/>
      <c r="BH37" s="529"/>
      <c r="BI37" s="529"/>
      <c r="BJ37" s="529"/>
      <c r="BK37" s="529"/>
      <c r="BL37" s="529"/>
      <c r="BM37" s="529"/>
      <c r="BN37" s="529"/>
      <c r="BO37" s="529"/>
      <c r="BP37" s="529"/>
      <c r="BQ37" s="529"/>
      <c r="BR37" s="529"/>
      <c r="BS37" s="529"/>
      <c r="BT37" s="529"/>
      <c r="BU37" s="529"/>
      <c r="BV37" s="529"/>
      <c r="BW37" s="530"/>
    </row>
    <row r="38" spans="1:75" s="392" customFormat="1" ht="15" customHeight="1">
      <c r="A38" s="543"/>
      <c r="B38" s="539"/>
      <c r="C38" s="539" t="s">
        <v>2380</v>
      </c>
      <c r="D38" s="539"/>
      <c r="E38" s="539"/>
      <c r="F38" s="529"/>
      <c r="G38" s="529"/>
      <c r="H38" s="529"/>
      <c r="I38" s="529"/>
      <c r="J38" s="529"/>
      <c r="K38" s="529"/>
      <c r="L38" s="529"/>
      <c r="M38" s="529"/>
      <c r="N38" s="529"/>
      <c r="O38" s="529"/>
      <c r="P38" s="529"/>
      <c r="Q38" s="529"/>
      <c r="R38" s="529"/>
      <c r="S38" s="529"/>
      <c r="T38" s="529"/>
      <c r="U38" s="529"/>
      <c r="V38" s="529"/>
      <c r="W38" s="529"/>
      <c r="X38" s="529"/>
      <c r="Y38" s="529"/>
      <c r="Z38" s="529"/>
      <c r="AA38" s="529"/>
      <c r="AB38" s="529"/>
      <c r="AC38" s="529"/>
      <c r="AD38" s="529"/>
      <c r="AE38" s="529"/>
      <c r="AF38" s="529"/>
      <c r="AG38" s="529"/>
      <c r="AH38" s="529"/>
      <c r="AI38" s="529"/>
      <c r="AJ38" s="529"/>
      <c r="AK38" s="529"/>
      <c r="AL38" s="529"/>
      <c r="AM38" s="529"/>
      <c r="AN38" s="529"/>
      <c r="AO38" s="529"/>
      <c r="AP38" s="529"/>
      <c r="AQ38" s="529"/>
      <c r="AR38" s="529"/>
      <c r="AS38" s="529"/>
      <c r="AT38" s="529"/>
      <c r="AU38" s="529"/>
      <c r="AV38" s="529"/>
      <c r="AW38" s="529"/>
      <c r="AX38" s="529"/>
      <c r="AY38" s="529"/>
      <c r="AZ38" s="529"/>
      <c r="BA38" s="529"/>
      <c r="BB38" s="529"/>
      <c r="BC38" s="529"/>
      <c r="BD38" s="529"/>
      <c r="BE38" s="529"/>
      <c r="BF38" s="529"/>
      <c r="BG38" s="529"/>
      <c r="BH38" s="529"/>
      <c r="BI38" s="529"/>
      <c r="BJ38" s="529"/>
      <c r="BK38" s="529"/>
      <c r="BL38" s="529"/>
      <c r="BM38" s="529"/>
      <c r="BN38" s="529"/>
      <c r="BO38" s="529"/>
      <c r="BP38" s="529"/>
      <c r="BQ38" s="529"/>
      <c r="BR38" s="529"/>
      <c r="BS38" s="529"/>
      <c r="BT38" s="529"/>
      <c r="BU38" s="529"/>
      <c r="BV38" s="529"/>
      <c r="BW38" s="530"/>
    </row>
    <row r="39" spans="1:75" s="392" customFormat="1" ht="15" customHeight="1">
      <c r="A39" s="543"/>
      <c r="B39" s="539"/>
      <c r="C39" s="539"/>
      <c r="D39" s="539"/>
      <c r="E39" s="539"/>
      <c r="F39" s="529"/>
      <c r="G39" s="529"/>
      <c r="H39" s="529"/>
      <c r="I39" s="529"/>
      <c r="J39" s="529"/>
      <c r="K39" s="529"/>
      <c r="L39" s="529"/>
      <c r="M39" s="529"/>
      <c r="N39" s="529"/>
      <c r="O39" s="529"/>
      <c r="P39" s="529"/>
      <c r="Q39" s="529"/>
      <c r="R39" s="529"/>
      <c r="S39" s="529"/>
      <c r="T39" s="529"/>
      <c r="U39" s="529"/>
      <c r="V39" s="529"/>
      <c r="W39" s="529"/>
      <c r="X39" s="529"/>
      <c r="Y39" s="529"/>
      <c r="Z39" s="529"/>
      <c r="AA39" s="529"/>
      <c r="AB39" s="529"/>
      <c r="AC39" s="529"/>
      <c r="AD39" s="529"/>
      <c r="AE39" s="529"/>
      <c r="AF39" s="529"/>
      <c r="AG39" s="529"/>
      <c r="AH39" s="529"/>
      <c r="AI39" s="529"/>
      <c r="AJ39" s="529"/>
      <c r="AK39" s="529"/>
      <c r="AL39" s="529"/>
      <c r="AM39" s="529"/>
      <c r="AN39" s="529"/>
      <c r="AO39" s="529"/>
      <c r="AP39" s="529"/>
      <c r="AQ39" s="529"/>
      <c r="AR39" s="529"/>
      <c r="AS39" s="529"/>
      <c r="AT39" s="529"/>
      <c r="AU39" s="529"/>
      <c r="AV39" s="529"/>
      <c r="AW39" s="529"/>
      <c r="AX39" s="529"/>
      <c r="AY39" s="529"/>
      <c r="AZ39" s="529"/>
      <c r="BA39" s="529"/>
      <c r="BB39" s="529"/>
      <c r="BC39" s="529"/>
      <c r="BD39" s="529"/>
      <c r="BE39" s="529"/>
      <c r="BF39" s="529"/>
      <c r="BG39" s="529"/>
      <c r="BH39" s="529"/>
      <c r="BI39" s="529"/>
      <c r="BJ39" s="529"/>
      <c r="BK39" s="529"/>
      <c r="BL39" s="529"/>
      <c r="BM39" s="529"/>
      <c r="BN39" s="529"/>
      <c r="BO39" s="529"/>
      <c r="BP39" s="529"/>
      <c r="BQ39" s="529"/>
      <c r="BR39" s="529"/>
      <c r="BS39" s="529"/>
      <c r="BT39" s="529"/>
      <c r="BU39" s="529"/>
      <c r="BV39" s="529"/>
      <c r="BW39" s="530"/>
    </row>
    <row r="40" spans="1:75" s="392" customFormat="1" ht="15" customHeight="1">
      <c r="A40" s="543"/>
      <c r="B40" s="544" t="s">
        <v>2381</v>
      </c>
      <c r="C40" s="539"/>
      <c r="D40" s="539"/>
      <c r="E40" s="539"/>
      <c r="F40" s="529"/>
      <c r="G40" s="529"/>
      <c r="H40" s="529"/>
      <c r="I40" s="529"/>
      <c r="J40" s="529"/>
      <c r="K40" s="529"/>
      <c r="L40" s="529"/>
      <c r="M40" s="529"/>
      <c r="N40" s="529"/>
      <c r="O40" s="529"/>
      <c r="P40" s="529"/>
      <c r="Q40" s="529"/>
      <c r="R40" s="529"/>
      <c r="S40" s="529"/>
      <c r="T40" s="529"/>
      <c r="U40" s="529"/>
      <c r="V40" s="529"/>
      <c r="W40" s="529"/>
      <c r="X40" s="529"/>
      <c r="Y40" s="529"/>
      <c r="Z40" s="529"/>
      <c r="AA40" s="529"/>
      <c r="AB40" s="529"/>
      <c r="AC40" s="529"/>
      <c r="AD40" s="529"/>
      <c r="AE40" s="529"/>
      <c r="AF40" s="529"/>
      <c r="AG40" s="529"/>
      <c r="AH40" s="529"/>
      <c r="AI40" s="529"/>
      <c r="AJ40" s="529"/>
      <c r="AK40" s="529"/>
      <c r="AL40" s="529"/>
      <c r="AM40" s="529"/>
      <c r="AN40" s="529"/>
      <c r="AO40" s="529"/>
      <c r="AP40" s="529"/>
      <c r="AQ40" s="529"/>
      <c r="AR40" s="529"/>
      <c r="AS40" s="529"/>
      <c r="AT40" s="529"/>
      <c r="AU40" s="529"/>
      <c r="AV40" s="529"/>
      <c r="AW40" s="529"/>
      <c r="AX40" s="529"/>
      <c r="AY40" s="529"/>
      <c r="AZ40" s="529"/>
      <c r="BA40" s="529"/>
      <c r="BB40" s="529"/>
      <c r="BC40" s="529"/>
      <c r="BD40" s="529"/>
      <c r="BE40" s="529"/>
      <c r="BF40" s="529"/>
      <c r="BG40" s="529"/>
      <c r="BH40" s="529"/>
      <c r="BI40" s="529"/>
      <c r="BJ40" s="529"/>
      <c r="BK40" s="529"/>
      <c r="BL40" s="529"/>
      <c r="BM40" s="529"/>
      <c r="BN40" s="529"/>
      <c r="BO40" s="529"/>
      <c r="BP40" s="529"/>
      <c r="BQ40" s="529"/>
      <c r="BR40" s="529"/>
      <c r="BS40" s="529"/>
      <c r="BT40" s="529"/>
      <c r="BU40" s="529"/>
      <c r="BV40" s="529"/>
      <c r="BW40" s="530"/>
    </row>
    <row r="41" spans="1:75" s="392" customFormat="1" ht="15" customHeight="1">
      <c r="A41" s="543"/>
      <c r="B41" s="539" t="s">
        <v>2382</v>
      </c>
      <c r="C41" s="539"/>
      <c r="D41" s="539"/>
      <c r="E41" s="539"/>
      <c r="F41" s="529"/>
      <c r="G41" s="529"/>
      <c r="H41" s="529"/>
      <c r="I41" s="529"/>
      <c r="J41" s="529"/>
      <c r="K41" s="529"/>
      <c r="L41" s="529"/>
      <c r="M41" s="529"/>
      <c r="N41" s="529"/>
      <c r="O41" s="529"/>
      <c r="P41" s="529"/>
      <c r="Q41" s="529"/>
      <c r="R41" s="529"/>
      <c r="S41" s="529"/>
      <c r="T41" s="529"/>
      <c r="U41" s="529"/>
      <c r="V41" s="529"/>
      <c r="W41" s="529"/>
      <c r="X41" s="529"/>
      <c r="Y41" s="529"/>
      <c r="Z41" s="529"/>
      <c r="AA41" s="529"/>
      <c r="AB41" s="529"/>
      <c r="AC41" s="529"/>
      <c r="AD41" s="529"/>
      <c r="AE41" s="529"/>
      <c r="AF41" s="529"/>
      <c r="AG41" s="529"/>
      <c r="AH41" s="529"/>
      <c r="AI41" s="529"/>
      <c r="AJ41" s="529"/>
      <c r="AK41" s="529"/>
      <c r="AL41" s="529"/>
      <c r="AM41" s="529"/>
      <c r="AN41" s="529"/>
      <c r="AO41" s="529"/>
      <c r="AP41" s="529"/>
      <c r="AQ41" s="529"/>
      <c r="AR41" s="529"/>
      <c r="AS41" s="529"/>
      <c r="AT41" s="529"/>
      <c r="AU41" s="529"/>
      <c r="AV41" s="529"/>
      <c r="AW41" s="529"/>
      <c r="AX41" s="529"/>
      <c r="AY41" s="529"/>
      <c r="AZ41" s="529"/>
      <c r="BA41" s="529"/>
      <c r="BB41" s="529"/>
      <c r="BC41" s="529"/>
      <c r="BD41" s="529"/>
      <c r="BE41" s="529"/>
      <c r="BF41" s="529"/>
      <c r="BG41" s="529"/>
      <c r="BH41" s="529"/>
      <c r="BI41" s="529"/>
      <c r="BJ41" s="529"/>
      <c r="BK41" s="529"/>
      <c r="BL41" s="529"/>
      <c r="BM41" s="529"/>
      <c r="BN41" s="529"/>
      <c r="BO41" s="529"/>
      <c r="BP41" s="529"/>
      <c r="BQ41" s="529"/>
      <c r="BR41" s="529"/>
      <c r="BS41" s="529"/>
      <c r="BT41" s="529"/>
      <c r="BU41" s="529"/>
      <c r="BV41" s="529"/>
      <c r="BW41" s="530"/>
    </row>
    <row r="42" spans="1:75" s="392" customFormat="1" ht="15" customHeight="1">
      <c r="A42" s="545"/>
      <c r="B42" s="529"/>
      <c r="C42" s="546" t="s">
        <v>2765</v>
      </c>
      <c r="D42" s="547"/>
      <c r="E42" s="547"/>
      <c r="F42" s="547"/>
      <c r="G42" s="547"/>
      <c r="H42" s="548"/>
      <c r="I42" s="546" t="s">
        <v>2766</v>
      </c>
      <c r="J42" s="547"/>
      <c r="K42" s="547"/>
      <c r="L42" s="547"/>
      <c r="M42" s="547"/>
      <c r="N42" s="547"/>
      <c r="O42" s="547"/>
      <c r="P42" s="547"/>
      <c r="Q42" s="547"/>
      <c r="R42" s="547"/>
      <c r="S42" s="547"/>
      <c r="T42" s="547"/>
      <c r="U42" s="547"/>
      <c r="V42" s="547"/>
      <c r="W42" s="547"/>
      <c r="X42" s="548"/>
      <c r="Y42" s="546" t="s">
        <v>2383</v>
      </c>
      <c r="Z42" s="546"/>
      <c r="AA42" s="547"/>
      <c r="AB42" s="547"/>
      <c r="AC42" s="547"/>
      <c r="AD42" s="547"/>
      <c r="AE42" s="547"/>
      <c r="AF42" s="547"/>
      <c r="AG42" s="547"/>
      <c r="AH42" s="547"/>
      <c r="AI42" s="547"/>
      <c r="AJ42" s="547"/>
      <c r="AK42" s="547"/>
      <c r="AL42" s="547"/>
      <c r="AM42" s="547"/>
      <c r="AN42" s="547"/>
      <c r="AO42" s="547"/>
      <c r="AP42" s="547"/>
      <c r="AQ42" s="547"/>
      <c r="AR42" s="547"/>
      <c r="AS42" s="547"/>
      <c r="AT42" s="547"/>
      <c r="AU42" s="547"/>
      <c r="AV42" s="547"/>
      <c r="AW42" s="547"/>
      <c r="AX42" s="547"/>
      <c r="AY42" s="547"/>
      <c r="AZ42" s="547"/>
      <c r="BA42" s="548"/>
      <c r="BB42" s="549"/>
      <c r="BC42" s="549"/>
      <c r="BD42" s="549"/>
      <c r="BE42" s="529"/>
      <c r="BF42" s="529"/>
      <c r="BG42" s="529"/>
      <c r="BH42" s="529"/>
      <c r="BI42" s="529"/>
      <c r="BJ42" s="529"/>
      <c r="BK42" s="529"/>
      <c r="BL42" s="529"/>
      <c r="BM42" s="529"/>
      <c r="BN42" s="529"/>
      <c r="BO42" s="529"/>
      <c r="BP42" s="529"/>
      <c r="BQ42" s="529"/>
      <c r="BR42" s="529"/>
      <c r="BS42" s="529"/>
      <c r="BT42" s="529"/>
      <c r="BU42" s="529"/>
      <c r="BV42" s="529"/>
      <c r="BW42" s="530"/>
    </row>
    <row r="43" spans="1:75" s="392" customFormat="1" ht="15" customHeight="1">
      <c r="A43" s="543"/>
      <c r="B43" s="529"/>
      <c r="C43" s="550" t="s">
        <v>2384</v>
      </c>
      <c r="D43" s="551"/>
      <c r="E43" s="551"/>
      <c r="F43" s="551"/>
      <c r="G43" s="551"/>
      <c r="H43" s="552"/>
      <c r="I43" s="550" t="s">
        <v>2767</v>
      </c>
      <c r="J43" s="551"/>
      <c r="K43" s="551"/>
      <c r="L43" s="551"/>
      <c r="M43" s="551"/>
      <c r="N43" s="551"/>
      <c r="O43" s="551"/>
      <c r="P43" s="551"/>
      <c r="Q43" s="551"/>
      <c r="R43" s="551"/>
      <c r="S43" s="551"/>
      <c r="T43" s="551"/>
      <c r="U43" s="551"/>
      <c r="V43" s="551"/>
      <c r="W43" s="551"/>
      <c r="X43" s="552"/>
      <c r="Y43" s="550" t="s">
        <v>2768</v>
      </c>
      <c r="Z43" s="551"/>
      <c r="AA43" s="551"/>
      <c r="AB43" s="551"/>
      <c r="AC43" s="551"/>
      <c r="AD43" s="551"/>
      <c r="AE43" s="551"/>
      <c r="AF43" s="551"/>
      <c r="AG43" s="551"/>
      <c r="AH43" s="551"/>
      <c r="AI43" s="551"/>
      <c r="AJ43" s="551"/>
      <c r="AK43" s="551" t="s">
        <v>2769</v>
      </c>
      <c r="AL43" s="551"/>
      <c r="AM43" s="551"/>
      <c r="AN43" s="551"/>
      <c r="AO43" s="551"/>
      <c r="AP43" s="551"/>
      <c r="AQ43" s="551"/>
      <c r="AR43" s="551"/>
      <c r="AS43" s="551"/>
      <c r="AT43" s="551"/>
      <c r="AU43" s="551"/>
      <c r="AV43" s="551"/>
      <c r="AW43" s="551"/>
      <c r="AX43" s="551"/>
      <c r="AY43" s="551"/>
      <c r="AZ43" s="551"/>
      <c r="BA43" s="552"/>
      <c r="BB43" s="553"/>
      <c r="BC43" s="553"/>
      <c r="BD43" s="553"/>
      <c r="BE43" s="529"/>
      <c r="BF43" s="529"/>
      <c r="BG43" s="529"/>
      <c r="BH43" s="529"/>
      <c r="BI43" s="529"/>
      <c r="BJ43" s="529"/>
      <c r="BK43" s="529"/>
      <c r="BL43" s="529"/>
      <c r="BM43" s="529"/>
      <c r="BN43" s="529"/>
      <c r="BO43" s="529"/>
      <c r="BP43" s="529"/>
      <c r="BQ43" s="529"/>
      <c r="BR43" s="529"/>
      <c r="BS43" s="529"/>
      <c r="BT43" s="529"/>
      <c r="BU43" s="529"/>
      <c r="BV43" s="529"/>
      <c r="BW43" s="530"/>
    </row>
    <row r="44" spans="1:75" s="392" customFormat="1" ht="15" customHeight="1">
      <c r="A44" s="543"/>
      <c r="B44" s="529"/>
      <c r="C44" s="554"/>
      <c r="D44" s="555"/>
      <c r="E44" s="555"/>
      <c r="F44" s="555"/>
      <c r="G44" s="555"/>
      <c r="H44" s="556"/>
      <c r="I44" s="554"/>
      <c r="J44" s="555"/>
      <c r="K44" s="555"/>
      <c r="L44" s="555"/>
      <c r="M44" s="555"/>
      <c r="N44" s="555"/>
      <c r="O44" s="555"/>
      <c r="P44" s="555"/>
      <c r="Q44" s="555"/>
      <c r="R44" s="555"/>
      <c r="S44" s="555"/>
      <c r="T44" s="555"/>
      <c r="U44" s="555"/>
      <c r="V44" s="555"/>
      <c r="W44" s="555"/>
      <c r="X44" s="556"/>
      <c r="Y44" s="554"/>
      <c r="Z44" s="555"/>
      <c r="AA44" s="555"/>
      <c r="AB44" s="555"/>
      <c r="AC44" s="555"/>
      <c r="AD44" s="555"/>
      <c r="AE44" s="555"/>
      <c r="AF44" s="555"/>
      <c r="AG44" s="555"/>
      <c r="AH44" s="555"/>
      <c r="AI44" s="555"/>
      <c r="AJ44" s="555"/>
      <c r="AK44" s="555" t="s">
        <v>2770</v>
      </c>
      <c r="AL44" s="555"/>
      <c r="AM44" s="555"/>
      <c r="AN44" s="555"/>
      <c r="AO44" s="555"/>
      <c r="AP44" s="555"/>
      <c r="AQ44" s="555"/>
      <c r="AR44" s="555"/>
      <c r="AS44" s="555"/>
      <c r="AT44" s="555"/>
      <c r="AU44" s="555"/>
      <c r="AV44" s="555"/>
      <c r="AW44" s="555"/>
      <c r="AX44" s="555"/>
      <c r="AY44" s="555"/>
      <c r="AZ44" s="555"/>
      <c r="BA44" s="556"/>
      <c r="BB44" s="553"/>
      <c r="BC44" s="553"/>
      <c r="BD44" s="553"/>
      <c r="BE44" s="529"/>
      <c r="BF44" s="529"/>
      <c r="BG44" s="529"/>
      <c r="BH44" s="529"/>
      <c r="BI44" s="529"/>
      <c r="BJ44" s="529"/>
      <c r="BK44" s="529"/>
      <c r="BL44" s="529"/>
      <c r="BM44" s="529"/>
      <c r="BN44" s="529"/>
      <c r="BO44" s="529"/>
      <c r="BP44" s="529"/>
      <c r="BQ44" s="529"/>
      <c r="BR44" s="529"/>
      <c r="BS44" s="529"/>
      <c r="BT44" s="529"/>
      <c r="BU44" s="529"/>
      <c r="BV44" s="529"/>
      <c r="BW44" s="530"/>
    </row>
    <row r="45" spans="1:75" s="392" customFormat="1" ht="12.95" customHeight="1">
      <c r="A45" s="543"/>
      <c r="B45" s="539"/>
      <c r="C45" s="557" t="s">
        <v>2385</v>
      </c>
      <c r="D45" s="553"/>
      <c r="E45" s="553"/>
      <c r="F45" s="553"/>
      <c r="G45" s="553"/>
      <c r="H45" s="558"/>
      <c r="I45" s="557" t="s">
        <v>2771</v>
      </c>
      <c r="J45" s="553"/>
      <c r="K45" s="553"/>
      <c r="L45" s="553"/>
      <c r="M45" s="553"/>
      <c r="N45" s="553"/>
      <c r="O45" s="553"/>
      <c r="P45" s="553"/>
      <c r="Q45" s="553"/>
      <c r="R45" s="553"/>
      <c r="S45" s="553"/>
      <c r="T45" s="553"/>
      <c r="U45" s="553"/>
      <c r="V45" s="553"/>
      <c r="W45" s="553"/>
      <c r="X45" s="558"/>
      <c r="Y45" s="557" t="s">
        <v>2772</v>
      </c>
      <c r="Z45" s="553"/>
      <c r="AA45" s="553"/>
      <c r="AB45" s="553"/>
      <c r="AC45" s="553"/>
      <c r="AD45" s="553"/>
      <c r="AE45" s="553"/>
      <c r="AF45" s="553"/>
      <c r="AG45" s="553"/>
      <c r="AH45" s="553"/>
      <c r="AI45" s="553"/>
      <c r="AJ45" s="553"/>
      <c r="AK45" s="553" t="s">
        <v>2773</v>
      </c>
      <c r="AL45" s="553"/>
      <c r="AM45" s="553"/>
      <c r="AN45" s="553"/>
      <c r="AO45" s="553"/>
      <c r="AP45" s="553"/>
      <c r="AQ45" s="553"/>
      <c r="AR45" s="553"/>
      <c r="AS45" s="553"/>
      <c r="AT45" s="553"/>
      <c r="AU45" s="553"/>
      <c r="AV45" s="553"/>
      <c r="AW45" s="553"/>
      <c r="AX45" s="553"/>
      <c r="AY45" s="553"/>
      <c r="AZ45" s="553"/>
      <c r="BA45" s="558"/>
      <c r="BB45" s="553"/>
      <c r="BC45" s="553"/>
      <c r="BD45" s="553"/>
      <c r="BE45" s="529"/>
      <c r="BF45" s="529"/>
      <c r="BG45" s="529"/>
      <c r="BH45" s="529"/>
      <c r="BI45" s="529"/>
      <c r="BJ45" s="529"/>
      <c r="BK45" s="529"/>
      <c r="BL45" s="529"/>
      <c r="BM45" s="529"/>
      <c r="BN45" s="529"/>
      <c r="BO45" s="529"/>
      <c r="BP45" s="529"/>
      <c r="BQ45" s="529"/>
      <c r="BR45" s="529"/>
      <c r="BS45" s="529"/>
      <c r="BT45" s="529"/>
      <c r="BU45" s="529"/>
      <c r="BV45" s="529"/>
      <c r="BW45" s="530"/>
    </row>
    <row r="46" spans="1:75" s="392" customFormat="1" ht="12.95" customHeight="1">
      <c r="A46" s="543"/>
      <c r="B46" s="539"/>
      <c r="C46" s="554"/>
      <c r="D46" s="555"/>
      <c r="E46" s="555"/>
      <c r="F46" s="555"/>
      <c r="G46" s="555"/>
      <c r="H46" s="556"/>
      <c r="I46" s="554" t="s">
        <v>2774</v>
      </c>
      <c r="J46" s="555"/>
      <c r="K46" s="555"/>
      <c r="L46" s="555"/>
      <c r="M46" s="555"/>
      <c r="N46" s="555"/>
      <c r="O46" s="555"/>
      <c r="P46" s="555"/>
      <c r="Q46" s="555"/>
      <c r="R46" s="555"/>
      <c r="S46" s="555"/>
      <c r="T46" s="555"/>
      <c r="U46" s="555"/>
      <c r="V46" s="555"/>
      <c r="W46" s="555"/>
      <c r="X46" s="556"/>
      <c r="Y46" s="554"/>
      <c r="Z46" s="555"/>
      <c r="AA46" s="555"/>
      <c r="AB46" s="555"/>
      <c r="AC46" s="555"/>
      <c r="AD46" s="555"/>
      <c r="AE46" s="555"/>
      <c r="AF46" s="555"/>
      <c r="AG46" s="555"/>
      <c r="AH46" s="555"/>
      <c r="AI46" s="555"/>
      <c r="AJ46" s="555"/>
      <c r="AK46" s="555" t="s">
        <v>2775</v>
      </c>
      <c r="AL46" s="555"/>
      <c r="AM46" s="555"/>
      <c r="AN46" s="555"/>
      <c r="AO46" s="555"/>
      <c r="AP46" s="555"/>
      <c r="AQ46" s="555"/>
      <c r="AR46" s="555"/>
      <c r="AS46" s="555"/>
      <c r="AT46" s="555"/>
      <c r="AU46" s="555"/>
      <c r="AV46" s="555"/>
      <c r="AW46" s="555"/>
      <c r="AX46" s="555"/>
      <c r="AY46" s="555"/>
      <c r="AZ46" s="555"/>
      <c r="BA46" s="556"/>
      <c r="BB46" s="553"/>
      <c r="BC46" s="553"/>
      <c r="BD46" s="553"/>
      <c r="BE46" s="529"/>
      <c r="BF46" s="529"/>
      <c r="BG46" s="529"/>
      <c r="BH46" s="529"/>
      <c r="BI46" s="529"/>
      <c r="BJ46" s="529"/>
      <c r="BK46" s="529"/>
      <c r="BL46" s="529"/>
      <c r="BM46" s="529"/>
      <c r="BN46" s="529"/>
      <c r="BO46" s="529"/>
      <c r="BP46" s="529"/>
      <c r="BQ46" s="529"/>
      <c r="BR46" s="529"/>
      <c r="BS46" s="529"/>
      <c r="BT46" s="529"/>
      <c r="BU46" s="529"/>
      <c r="BV46" s="529"/>
      <c r="BW46" s="530"/>
    </row>
    <row r="47" spans="1:75" s="392" customFormat="1" ht="12.95" customHeight="1">
      <c r="A47" s="543"/>
      <c r="B47" s="539"/>
      <c r="C47" s="550" t="s">
        <v>2386</v>
      </c>
      <c r="D47" s="551"/>
      <c r="E47" s="551"/>
      <c r="F47" s="551"/>
      <c r="G47" s="551"/>
      <c r="H47" s="552"/>
      <c r="I47" s="550" t="s">
        <v>2776</v>
      </c>
      <c r="J47" s="551"/>
      <c r="K47" s="551"/>
      <c r="L47" s="551"/>
      <c r="M47" s="551"/>
      <c r="N47" s="551"/>
      <c r="O47" s="551"/>
      <c r="P47" s="551"/>
      <c r="Q47" s="551"/>
      <c r="R47" s="551"/>
      <c r="S47" s="551"/>
      <c r="T47" s="551"/>
      <c r="U47" s="551"/>
      <c r="V47" s="551"/>
      <c r="W47" s="551"/>
      <c r="X47" s="552"/>
      <c r="Y47" s="550" t="s">
        <v>2777</v>
      </c>
      <c r="Z47" s="551"/>
      <c r="AA47" s="551"/>
      <c r="AB47" s="551"/>
      <c r="AC47" s="551"/>
      <c r="AD47" s="551"/>
      <c r="AE47" s="551"/>
      <c r="AF47" s="551"/>
      <c r="AG47" s="551"/>
      <c r="AH47" s="551"/>
      <c r="AI47" s="551"/>
      <c r="AJ47" s="551"/>
      <c r="AK47" s="551" t="s">
        <v>2778</v>
      </c>
      <c r="AL47" s="551"/>
      <c r="AM47" s="551"/>
      <c r="AN47" s="551"/>
      <c r="AO47" s="551"/>
      <c r="AP47" s="551"/>
      <c r="AQ47" s="551"/>
      <c r="AR47" s="551"/>
      <c r="AS47" s="551"/>
      <c r="AT47" s="551"/>
      <c r="AU47" s="551"/>
      <c r="AV47" s="551"/>
      <c r="AW47" s="551"/>
      <c r="AX47" s="551"/>
      <c r="AY47" s="551"/>
      <c r="AZ47" s="551"/>
      <c r="BA47" s="552"/>
      <c r="BB47" s="553"/>
      <c r="BC47" s="553"/>
      <c r="BD47" s="553"/>
      <c r="BE47" s="529"/>
      <c r="BF47" s="529"/>
      <c r="BG47" s="529"/>
      <c r="BH47" s="529"/>
      <c r="BI47" s="529"/>
      <c r="BJ47" s="529"/>
      <c r="BK47" s="529"/>
      <c r="BL47" s="529"/>
      <c r="BM47" s="529"/>
      <c r="BN47" s="529"/>
      <c r="BO47" s="529"/>
      <c r="BP47" s="529"/>
      <c r="BQ47" s="529"/>
      <c r="BR47" s="529"/>
      <c r="BS47" s="529"/>
      <c r="BT47" s="529"/>
      <c r="BU47" s="529"/>
      <c r="BV47" s="529"/>
      <c r="BW47" s="530"/>
    </row>
    <row r="48" spans="1:75" s="392" customFormat="1" ht="12.95" customHeight="1">
      <c r="A48" s="543"/>
      <c r="B48" s="539"/>
      <c r="C48" s="554"/>
      <c r="D48" s="555"/>
      <c r="E48" s="555"/>
      <c r="F48" s="555"/>
      <c r="G48" s="555"/>
      <c r="H48" s="556"/>
      <c r="I48" s="554" t="s">
        <v>2779</v>
      </c>
      <c r="J48" s="555"/>
      <c r="K48" s="555"/>
      <c r="L48" s="555"/>
      <c r="M48" s="555"/>
      <c r="N48" s="555"/>
      <c r="O48" s="555"/>
      <c r="P48" s="555"/>
      <c r="Q48" s="555"/>
      <c r="R48" s="555"/>
      <c r="S48" s="555"/>
      <c r="T48" s="555"/>
      <c r="U48" s="555"/>
      <c r="V48" s="555"/>
      <c r="W48" s="555"/>
      <c r="X48" s="556"/>
      <c r="Y48" s="554"/>
      <c r="Z48" s="555"/>
      <c r="AA48" s="555"/>
      <c r="AB48" s="555"/>
      <c r="AC48" s="555"/>
      <c r="AD48" s="555"/>
      <c r="AE48" s="555"/>
      <c r="AF48" s="555"/>
      <c r="AG48" s="555"/>
      <c r="AH48" s="555"/>
      <c r="AI48" s="555"/>
      <c r="AJ48" s="555"/>
      <c r="AK48" s="555" t="s">
        <v>2780</v>
      </c>
      <c r="AL48" s="555"/>
      <c r="AM48" s="555"/>
      <c r="AN48" s="555"/>
      <c r="AO48" s="555"/>
      <c r="AP48" s="555"/>
      <c r="AQ48" s="555"/>
      <c r="AR48" s="555"/>
      <c r="AS48" s="555"/>
      <c r="AT48" s="555"/>
      <c r="AU48" s="555"/>
      <c r="AV48" s="555"/>
      <c r="AW48" s="555"/>
      <c r="AX48" s="555"/>
      <c r="AY48" s="555"/>
      <c r="AZ48" s="555"/>
      <c r="BA48" s="556"/>
      <c r="BB48" s="553"/>
      <c r="BC48" s="553"/>
      <c r="BD48" s="553"/>
      <c r="BE48" s="529"/>
      <c r="BF48" s="529"/>
      <c r="BG48" s="529"/>
      <c r="BH48" s="529"/>
      <c r="BI48" s="529"/>
      <c r="BJ48" s="529"/>
      <c r="BK48" s="529"/>
      <c r="BL48" s="529"/>
      <c r="BM48" s="529"/>
      <c r="BN48" s="529"/>
      <c r="BO48" s="529"/>
      <c r="BP48" s="529"/>
      <c r="BQ48" s="529"/>
      <c r="BR48" s="529"/>
      <c r="BS48" s="529"/>
      <c r="BT48" s="529"/>
      <c r="BU48" s="529"/>
      <c r="BV48" s="529"/>
      <c r="BW48" s="530"/>
    </row>
    <row r="49" spans="1:75" s="392" customFormat="1" ht="15" customHeight="1">
      <c r="A49" s="543"/>
      <c r="B49" s="539"/>
      <c r="C49" s="539"/>
      <c r="D49" s="539"/>
      <c r="E49" s="539"/>
      <c r="F49" s="529"/>
      <c r="G49" s="529"/>
      <c r="H49" s="529"/>
      <c r="I49" s="529"/>
      <c r="J49" s="529"/>
      <c r="K49" s="529"/>
      <c r="L49" s="529"/>
      <c r="M49" s="529"/>
      <c r="N49" s="529"/>
      <c r="O49" s="529"/>
      <c r="P49" s="529"/>
      <c r="Q49" s="529"/>
      <c r="R49" s="529"/>
      <c r="S49" s="529"/>
      <c r="T49" s="529"/>
      <c r="U49" s="529"/>
      <c r="V49" s="529"/>
      <c r="W49" s="529"/>
      <c r="X49" s="529"/>
      <c r="Y49" s="529"/>
      <c r="Z49" s="529"/>
      <c r="AA49" s="529"/>
      <c r="AB49" s="529"/>
      <c r="AC49" s="529"/>
      <c r="AD49" s="529"/>
      <c r="AE49" s="529"/>
      <c r="AF49" s="529"/>
      <c r="AG49" s="529"/>
      <c r="AH49" s="529"/>
      <c r="AI49" s="529"/>
      <c r="AJ49" s="529"/>
      <c r="AK49" s="529"/>
      <c r="AL49" s="529"/>
      <c r="AM49" s="529"/>
      <c r="AN49" s="529"/>
      <c r="AO49" s="529"/>
      <c r="AP49" s="529"/>
      <c r="AQ49" s="529"/>
      <c r="AR49" s="529"/>
      <c r="AS49" s="529"/>
      <c r="AT49" s="529"/>
      <c r="AU49" s="529"/>
      <c r="AV49" s="529"/>
      <c r="AW49" s="529"/>
      <c r="AX49" s="529"/>
      <c r="AY49" s="529"/>
      <c r="AZ49" s="529"/>
      <c r="BA49" s="529"/>
      <c r="BB49" s="529"/>
      <c r="BC49" s="529"/>
      <c r="BD49" s="529"/>
      <c r="BE49" s="529"/>
      <c r="BF49" s="529"/>
      <c r="BG49" s="529"/>
      <c r="BH49" s="529"/>
      <c r="BI49" s="529"/>
      <c r="BJ49" s="529"/>
      <c r="BK49" s="529"/>
      <c r="BL49" s="529"/>
      <c r="BM49" s="529"/>
      <c r="BN49" s="529"/>
      <c r="BO49" s="529"/>
      <c r="BP49" s="529"/>
      <c r="BQ49" s="529"/>
      <c r="BR49" s="529"/>
      <c r="BS49" s="529"/>
      <c r="BT49" s="529"/>
      <c r="BU49" s="529"/>
      <c r="BV49" s="529"/>
      <c r="BW49" s="530"/>
    </row>
    <row r="50" spans="1:75" s="392" customFormat="1" ht="12.95" customHeight="1">
      <c r="A50" s="545"/>
      <c r="B50" s="544" t="s">
        <v>2387</v>
      </c>
      <c r="C50" s="539"/>
      <c r="D50" s="539"/>
      <c r="E50" s="539"/>
      <c r="F50" s="529"/>
      <c r="G50" s="529"/>
      <c r="H50" s="529"/>
      <c r="I50" s="529"/>
      <c r="J50" s="529"/>
      <c r="K50" s="529"/>
      <c r="L50" s="529"/>
      <c r="M50" s="529"/>
      <c r="N50" s="529"/>
      <c r="O50" s="529"/>
      <c r="P50" s="529"/>
      <c r="Q50" s="529"/>
      <c r="R50" s="529"/>
      <c r="S50" s="529"/>
      <c r="T50" s="529"/>
      <c r="U50" s="529"/>
      <c r="V50" s="529"/>
      <c r="W50" s="529"/>
      <c r="X50" s="529"/>
      <c r="Y50" s="529"/>
      <c r="Z50" s="529"/>
      <c r="AA50" s="529"/>
      <c r="AB50" s="529"/>
      <c r="AC50" s="529"/>
      <c r="AD50" s="529"/>
      <c r="AE50" s="529"/>
      <c r="AF50" s="529"/>
      <c r="AG50" s="529"/>
      <c r="AH50" s="529"/>
      <c r="AI50" s="529"/>
      <c r="AJ50" s="529"/>
      <c r="AK50" s="529"/>
      <c r="AL50" s="529"/>
      <c r="AM50" s="529"/>
      <c r="AN50" s="529"/>
      <c r="AO50" s="529"/>
      <c r="AP50" s="529"/>
      <c r="AQ50" s="529"/>
      <c r="AR50" s="529"/>
      <c r="AS50" s="529"/>
      <c r="AT50" s="529"/>
      <c r="AU50" s="529"/>
      <c r="AV50" s="529"/>
      <c r="AW50" s="529"/>
      <c r="AX50" s="529"/>
      <c r="AY50" s="529"/>
      <c r="AZ50" s="529"/>
      <c r="BA50" s="529"/>
      <c r="BB50" s="529"/>
      <c r="BC50" s="529"/>
      <c r="BD50" s="529"/>
      <c r="BE50" s="529"/>
      <c r="BF50" s="529"/>
      <c r="BG50" s="529"/>
      <c r="BH50" s="529"/>
      <c r="BI50" s="529"/>
      <c r="BJ50" s="529"/>
      <c r="BK50" s="529"/>
      <c r="BL50" s="529"/>
      <c r="BM50" s="529"/>
      <c r="BN50" s="529"/>
      <c r="BO50" s="529"/>
      <c r="BP50" s="529"/>
      <c r="BQ50" s="529"/>
      <c r="BR50" s="529"/>
      <c r="BS50" s="529"/>
      <c r="BT50" s="529"/>
      <c r="BU50" s="529"/>
      <c r="BV50" s="529"/>
      <c r="BW50" s="530"/>
    </row>
    <row r="51" spans="1:75" s="392" customFormat="1" ht="12.95" customHeight="1">
      <c r="A51" s="545"/>
      <c r="B51" s="539" t="s">
        <v>2781</v>
      </c>
      <c r="C51" s="539"/>
      <c r="D51" s="539"/>
      <c r="E51" s="539"/>
      <c r="F51" s="529"/>
      <c r="G51" s="529"/>
      <c r="H51" s="529"/>
      <c r="I51" s="529"/>
      <c r="J51" s="529"/>
      <c r="K51" s="529"/>
      <c r="L51" s="529"/>
      <c r="M51" s="529"/>
      <c r="N51" s="529"/>
      <c r="O51" s="529"/>
      <c r="P51" s="529"/>
      <c r="Q51" s="529"/>
      <c r="R51" s="529"/>
      <c r="S51" s="529"/>
      <c r="T51" s="529"/>
      <c r="U51" s="529"/>
      <c r="V51" s="529"/>
      <c r="W51" s="529"/>
      <c r="X51" s="529"/>
      <c r="Y51" s="529"/>
      <c r="Z51" s="529"/>
      <c r="AA51" s="529"/>
      <c r="AB51" s="529"/>
      <c r="AC51" s="529"/>
      <c r="AD51" s="529"/>
      <c r="AE51" s="529"/>
      <c r="AF51" s="529"/>
      <c r="AG51" s="529"/>
      <c r="AH51" s="529"/>
      <c r="AI51" s="529"/>
      <c r="AJ51" s="529"/>
      <c r="AK51" s="529"/>
      <c r="AL51" s="529"/>
      <c r="AM51" s="529"/>
      <c r="AN51" s="529"/>
      <c r="AO51" s="529"/>
      <c r="AP51" s="529"/>
      <c r="AQ51" s="529"/>
      <c r="AR51" s="529"/>
      <c r="AS51" s="529"/>
      <c r="AT51" s="529"/>
      <c r="AU51" s="529"/>
      <c r="AV51" s="529"/>
      <c r="AW51" s="529"/>
      <c r="AX51" s="529"/>
      <c r="AY51" s="529"/>
      <c r="AZ51" s="529"/>
      <c r="BA51" s="529"/>
      <c r="BB51" s="529"/>
      <c r="BC51" s="529"/>
      <c r="BD51" s="529"/>
      <c r="BE51" s="529"/>
      <c r="BF51" s="529"/>
      <c r="BG51" s="529"/>
      <c r="BH51" s="529"/>
      <c r="BI51" s="529"/>
      <c r="BJ51" s="529"/>
      <c r="BK51" s="529"/>
      <c r="BL51" s="529"/>
      <c r="BM51" s="529"/>
      <c r="BN51" s="529"/>
      <c r="BO51" s="529"/>
      <c r="BP51" s="529"/>
      <c r="BQ51" s="529"/>
      <c r="BR51" s="529"/>
      <c r="BS51" s="529"/>
      <c r="BT51" s="529"/>
      <c r="BU51" s="529"/>
      <c r="BV51" s="529"/>
      <c r="BW51" s="530"/>
    </row>
    <row r="52" spans="1:75" s="392" customFormat="1" ht="12.95" customHeight="1">
      <c r="A52" s="545"/>
      <c r="B52" s="539"/>
      <c r="C52" s="539"/>
      <c r="D52" s="539"/>
      <c r="E52" s="539"/>
      <c r="F52" s="529"/>
      <c r="G52" s="529"/>
      <c r="H52" s="529"/>
      <c r="I52" s="529"/>
      <c r="J52" s="529"/>
      <c r="K52" s="529"/>
      <c r="L52" s="529"/>
      <c r="M52" s="529"/>
      <c r="N52" s="529"/>
      <c r="O52" s="529"/>
      <c r="P52" s="529"/>
      <c r="Q52" s="529"/>
      <c r="R52" s="529"/>
      <c r="S52" s="529"/>
      <c r="T52" s="529"/>
      <c r="U52" s="529"/>
      <c r="V52" s="529"/>
      <c r="W52" s="529"/>
      <c r="X52" s="529"/>
      <c r="Y52" s="529"/>
      <c r="Z52" s="529"/>
      <c r="AA52" s="529"/>
      <c r="AB52" s="529"/>
      <c r="AC52" s="529"/>
      <c r="AD52" s="529"/>
      <c r="AE52" s="529"/>
      <c r="AF52" s="529"/>
      <c r="AG52" s="529"/>
      <c r="AH52" s="529"/>
      <c r="AI52" s="529"/>
      <c r="AJ52" s="529"/>
      <c r="AK52" s="529"/>
      <c r="AL52" s="529"/>
      <c r="AM52" s="529"/>
      <c r="AN52" s="529"/>
      <c r="AO52" s="529"/>
      <c r="AP52" s="529"/>
      <c r="AQ52" s="529"/>
      <c r="AR52" s="529"/>
      <c r="AS52" s="529"/>
      <c r="AT52" s="529"/>
      <c r="AU52" s="529"/>
      <c r="AV52" s="529"/>
      <c r="AW52" s="529"/>
      <c r="AX52" s="529"/>
      <c r="AY52" s="529"/>
      <c r="AZ52" s="529"/>
      <c r="BA52" s="529"/>
      <c r="BB52" s="529"/>
      <c r="BC52" s="529"/>
      <c r="BD52" s="529"/>
      <c r="BE52" s="529"/>
      <c r="BF52" s="529"/>
      <c r="BG52" s="529"/>
      <c r="BH52" s="529"/>
      <c r="BI52" s="529"/>
      <c r="BJ52" s="529"/>
      <c r="BK52" s="529"/>
      <c r="BL52" s="529"/>
      <c r="BM52" s="529"/>
      <c r="BN52" s="529"/>
      <c r="BO52" s="529"/>
      <c r="BP52" s="529"/>
      <c r="BQ52" s="529"/>
      <c r="BR52" s="529"/>
      <c r="BS52" s="529"/>
      <c r="BT52" s="529"/>
      <c r="BU52" s="529"/>
      <c r="BV52" s="529"/>
      <c r="BW52" s="530"/>
    </row>
    <row r="53" spans="1:75" s="392" customFormat="1" ht="12.95" customHeight="1">
      <c r="A53" s="543"/>
      <c r="B53" s="539"/>
      <c r="C53" s="559"/>
      <c r="D53" s="560" t="s">
        <v>2782</v>
      </c>
      <c r="E53" s="561"/>
      <c r="F53" s="562"/>
      <c r="G53" s="560" t="s">
        <v>2783</v>
      </c>
      <c r="H53" s="563"/>
      <c r="I53" s="562"/>
      <c r="J53" s="560" t="s">
        <v>2247</v>
      </c>
      <c r="K53" s="563"/>
      <c r="L53" s="562"/>
      <c r="M53" s="560" t="s">
        <v>2784</v>
      </c>
      <c r="N53" s="563"/>
      <c r="O53" s="562"/>
      <c r="P53" s="560" t="s">
        <v>2785</v>
      </c>
      <c r="Q53" s="563"/>
      <c r="R53" s="562"/>
      <c r="S53" s="564" t="s">
        <v>2250</v>
      </c>
      <c r="T53" s="563"/>
      <c r="U53" s="562"/>
      <c r="V53" s="560" t="s">
        <v>2786</v>
      </c>
      <c r="W53" s="563"/>
      <c r="X53" s="562"/>
      <c r="Y53" s="560" t="s">
        <v>2787</v>
      </c>
      <c r="Z53" s="563"/>
      <c r="AA53" s="562"/>
      <c r="AB53" s="560" t="s">
        <v>2788</v>
      </c>
      <c r="AC53" s="563"/>
      <c r="AD53" s="562"/>
      <c r="AE53" s="560" t="s">
        <v>2789</v>
      </c>
      <c r="AF53" s="563"/>
      <c r="AG53" s="562"/>
      <c r="AH53" s="560" t="s">
        <v>2790</v>
      </c>
      <c r="AI53" s="563"/>
      <c r="AJ53" s="562"/>
      <c r="AK53" s="560" t="s">
        <v>2791</v>
      </c>
      <c r="AL53" s="563"/>
      <c r="AM53" s="529"/>
      <c r="AN53" s="529"/>
      <c r="AO53" s="529"/>
      <c r="AP53" s="529"/>
      <c r="AQ53" s="529"/>
      <c r="AR53" s="529"/>
      <c r="AS53" s="529"/>
      <c r="AT53" s="529"/>
      <c r="AU53" s="529"/>
      <c r="AV53" s="529"/>
      <c r="AW53" s="529"/>
      <c r="AX53" s="529"/>
      <c r="AY53" s="529"/>
      <c r="AZ53" s="529"/>
      <c r="BA53" s="529"/>
      <c r="BB53" s="529"/>
      <c r="BC53" s="529"/>
      <c r="BD53" s="529"/>
      <c r="BE53" s="529"/>
      <c r="BF53" s="529"/>
      <c r="BG53" s="529"/>
      <c r="BH53" s="529"/>
      <c r="BI53" s="529"/>
      <c r="BJ53" s="529"/>
      <c r="BK53" s="529"/>
      <c r="BL53" s="529"/>
      <c r="BM53" s="529"/>
      <c r="BN53" s="529"/>
      <c r="BO53" s="529"/>
      <c r="BP53" s="529"/>
      <c r="BQ53" s="529"/>
      <c r="BR53" s="529"/>
      <c r="BS53" s="529"/>
      <c r="BT53" s="529"/>
      <c r="BU53" s="529"/>
      <c r="BV53" s="529"/>
      <c r="BW53" s="530"/>
    </row>
    <row r="54" spans="1:75" s="392" customFormat="1" ht="12.95" customHeight="1">
      <c r="A54" s="543"/>
      <c r="B54" s="529"/>
      <c r="C54" s="529"/>
      <c r="D54" s="529"/>
      <c r="E54" s="529"/>
      <c r="F54" s="529"/>
      <c r="G54" s="529"/>
      <c r="H54" s="529"/>
      <c r="I54" s="529"/>
      <c r="J54" s="529"/>
      <c r="K54" s="529"/>
      <c r="L54" s="529"/>
      <c r="M54" s="529"/>
      <c r="N54" s="529"/>
      <c r="O54" s="529"/>
      <c r="P54" s="529"/>
      <c r="Q54" s="529"/>
      <c r="R54" s="529"/>
      <c r="S54" s="529"/>
      <c r="T54" s="529"/>
      <c r="U54" s="529"/>
      <c r="V54" s="529"/>
      <c r="W54" s="529"/>
      <c r="X54" s="529"/>
      <c r="Y54" s="529"/>
      <c r="Z54" s="529"/>
      <c r="AA54" s="529"/>
      <c r="AB54" s="529"/>
      <c r="AC54" s="529"/>
      <c r="AD54" s="529"/>
      <c r="AE54" s="529"/>
      <c r="AF54" s="529"/>
      <c r="AG54" s="529"/>
      <c r="AH54" s="529"/>
      <c r="AI54" s="529"/>
      <c r="AJ54" s="529"/>
      <c r="AK54" s="529"/>
      <c r="AL54" s="529"/>
      <c r="AM54" s="529"/>
      <c r="AN54" s="529"/>
      <c r="AO54" s="529"/>
      <c r="AP54" s="529"/>
      <c r="AQ54" s="529"/>
      <c r="AR54" s="529"/>
      <c r="AS54" s="529"/>
      <c r="AT54" s="529"/>
      <c r="AU54" s="529"/>
      <c r="AV54" s="529"/>
      <c r="AW54" s="529"/>
      <c r="AX54" s="529"/>
      <c r="AY54" s="529"/>
      <c r="AZ54" s="529"/>
      <c r="BA54" s="529"/>
      <c r="BB54" s="529"/>
      <c r="BC54" s="529"/>
      <c r="BD54" s="529"/>
      <c r="BE54" s="529"/>
      <c r="BF54" s="529"/>
      <c r="BG54" s="529"/>
      <c r="BH54" s="529"/>
      <c r="BI54" s="529"/>
      <c r="BJ54" s="529"/>
      <c r="BK54" s="529"/>
      <c r="BL54" s="529"/>
      <c r="BM54" s="529"/>
      <c r="BN54" s="529"/>
      <c r="BO54" s="529"/>
      <c r="BP54" s="529"/>
      <c r="BQ54" s="529"/>
      <c r="BR54" s="529"/>
      <c r="BS54" s="529"/>
      <c r="BT54" s="529"/>
      <c r="BU54" s="529"/>
      <c r="BV54" s="529"/>
      <c r="BW54" s="530"/>
    </row>
    <row r="55" spans="1:75" s="392" customFormat="1" ht="12.95" customHeight="1">
      <c r="A55" s="543"/>
      <c r="B55" s="544" t="s">
        <v>2388</v>
      </c>
      <c r="C55" s="529"/>
      <c r="D55" s="529"/>
      <c r="E55" s="529"/>
      <c r="F55" s="529"/>
      <c r="G55" s="529"/>
      <c r="H55" s="529"/>
      <c r="I55" s="529"/>
      <c r="J55" s="529"/>
      <c r="K55" s="529"/>
      <c r="L55" s="529"/>
      <c r="M55" s="529"/>
      <c r="N55" s="529"/>
      <c r="O55" s="529"/>
      <c r="P55" s="529"/>
      <c r="Q55" s="529"/>
      <c r="R55" s="529"/>
      <c r="S55" s="529"/>
      <c r="T55" s="529"/>
      <c r="U55" s="529"/>
      <c r="V55" s="529"/>
      <c r="W55" s="529"/>
      <c r="X55" s="529"/>
      <c r="Y55" s="529"/>
      <c r="Z55" s="529"/>
      <c r="AA55" s="529"/>
      <c r="AB55" s="529"/>
      <c r="AC55" s="529"/>
      <c r="AD55" s="529"/>
      <c r="AE55" s="529"/>
      <c r="AF55" s="529"/>
      <c r="AG55" s="529"/>
      <c r="AH55" s="529"/>
      <c r="AI55" s="529"/>
      <c r="AJ55" s="529"/>
      <c r="AK55" s="529"/>
      <c r="AL55" s="529"/>
      <c r="AM55" s="529"/>
      <c r="AN55" s="529"/>
      <c r="AO55" s="529"/>
      <c r="AP55" s="529"/>
      <c r="AQ55" s="529"/>
      <c r="AR55" s="529"/>
      <c r="AS55" s="529"/>
      <c r="AT55" s="529"/>
      <c r="AU55" s="529"/>
      <c r="AV55" s="529"/>
      <c r="AW55" s="529"/>
      <c r="AX55" s="529"/>
      <c r="AY55" s="529"/>
      <c r="AZ55" s="529"/>
      <c r="BA55" s="529"/>
      <c r="BB55" s="529"/>
      <c r="BC55" s="529"/>
      <c r="BD55" s="529"/>
      <c r="BE55" s="529"/>
      <c r="BF55" s="529"/>
      <c r="BG55" s="529"/>
      <c r="BH55" s="529"/>
      <c r="BI55" s="529"/>
      <c r="BJ55" s="529"/>
      <c r="BK55" s="529"/>
      <c r="BL55" s="529"/>
      <c r="BM55" s="529"/>
      <c r="BN55" s="529"/>
      <c r="BO55" s="529"/>
      <c r="BP55" s="529"/>
      <c r="BQ55" s="529"/>
      <c r="BR55" s="529"/>
      <c r="BS55" s="529"/>
      <c r="BT55" s="529"/>
      <c r="BU55" s="529"/>
      <c r="BV55" s="529"/>
      <c r="BW55" s="530"/>
    </row>
    <row r="56" spans="1:75" s="392" customFormat="1" ht="12.75" customHeight="1">
      <c r="A56" s="543"/>
      <c r="B56" t="s">
        <v>2389</v>
      </c>
      <c r="C56" s="529"/>
      <c r="D56" s="529"/>
      <c r="E56" s="529"/>
      <c r="F56" s="529"/>
      <c r="G56" s="529"/>
      <c r="H56" s="529"/>
      <c r="I56" s="529"/>
      <c r="J56" s="529"/>
      <c r="K56" s="529"/>
      <c r="L56" s="529"/>
      <c r="M56" s="529"/>
      <c r="N56" s="529"/>
      <c r="O56" s="529"/>
      <c r="P56" s="529"/>
      <c r="Q56" s="529"/>
      <c r="R56" s="529"/>
      <c r="S56" s="529"/>
      <c r="T56" s="529"/>
      <c r="U56" s="529"/>
      <c r="V56" s="529"/>
      <c r="W56" s="529"/>
      <c r="X56" s="529"/>
      <c r="Y56" s="529"/>
      <c r="Z56" s="529"/>
      <c r="AA56" s="529"/>
      <c r="AB56" s="529"/>
      <c r="AC56" s="529"/>
      <c r="AD56" s="529"/>
      <c r="AE56" s="529"/>
      <c r="AF56" s="529"/>
      <c r="AG56" s="529"/>
      <c r="AH56" s="529"/>
      <c r="AI56" s="529"/>
      <c r="AJ56" s="529"/>
      <c r="AK56" s="529"/>
      <c r="AL56" s="529"/>
      <c r="AM56" s="529"/>
      <c r="AN56" s="529"/>
      <c r="AO56" s="529"/>
      <c r="AP56" s="529"/>
      <c r="AQ56" s="529"/>
      <c r="AR56" s="529"/>
      <c r="AS56" s="529"/>
      <c r="AT56" s="529"/>
      <c r="AU56" s="529"/>
      <c r="AV56" s="529"/>
      <c r="AW56" s="529"/>
      <c r="AX56" s="529"/>
      <c r="AY56" s="529"/>
      <c r="AZ56" s="529"/>
      <c r="BA56" s="529"/>
      <c r="BB56" s="529"/>
      <c r="BC56" s="529"/>
      <c r="BD56" s="529"/>
      <c r="BE56" s="529"/>
      <c r="BF56" s="529"/>
      <c r="BG56" s="529"/>
      <c r="BH56" s="529"/>
      <c r="BI56" s="529"/>
      <c r="BJ56" s="529"/>
      <c r="BK56" s="529"/>
      <c r="BL56" s="529"/>
      <c r="BM56" s="529"/>
      <c r="BN56" s="529"/>
      <c r="BO56" s="529"/>
      <c r="BP56" s="529"/>
      <c r="BQ56" s="529"/>
      <c r="BR56" s="529"/>
      <c r="BS56" s="529"/>
      <c r="BT56" s="529"/>
      <c r="BU56" s="529"/>
      <c r="BV56" s="529"/>
      <c r="BW56" s="530"/>
    </row>
    <row r="57" spans="1:75" s="392" customFormat="1" ht="12.75" customHeight="1">
      <c r="A57" s="543"/>
      <c r="B57" s="544"/>
      <c r="C57" s="529"/>
      <c r="D57" s="529"/>
      <c r="E57" s="529"/>
      <c r="F57" s="529"/>
      <c r="G57" s="529"/>
      <c r="H57" s="529"/>
      <c r="I57" s="529"/>
      <c r="J57" s="529"/>
      <c r="K57" s="529"/>
      <c r="L57" s="529"/>
      <c r="M57" s="529"/>
      <c r="N57" s="529"/>
      <c r="O57" s="529"/>
      <c r="P57" s="529"/>
      <c r="Q57" s="529"/>
      <c r="R57" s="529"/>
      <c r="S57" s="529"/>
      <c r="T57" s="529"/>
      <c r="U57" s="529"/>
      <c r="V57" s="529"/>
      <c r="W57" s="529"/>
      <c r="X57" s="529"/>
      <c r="Y57" s="529"/>
      <c r="Z57" s="529"/>
      <c r="AA57" s="529"/>
      <c r="AB57" s="529"/>
      <c r="AC57" s="529"/>
      <c r="AD57" s="529"/>
      <c r="AE57" s="529"/>
      <c r="AF57" s="529"/>
      <c r="AG57" s="529"/>
      <c r="AH57" s="529"/>
      <c r="AI57" s="529"/>
      <c r="AJ57" s="529"/>
      <c r="AK57" s="529"/>
      <c r="AL57" s="529"/>
      <c r="AM57" s="529"/>
      <c r="AN57" s="529"/>
      <c r="AO57" s="529"/>
      <c r="AP57" s="529"/>
      <c r="AQ57" s="529"/>
      <c r="AR57" s="529"/>
      <c r="AS57" s="529"/>
      <c r="AT57" s="529"/>
      <c r="AU57" s="529"/>
      <c r="AV57" s="529"/>
      <c r="AW57" s="529"/>
      <c r="AX57" s="529"/>
      <c r="AY57" s="529"/>
      <c r="AZ57" s="529"/>
      <c r="BA57" s="529"/>
      <c r="BB57" s="529"/>
      <c r="BC57" s="529"/>
      <c r="BD57" s="529"/>
      <c r="BE57" s="529"/>
      <c r="BF57" s="529"/>
      <c r="BG57" s="529"/>
      <c r="BH57" s="529"/>
      <c r="BI57" s="529"/>
      <c r="BJ57" s="529"/>
      <c r="BK57" s="529"/>
      <c r="BL57" s="529"/>
      <c r="BM57" s="529"/>
      <c r="BN57" s="529"/>
      <c r="BO57" s="529"/>
      <c r="BP57" s="529"/>
      <c r="BQ57" s="529"/>
      <c r="BR57" s="529"/>
      <c r="BS57" s="529"/>
      <c r="BT57" s="529"/>
      <c r="BU57" s="529"/>
      <c r="BV57" s="529"/>
      <c r="BW57" s="530"/>
    </row>
    <row r="58" spans="1:75" s="392" customFormat="1" ht="12.95" customHeight="1">
      <c r="A58" s="545"/>
      <c r="B58" s="539"/>
      <c r="C58" s="539" t="s">
        <v>2390</v>
      </c>
      <c r="D58" s="539"/>
      <c r="E58" s="539"/>
      <c r="F58" s="529"/>
      <c r="G58" s="529"/>
      <c r="H58" s="529"/>
      <c r="I58" s="529"/>
      <c r="J58" s="529"/>
      <c r="K58" s="529"/>
      <c r="L58" s="529"/>
      <c r="M58" s="529"/>
      <c r="N58" s="529"/>
      <c r="O58" s="529"/>
      <c r="P58" s="529"/>
      <c r="Q58" s="529"/>
      <c r="R58" s="529"/>
      <c r="S58" s="529"/>
      <c r="T58" s="529"/>
      <c r="U58" s="529"/>
      <c r="V58" s="529"/>
      <c r="W58" s="529"/>
      <c r="X58" s="529"/>
      <c r="Y58" s="529"/>
      <c r="Z58" s="529"/>
      <c r="AA58" s="529"/>
      <c r="AB58" s="529"/>
      <c r="AC58" s="529"/>
      <c r="AD58" s="529"/>
      <c r="AE58" s="529"/>
      <c r="AF58" s="529"/>
      <c r="AG58" s="529"/>
      <c r="AH58" s="529"/>
      <c r="AI58" s="529"/>
      <c r="AJ58" s="529"/>
      <c r="AK58" s="529"/>
      <c r="AL58" s="529"/>
      <c r="AM58" s="529"/>
      <c r="AN58" s="529"/>
      <c r="AO58" s="529"/>
      <c r="AP58" s="529"/>
      <c r="AQ58" s="529"/>
      <c r="AR58" s="529"/>
      <c r="AS58" s="529"/>
      <c r="AT58" s="529"/>
      <c r="AU58" s="529"/>
      <c r="AV58" s="529"/>
      <c r="AW58" s="529"/>
      <c r="AX58" s="529"/>
      <c r="AY58" s="529"/>
      <c r="AZ58" s="529"/>
      <c r="BA58" s="529"/>
      <c r="BB58" s="529"/>
      <c r="BC58" s="529"/>
      <c r="BD58" s="529"/>
      <c r="BE58" s="529"/>
      <c r="BF58" s="529"/>
      <c r="BG58" s="529"/>
      <c r="BH58" s="529"/>
      <c r="BI58" s="529"/>
      <c r="BJ58" s="529"/>
      <c r="BK58" s="529"/>
      <c r="BL58" s="529"/>
      <c r="BM58" s="529"/>
      <c r="BN58" s="529"/>
      <c r="BO58" s="529"/>
      <c r="BP58" s="529"/>
      <c r="BQ58" s="529"/>
      <c r="BR58" s="529"/>
      <c r="BS58" s="529"/>
      <c r="BT58" s="529"/>
      <c r="BU58" s="529"/>
      <c r="BV58" s="529"/>
      <c r="BW58" s="530"/>
    </row>
    <row r="59" spans="1:75" s="392" customFormat="1" ht="12.95" customHeight="1">
      <c r="A59" s="545"/>
      <c r="B59" s="539"/>
      <c r="C59" s="539"/>
      <c r="D59" s="539"/>
      <c r="E59" s="539"/>
      <c r="F59" s="529"/>
      <c r="G59" s="529"/>
      <c r="H59" s="529"/>
      <c r="I59" s="529"/>
      <c r="J59" s="529"/>
      <c r="K59" s="529"/>
      <c r="L59" s="529"/>
      <c r="M59" s="529"/>
      <c r="N59" s="529"/>
      <c r="O59" s="529"/>
      <c r="P59" s="529"/>
      <c r="Q59" s="529"/>
      <c r="R59" s="529"/>
      <c r="S59" s="529"/>
      <c r="T59" s="529"/>
      <c r="U59" s="529"/>
      <c r="V59" s="529"/>
      <c r="W59" s="529"/>
      <c r="X59" s="529"/>
      <c r="Y59" s="529"/>
      <c r="Z59" s="529"/>
      <c r="AA59" s="529"/>
      <c r="AB59" s="529"/>
      <c r="AC59" s="529"/>
      <c r="AD59" s="529"/>
      <c r="AE59" s="529"/>
      <c r="AF59" s="529"/>
      <c r="AG59" s="529"/>
      <c r="AH59" s="529"/>
      <c r="AI59" s="529"/>
      <c r="AJ59" s="529"/>
      <c r="AK59" s="529"/>
      <c r="AL59" s="529"/>
      <c r="AM59" s="529"/>
      <c r="AN59" s="529"/>
      <c r="AO59" s="529"/>
      <c r="AP59" s="529"/>
      <c r="AQ59" s="529"/>
      <c r="AR59" s="529"/>
      <c r="AS59" s="529"/>
      <c r="AT59" s="529"/>
      <c r="AU59" s="529"/>
      <c r="AV59" s="529"/>
      <c r="AW59" s="529"/>
      <c r="AX59" s="529"/>
      <c r="AY59" s="529"/>
      <c r="AZ59" s="529"/>
      <c r="BA59" s="529"/>
      <c r="BB59" s="529"/>
      <c r="BC59" s="529"/>
      <c r="BD59" s="529"/>
      <c r="BE59" s="529"/>
      <c r="BF59" s="529"/>
      <c r="BG59" s="529"/>
      <c r="BH59" s="529"/>
      <c r="BI59" s="529"/>
      <c r="BJ59" s="529"/>
      <c r="BK59" s="529"/>
      <c r="BL59" s="529"/>
      <c r="BM59" s="529"/>
      <c r="BN59" s="529"/>
      <c r="BO59" s="529"/>
      <c r="BP59" s="529"/>
      <c r="BQ59" s="529"/>
      <c r="BR59" s="529"/>
      <c r="BS59" s="529"/>
      <c r="BT59" s="529"/>
      <c r="BU59" s="529"/>
      <c r="BV59" s="529"/>
      <c r="BW59" s="530"/>
    </row>
    <row r="60" spans="1:75" s="392" customFormat="1" ht="12.95" customHeight="1">
      <c r="A60" s="545"/>
      <c r="B60" s="539"/>
      <c r="C60" s="539"/>
      <c r="D60" s="539"/>
      <c r="E60" s="539"/>
      <c r="F60" s="529"/>
      <c r="G60" s="529"/>
      <c r="H60" s="529"/>
      <c r="I60" s="529"/>
      <c r="J60" s="529"/>
      <c r="K60" s="529"/>
      <c r="L60" s="529"/>
      <c r="M60" s="529"/>
      <c r="N60" s="529"/>
      <c r="O60" s="529"/>
      <c r="P60" s="529"/>
      <c r="Q60" s="529"/>
      <c r="R60" s="529"/>
      <c r="S60" s="529"/>
      <c r="T60" s="529"/>
      <c r="U60" s="529"/>
      <c r="V60" s="529"/>
      <c r="W60" s="529"/>
      <c r="X60" s="529"/>
      <c r="Y60" s="529"/>
      <c r="Z60" s="529"/>
      <c r="AA60" s="529"/>
      <c r="AB60" s="529"/>
      <c r="AC60" s="529"/>
      <c r="AD60" s="529"/>
      <c r="AE60" s="529"/>
      <c r="AF60" s="529"/>
      <c r="AG60" s="529"/>
      <c r="AH60" s="529"/>
      <c r="AI60" s="529"/>
      <c r="AJ60" s="529"/>
      <c r="AK60" s="529"/>
      <c r="AL60" s="529"/>
      <c r="AM60" s="529"/>
      <c r="AN60" s="529"/>
      <c r="AO60" s="529"/>
      <c r="AP60" s="529"/>
      <c r="AQ60" s="529"/>
      <c r="AR60" s="529"/>
      <c r="AS60" s="529"/>
      <c r="AT60" s="529"/>
      <c r="AU60" s="529"/>
      <c r="AV60" s="529"/>
      <c r="AW60" s="529"/>
      <c r="AX60" s="529"/>
      <c r="AY60" s="529"/>
      <c r="AZ60" s="529"/>
      <c r="BA60" s="529"/>
      <c r="BB60" s="529"/>
      <c r="BC60" s="529"/>
      <c r="BD60" s="529"/>
      <c r="BE60" s="529"/>
      <c r="BF60" s="529"/>
      <c r="BG60" s="529"/>
      <c r="BH60" s="529"/>
      <c r="BI60" s="529"/>
      <c r="BJ60" s="529"/>
      <c r="BK60" s="529"/>
      <c r="BL60" s="529"/>
      <c r="BM60" s="529"/>
      <c r="BN60" s="529"/>
      <c r="BO60" s="529"/>
      <c r="BP60" s="529"/>
      <c r="BQ60" s="529"/>
      <c r="BR60" s="529"/>
      <c r="BS60" s="529"/>
      <c r="BT60" s="529"/>
      <c r="BU60" s="529"/>
      <c r="BV60" s="529"/>
      <c r="BW60" s="530"/>
    </row>
    <row r="61" spans="1:75" s="392" customFormat="1" ht="12.95" customHeight="1">
      <c r="A61" s="545"/>
      <c r="B61" s="539"/>
      <c r="C61" s="539"/>
      <c r="D61" s="539"/>
      <c r="E61" s="539"/>
      <c r="F61" s="529"/>
      <c r="G61" s="529"/>
      <c r="H61" s="529"/>
      <c r="I61" s="529"/>
      <c r="J61" s="529"/>
      <c r="K61" s="529"/>
      <c r="L61" s="529"/>
      <c r="M61" s="529"/>
      <c r="N61" s="529"/>
      <c r="O61" s="529"/>
      <c r="P61" s="529"/>
      <c r="Q61" s="529"/>
      <c r="R61" s="529"/>
      <c r="S61" s="529"/>
      <c r="T61" s="529"/>
      <c r="U61" s="529"/>
      <c r="V61" s="529"/>
      <c r="W61" s="529"/>
      <c r="X61" s="529"/>
      <c r="Y61" s="529"/>
      <c r="Z61" s="529"/>
      <c r="AA61" s="529"/>
      <c r="AB61" s="529"/>
      <c r="AC61" s="529"/>
      <c r="AD61" s="529"/>
      <c r="AE61" s="529"/>
      <c r="AF61" s="529"/>
      <c r="AG61" s="529"/>
      <c r="AH61" s="529"/>
      <c r="AI61" s="529"/>
      <c r="AJ61" s="529"/>
      <c r="AK61" s="529"/>
      <c r="AL61" s="529"/>
      <c r="AM61" s="529"/>
      <c r="AN61" s="529"/>
      <c r="AO61" s="529"/>
      <c r="AP61" s="529"/>
      <c r="AQ61" s="529"/>
      <c r="AR61" s="529"/>
      <c r="AS61" s="529"/>
      <c r="AT61" s="529"/>
      <c r="AU61" s="529"/>
      <c r="AV61" s="529"/>
      <c r="AW61" s="529"/>
      <c r="AX61" s="529"/>
      <c r="AY61" s="529"/>
      <c r="AZ61" s="529"/>
      <c r="BA61" s="529"/>
      <c r="BB61" s="529"/>
      <c r="BC61" s="529"/>
      <c r="BD61" s="529"/>
      <c r="BE61" s="529"/>
      <c r="BF61" s="529"/>
      <c r="BG61" s="529"/>
      <c r="BH61" s="529"/>
      <c r="BI61" s="529"/>
      <c r="BJ61" s="529"/>
      <c r="BK61" s="529"/>
      <c r="BL61" s="529"/>
      <c r="BM61" s="529"/>
      <c r="BN61" s="529"/>
      <c r="BO61" s="529"/>
      <c r="BP61" s="529"/>
      <c r="BQ61" s="529"/>
      <c r="BR61" s="529"/>
      <c r="BS61" s="529"/>
      <c r="BT61" s="529"/>
      <c r="BU61" s="529"/>
      <c r="BV61" s="529"/>
      <c r="BW61" s="530"/>
    </row>
    <row r="62" spans="1:75" s="392" customFormat="1" ht="12.95" customHeight="1">
      <c r="A62" s="543"/>
      <c r="B62" s="539"/>
      <c r="C62" s="529"/>
      <c r="D62" s="529"/>
      <c r="E62" s="529"/>
      <c r="F62" s="529"/>
      <c r="G62" s="529"/>
      <c r="H62" s="529"/>
      <c r="I62" s="529"/>
      <c r="J62" s="529"/>
      <c r="K62" s="529"/>
      <c r="L62" s="529"/>
      <c r="M62" s="529"/>
      <c r="N62" s="529"/>
      <c r="O62" s="529"/>
      <c r="P62" s="529"/>
      <c r="Q62" s="529"/>
      <c r="R62" s="529"/>
      <c r="S62" s="529"/>
      <c r="T62" s="529"/>
      <c r="U62" s="529"/>
      <c r="V62" s="529"/>
      <c r="W62" s="529"/>
      <c r="X62" s="529"/>
      <c r="Y62" s="529"/>
      <c r="Z62" s="529"/>
      <c r="AA62" s="529"/>
      <c r="AB62" s="529"/>
      <c r="AC62" s="529"/>
      <c r="AD62" s="529"/>
      <c r="AE62" s="529"/>
      <c r="AF62" s="529"/>
      <c r="AG62" s="529"/>
      <c r="AH62" s="529"/>
      <c r="AI62" s="529"/>
      <c r="AJ62" s="529"/>
      <c r="AK62" s="529"/>
      <c r="AL62" s="529"/>
      <c r="AM62" s="529"/>
      <c r="AN62" s="529"/>
      <c r="AO62" s="529"/>
      <c r="AP62" s="529"/>
      <c r="AQ62" s="529"/>
      <c r="AR62" s="529"/>
      <c r="AS62" s="529"/>
      <c r="AT62" s="529"/>
      <c r="AU62" s="529"/>
      <c r="AV62" s="529"/>
      <c r="AW62" s="529"/>
      <c r="AX62" s="529"/>
      <c r="AY62" s="529"/>
      <c r="AZ62" s="529"/>
      <c r="BA62" s="529"/>
      <c r="BB62" s="529"/>
      <c r="BC62" s="529"/>
      <c r="BD62" s="529"/>
      <c r="BE62" s="529"/>
      <c r="BF62" s="529"/>
      <c r="BG62" s="529"/>
      <c r="BH62" s="529"/>
      <c r="BI62" s="529"/>
      <c r="BJ62" s="529"/>
      <c r="BK62" s="529"/>
      <c r="BL62" s="529"/>
      <c r="BM62" s="529"/>
      <c r="BN62" s="529"/>
      <c r="BO62" s="529"/>
      <c r="BP62" s="529"/>
      <c r="BQ62" s="529"/>
      <c r="BR62" s="529"/>
      <c r="BS62" s="529"/>
      <c r="BT62" s="529"/>
      <c r="BU62" s="529"/>
      <c r="BV62" s="529"/>
      <c r="BW62" s="530"/>
    </row>
    <row r="63" spans="1:75" s="392" customFormat="1" ht="12.95" customHeight="1">
      <c r="A63" s="543"/>
      <c r="B63" s="539"/>
      <c r="C63" s="529"/>
      <c r="D63" s="529"/>
      <c r="E63" s="529"/>
      <c r="F63" s="529"/>
      <c r="G63" s="529"/>
      <c r="H63" s="529"/>
      <c r="I63" s="529"/>
      <c r="J63" s="529"/>
      <c r="K63" s="529"/>
      <c r="L63" s="529"/>
      <c r="M63" s="529"/>
      <c r="N63" s="529"/>
      <c r="O63" s="529"/>
      <c r="P63" s="529"/>
      <c r="Q63" s="529"/>
      <c r="R63" s="529"/>
      <c r="S63" s="529"/>
      <c r="T63" s="529"/>
      <c r="U63" s="529"/>
      <c r="V63" s="529"/>
      <c r="W63" s="529"/>
      <c r="X63" s="529"/>
      <c r="Y63" s="529"/>
      <c r="Z63" s="529"/>
      <c r="AA63" s="529"/>
      <c r="AB63" s="529"/>
      <c r="AC63" s="529"/>
      <c r="AD63" s="529"/>
      <c r="AE63" s="529"/>
      <c r="AF63" s="529"/>
      <c r="AG63" s="529"/>
      <c r="AH63" s="529"/>
      <c r="AI63" s="529"/>
      <c r="AJ63" s="529"/>
      <c r="AK63" s="529"/>
      <c r="AL63" s="529"/>
      <c r="AM63" s="529"/>
      <c r="AN63" s="529"/>
      <c r="AO63" s="529"/>
      <c r="AP63" s="529"/>
      <c r="AQ63" s="529"/>
      <c r="AR63" s="529"/>
      <c r="AS63" s="529"/>
      <c r="AT63" s="529"/>
      <c r="AU63" s="529"/>
      <c r="AV63" s="529"/>
      <c r="AW63" s="529"/>
      <c r="AX63" s="529"/>
      <c r="AY63" s="529"/>
      <c r="AZ63" s="529"/>
      <c r="BA63" s="529"/>
      <c r="BB63" s="529"/>
      <c r="BC63" s="529"/>
      <c r="BD63" s="529"/>
      <c r="BE63" s="529"/>
      <c r="BF63" s="529"/>
      <c r="BG63" s="529"/>
      <c r="BH63" s="529"/>
      <c r="BI63" s="529"/>
      <c r="BJ63" s="529"/>
      <c r="BK63" s="529"/>
      <c r="BL63" s="529"/>
      <c r="BM63" s="529"/>
      <c r="BN63" s="529"/>
      <c r="BO63" s="529"/>
      <c r="BP63" s="529"/>
      <c r="BQ63" s="529"/>
      <c r="BR63" s="529"/>
      <c r="BS63" s="529"/>
      <c r="BT63" s="529"/>
      <c r="BU63" s="529"/>
      <c r="BV63" s="529"/>
      <c r="BW63" s="530"/>
    </row>
    <row r="64" spans="1:75" s="392" customFormat="1" ht="12.95" customHeight="1">
      <c r="A64" s="543"/>
      <c r="B64" s="539"/>
      <c r="C64" s="529"/>
      <c r="D64" s="529"/>
      <c r="E64" s="529"/>
      <c r="F64" s="529"/>
      <c r="G64" s="529"/>
      <c r="H64" s="529"/>
      <c r="I64" s="529"/>
      <c r="J64" s="529"/>
      <c r="K64" s="529"/>
      <c r="L64" s="529"/>
      <c r="M64" s="529"/>
      <c r="N64" s="529"/>
      <c r="O64" s="529"/>
      <c r="P64" s="529"/>
      <c r="Q64" s="529"/>
      <c r="R64" s="529"/>
      <c r="S64" s="529"/>
      <c r="T64" s="529"/>
      <c r="U64" s="529"/>
      <c r="V64" s="529"/>
      <c r="W64" s="529"/>
      <c r="X64" s="529"/>
      <c r="Y64" s="529"/>
      <c r="Z64" s="529"/>
      <c r="AA64" s="529"/>
      <c r="AB64" s="529"/>
      <c r="AC64" s="529"/>
      <c r="AD64" s="529"/>
      <c r="AE64" s="529"/>
      <c r="AF64" s="529"/>
      <c r="AG64" s="529"/>
      <c r="AH64" s="529"/>
      <c r="AI64" s="529"/>
      <c r="AJ64" s="529"/>
      <c r="AK64" s="529"/>
      <c r="AL64" s="529"/>
      <c r="AM64" s="529"/>
      <c r="AN64" s="529"/>
      <c r="AO64" s="529"/>
      <c r="AP64" s="529"/>
      <c r="AQ64" s="529"/>
      <c r="AR64" s="529"/>
      <c r="AS64" s="529"/>
      <c r="AT64" s="529"/>
      <c r="AU64" s="529"/>
      <c r="AV64" s="529"/>
      <c r="AW64" s="529"/>
      <c r="AX64" s="529"/>
      <c r="AY64" s="529"/>
      <c r="AZ64" s="529"/>
      <c r="BA64" s="529"/>
      <c r="BB64" s="529"/>
      <c r="BC64" s="529"/>
      <c r="BD64" s="529"/>
      <c r="BE64" s="529"/>
      <c r="BF64" s="529"/>
      <c r="BG64" s="529"/>
      <c r="BH64" s="529"/>
      <c r="BI64" s="529"/>
      <c r="BJ64" s="529"/>
      <c r="BK64" s="529"/>
      <c r="BL64" s="529"/>
      <c r="BM64" s="529"/>
      <c r="BN64" s="529"/>
      <c r="BO64" s="529"/>
      <c r="BP64" s="529"/>
      <c r="BQ64" s="529"/>
      <c r="BR64" s="529"/>
      <c r="BS64" s="529"/>
      <c r="BT64" s="529"/>
      <c r="BU64" s="529"/>
      <c r="BV64" s="529"/>
      <c r="BW64" s="530"/>
    </row>
    <row r="65" spans="1:75" s="392" customFormat="1" ht="12.95" customHeight="1">
      <c r="A65" s="543"/>
      <c r="B65" s="529"/>
      <c r="C65" s="546" t="s">
        <v>2391</v>
      </c>
      <c r="D65" s="547"/>
      <c r="E65" s="546" t="s">
        <v>2792</v>
      </c>
      <c r="F65" s="547"/>
      <c r="G65" s="547"/>
      <c r="H65" s="547"/>
      <c r="I65" s="547"/>
      <c r="J65" s="547"/>
      <c r="K65" s="547"/>
      <c r="L65" s="546" t="s">
        <v>2383</v>
      </c>
      <c r="M65" s="546"/>
      <c r="N65" s="547"/>
      <c r="O65" s="547"/>
      <c r="P65" s="547"/>
      <c r="Q65" s="547"/>
      <c r="R65" s="547"/>
      <c r="S65" s="547"/>
      <c r="T65" s="547"/>
      <c r="U65" s="547"/>
      <c r="V65" s="547"/>
      <c r="W65" s="547"/>
      <c r="X65" s="547"/>
      <c r="Y65" s="547"/>
      <c r="Z65" s="547"/>
      <c r="AA65" s="547"/>
      <c r="AB65" s="547"/>
      <c r="AC65" s="547"/>
      <c r="AD65" s="547"/>
      <c r="AE65" s="547"/>
      <c r="AF65" s="547"/>
      <c r="AG65" s="547"/>
      <c r="AH65" s="547"/>
      <c r="AI65" s="547"/>
      <c r="AJ65" s="547"/>
      <c r="AK65" s="547"/>
      <c r="AL65" s="547"/>
      <c r="AM65" s="547"/>
      <c r="AN65" s="548"/>
      <c r="AO65" s="529"/>
      <c r="AP65" s="529"/>
      <c r="AQ65" s="529"/>
      <c r="AR65" s="529"/>
      <c r="AS65" s="529"/>
      <c r="AT65" s="529"/>
      <c r="AU65" s="529"/>
      <c r="AV65" s="529"/>
      <c r="AW65" s="529"/>
      <c r="AX65" s="529"/>
      <c r="AY65" s="529"/>
      <c r="AZ65" s="529"/>
      <c r="BA65" s="529"/>
      <c r="BB65" s="529"/>
      <c r="BC65" s="529"/>
      <c r="BD65" s="529"/>
      <c r="BE65" s="529"/>
      <c r="BF65" s="529"/>
      <c r="BG65" s="529"/>
      <c r="BH65" s="529"/>
      <c r="BI65" s="529"/>
      <c r="BJ65" s="529"/>
      <c r="BK65" s="529"/>
      <c r="BL65" s="529"/>
      <c r="BM65" s="529"/>
      <c r="BN65" s="529"/>
      <c r="BO65" s="529"/>
      <c r="BP65" s="529"/>
      <c r="BQ65" s="529"/>
      <c r="BR65" s="529"/>
      <c r="BS65" s="529"/>
      <c r="BT65" s="529"/>
      <c r="BU65" s="529"/>
      <c r="BV65" s="529"/>
      <c r="BW65" s="530"/>
    </row>
    <row r="66" spans="1:75" s="392" customFormat="1" ht="12.95" customHeight="1">
      <c r="A66" s="543"/>
      <c r="B66" s="529"/>
      <c r="C66" s="550" t="s">
        <v>2793</v>
      </c>
      <c r="D66" s="551"/>
      <c r="E66" s="550" t="s">
        <v>2392</v>
      </c>
      <c r="F66" s="551"/>
      <c r="G66" s="551"/>
      <c r="H66" s="551"/>
      <c r="I66" s="551"/>
      <c r="J66" s="551"/>
      <c r="K66" s="551"/>
      <c r="L66" s="550" t="s">
        <v>2794</v>
      </c>
      <c r="M66" s="551"/>
      <c r="N66" s="551"/>
      <c r="O66" s="551"/>
      <c r="P66" s="551"/>
      <c r="Q66" s="551"/>
      <c r="R66" s="551"/>
      <c r="S66" s="551"/>
      <c r="T66" s="551"/>
      <c r="U66" s="551"/>
      <c r="V66" s="551"/>
      <c r="W66" s="551"/>
      <c r="X66" s="551"/>
      <c r="Y66" s="551"/>
      <c r="Z66" s="551"/>
      <c r="AA66" s="551"/>
      <c r="AB66" s="551"/>
      <c r="AC66" s="551"/>
      <c r="AD66" s="551"/>
      <c r="AE66" s="551"/>
      <c r="AF66" s="551"/>
      <c r="AG66" s="551"/>
      <c r="AH66" s="551"/>
      <c r="AI66" s="551"/>
      <c r="AJ66" s="551"/>
      <c r="AK66" s="551"/>
      <c r="AL66" s="551"/>
      <c r="AM66" s="551"/>
      <c r="AN66" s="552"/>
      <c r="AO66" s="529"/>
      <c r="AP66" s="529"/>
      <c r="AQ66" s="529"/>
      <c r="AR66" s="529"/>
      <c r="AS66" s="529"/>
      <c r="AT66" s="529"/>
      <c r="AU66" s="529"/>
      <c r="AV66" s="529"/>
      <c r="AW66" s="529"/>
      <c r="AX66" s="529"/>
      <c r="AY66" s="529"/>
      <c r="AZ66" s="529"/>
      <c r="BA66" s="529"/>
      <c r="BB66" s="529"/>
      <c r="BC66" s="529"/>
      <c r="BD66" s="529"/>
      <c r="BE66" s="529"/>
      <c r="BF66" s="529"/>
      <c r="BG66" s="529"/>
      <c r="BH66" s="529"/>
      <c r="BI66" s="529"/>
      <c r="BJ66" s="529"/>
      <c r="BK66" s="529"/>
      <c r="BL66" s="529"/>
      <c r="BM66" s="529"/>
      <c r="BN66" s="529"/>
      <c r="BO66" s="529"/>
      <c r="BP66" s="529"/>
      <c r="BQ66" s="529"/>
      <c r="BR66" s="529"/>
      <c r="BS66" s="529"/>
      <c r="BT66" s="529"/>
      <c r="BU66" s="529"/>
      <c r="BV66" s="529"/>
      <c r="BW66" s="530"/>
    </row>
    <row r="67" spans="1:75" s="392" customFormat="1" ht="12.95" customHeight="1">
      <c r="A67" s="543"/>
      <c r="B67" s="529"/>
      <c r="C67" s="554"/>
      <c r="D67" s="555"/>
      <c r="E67" s="554"/>
      <c r="F67" s="555"/>
      <c r="G67" s="555"/>
      <c r="H67" s="555"/>
      <c r="I67" s="555"/>
      <c r="J67" s="555"/>
      <c r="K67" s="555"/>
      <c r="L67" s="554" t="s">
        <v>2795</v>
      </c>
      <c r="M67" s="555"/>
      <c r="N67" s="555"/>
      <c r="O67" s="555"/>
      <c r="P67" s="555"/>
      <c r="Q67" s="555"/>
      <c r="R67" s="555"/>
      <c r="S67" s="555"/>
      <c r="T67" s="555"/>
      <c r="U67" s="555"/>
      <c r="V67" s="555"/>
      <c r="W67" s="555"/>
      <c r="X67" s="555"/>
      <c r="Y67" s="555"/>
      <c r="Z67" s="555"/>
      <c r="AA67" s="555"/>
      <c r="AB67" s="555"/>
      <c r="AC67" s="555"/>
      <c r="AD67" s="555"/>
      <c r="AE67" s="555"/>
      <c r="AF67" s="555"/>
      <c r="AG67" s="555"/>
      <c r="AH67" s="555"/>
      <c r="AI67" s="555"/>
      <c r="AJ67" s="555"/>
      <c r="AK67" s="555"/>
      <c r="AL67" s="555"/>
      <c r="AM67" s="555"/>
      <c r="AN67" s="556"/>
      <c r="AO67" s="529"/>
      <c r="AP67" s="529"/>
      <c r="AQ67" s="529"/>
      <c r="AR67" s="529"/>
      <c r="AS67" s="529"/>
      <c r="AT67" s="529"/>
      <c r="AU67" s="529"/>
      <c r="AV67" s="529"/>
      <c r="AW67" s="529"/>
      <c r="AX67" s="529"/>
      <c r="AY67" s="529"/>
      <c r="AZ67" s="529"/>
      <c r="BA67" s="529"/>
      <c r="BB67" s="529"/>
      <c r="BC67" s="529"/>
      <c r="BD67" s="529"/>
      <c r="BE67" s="529"/>
      <c r="BF67" s="529"/>
      <c r="BG67" s="529"/>
      <c r="BH67" s="529"/>
      <c r="BI67" s="529"/>
      <c r="BJ67" s="529"/>
      <c r="BK67" s="529"/>
      <c r="BL67" s="529"/>
      <c r="BM67" s="529"/>
      <c r="BN67" s="529"/>
      <c r="BO67" s="529"/>
      <c r="BP67" s="529"/>
      <c r="BQ67" s="529"/>
      <c r="BR67" s="529"/>
      <c r="BS67" s="529"/>
      <c r="BT67" s="529"/>
      <c r="BU67" s="529"/>
      <c r="BV67" s="529"/>
      <c r="BW67" s="530"/>
    </row>
    <row r="68" spans="1:75" s="392" customFormat="1" ht="12.95" customHeight="1">
      <c r="A68" s="543"/>
      <c r="B68" s="529"/>
      <c r="C68" s="550" t="s">
        <v>2796</v>
      </c>
      <c r="D68" s="553"/>
      <c r="E68" s="557" t="s">
        <v>2797</v>
      </c>
      <c r="F68" s="553"/>
      <c r="G68" s="553"/>
      <c r="H68" s="553"/>
      <c r="I68" s="553"/>
      <c r="J68" s="553"/>
      <c r="K68" s="553"/>
      <c r="L68" s="557" t="s">
        <v>2393</v>
      </c>
      <c r="M68" s="553"/>
      <c r="N68" s="553"/>
      <c r="O68" s="553"/>
      <c r="P68" s="553"/>
      <c r="Q68" s="553"/>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8"/>
      <c r="AO68" s="529"/>
      <c r="AP68" s="529"/>
      <c r="AQ68" s="529"/>
      <c r="AR68" s="529"/>
      <c r="AS68" s="529"/>
      <c r="AT68" s="529"/>
      <c r="AU68" s="529"/>
      <c r="AV68" s="529"/>
      <c r="AW68" s="529"/>
      <c r="AX68" s="529"/>
      <c r="AY68" s="529"/>
      <c r="AZ68" s="529"/>
      <c r="BA68" s="529"/>
      <c r="BB68" s="529"/>
      <c r="BC68" s="529"/>
      <c r="BD68" s="529"/>
      <c r="BE68" s="529"/>
      <c r="BF68" s="529"/>
      <c r="BG68" s="529"/>
      <c r="BH68" s="529"/>
      <c r="BI68" s="529"/>
      <c r="BJ68" s="529"/>
      <c r="BK68" s="529"/>
      <c r="BL68" s="529"/>
      <c r="BM68" s="529"/>
      <c r="BN68" s="529"/>
      <c r="BO68" s="529"/>
      <c r="BP68" s="529"/>
      <c r="BQ68" s="529"/>
      <c r="BR68" s="529"/>
      <c r="BS68" s="529"/>
      <c r="BT68" s="529"/>
      <c r="BU68" s="529"/>
      <c r="BV68" s="529"/>
      <c r="BW68" s="530"/>
    </row>
    <row r="69" spans="1:75" s="392" customFormat="1" ht="12.95" customHeight="1">
      <c r="A69" s="543"/>
      <c r="B69" s="529"/>
      <c r="C69" s="557"/>
      <c r="D69" s="553"/>
      <c r="E69" s="557"/>
      <c r="F69" s="553"/>
      <c r="G69" s="553"/>
      <c r="H69" s="553"/>
      <c r="I69" s="553"/>
      <c r="J69" s="553"/>
      <c r="K69" s="553"/>
      <c r="L69" s="557" t="s">
        <v>2394</v>
      </c>
      <c r="M69" s="553"/>
      <c r="N69" s="553"/>
      <c r="O69" s="553"/>
      <c r="P69" s="553"/>
      <c r="Q69" s="553"/>
      <c r="R69" s="553"/>
      <c r="S69" s="553"/>
      <c r="T69" s="553"/>
      <c r="U69" s="553"/>
      <c r="V69" s="553"/>
      <c r="W69" s="553"/>
      <c r="X69" s="553"/>
      <c r="Y69" s="553"/>
      <c r="Z69" s="553"/>
      <c r="AA69" s="553"/>
      <c r="AB69" s="553"/>
      <c r="AC69" s="553"/>
      <c r="AD69" s="553"/>
      <c r="AE69" s="553"/>
      <c r="AF69" s="553"/>
      <c r="AG69" s="553"/>
      <c r="AH69" s="553"/>
      <c r="AI69" s="553"/>
      <c r="AJ69" s="553"/>
      <c r="AK69" s="553"/>
      <c r="AL69" s="553"/>
      <c r="AM69" s="553"/>
      <c r="AN69" s="558"/>
      <c r="AO69" s="529"/>
      <c r="AP69" s="529"/>
      <c r="AQ69" s="529"/>
      <c r="AR69" s="529"/>
      <c r="AS69" s="529"/>
      <c r="AT69" s="529"/>
      <c r="AU69" s="529"/>
      <c r="AV69" s="529"/>
      <c r="AW69" s="529"/>
      <c r="AX69" s="529"/>
      <c r="AY69" s="529"/>
      <c r="AZ69" s="529"/>
      <c r="BA69" s="529"/>
      <c r="BB69" s="529"/>
      <c r="BC69" s="529"/>
      <c r="BD69" s="529"/>
      <c r="BE69" s="529"/>
      <c r="BF69" s="529"/>
      <c r="BG69" s="529"/>
      <c r="BH69" s="529"/>
      <c r="BI69" s="529"/>
      <c r="BJ69" s="529"/>
      <c r="BK69" s="529"/>
      <c r="BL69" s="529"/>
      <c r="BM69" s="529"/>
      <c r="BN69" s="529"/>
      <c r="BO69" s="529"/>
      <c r="BP69" s="529"/>
      <c r="BQ69" s="529"/>
      <c r="BR69" s="529"/>
      <c r="BS69" s="529"/>
      <c r="BT69" s="529"/>
      <c r="BU69" s="529"/>
      <c r="BV69" s="529"/>
      <c r="BW69" s="530"/>
    </row>
    <row r="70" spans="1:75" s="392" customFormat="1" ht="12.95" customHeight="1">
      <c r="A70" s="543"/>
      <c r="B70" s="529"/>
      <c r="C70" s="557"/>
      <c r="D70" s="553"/>
      <c r="E70" s="557"/>
      <c r="F70" s="553"/>
      <c r="G70" s="553"/>
      <c r="H70" s="553"/>
      <c r="I70" s="553"/>
      <c r="J70" s="553"/>
      <c r="K70" s="553"/>
      <c r="L70" s="557" t="s">
        <v>2798</v>
      </c>
      <c r="M70" s="553"/>
      <c r="N70" s="553"/>
      <c r="O70" s="553"/>
      <c r="P70" s="553"/>
      <c r="Q70" s="553"/>
      <c r="R70" s="553"/>
      <c r="S70" s="553"/>
      <c r="T70" s="553"/>
      <c r="U70" s="553"/>
      <c r="V70" s="553"/>
      <c r="W70" s="553"/>
      <c r="X70" s="553"/>
      <c r="Y70" s="553"/>
      <c r="Z70" s="553"/>
      <c r="AA70" s="553"/>
      <c r="AB70" s="553"/>
      <c r="AC70" s="553"/>
      <c r="AD70" s="553"/>
      <c r="AE70" s="553"/>
      <c r="AF70" s="553"/>
      <c r="AG70" s="553"/>
      <c r="AH70" s="553"/>
      <c r="AI70" s="553"/>
      <c r="AJ70" s="553"/>
      <c r="AK70" s="553"/>
      <c r="AL70" s="553"/>
      <c r="AM70" s="553"/>
      <c r="AN70" s="558"/>
      <c r="AO70" s="529"/>
      <c r="AP70" s="529"/>
      <c r="AQ70" s="529"/>
      <c r="AR70" s="529"/>
      <c r="AS70" s="529"/>
      <c r="AT70" s="529"/>
      <c r="AU70" s="529"/>
      <c r="AV70" s="529"/>
      <c r="AW70" s="529"/>
      <c r="AX70" s="529"/>
      <c r="AY70" s="529"/>
      <c r="AZ70" s="529"/>
      <c r="BA70" s="529"/>
      <c r="BB70" s="529"/>
      <c r="BC70" s="529"/>
      <c r="BD70" s="529"/>
      <c r="BE70" s="529"/>
      <c r="BF70" s="529"/>
      <c r="BG70" s="529"/>
      <c r="BH70" s="529"/>
      <c r="BI70" s="529"/>
      <c r="BJ70" s="529"/>
      <c r="BK70" s="529"/>
      <c r="BL70" s="529"/>
      <c r="BM70" s="529"/>
      <c r="BN70" s="529"/>
      <c r="BO70" s="529"/>
      <c r="BP70" s="529"/>
      <c r="BQ70" s="529"/>
      <c r="BR70" s="529"/>
      <c r="BS70" s="529"/>
      <c r="BT70" s="529"/>
      <c r="BU70" s="529"/>
      <c r="BV70" s="529"/>
      <c r="BW70" s="530"/>
    </row>
    <row r="71" spans="1:75" s="392" customFormat="1" ht="12.75" customHeight="1">
      <c r="A71" s="543"/>
      <c r="B71" s="529"/>
      <c r="C71" s="557"/>
      <c r="D71" s="553"/>
      <c r="E71" s="557"/>
      <c r="F71" s="553"/>
      <c r="G71" s="553"/>
      <c r="H71" s="553"/>
      <c r="I71" s="553"/>
      <c r="J71" s="553"/>
      <c r="K71" s="553"/>
      <c r="L71" s="557" t="s">
        <v>2799</v>
      </c>
      <c r="M71" s="553"/>
      <c r="N71" s="553"/>
      <c r="O71" s="553"/>
      <c r="P71" s="553"/>
      <c r="Q71" s="553"/>
      <c r="R71" s="553"/>
      <c r="S71" s="553"/>
      <c r="T71" s="553"/>
      <c r="U71" s="553"/>
      <c r="V71" s="553"/>
      <c r="W71" s="553"/>
      <c r="X71" s="553"/>
      <c r="Y71" s="553"/>
      <c r="Z71" s="553"/>
      <c r="AA71" s="553"/>
      <c r="AB71" s="553"/>
      <c r="AC71" s="553"/>
      <c r="AD71" s="553"/>
      <c r="AE71" s="553"/>
      <c r="AF71" s="553"/>
      <c r="AG71" s="553"/>
      <c r="AH71" s="553"/>
      <c r="AI71" s="553"/>
      <c r="AJ71" s="553"/>
      <c r="AK71" s="553"/>
      <c r="AL71" s="553"/>
      <c r="AM71" s="553"/>
      <c r="AN71" s="558"/>
      <c r="AO71" s="529"/>
      <c r="AP71" s="529"/>
      <c r="AQ71" s="529"/>
      <c r="AR71" s="529"/>
      <c r="AS71" s="529"/>
      <c r="AT71" s="529"/>
      <c r="AU71" s="529"/>
      <c r="AV71" s="529"/>
      <c r="AW71" s="529"/>
      <c r="AX71" s="529"/>
      <c r="AY71" s="529"/>
      <c r="AZ71" s="529"/>
      <c r="BA71" s="529"/>
      <c r="BB71" s="529"/>
      <c r="BC71" s="529"/>
      <c r="BD71" s="529"/>
      <c r="BE71" s="529"/>
      <c r="BF71" s="529"/>
      <c r="BG71" s="529"/>
      <c r="BH71" s="529"/>
      <c r="BI71" s="529"/>
      <c r="BJ71" s="529"/>
      <c r="BK71" s="529"/>
      <c r="BL71" s="529"/>
      <c r="BM71" s="529"/>
      <c r="BN71" s="529"/>
      <c r="BO71" s="529"/>
      <c r="BP71" s="529"/>
      <c r="BQ71" s="529"/>
      <c r="BR71" s="529"/>
      <c r="BS71" s="529"/>
      <c r="BT71" s="529"/>
      <c r="BU71" s="529"/>
      <c r="BV71" s="529"/>
      <c r="BW71" s="530"/>
    </row>
    <row r="72" spans="1:75" s="392" customFormat="1" ht="12.95" customHeight="1">
      <c r="A72" s="543"/>
      <c r="B72" s="529"/>
      <c r="C72" s="554"/>
      <c r="D72" s="555"/>
      <c r="E72" s="554"/>
      <c r="F72" s="555"/>
      <c r="G72" s="555"/>
      <c r="H72" s="555"/>
      <c r="I72" s="555"/>
      <c r="J72" s="555"/>
      <c r="K72" s="555"/>
      <c r="L72" s="554" t="s">
        <v>2395</v>
      </c>
      <c r="M72" s="555"/>
      <c r="N72" s="555"/>
      <c r="O72" s="555"/>
      <c r="P72" s="555"/>
      <c r="Q72" s="555"/>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6"/>
      <c r="AO72" s="529"/>
      <c r="AP72" s="529"/>
      <c r="AQ72" s="529"/>
      <c r="AR72" s="529"/>
      <c r="AS72" s="529"/>
      <c r="AT72" s="529"/>
      <c r="AU72" s="529"/>
      <c r="AV72" s="529"/>
      <c r="AW72" s="529"/>
      <c r="AX72" s="529"/>
      <c r="AY72" s="529"/>
      <c r="AZ72" s="529"/>
      <c r="BA72" s="529"/>
      <c r="BB72" s="529"/>
      <c r="BC72" s="529"/>
      <c r="BD72" s="529"/>
      <c r="BE72" s="529"/>
      <c r="BF72" s="529"/>
      <c r="BG72" s="529"/>
      <c r="BH72" s="529"/>
      <c r="BI72" s="529"/>
      <c r="BJ72" s="529"/>
      <c r="BK72" s="529"/>
      <c r="BL72" s="529"/>
      <c r="BM72" s="529"/>
      <c r="BN72" s="529"/>
      <c r="BO72" s="529"/>
      <c r="BP72" s="529"/>
      <c r="BQ72" s="529"/>
      <c r="BR72" s="529"/>
      <c r="BS72" s="529"/>
      <c r="BT72" s="529"/>
      <c r="BU72" s="529"/>
      <c r="BV72" s="529"/>
      <c r="BW72" s="530"/>
    </row>
    <row r="73" spans="1:75" s="392" customFormat="1" ht="12.95" customHeight="1">
      <c r="A73" s="543"/>
      <c r="B73" s="529"/>
      <c r="C73" s="550" t="s">
        <v>2800</v>
      </c>
      <c r="D73" s="551"/>
      <c r="E73" s="550" t="s">
        <v>2396</v>
      </c>
      <c r="F73" s="551"/>
      <c r="G73" s="551"/>
      <c r="H73" s="551"/>
      <c r="I73" s="551"/>
      <c r="J73" s="551"/>
      <c r="K73" s="551"/>
      <c r="L73" s="550" t="s">
        <v>2801</v>
      </c>
      <c r="M73" s="551"/>
      <c r="N73" s="551"/>
      <c r="O73" s="551"/>
      <c r="P73" s="551"/>
      <c r="Q73" s="551"/>
      <c r="R73" s="551"/>
      <c r="S73" s="551"/>
      <c r="T73" s="551"/>
      <c r="U73" s="551"/>
      <c r="V73" s="551"/>
      <c r="W73" s="551"/>
      <c r="X73" s="551"/>
      <c r="Y73" s="551"/>
      <c r="Z73" s="551"/>
      <c r="AA73" s="551"/>
      <c r="AB73" s="551"/>
      <c r="AC73" s="551"/>
      <c r="AD73" s="551"/>
      <c r="AE73" s="551"/>
      <c r="AF73" s="551"/>
      <c r="AG73" s="551"/>
      <c r="AH73" s="551"/>
      <c r="AI73" s="551"/>
      <c r="AJ73" s="551"/>
      <c r="AK73" s="551"/>
      <c r="AL73" s="551"/>
      <c r="AM73" s="551"/>
      <c r="AN73" s="552"/>
      <c r="AO73" s="529"/>
      <c r="AP73" s="529"/>
      <c r="AQ73" s="529"/>
      <c r="AR73" s="529"/>
      <c r="AS73" s="529"/>
      <c r="AT73" s="529"/>
      <c r="AU73" s="529"/>
      <c r="AV73" s="529"/>
      <c r="AW73" s="529"/>
      <c r="AX73" s="529"/>
      <c r="AY73" s="529"/>
      <c r="AZ73" s="529"/>
      <c r="BA73" s="529"/>
      <c r="BB73" s="529"/>
      <c r="BC73" s="529"/>
      <c r="BD73" s="529"/>
      <c r="BE73" s="529"/>
      <c r="BF73" s="529"/>
      <c r="BG73" s="529"/>
      <c r="BH73" s="529"/>
      <c r="BI73" s="529"/>
      <c r="BJ73" s="529"/>
      <c r="BK73" s="529"/>
      <c r="BL73" s="529"/>
      <c r="BM73" s="529"/>
      <c r="BN73" s="529"/>
      <c r="BO73" s="529"/>
      <c r="BP73" s="529"/>
      <c r="BQ73" s="529"/>
      <c r="BR73" s="529"/>
      <c r="BS73" s="529"/>
      <c r="BT73" s="529"/>
      <c r="BU73" s="529"/>
      <c r="BV73" s="529"/>
      <c r="BW73" s="530"/>
    </row>
    <row r="74" spans="1:75" s="392" customFormat="1" ht="12.95" customHeight="1">
      <c r="A74" s="543"/>
      <c r="B74" s="539"/>
      <c r="C74" s="554"/>
      <c r="D74" s="555"/>
      <c r="E74" s="554"/>
      <c r="F74" s="555"/>
      <c r="G74" s="555"/>
      <c r="H74" s="555"/>
      <c r="I74" s="555"/>
      <c r="J74" s="555"/>
      <c r="K74" s="555"/>
      <c r="L74" s="554" t="s">
        <v>2802</v>
      </c>
      <c r="M74" s="555"/>
      <c r="N74" s="555"/>
      <c r="O74" s="555"/>
      <c r="P74" s="555"/>
      <c r="Q74" s="555"/>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6"/>
      <c r="AO74" s="529"/>
      <c r="AP74" s="529"/>
      <c r="AQ74" s="529"/>
      <c r="AR74" s="529"/>
      <c r="AS74" s="529"/>
      <c r="AT74" s="529"/>
      <c r="AU74" s="529"/>
      <c r="AV74" s="529"/>
      <c r="AW74" s="529"/>
      <c r="AX74" s="529"/>
      <c r="AY74" s="529"/>
      <c r="AZ74" s="529"/>
      <c r="BA74" s="529"/>
      <c r="BB74" s="529"/>
      <c r="BC74" s="529"/>
      <c r="BD74" s="529"/>
      <c r="BE74" s="529"/>
      <c r="BF74" s="529"/>
      <c r="BG74" s="529"/>
      <c r="BH74" s="529"/>
      <c r="BI74" s="529"/>
      <c r="BJ74" s="529"/>
      <c r="BK74" s="529"/>
      <c r="BL74" s="529"/>
      <c r="BM74" s="529"/>
      <c r="BN74" s="529"/>
      <c r="BO74" s="529"/>
      <c r="BP74" s="529"/>
      <c r="BQ74" s="529"/>
      <c r="BR74" s="529"/>
      <c r="BS74" s="529"/>
      <c r="BT74" s="529"/>
      <c r="BU74" s="529"/>
      <c r="BV74" s="529"/>
      <c r="BW74" s="530"/>
    </row>
    <row r="75" spans="1:75" s="392" customFormat="1" ht="12.95" customHeight="1">
      <c r="A75" s="543"/>
      <c r="B75" s="529"/>
      <c r="C75" s="565" t="s">
        <v>2803</v>
      </c>
      <c r="D75" s="566"/>
      <c r="E75" s="565" t="s">
        <v>2398</v>
      </c>
      <c r="F75" s="566"/>
      <c r="G75" s="566"/>
      <c r="H75" s="566"/>
      <c r="I75" s="566"/>
      <c r="J75" s="566"/>
      <c r="K75" s="566"/>
      <c r="L75" s="565" t="s">
        <v>2804</v>
      </c>
      <c r="M75" s="566"/>
      <c r="N75" s="566"/>
      <c r="O75" s="566"/>
      <c r="P75" s="566"/>
      <c r="Q75" s="566"/>
      <c r="R75" s="566"/>
      <c r="S75" s="566"/>
      <c r="T75" s="566"/>
      <c r="U75" s="566"/>
      <c r="V75" s="566"/>
      <c r="W75" s="566"/>
      <c r="X75" s="566"/>
      <c r="Y75" s="566"/>
      <c r="Z75" s="566"/>
      <c r="AA75" s="566"/>
      <c r="AB75" s="566"/>
      <c r="AC75" s="566"/>
      <c r="AD75" s="566"/>
      <c r="AE75" s="566"/>
      <c r="AF75" s="566"/>
      <c r="AG75" s="566"/>
      <c r="AH75" s="566"/>
      <c r="AI75" s="566"/>
      <c r="AJ75" s="566"/>
      <c r="AK75" s="566"/>
      <c r="AL75" s="566"/>
      <c r="AM75" s="566"/>
      <c r="AN75" s="567"/>
      <c r="AO75" s="529"/>
      <c r="AP75" s="529"/>
      <c r="AQ75" s="529"/>
      <c r="AR75" s="529"/>
      <c r="AS75" s="529"/>
      <c r="AT75" s="529"/>
      <c r="AU75" s="529"/>
      <c r="AV75" s="529"/>
      <c r="AW75" s="529"/>
      <c r="AX75" s="529"/>
      <c r="AY75" s="529"/>
      <c r="AZ75" s="529"/>
      <c r="BA75" s="529"/>
      <c r="BB75" s="529"/>
      <c r="BC75" s="529"/>
      <c r="BD75" s="529"/>
      <c r="BE75" s="529"/>
      <c r="BF75" s="529"/>
      <c r="BG75" s="529"/>
      <c r="BH75" s="529"/>
      <c r="BI75" s="529"/>
      <c r="BJ75" s="529"/>
      <c r="BK75" s="529"/>
      <c r="BL75" s="529"/>
      <c r="BM75" s="529"/>
      <c r="BN75" s="529"/>
      <c r="BO75" s="529"/>
      <c r="BP75" s="529"/>
      <c r="BQ75" s="529"/>
      <c r="BR75" s="529"/>
      <c r="BS75" s="529"/>
      <c r="BT75" s="529"/>
      <c r="BU75" s="529"/>
      <c r="BV75" s="529"/>
      <c r="BW75" s="530"/>
    </row>
    <row r="76" spans="1:75" s="392" customFormat="1" ht="12.95" customHeight="1">
      <c r="A76" s="543"/>
      <c r="B76" s="539"/>
      <c r="C76" s="529"/>
      <c r="D76" s="529"/>
      <c r="E76" s="529"/>
      <c r="F76" s="529"/>
      <c r="G76" s="529"/>
      <c r="H76" s="529"/>
      <c r="I76" s="529"/>
      <c r="J76" s="529"/>
      <c r="K76" s="529"/>
      <c r="L76" s="529"/>
      <c r="M76" s="529"/>
      <c r="N76" s="529"/>
      <c r="O76" s="529"/>
      <c r="P76" s="529"/>
      <c r="Q76" s="529"/>
      <c r="R76" s="529"/>
      <c r="S76" s="529"/>
      <c r="T76" s="529"/>
      <c r="U76" s="529"/>
      <c r="V76" s="529"/>
      <c r="W76" s="529"/>
      <c r="X76" s="529"/>
      <c r="Y76" s="529"/>
      <c r="Z76" s="529"/>
      <c r="AA76" s="529"/>
      <c r="AB76" s="529"/>
      <c r="AC76" s="529"/>
      <c r="AD76" s="529"/>
      <c r="AE76" s="529"/>
      <c r="AF76" s="529"/>
      <c r="AG76" s="529"/>
      <c r="AH76" s="529"/>
      <c r="AI76" s="529"/>
      <c r="AJ76" s="529"/>
      <c r="AK76" s="529"/>
      <c r="AL76" s="529"/>
      <c r="AM76" s="529"/>
      <c r="AN76" s="529"/>
      <c r="AO76" s="529"/>
      <c r="AP76" s="529"/>
      <c r="AQ76" s="529"/>
      <c r="AR76" s="529"/>
      <c r="AS76" s="529"/>
      <c r="AT76" s="529"/>
      <c r="AU76" s="529"/>
      <c r="AV76" s="529"/>
      <c r="AW76" s="529"/>
      <c r="AX76" s="529"/>
      <c r="AY76" s="529"/>
      <c r="AZ76" s="529"/>
      <c r="BA76" s="529"/>
      <c r="BB76" s="529"/>
      <c r="BC76" s="529"/>
      <c r="BD76" s="529"/>
      <c r="BE76" s="529"/>
      <c r="BF76" s="529"/>
      <c r="BG76" s="529"/>
      <c r="BH76" s="529"/>
      <c r="BI76" s="529"/>
      <c r="BJ76" s="529"/>
      <c r="BK76" s="529"/>
      <c r="BL76" s="529"/>
      <c r="BM76" s="529"/>
      <c r="BN76" s="529"/>
      <c r="BO76" s="529"/>
      <c r="BP76" s="529"/>
      <c r="BQ76" s="529"/>
      <c r="BR76" s="529"/>
      <c r="BS76" s="529"/>
      <c r="BT76" s="529"/>
      <c r="BU76" s="529"/>
      <c r="BV76" s="529"/>
      <c r="BW76" s="530"/>
    </row>
    <row r="77" spans="1:75" s="392" customFormat="1" ht="12.95" customHeight="1">
      <c r="A77" s="538"/>
      <c r="B77" s="539"/>
      <c r="C77" s="539"/>
      <c r="D77" s="539"/>
      <c r="E77" s="568"/>
      <c r="F77" s="529"/>
      <c r="G77" s="529"/>
      <c r="H77" s="529"/>
      <c r="I77" s="529"/>
      <c r="J77" s="529"/>
      <c r="K77" s="529"/>
      <c r="L77" s="529"/>
      <c r="M77" s="529"/>
      <c r="N77" s="529"/>
      <c r="O77" s="529"/>
      <c r="P77" s="529"/>
      <c r="Q77" s="529"/>
      <c r="R77" s="529"/>
      <c r="S77" s="529"/>
      <c r="T77" s="529"/>
      <c r="U77" s="529"/>
      <c r="V77" s="529"/>
      <c r="W77" s="529"/>
      <c r="X77" s="529"/>
      <c r="Y77" s="529"/>
      <c r="Z77" s="529"/>
      <c r="AA77" s="529"/>
      <c r="AB77" s="529"/>
      <c r="AC77" s="529"/>
      <c r="AD77" s="529"/>
      <c r="AE77" s="529"/>
      <c r="AF77" s="529"/>
      <c r="AG77" s="529"/>
      <c r="AH77" s="529"/>
      <c r="AI77" s="529"/>
      <c r="AJ77" s="529"/>
      <c r="AK77" s="529"/>
      <c r="AL77" s="529"/>
      <c r="AM77" s="529"/>
      <c r="AN77" s="529"/>
      <c r="AO77" s="529"/>
      <c r="AP77" s="529"/>
      <c r="AQ77" s="529"/>
      <c r="AR77" s="529"/>
      <c r="AS77" s="529"/>
      <c r="AT77" s="529"/>
      <c r="AU77" s="529"/>
      <c r="AV77" s="529"/>
      <c r="AW77" s="529"/>
      <c r="AX77" s="529"/>
      <c r="AY77" s="529"/>
      <c r="AZ77" s="529"/>
      <c r="BA77" s="529"/>
      <c r="BB77" s="529"/>
      <c r="BC77" s="529"/>
      <c r="BD77" s="529"/>
      <c r="BE77" s="529"/>
      <c r="BF77" s="529"/>
      <c r="BG77" s="529"/>
      <c r="BH77" s="529"/>
      <c r="BI77" s="529"/>
      <c r="BJ77" s="529"/>
      <c r="BK77" s="529"/>
      <c r="BL77" s="529"/>
      <c r="BM77" s="529"/>
      <c r="BN77" s="529"/>
      <c r="BO77" s="529"/>
      <c r="BP77" s="529"/>
      <c r="BQ77" s="529"/>
      <c r="BR77" s="529"/>
      <c r="BS77" s="529"/>
      <c r="BT77" s="529"/>
      <c r="BU77" s="529"/>
      <c r="BV77" s="529"/>
      <c r="BW77" s="530"/>
    </row>
    <row r="78" spans="1:75" s="392" customFormat="1" ht="12.95" customHeight="1">
      <c r="A78" s="538"/>
      <c r="B78" s="544" t="s">
        <v>2399</v>
      </c>
      <c r="C78" s="569"/>
      <c r="D78" s="539"/>
      <c r="E78" s="568"/>
      <c r="F78"/>
      <c r="G78"/>
      <c r="H78"/>
      <c r="I78"/>
      <c r="J78"/>
      <c r="K78"/>
      <c r="L78"/>
      <c r="M78"/>
      <c r="N78"/>
      <c r="O78"/>
      <c r="P78"/>
      <c r="Q78"/>
      <c r="R78"/>
      <c r="S78" s="529"/>
      <c r="T78" s="529"/>
      <c r="U78" s="529"/>
      <c r="V78" s="529"/>
      <c r="W78" s="529"/>
      <c r="X78" s="529"/>
      <c r="Y78" s="529"/>
      <c r="Z78" s="529"/>
      <c r="AA78" s="529"/>
      <c r="AB78" s="529"/>
      <c r="AC78" s="529"/>
      <c r="AD78" s="529"/>
      <c r="AE78" s="529"/>
      <c r="AF78" s="529"/>
      <c r="AG78" s="529"/>
      <c r="AH78" s="529"/>
      <c r="AI78" s="529"/>
      <c r="AJ78" s="529"/>
      <c r="AK78" s="529"/>
      <c r="AL78" s="529"/>
      <c r="AM78" s="529"/>
      <c r="AN78" s="529"/>
      <c r="AO78" s="529"/>
      <c r="AP78" s="529"/>
      <c r="AQ78" s="529"/>
      <c r="AR78" s="529"/>
      <c r="AS78" s="529"/>
      <c r="AT78" s="529"/>
      <c r="AU78" s="529"/>
      <c r="AV78" s="529"/>
      <c r="AW78" s="529"/>
      <c r="AX78" s="529"/>
      <c r="AY78" s="529"/>
      <c r="AZ78" s="529"/>
      <c r="BA78" s="529"/>
      <c r="BB78" s="529"/>
      <c r="BC78" s="529"/>
      <c r="BD78" s="529"/>
      <c r="BE78" s="529"/>
      <c r="BF78" s="529"/>
      <c r="BG78" s="529"/>
      <c r="BH78" s="529"/>
      <c r="BI78" s="529"/>
      <c r="BJ78" s="529"/>
      <c r="BK78" s="529"/>
      <c r="BL78" s="529"/>
      <c r="BM78" s="529"/>
      <c r="BN78" s="529"/>
      <c r="BO78" s="529"/>
      <c r="BP78" s="529"/>
      <c r="BQ78" s="529"/>
      <c r="BR78" s="529"/>
      <c r="BS78" s="529"/>
      <c r="BT78" s="529"/>
      <c r="BU78" s="529"/>
      <c r="BV78" s="529"/>
      <c r="BW78" s="530"/>
    </row>
    <row r="79" spans="1:75" s="392" customFormat="1" ht="12.95" customHeight="1">
      <c r="A79" s="538"/>
      <c r="B79" s="539"/>
      <c r="C79" s="539"/>
      <c r="D79" s="539"/>
      <c r="E79" s="568"/>
      <c r="F79"/>
      <c r="G79"/>
      <c r="H79"/>
      <c r="I79"/>
      <c r="J79"/>
      <c r="K79"/>
      <c r="L79"/>
      <c r="M79"/>
      <c r="N79"/>
      <c r="O79"/>
      <c r="P79"/>
      <c r="Q79"/>
      <c r="R79"/>
      <c r="S79" s="529"/>
      <c r="T79" s="529"/>
      <c r="U79" s="529"/>
      <c r="V79" s="529"/>
      <c r="W79" s="529"/>
      <c r="X79" s="529"/>
      <c r="Y79" s="529"/>
      <c r="Z79" s="529"/>
      <c r="AA79" s="529"/>
      <c r="AB79" s="529"/>
      <c r="AC79" s="529"/>
      <c r="AD79" s="529"/>
      <c r="AE79" s="529"/>
      <c r="AF79" s="529"/>
      <c r="AG79" s="529"/>
      <c r="AH79" s="529"/>
      <c r="AI79" s="529"/>
      <c r="AJ79" s="529"/>
      <c r="AK79" s="529"/>
      <c r="AL79" s="529"/>
      <c r="AM79" s="529"/>
      <c r="AN79" s="529"/>
      <c r="AO79" s="529"/>
      <c r="AP79" s="529"/>
      <c r="AQ79" s="529"/>
      <c r="AR79" s="529"/>
      <c r="AS79" s="529"/>
      <c r="AT79" s="529"/>
      <c r="AU79" s="529"/>
      <c r="AV79" s="529"/>
      <c r="AW79" s="529"/>
      <c r="AX79" s="529"/>
      <c r="AY79" s="529"/>
      <c r="AZ79" s="529"/>
      <c r="BA79" s="529"/>
      <c r="BB79" s="529"/>
      <c r="BC79" s="529"/>
      <c r="BD79" s="529"/>
      <c r="BE79" s="529"/>
      <c r="BF79" s="529"/>
      <c r="BG79" s="529"/>
      <c r="BH79" s="529"/>
      <c r="BI79" s="529"/>
      <c r="BJ79" s="529"/>
      <c r="BK79" s="529"/>
      <c r="BL79" s="529"/>
      <c r="BM79" s="529"/>
      <c r="BN79" s="529"/>
      <c r="BO79" s="529"/>
      <c r="BP79" s="529"/>
      <c r="BQ79" s="529"/>
      <c r="BR79" s="529"/>
      <c r="BS79" s="529"/>
      <c r="BT79" s="529"/>
      <c r="BU79" s="529"/>
      <c r="BV79" s="529"/>
      <c r="BW79" s="530"/>
    </row>
    <row r="80" spans="1:75" s="392" customFormat="1" ht="12.95" customHeight="1">
      <c r="A80" s="538"/>
      <c r="B80" s="539"/>
      <c r="C80" s="539" t="s">
        <v>2400</v>
      </c>
      <c r="D80" s="539"/>
      <c r="E80" s="568"/>
      <c r="F80"/>
      <c r="G80"/>
      <c r="H80"/>
      <c r="I80"/>
      <c r="J80"/>
      <c r="K80"/>
      <c r="L80"/>
      <c r="M80"/>
      <c r="N80"/>
      <c r="O80"/>
      <c r="P80"/>
      <c r="Q80"/>
      <c r="R80"/>
      <c r="S80" s="529"/>
      <c r="T80" s="529"/>
      <c r="U80" s="529"/>
      <c r="V80" s="529"/>
      <c r="W80" s="529"/>
      <c r="X80" s="529"/>
      <c r="Y80" s="529"/>
      <c r="Z80" s="529"/>
      <c r="AA80" s="529"/>
      <c r="AB80" s="529"/>
      <c r="AC80" s="529"/>
      <c r="AD80" s="529"/>
      <c r="AE80" s="529"/>
      <c r="AF80" s="529"/>
      <c r="AG80" s="529"/>
      <c r="AH80" s="529"/>
      <c r="AI80" s="529"/>
      <c r="AJ80" s="529"/>
      <c r="AK80" s="529"/>
      <c r="AL80" s="529"/>
      <c r="AM80" s="529"/>
      <c r="AN80" s="529"/>
      <c r="AO80" s="529"/>
      <c r="AP80" s="529"/>
      <c r="AQ80" s="529"/>
      <c r="AR80" s="529"/>
      <c r="AS80" s="529"/>
      <c r="AT80" s="529"/>
      <c r="AU80" s="529"/>
      <c r="AV80" s="529"/>
      <c r="AW80" s="529"/>
      <c r="AX80" s="529"/>
      <c r="AY80" s="529"/>
      <c r="AZ80" s="529"/>
      <c r="BA80" s="529"/>
      <c r="BB80" s="529"/>
      <c r="BC80" s="529"/>
      <c r="BD80" s="529"/>
      <c r="BE80" s="529"/>
      <c r="BF80" s="529"/>
      <c r="BG80" s="529"/>
      <c r="BH80" s="529"/>
      <c r="BI80" s="529"/>
      <c r="BJ80" s="529"/>
      <c r="BK80" s="529"/>
      <c r="BL80" s="529"/>
      <c r="BM80" s="529"/>
      <c r="BN80" s="529"/>
      <c r="BO80" s="529"/>
      <c r="BP80" s="529"/>
      <c r="BQ80" s="529"/>
      <c r="BR80" s="529"/>
      <c r="BS80" s="529"/>
      <c r="BT80" s="529"/>
      <c r="BU80" s="529"/>
      <c r="BV80" s="529"/>
      <c r="BW80" s="530"/>
    </row>
    <row r="81" spans="1:75" s="392" customFormat="1" ht="12.95" customHeight="1">
      <c r="A81" s="538"/>
      <c r="B81" s="539"/>
      <c r="C81" s="539"/>
      <c r="D81" s="539"/>
      <c r="E81" s="568"/>
      <c r="F81" s="529"/>
      <c r="G81" s="529"/>
      <c r="H81" s="529"/>
      <c r="I81" s="529"/>
      <c r="J81" s="529"/>
      <c r="K81" s="529"/>
      <c r="L81" s="529"/>
      <c r="M81" s="529"/>
      <c r="N81" s="529"/>
      <c r="O81" s="529"/>
      <c r="P81" s="529"/>
      <c r="Q81" s="529"/>
      <c r="R81" s="529"/>
      <c r="S81" s="529"/>
      <c r="T81" s="529"/>
      <c r="U81" s="529"/>
      <c r="V81" s="529"/>
      <c r="W81" s="529"/>
      <c r="X81" s="529"/>
      <c r="Y81" s="529"/>
      <c r="Z81" s="529"/>
      <c r="AA81" s="529"/>
      <c r="AB81" s="529"/>
      <c r="AC81" s="529"/>
      <c r="AD81" s="529"/>
      <c r="AE81" s="529"/>
      <c r="AF81" s="529"/>
      <c r="AG81" s="529"/>
      <c r="AH81" s="529"/>
      <c r="AI81" s="529"/>
      <c r="AJ81" s="529"/>
      <c r="AK81" s="529"/>
      <c r="AL81" s="529"/>
      <c r="AM81" s="529"/>
      <c r="AN81" s="529"/>
      <c r="AO81" s="529"/>
      <c r="AP81" s="529"/>
      <c r="AQ81" s="529"/>
      <c r="AR81" s="529"/>
      <c r="AS81" s="529"/>
      <c r="AT81" s="529"/>
      <c r="AU81" s="529"/>
      <c r="AV81" s="529"/>
      <c r="AW81" s="529"/>
      <c r="AX81" s="529"/>
      <c r="AY81" s="529"/>
      <c r="AZ81" s="529"/>
      <c r="BA81" s="529"/>
      <c r="BB81" s="529"/>
      <c r="BC81" s="529"/>
      <c r="BD81" s="529"/>
      <c r="BE81" s="529"/>
      <c r="BF81" s="529"/>
      <c r="BG81" s="529"/>
      <c r="BH81" s="529"/>
      <c r="BI81" s="529"/>
      <c r="BJ81" s="529"/>
      <c r="BK81" s="529"/>
      <c r="BL81" s="529"/>
      <c r="BM81" s="529"/>
      <c r="BN81" s="529"/>
      <c r="BO81" s="529"/>
      <c r="BP81" s="529"/>
      <c r="BQ81" s="529"/>
      <c r="BR81" s="529"/>
      <c r="BS81" s="529"/>
      <c r="BT81" s="529"/>
      <c r="BU81" s="529"/>
      <c r="BV81" s="529"/>
      <c r="BW81" s="530"/>
    </row>
    <row r="82" spans="1:75" s="392" customFormat="1" ht="12.95" customHeight="1">
      <c r="A82" s="538"/>
      <c r="B82" s="539"/>
      <c r="C82" s="539"/>
      <c r="D82" s="539"/>
      <c r="E82" s="568"/>
      <c r="F82" s="529"/>
      <c r="G82" s="529"/>
      <c r="H82" s="529"/>
      <c r="I82" s="529"/>
      <c r="J82" s="529"/>
      <c r="K82" s="529"/>
      <c r="L82" s="529"/>
      <c r="M82" s="529"/>
      <c r="N82" s="529"/>
      <c r="O82" s="529"/>
      <c r="P82" s="529"/>
      <c r="Q82" s="529"/>
      <c r="R82" s="529"/>
      <c r="S82" s="529"/>
      <c r="T82" s="529"/>
      <c r="U82" s="529"/>
      <c r="V82" s="529"/>
      <c r="W82" s="529"/>
      <c r="X82" s="529"/>
      <c r="Y82" s="529"/>
      <c r="Z82" s="529"/>
      <c r="AA82" s="529"/>
      <c r="AB82" s="529"/>
      <c r="AC82" s="529"/>
      <c r="AD82" s="529"/>
      <c r="AE82" s="529"/>
      <c r="AF82" s="529"/>
      <c r="AG82" s="529"/>
      <c r="AH82" s="529"/>
      <c r="AI82" s="529"/>
      <c r="AJ82" s="529"/>
      <c r="AK82" s="529"/>
      <c r="AL82" s="529"/>
      <c r="AM82" s="529"/>
      <c r="AN82" s="529"/>
      <c r="AO82" s="529"/>
      <c r="AP82" s="529"/>
      <c r="AQ82" s="529"/>
      <c r="AR82" s="529"/>
      <c r="AS82" s="529"/>
      <c r="AT82" s="529"/>
      <c r="AU82" s="529"/>
      <c r="AV82" s="529"/>
      <c r="AW82" s="529"/>
      <c r="AX82" s="529"/>
      <c r="AY82" s="529"/>
      <c r="AZ82" s="529"/>
      <c r="BA82" s="529"/>
      <c r="BB82" s="529"/>
      <c r="BC82" s="529"/>
      <c r="BD82" s="529"/>
      <c r="BE82" s="529"/>
      <c r="BF82" s="529"/>
      <c r="BG82" s="529"/>
      <c r="BH82" s="529"/>
      <c r="BI82" s="529"/>
      <c r="BJ82" s="529"/>
      <c r="BK82" s="529"/>
      <c r="BL82" s="529"/>
      <c r="BM82" s="529"/>
      <c r="BN82" s="529"/>
      <c r="BO82" s="529"/>
      <c r="BP82" s="529"/>
      <c r="BQ82" s="529"/>
      <c r="BR82" s="529"/>
      <c r="BS82" s="529"/>
      <c r="BT82" s="529"/>
      <c r="BU82" s="529"/>
      <c r="BV82" s="529"/>
      <c r="BW82" s="530"/>
    </row>
    <row r="83" spans="1:75" s="392" customFormat="1" ht="12.95" customHeight="1">
      <c r="A83" s="538"/>
      <c r="B83" s="539"/>
      <c r="C83" s="539"/>
      <c r="D83" s="539"/>
      <c r="E83" s="568"/>
      <c r="F83" s="529"/>
      <c r="G83" s="529"/>
      <c r="H83" s="529"/>
      <c r="I83" s="529"/>
      <c r="J83" s="529"/>
      <c r="K83" s="529"/>
      <c r="L83" s="529"/>
      <c r="M83" s="529"/>
      <c r="N83" s="529"/>
      <c r="O83" s="529"/>
      <c r="P83" s="529"/>
      <c r="Q83" s="529"/>
      <c r="R83" s="529"/>
      <c r="S83" s="529"/>
      <c r="T83" s="529"/>
      <c r="U83" s="529"/>
      <c r="V83" s="529"/>
      <c r="W83" s="529"/>
      <c r="X83" s="529"/>
      <c r="Y83" s="529"/>
      <c r="Z83" s="529"/>
      <c r="AA83" s="529"/>
      <c r="AB83" s="529"/>
      <c r="AC83" s="529"/>
      <c r="AD83" s="529"/>
      <c r="AE83" s="529"/>
      <c r="AF83" s="529"/>
      <c r="AG83" s="529"/>
      <c r="AH83" s="529"/>
      <c r="AI83" s="529"/>
      <c r="AJ83" s="529"/>
      <c r="AK83" s="529"/>
      <c r="AL83" s="529"/>
      <c r="AM83" s="529"/>
      <c r="AN83" s="529"/>
      <c r="AO83" s="529"/>
      <c r="AP83" s="529"/>
      <c r="AQ83" s="529"/>
      <c r="AR83" s="529"/>
      <c r="AS83" s="529"/>
      <c r="AT83" s="529"/>
      <c r="AU83" s="529"/>
      <c r="AV83" s="529"/>
      <c r="AW83" s="529"/>
      <c r="AX83" s="529"/>
      <c r="AY83" s="529"/>
      <c r="AZ83" s="529"/>
      <c r="BA83" s="529"/>
      <c r="BB83" s="529"/>
      <c r="BC83" s="529"/>
      <c r="BD83" s="529"/>
      <c r="BE83" s="529"/>
      <c r="BF83" s="529"/>
      <c r="BG83" s="529"/>
      <c r="BH83" s="529"/>
      <c r="BI83" s="529"/>
      <c r="BJ83" s="529"/>
      <c r="BK83" s="529"/>
      <c r="BL83" s="529"/>
      <c r="BM83" s="529"/>
      <c r="BN83" s="529"/>
      <c r="BO83" s="529"/>
      <c r="BP83" s="529"/>
      <c r="BQ83" s="529"/>
      <c r="BR83" s="529"/>
      <c r="BS83" s="529"/>
      <c r="BT83" s="529"/>
      <c r="BU83" s="529"/>
      <c r="BV83" s="529"/>
      <c r="BW83" s="530"/>
    </row>
    <row r="84" spans="1:75" s="392" customFormat="1" ht="12.95" customHeight="1">
      <c r="A84" s="538"/>
      <c r="B84" s="539"/>
      <c r="C84" s="539"/>
      <c r="D84" s="539"/>
      <c r="E84" s="568"/>
      <c r="F84" s="529"/>
      <c r="G84" s="529"/>
      <c r="H84" s="529"/>
      <c r="I84" s="529"/>
      <c r="J84" s="529"/>
      <c r="K84" s="529"/>
      <c r="L84" s="529"/>
      <c r="M84" s="529"/>
      <c r="N84" s="529"/>
      <c r="O84" s="529"/>
      <c r="P84" s="529"/>
      <c r="Q84" s="529"/>
      <c r="R84" s="529"/>
      <c r="S84" s="529"/>
      <c r="T84" s="529"/>
      <c r="U84" s="529"/>
      <c r="V84" s="529"/>
      <c r="W84" s="529"/>
      <c r="X84" s="529"/>
      <c r="Y84" s="529"/>
      <c r="Z84" s="529"/>
      <c r="AA84" s="529"/>
      <c r="AB84" s="529"/>
      <c r="AC84" s="529"/>
      <c r="AD84" s="529"/>
      <c r="AE84" s="529"/>
      <c r="AF84" s="529"/>
      <c r="AG84" s="529"/>
      <c r="AH84" s="529"/>
      <c r="AI84" s="529"/>
      <c r="AJ84" s="529"/>
      <c r="AK84" s="529"/>
      <c r="AL84" s="529"/>
      <c r="AM84" s="529"/>
      <c r="AN84" s="529"/>
      <c r="AO84" s="529"/>
      <c r="AP84" s="529"/>
      <c r="AQ84" s="529"/>
      <c r="AR84" s="529"/>
      <c r="AS84" s="529"/>
      <c r="AT84" s="529"/>
      <c r="AU84" s="529"/>
      <c r="AV84" s="529"/>
      <c r="AW84" s="529"/>
      <c r="AX84" s="529"/>
      <c r="AY84" s="529"/>
      <c r="AZ84" s="529"/>
      <c r="BA84" s="529"/>
      <c r="BB84" s="529"/>
      <c r="BC84" s="529"/>
      <c r="BD84" s="529"/>
      <c r="BE84" s="529"/>
      <c r="BF84" s="529"/>
      <c r="BG84" s="529"/>
      <c r="BH84" s="529"/>
      <c r="BI84" s="529"/>
      <c r="BJ84" s="529"/>
      <c r="BK84" s="529"/>
      <c r="BL84" s="529"/>
      <c r="BM84" s="529"/>
      <c r="BN84" s="529"/>
      <c r="BO84" s="529"/>
      <c r="BP84" s="529"/>
      <c r="BQ84" s="529"/>
      <c r="BR84" s="529"/>
      <c r="BS84" s="529"/>
      <c r="BT84" s="529"/>
      <c r="BU84" s="529"/>
      <c r="BV84" s="529"/>
      <c r="BW84" s="530"/>
    </row>
    <row r="85" spans="1:75" s="392" customFormat="1" ht="12.95" customHeight="1">
      <c r="A85" s="538"/>
      <c r="B85" s="539"/>
      <c r="C85" s="539"/>
      <c r="D85" s="539"/>
      <c r="E85" s="568"/>
      <c r="F85" s="529"/>
      <c r="G85" s="529"/>
      <c r="H85" s="529"/>
      <c r="I85" s="529"/>
      <c r="J85" s="529"/>
      <c r="K85" s="529"/>
      <c r="L85" s="529"/>
      <c r="M85" s="529"/>
      <c r="N85" s="529"/>
      <c r="O85" s="529"/>
      <c r="P85" s="529"/>
      <c r="Q85" s="529"/>
      <c r="R85" s="529"/>
      <c r="S85" s="529"/>
      <c r="T85" s="529"/>
      <c r="U85" s="529"/>
      <c r="V85" s="529"/>
      <c r="W85" s="529"/>
      <c r="X85" s="529"/>
      <c r="Y85" s="529"/>
      <c r="Z85" s="529"/>
      <c r="AA85" s="529"/>
      <c r="AB85" s="529"/>
      <c r="AC85" s="529"/>
      <c r="AD85" s="529"/>
      <c r="AE85" s="529"/>
      <c r="AF85" s="529"/>
      <c r="AG85" s="529"/>
      <c r="AH85" s="529"/>
      <c r="AI85" s="529"/>
      <c r="AJ85" s="529"/>
      <c r="AK85" s="529"/>
      <c r="AL85" s="529"/>
      <c r="AM85" s="529"/>
      <c r="AN85" s="529"/>
      <c r="AO85" s="529"/>
      <c r="AP85" s="529"/>
      <c r="AQ85" s="529"/>
      <c r="AR85" s="529"/>
      <c r="AS85" s="529"/>
      <c r="AT85" s="529"/>
      <c r="AU85" s="529"/>
      <c r="AV85" s="529"/>
      <c r="AW85" s="529"/>
      <c r="AX85" s="529"/>
      <c r="AY85" s="529"/>
      <c r="AZ85" s="529"/>
      <c r="BA85" s="529"/>
      <c r="BB85" s="529"/>
      <c r="BC85" s="529"/>
      <c r="BD85" s="529"/>
      <c r="BE85" s="529"/>
      <c r="BF85" s="529"/>
      <c r="BG85" s="529"/>
      <c r="BH85" s="529"/>
      <c r="BI85" s="529"/>
      <c r="BJ85" s="529"/>
      <c r="BK85" s="529"/>
      <c r="BL85" s="529"/>
      <c r="BM85" s="529"/>
      <c r="BN85" s="529"/>
      <c r="BO85" s="529"/>
      <c r="BP85" s="529"/>
      <c r="BQ85" s="529"/>
      <c r="BR85" s="529"/>
      <c r="BS85" s="529"/>
      <c r="BT85" s="529"/>
      <c r="BU85" s="529"/>
      <c r="BV85" s="529"/>
      <c r="BW85" s="530"/>
    </row>
    <row r="86" spans="1:75" s="392" customFormat="1" ht="12.95" customHeight="1">
      <c r="A86" s="538"/>
      <c r="B86" s="539"/>
      <c r="C86" s="539"/>
      <c r="D86" s="539"/>
      <c r="E86" s="568"/>
      <c r="F86" s="529"/>
      <c r="G86" s="529"/>
      <c r="H86" s="529"/>
      <c r="I86" s="529"/>
      <c r="J86" s="529"/>
      <c r="K86" s="529"/>
      <c r="L86" s="529"/>
      <c r="M86" s="529"/>
      <c r="N86" s="529"/>
      <c r="O86" s="529"/>
      <c r="P86" s="529"/>
      <c r="Q86" s="529"/>
      <c r="R86" s="529"/>
      <c r="S86" s="529"/>
      <c r="T86" s="529"/>
      <c r="U86" s="529"/>
      <c r="V86" s="529"/>
      <c r="W86" s="529"/>
      <c r="X86" s="529"/>
      <c r="Y86" s="529"/>
      <c r="Z86" s="529"/>
      <c r="AA86" s="529"/>
      <c r="AB86" s="529"/>
      <c r="AC86" s="529"/>
      <c r="AD86" s="529"/>
      <c r="AE86" s="529"/>
      <c r="AF86" s="529"/>
      <c r="AG86" s="529"/>
      <c r="AH86" s="529"/>
      <c r="AI86" s="529"/>
      <c r="AJ86" s="529"/>
      <c r="AK86" s="529"/>
      <c r="AL86" s="529"/>
      <c r="AM86" s="529"/>
      <c r="AN86" s="529"/>
      <c r="AO86" s="529"/>
      <c r="AP86" s="529"/>
      <c r="AQ86" s="529"/>
      <c r="AR86" s="529"/>
      <c r="AS86" s="529"/>
      <c r="AT86" s="529"/>
      <c r="AU86" s="529"/>
      <c r="AV86" s="529"/>
      <c r="AW86" s="529"/>
      <c r="AX86" s="529"/>
      <c r="AY86" s="529"/>
      <c r="AZ86" s="529"/>
      <c r="BA86" s="529"/>
      <c r="BB86" s="529"/>
      <c r="BC86" s="529"/>
      <c r="BD86" s="529"/>
      <c r="BE86" s="529"/>
      <c r="BF86" s="529"/>
      <c r="BG86" s="529"/>
      <c r="BH86" s="529"/>
      <c r="BI86" s="529"/>
      <c r="BJ86" s="529"/>
      <c r="BK86" s="529"/>
      <c r="BL86" s="529"/>
      <c r="BM86" s="529"/>
      <c r="BN86" s="529"/>
      <c r="BO86" s="529"/>
      <c r="BP86" s="529"/>
      <c r="BQ86" s="529"/>
      <c r="BR86" s="529"/>
      <c r="BS86" s="529"/>
      <c r="BT86" s="529"/>
      <c r="BU86" s="529"/>
      <c r="BV86" s="529"/>
      <c r="BW86" s="530"/>
    </row>
    <row r="87" spans="1:75" s="392" customFormat="1" ht="12.95" customHeight="1">
      <c r="A87" s="538"/>
      <c r="B87" s="539"/>
      <c r="C87" s="546" t="s">
        <v>2391</v>
      </c>
      <c r="D87" s="547"/>
      <c r="E87" s="546" t="s">
        <v>2805</v>
      </c>
      <c r="F87" s="547"/>
      <c r="G87" s="547"/>
      <c r="H87" s="547"/>
      <c r="I87" s="547"/>
      <c r="J87" s="547"/>
      <c r="K87" s="547"/>
      <c r="L87" s="546" t="s">
        <v>2383</v>
      </c>
      <c r="M87" s="546"/>
      <c r="N87" s="547"/>
      <c r="O87" s="547"/>
      <c r="P87" s="547"/>
      <c r="Q87" s="547"/>
      <c r="R87" s="547"/>
      <c r="S87" s="547"/>
      <c r="T87" s="547"/>
      <c r="U87" s="547"/>
      <c r="V87" s="547"/>
      <c r="W87" s="547"/>
      <c r="X87" s="547"/>
      <c r="Y87" s="547"/>
      <c r="Z87" s="547"/>
      <c r="AA87" s="547"/>
      <c r="AB87" s="547"/>
      <c r="AC87" s="547"/>
      <c r="AD87" s="547"/>
      <c r="AE87" s="547"/>
      <c r="AF87" s="547"/>
      <c r="AG87" s="547"/>
      <c r="AH87" s="547"/>
      <c r="AI87" s="547"/>
      <c r="AJ87" s="547"/>
      <c r="AK87" s="547"/>
      <c r="AL87" s="547"/>
      <c r="AM87" s="547"/>
      <c r="AN87" s="548"/>
      <c r="AO87" s="529"/>
      <c r="AP87" s="529"/>
      <c r="AQ87" s="529"/>
      <c r="AR87" s="529"/>
      <c r="AS87" s="529"/>
      <c r="AT87" s="529"/>
      <c r="AU87" s="529"/>
      <c r="AV87" s="529"/>
      <c r="AW87" s="529"/>
      <c r="AX87" s="529"/>
      <c r="AY87" s="529"/>
      <c r="AZ87" s="529"/>
      <c r="BA87" s="529"/>
      <c r="BB87" s="529"/>
      <c r="BC87" s="529"/>
      <c r="BD87" s="529"/>
      <c r="BE87" s="529"/>
      <c r="BF87" s="529"/>
      <c r="BG87" s="529"/>
      <c r="BH87" s="529"/>
      <c r="BI87" s="529"/>
      <c r="BJ87" s="529"/>
      <c r="BK87" s="529"/>
      <c r="BL87" s="529"/>
      <c r="BM87" s="529"/>
      <c r="BN87" s="529"/>
      <c r="BO87" s="529"/>
      <c r="BP87" s="529"/>
      <c r="BQ87" s="529"/>
      <c r="BR87" s="529"/>
      <c r="BS87" s="529"/>
      <c r="BT87" s="529"/>
      <c r="BU87" s="529"/>
      <c r="BV87" s="529"/>
      <c r="BW87" s="530"/>
    </row>
    <row r="88" spans="1:75" s="392" customFormat="1" ht="12.95" customHeight="1">
      <c r="A88" s="538"/>
      <c r="B88" s="539"/>
      <c r="C88" s="550" t="s">
        <v>2806</v>
      </c>
      <c r="D88" s="551"/>
      <c r="E88" s="550" t="s">
        <v>2392</v>
      </c>
      <c r="F88" s="551"/>
      <c r="G88" s="551"/>
      <c r="H88" s="551"/>
      <c r="I88" s="551"/>
      <c r="J88" s="551"/>
      <c r="K88" s="551"/>
      <c r="L88" s="550" t="s">
        <v>2807</v>
      </c>
      <c r="M88" s="551"/>
      <c r="N88" s="551"/>
      <c r="O88" s="551"/>
      <c r="P88" s="551"/>
      <c r="Q88" s="551"/>
      <c r="R88" s="551"/>
      <c r="S88" s="551"/>
      <c r="T88" s="551"/>
      <c r="U88" s="551"/>
      <c r="V88" s="551"/>
      <c r="W88" s="551"/>
      <c r="X88" s="551"/>
      <c r="Y88" s="551"/>
      <c r="Z88" s="551"/>
      <c r="AA88" s="551"/>
      <c r="AB88" s="551"/>
      <c r="AC88" s="551"/>
      <c r="AD88" s="551"/>
      <c r="AE88" s="551"/>
      <c r="AF88" s="551"/>
      <c r="AG88" s="551"/>
      <c r="AH88" s="551"/>
      <c r="AI88" s="551"/>
      <c r="AJ88" s="551"/>
      <c r="AK88" s="551"/>
      <c r="AL88" s="551"/>
      <c r="AM88" s="551"/>
      <c r="AN88" s="552"/>
      <c r="AO88" s="529"/>
      <c r="AP88" s="529"/>
      <c r="AQ88" s="529"/>
      <c r="AR88" s="529"/>
      <c r="AS88" s="529"/>
      <c r="AT88" s="529"/>
      <c r="AU88" s="529"/>
      <c r="AV88" s="529"/>
      <c r="AW88" s="529"/>
      <c r="AX88" s="529"/>
      <c r="AY88" s="529"/>
      <c r="AZ88" s="529"/>
      <c r="BA88" s="529"/>
      <c r="BB88" s="529"/>
      <c r="BC88" s="529"/>
      <c r="BD88" s="529"/>
      <c r="BE88" s="529"/>
      <c r="BF88" s="529"/>
      <c r="BG88" s="529"/>
      <c r="BH88" s="529"/>
      <c r="BI88" s="529"/>
      <c r="BJ88" s="529"/>
      <c r="BK88" s="529"/>
      <c r="BL88" s="529"/>
      <c r="BM88" s="529"/>
      <c r="BN88" s="529"/>
      <c r="BO88" s="529"/>
      <c r="BP88" s="529"/>
      <c r="BQ88" s="529"/>
      <c r="BR88" s="529"/>
      <c r="BS88" s="529"/>
      <c r="BT88" s="529"/>
      <c r="BU88" s="529"/>
      <c r="BV88" s="529"/>
      <c r="BW88" s="530"/>
    </row>
    <row r="89" spans="1:75" s="392" customFormat="1" ht="12.95" customHeight="1">
      <c r="A89" s="538"/>
      <c r="B89" s="539"/>
      <c r="C89" s="554"/>
      <c r="D89" s="555"/>
      <c r="E89" s="554"/>
      <c r="F89" s="555"/>
      <c r="G89" s="555"/>
      <c r="H89" s="555"/>
      <c r="I89" s="555"/>
      <c r="J89" s="555"/>
      <c r="K89" s="555"/>
      <c r="L89" s="554" t="s">
        <v>2808</v>
      </c>
      <c r="M89" s="555"/>
      <c r="N89" s="555"/>
      <c r="O89" s="555"/>
      <c r="P89" s="555"/>
      <c r="Q89" s="555"/>
      <c r="R89" s="555"/>
      <c r="S89" s="555"/>
      <c r="T89" s="555"/>
      <c r="U89" s="555"/>
      <c r="V89" s="555"/>
      <c r="W89" s="555"/>
      <c r="X89" s="555"/>
      <c r="Y89" s="555"/>
      <c r="Z89" s="555"/>
      <c r="AA89" s="555"/>
      <c r="AB89" s="555"/>
      <c r="AC89" s="555"/>
      <c r="AD89" s="555"/>
      <c r="AE89" s="555"/>
      <c r="AF89" s="555"/>
      <c r="AG89" s="555"/>
      <c r="AH89" s="555"/>
      <c r="AI89" s="555"/>
      <c r="AJ89" s="555"/>
      <c r="AK89" s="555"/>
      <c r="AL89" s="555"/>
      <c r="AM89" s="555"/>
      <c r="AN89" s="556"/>
      <c r="AO89" s="529"/>
      <c r="AP89" s="529"/>
      <c r="AQ89" s="529"/>
      <c r="AR89" s="529"/>
      <c r="AS89" s="529"/>
      <c r="AT89" s="529"/>
      <c r="AU89" s="529"/>
      <c r="AV89" s="529"/>
      <c r="AW89" s="529"/>
      <c r="AX89" s="529"/>
      <c r="AY89" s="529"/>
      <c r="AZ89" s="529"/>
      <c r="BA89" s="529"/>
      <c r="BB89" s="529"/>
      <c r="BC89" s="529"/>
      <c r="BD89" s="529"/>
      <c r="BE89" s="529"/>
      <c r="BF89" s="529"/>
      <c r="BG89" s="529"/>
      <c r="BH89" s="529"/>
      <c r="BI89" s="529"/>
      <c r="BJ89" s="529"/>
      <c r="BK89" s="529"/>
      <c r="BL89" s="529"/>
      <c r="BM89" s="529"/>
      <c r="BN89" s="529"/>
      <c r="BO89" s="529"/>
      <c r="BP89" s="529"/>
      <c r="BQ89" s="529"/>
      <c r="BR89" s="529"/>
      <c r="BS89" s="529"/>
      <c r="BT89" s="529"/>
      <c r="BU89" s="529"/>
      <c r="BV89" s="529"/>
      <c r="BW89" s="530"/>
    </row>
    <row r="90" spans="1:75" s="392" customFormat="1" ht="12.95" customHeight="1">
      <c r="A90" s="538"/>
      <c r="B90" s="539"/>
      <c r="C90" s="550" t="s">
        <v>2809</v>
      </c>
      <c r="D90" s="553"/>
      <c r="E90" s="557" t="s">
        <v>2810</v>
      </c>
      <c r="F90" s="553"/>
      <c r="G90" s="553"/>
      <c r="H90" s="553"/>
      <c r="I90" s="553"/>
      <c r="J90" s="553"/>
      <c r="K90" s="553"/>
      <c r="L90" s="557" t="s">
        <v>2811</v>
      </c>
      <c r="M90" s="553"/>
      <c r="N90" s="553"/>
      <c r="O90" s="553"/>
      <c r="P90" s="553"/>
      <c r="Q90" s="553"/>
      <c r="R90" s="553"/>
      <c r="S90" s="553"/>
      <c r="T90" s="553"/>
      <c r="U90" s="553"/>
      <c r="V90" s="553"/>
      <c r="W90" s="553"/>
      <c r="X90" s="553"/>
      <c r="Y90" s="553"/>
      <c r="Z90" s="553"/>
      <c r="AA90" s="553"/>
      <c r="AB90" s="553"/>
      <c r="AC90" s="553"/>
      <c r="AD90" s="553"/>
      <c r="AE90" s="553"/>
      <c r="AF90" s="553"/>
      <c r="AG90" s="553"/>
      <c r="AH90" s="553"/>
      <c r="AI90" s="553"/>
      <c r="AJ90" s="553"/>
      <c r="AK90" s="553"/>
      <c r="AL90" s="553"/>
      <c r="AM90" s="553"/>
      <c r="AN90" s="558"/>
      <c r="AO90" s="529"/>
      <c r="AP90" s="529"/>
      <c r="AQ90" s="529"/>
      <c r="AR90" s="529"/>
      <c r="AS90" s="529"/>
      <c r="AT90" s="529"/>
      <c r="AU90" s="529"/>
      <c r="AV90" s="529"/>
      <c r="AW90" s="529"/>
      <c r="AX90" s="529"/>
      <c r="AY90" s="529"/>
      <c r="AZ90" s="529"/>
      <c r="BA90" s="529"/>
      <c r="BB90" s="529"/>
      <c r="BC90" s="529"/>
      <c r="BD90" s="529"/>
      <c r="BE90" s="529"/>
      <c r="BF90" s="529"/>
      <c r="BG90" s="529"/>
      <c r="BH90" s="529"/>
      <c r="BI90" s="529"/>
      <c r="BJ90" s="529"/>
      <c r="BK90" s="529"/>
      <c r="BL90" s="529"/>
      <c r="BM90" s="529"/>
      <c r="BN90" s="529"/>
      <c r="BO90" s="529"/>
      <c r="BP90" s="529"/>
      <c r="BQ90" s="529"/>
      <c r="BR90" s="529"/>
      <c r="BS90" s="529"/>
      <c r="BT90" s="529"/>
      <c r="BU90" s="529"/>
      <c r="BV90" s="529"/>
      <c r="BW90" s="530"/>
    </row>
    <row r="91" spans="1:75" s="392" customFormat="1" ht="12.95" customHeight="1">
      <c r="A91" s="538"/>
      <c r="B91" s="539"/>
      <c r="C91" s="557"/>
      <c r="D91" s="553"/>
      <c r="E91" s="557"/>
      <c r="F91" s="553"/>
      <c r="G91" s="553"/>
      <c r="H91" s="553"/>
      <c r="I91" s="553"/>
      <c r="J91" s="553"/>
      <c r="K91" s="553"/>
      <c r="L91" s="557" t="s">
        <v>2394</v>
      </c>
      <c r="M91" s="553"/>
      <c r="N91" s="553"/>
      <c r="O91" s="553"/>
      <c r="P91" s="553"/>
      <c r="Q91" s="553"/>
      <c r="R91" s="553"/>
      <c r="S91" s="553"/>
      <c r="T91" s="553"/>
      <c r="U91" s="553"/>
      <c r="V91" s="553"/>
      <c r="W91" s="553"/>
      <c r="X91" s="553"/>
      <c r="Y91" s="553"/>
      <c r="Z91" s="553"/>
      <c r="AA91" s="553"/>
      <c r="AB91" s="553"/>
      <c r="AC91" s="553"/>
      <c r="AD91" s="553"/>
      <c r="AE91" s="553"/>
      <c r="AF91" s="553"/>
      <c r="AG91" s="553"/>
      <c r="AH91" s="553"/>
      <c r="AI91" s="553"/>
      <c r="AJ91" s="553"/>
      <c r="AK91" s="553"/>
      <c r="AL91" s="553"/>
      <c r="AM91" s="553"/>
      <c r="AN91" s="558"/>
      <c r="AO91" s="529"/>
      <c r="AP91" s="529"/>
      <c r="AQ91" s="529"/>
      <c r="AR91" s="529"/>
      <c r="AS91" s="529"/>
      <c r="AT91" s="529"/>
      <c r="AU91" s="529"/>
      <c r="AV91" s="529"/>
      <c r="AW91" s="529"/>
      <c r="AX91" s="529"/>
      <c r="AY91" s="529"/>
      <c r="AZ91" s="529"/>
      <c r="BA91" s="529"/>
      <c r="BB91" s="529"/>
      <c r="BC91" s="529"/>
      <c r="BD91" s="529"/>
      <c r="BE91" s="529"/>
      <c r="BF91" s="529"/>
      <c r="BG91" s="529"/>
      <c r="BH91" s="529"/>
      <c r="BI91" s="529"/>
      <c r="BJ91" s="529"/>
      <c r="BK91" s="529"/>
      <c r="BL91" s="529"/>
      <c r="BM91" s="529"/>
      <c r="BN91" s="529"/>
      <c r="BO91" s="529"/>
      <c r="BP91" s="529"/>
      <c r="BQ91" s="529"/>
      <c r="BR91" s="529"/>
      <c r="BS91" s="529"/>
      <c r="BT91" s="529"/>
      <c r="BU91" s="529"/>
      <c r="BV91" s="529"/>
      <c r="BW91" s="530"/>
    </row>
    <row r="92" spans="1:75" s="392" customFormat="1" ht="12.95" customHeight="1">
      <c r="A92" s="538"/>
      <c r="B92" s="539"/>
      <c r="C92" s="557"/>
      <c r="D92" s="553"/>
      <c r="E92" s="557"/>
      <c r="F92" s="553"/>
      <c r="G92" s="553"/>
      <c r="H92" s="553"/>
      <c r="I92" s="553"/>
      <c r="J92" s="553"/>
      <c r="K92" s="553"/>
      <c r="L92" s="557" t="s">
        <v>2812</v>
      </c>
      <c r="M92" s="553"/>
      <c r="N92" s="553"/>
      <c r="O92" s="553"/>
      <c r="P92" s="553"/>
      <c r="Q92" s="553"/>
      <c r="R92" s="553"/>
      <c r="S92" s="553"/>
      <c r="T92" s="553"/>
      <c r="U92" s="553"/>
      <c r="V92" s="553"/>
      <c r="W92" s="553"/>
      <c r="X92" s="553"/>
      <c r="Y92" s="553"/>
      <c r="Z92" s="553"/>
      <c r="AA92" s="553"/>
      <c r="AB92" s="553"/>
      <c r="AC92" s="553"/>
      <c r="AD92" s="553"/>
      <c r="AE92" s="553"/>
      <c r="AF92" s="553"/>
      <c r="AG92" s="553"/>
      <c r="AH92" s="553"/>
      <c r="AI92" s="553"/>
      <c r="AJ92" s="553"/>
      <c r="AK92" s="553"/>
      <c r="AL92" s="553"/>
      <c r="AM92" s="553"/>
      <c r="AN92" s="558"/>
      <c r="AO92" s="529"/>
      <c r="AP92" s="529"/>
      <c r="AQ92" s="529"/>
      <c r="AR92" s="529"/>
      <c r="AS92" s="529"/>
      <c r="AT92" s="529"/>
      <c r="AU92" s="529"/>
      <c r="AV92" s="529"/>
      <c r="AW92" s="529"/>
      <c r="AX92" s="529"/>
      <c r="AY92" s="529"/>
      <c r="AZ92" s="529"/>
      <c r="BA92" s="529"/>
      <c r="BB92" s="529"/>
      <c r="BC92" s="529"/>
      <c r="BD92" s="529"/>
      <c r="BE92" s="529"/>
      <c r="BF92" s="529"/>
      <c r="BG92" s="529"/>
      <c r="BH92" s="529"/>
      <c r="BI92" s="529"/>
      <c r="BJ92" s="529"/>
      <c r="BK92" s="529"/>
      <c r="BL92" s="529"/>
      <c r="BM92" s="529"/>
      <c r="BN92" s="529"/>
      <c r="BO92" s="529"/>
      <c r="BP92" s="529"/>
      <c r="BQ92" s="529"/>
      <c r="BR92" s="529"/>
      <c r="BS92" s="529"/>
      <c r="BT92" s="529"/>
      <c r="BU92" s="529"/>
      <c r="BV92" s="529"/>
      <c r="BW92" s="530"/>
    </row>
    <row r="93" spans="1:75" s="392" customFormat="1" ht="12.95" customHeight="1">
      <c r="A93" s="538"/>
      <c r="B93" s="539"/>
      <c r="C93" s="557"/>
      <c r="D93" s="553"/>
      <c r="E93" s="557"/>
      <c r="F93" s="553"/>
      <c r="G93" s="553"/>
      <c r="H93" s="553"/>
      <c r="I93" s="553"/>
      <c r="J93" s="553"/>
      <c r="K93" s="553"/>
      <c r="L93" s="557" t="s">
        <v>2813</v>
      </c>
      <c r="M93" s="553"/>
      <c r="N93" s="553"/>
      <c r="O93" s="553"/>
      <c r="P93" s="553"/>
      <c r="Q93" s="553"/>
      <c r="R93" s="553"/>
      <c r="S93" s="553"/>
      <c r="T93" s="553"/>
      <c r="U93" s="553"/>
      <c r="V93" s="553"/>
      <c r="W93" s="553"/>
      <c r="X93" s="553"/>
      <c r="Y93" s="553"/>
      <c r="Z93" s="553"/>
      <c r="AA93" s="553"/>
      <c r="AB93" s="553"/>
      <c r="AC93" s="553"/>
      <c r="AD93" s="553"/>
      <c r="AE93" s="553"/>
      <c r="AF93" s="553"/>
      <c r="AG93" s="553"/>
      <c r="AH93" s="553"/>
      <c r="AI93" s="553"/>
      <c r="AJ93" s="553"/>
      <c r="AK93" s="553"/>
      <c r="AL93" s="553"/>
      <c r="AM93" s="553"/>
      <c r="AN93" s="558"/>
      <c r="AO93" s="529"/>
      <c r="AP93" s="529"/>
      <c r="AQ93" s="529"/>
      <c r="AR93" s="529"/>
      <c r="AS93" s="529"/>
      <c r="AT93" s="529"/>
      <c r="AU93" s="529"/>
      <c r="AV93" s="529"/>
      <c r="AW93" s="529"/>
      <c r="AX93" s="529"/>
      <c r="AY93" s="529"/>
      <c r="AZ93" s="529"/>
      <c r="BA93" s="529"/>
      <c r="BB93" s="529"/>
      <c r="BC93" s="529"/>
      <c r="BD93" s="529"/>
      <c r="BE93" s="529"/>
      <c r="BF93" s="529"/>
      <c r="BG93" s="529"/>
      <c r="BH93" s="529"/>
      <c r="BI93" s="529"/>
      <c r="BJ93" s="529"/>
      <c r="BK93" s="529"/>
      <c r="BL93" s="529"/>
      <c r="BM93" s="529"/>
      <c r="BN93" s="529"/>
      <c r="BO93" s="529"/>
      <c r="BP93" s="529"/>
      <c r="BQ93" s="529"/>
      <c r="BR93" s="529"/>
      <c r="BS93" s="529"/>
      <c r="BT93" s="529"/>
      <c r="BU93" s="529"/>
      <c r="BV93" s="529"/>
      <c r="BW93" s="530"/>
    </row>
    <row r="94" spans="1:75" s="392" customFormat="1" ht="12.95" customHeight="1">
      <c r="A94" s="538"/>
      <c r="B94" s="539"/>
      <c r="C94" s="554"/>
      <c r="D94" s="555"/>
      <c r="E94" s="554"/>
      <c r="F94" s="555"/>
      <c r="G94" s="555"/>
      <c r="H94" s="555"/>
      <c r="I94" s="555"/>
      <c r="J94" s="555"/>
      <c r="K94" s="555"/>
      <c r="L94" s="554" t="s">
        <v>2395</v>
      </c>
      <c r="M94" s="555"/>
      <c r="N94" s="555"/>
      <c r="O94" s="555"/>
      <c r="P94" s="555"/>
      <c r="Q94" s="555"/>
      <c r="R94" s="555"/>
      <c r="S94" s="555"/>
      <c r="T94" s="555"/>
      <c r="U94" s="555"/>
      <c r="V94" s="555"/>
      <c r="W94" s="555"/>
      <c r="X94" s="555"/>
      <c r="Y94" s="555"/>
      <c r="Z94" s="555"/>
      <c r="AA94" s="555"/>
      <c r="AB94" s="555"/>
      <c r="AC94" s="555"/>
      <c r="AD94" s="555"/>
      <c r="AE94" s="555"/>
      <c r="AF94" s="555"/>
      <c r="AG94" s="555"/>
      <c r="AH94" s="555"/>
      <c r="AI94" s="555"/>
      <c r="AJ94" s="555"/>
      <c r="AK94" s="555"/>
      <c r="AL94" s="555"/>
      <c r="AM94" s="555"/>
      <c r="AN94" s="556"/>
      <c r="AO94" s="529"/>
      <c r="AP94" s="529"/>
      <c r="AQ94" s="529"/>
      <c r="AR94" s="529"/>
      <c r="AS94" s="529"/>
      <c r="AT94" s="529"/>
      <c r="AU94" s="529"/>
      <c r="AV94" s="529"/>
      <c r="AW94" s="529"/>
      <c r="AX94" s="529"/>
      <c r="AY94" s="529"/>
      <c r="AZ94" s="529"/>
      <c r="BA94" s="529"/>
      <c r="BB94" s="529"/>
      <c r="BC94" s="529"/>
      <c r="BD94" s="529"/>
      <c r="BE94" s="529"/>
      <c r="BF94" s="529"/>
      <c r="BG94" s="529"/>
      <c r="BH94" s="529"/>
      <c r="BI94" s="529"/>
      <c r="BJ94" s="529"/>
      <c r="BK94" s="529"/>
      <c r="BL94" s="529"/>
      <c r="BM94" s="529"/>
      <c r="BN94" s="529"/>
      <c r="BO94" s="529"/>
      <c r="BP94" s="529"/>
      <c r="BQ94" s="529"/>
      <c r="BR94" s="529"/>
      <c r="BS94" s="529"/>
      <c r="BT94" s="529"/>
      <c r="BU94" s="529"/>
      <c r="BV94" s="529"/>
      <c r="BW94" s="530"/>
    </row>
    <row r="95" spans="1:75" s="392" customFormat="1" ht="12.95" customHeight="1">
      <c r="A95" s="543"/>
      <c r="B95" s="529"/>
      <c r="C95" s="550" t="s">
        <v>2800</v>
      </c>
      <c r="D95" s="551"/>
      <c r="E95" s="550" t="s">
        <v>2401</v>
      </c>
      <c r="F95" s="551"/>
      <c r="G95" s="551"/>
      <c r="H95" s="551"/>
      <c r="I95" s="551"/>
      <c r="J95" s="551"/>
      <c r="K95" s="551"/>
      <c r="L95" s="550" t="s">
        <v>2402</v>
      </c>
      <c r="M95" s="551"/>
      <c r="N95" s="551"/>
      <c r="O95" s="551"/>
      <c r="P95" s="551"/>
      <c r="Q95" s="551"/>
      <c r="R95" s="551"/>
      <c r="S95" s="551"/>
      <c r="T95" s="551"/>
      <c r="U95" s="551"/>
      <c r="V95" s="551"/>
      <c r="W95" s="551"/>
      <c r="X95" s="551"/>
      <c r="Y95" s="551"/>
      <c r="Z95" s="551"/>
      <c r="AA95" s="551"/>
      <c r="AB95" s="551"/>
      <c r="AC95" s="551"/>
      <c r="AD95" s="551"/>
      <c r="AE95" s="551"/>
      <c r="AF95" s="551"/>
      <c r="AG95" s="551"/>
      <c r="AH95" s="551"/>
      <c r="AI95" s="551"/>
      <c r="AJ95" s="551"/>
      <c r="AK95" s="551"/>
      <c r="AL95" s="551"/>
      <c r="AM95" s="551"/>
      <c r="AN95" s="552"/>
      <c r="AO95" s="529"/>
      <c r="AP95" s="529"/>
      <c r="AQ95" s="529"/>
      <c r="AR95" s="529"/>
      <c r="AS95" s="529"/>
      <c r="AT95" s="529"/>
      <c r="AU95" s="529"/>
      <c r="AV95" s="529"/>
      <c r="AW95" s="529"/>
      <c r="AX95" s="529"/>
      <c r="AY95" s="529"/>
      <c r="AZ95" s="529"/>
      <c r="BA95" s="529"/>
      <c r="BB95" s="529"/>
      <c r="BC95" s="529"/>
      <c r="BD95" s="529"/>
      <c r="BE95" s="529"/>
      <c r="BF95" s="529"/>
      <c r="BG95" s="529"/>
      <c r="BH95" s="529"/>
      <c r="BI95" s="529"/>
      <c r="BJ95" s="529"/>
      <c r="BK95" s="529"/>
      <c r="BL95" s="529"/>
      <c r="BM95" s="529"/>
      <c r="BN95" s="529"/>
      <c r="BO95" s="529"/>
      <c r="BP95" s="529"/>
      <c r="BQ95" s="529"/>
      <c r="BR95" s="529"/>
      <c r="BS95" s="529"/>
      <c r="BT95" s="529"/>
      <c r="BU95" s="529"/>
      <c r="BV95" s="529"/>
      <c r="BW95" s="530"/>
    </row>
    <row r="96" spans="1:75" s="393" customFormat="1" ht="12.95" customHeight="1">
      <c r="A96" s="538"/>
      <c r="B96" s="539"/>
      <c r="C96" s="565" t="s">
        <v>2397</v>
      </c>
      <c r="D96" s="566"/>
      <c r="E96" s="565" t="s">
        <v>2398</v>
      </c>
      <c r="F96" s="566"/>
      <c r="G96" s="566"/>
      <c r="H96" s="566"/>
      <c r="I96" s="566"/>
      <c r="J96" s="566"/>
      <c r="K96" s="566"/>
      <c r="L96" s="565" t="s">
        <v>2814</v>
      </c>
      <c r="M96" s="566"/>
      <c r="N96" s="566"/>
      <c r="O96" s="566"/>
      <c r="P96" s="566"/>
      <c r="Q96" s="566"/>
      <c r="R96" s="566"/>
      <c r="S96" s="566"/>
      <c r="T96" s="566"/>
      <c r="U96" s="566"/>
      <c r="V96" s="566"/>
      <c r="W96" s="566"/>
      <c r="X96" s="566"/>
      <c r="Y96" s="566"/>
      <c r="Z96" s="566"/>
      <c r="AA96" s="566"/>
      <c r="AB96" s="566"/>
      <c r="AC96" s="566"/>
      <c r="AD96" s="566"/>
      <c r="AE96" s="566"/>
      <c r="AF96" s="566"/>
      <c r="AG96" s="566"/>
      <c r="AH96" s="566"/>
      <c r="AI96" s="566"/>
      <c r="AJ96" s="566"/>
      <c r="AK96" s="566"/>
      <c r="AL96" s="566"/>
      <c r="AM96" s="566"/>
      <c r="AN96" s="567"/>
      <c r="AO96" s="529"/>
      <c r="AP96" s="529"/>
      <c r="AQ96" s="529"/>
      <c r="AR96" s="529"/>
      <c r="AS96" s="529"/>
      <c r="AT96" s="529"/>
      <c r="AU96" s="529"/>
      <c r="AV96" s="529"/>
      <c r="AW96" s="529"/>
      <c r="AX96" s="529"/>
      <c r="AY96" s="529"/>
      <c r="AZ96" s="529"/>
      <c r="BA96" s="529"/>
      <c r="BB96" s="529"/>
      <c r="BC96" s="529"/>
      <c r="BD96" s="529"/>
      <c r="BE96" s="529"/>
      <c r="BF96" s="529"/>
      <c r="BG96" s="529"/>
      <c r="BH96" s="529"/>
      <c r="BI96" s="529"/>
      <c r="BJ96" s="529"/>
      <c r="BK96" s="529"/>
      <c r="BL96" s="529"/>
      <c r="BM96" s="529"/>
      <c r="BN96" s="529"/>
      <c r="BO96" s="529"/>
      <c r="BP96" s="529"/>
      <c r="BQ96" s="529"/>
      <c r="BR96" s="529"/>
      <c r="BS96" s="529"/>
      <c r="BT96" s="529"/>
      <c r="BU96" s="529"/>
      <c r="BV96" s="529"/>
      <c r="BW96" s="530"/>
    </row>
    <row r="97" spans="1:75" s="392" customFormat="1" ht="12.95" customHeight="1">
      <c r="A97" s="538"/>
      <c r="B97" s="539"/>
      <c r="C97" s="539"/>
      <c r="D97" s="539"/>
      <c r="E97" s="568"/>
      <c r="F97" s="529"/>
      <c r="G97" s="529"/>
      <c r="H97" s="529"/>
      <c r="I97" s="529"/>
      <c r="J97" s="529"/>
      <c r="K97" s="529"/>
      <c r="L97" s="529"/>
      <c r="M97" s="529"/>
      <c r="N97" s="529"/>
      <c r="O97" s="529"/>
      <c r="P97" s="529"/>
      <c r="Q97" s="529"/>
      <c r="R97" s="529"/>
      <c r="S97" s="529"/>
      <c r="T97" s="529"/>
      <c r="U97" s="529"/>
      <c r="V97" s="529"/>
      <c r="W97" s="529"/>
      <c r="X97" s="529"/>
      <c r="Y97" s="529"/>
      <c r="Z97" s="529"/>
      <c r="AA97" s="529"/>
      <c r="AB97" s="529"/>
      <c r="AC97" s="529"/>
      <c r="AD97" s="529"/>
      <c r="AE97" s="529"/>
      <c r="AF97" s="529"/>
      <c r="AG97" s="529"/>
      <c r="AH97" s="529"/>
      <c r="AI97" s="529"/>
      <c r="AJ97" s="529"/>
      <c r="AK97" s="529"/>
      <c r="AL97" s="529"/>
      <c r="AM97" s="529"/>
      <c r="AN97" s="529"/>
      <c r="AO97" s="529"/>
      <c r="AP97" s="529"/>
      <c r="AQ97" s="529"/>
      <c r="AR97" s="529"/>
      <c r="AS97" s="529"/>
      <c r="AT97" s="529"/>
      <c r="AU97" s="529"/>
      <c r="AV97" s="529"/>
      <c r="AW97" s="529"/>
      <c r="AX97" s="529"/>
      <c r="AY97" s="529"/>
      <c r="AZ97" s="529"/>
      <c r="BA97" s="529"/>
      <c r="BB97" s="529"/>
      <c r="BC97" s="529"/>
      <c r="BD97" s="529"/>
      <c r="BE97" s="529"/>
      <c r="BF97" s="529"/>
      <c r="BG97" s="529"/>
      <c r="BH97" s="529"/>
      <c r="BI97" s="529"/>
      <c r="BJ97" s="529"/>
      <c r="BK97" s="529"/>
      <c r="BL97" s="529"/>
      <c r="BM97" s="529"/>
      <c r="BN97" s="529"/>
      <c r="BO97" s="529"/>
      <c r="BP97" s="529"/>
      <c r="BQ97" s="529"/>
      <c r="BR97" s="529"/>
      <c r="BS97" s="529"/>
      <c r="BT97" s="529"/>
      <c r="BU97" s="529"/>
      <c r="BV97" s="529"/>
      <c r="BW97" s="530"/>
    </row>
    <row r="98" spans="1:75" s="392" customFormat="1" ht="12.95" customHeight="1">
      <c r="A98" s="538"/>
      <c r="B98" s="539"/>
      <c r="C98" s="539"/>
      <c r="D98" s="539"/>
      <c r="E98" s="568"/>
      <c r="F98" s="529"/>
      <c r="G98" s="529"/>
      <c r="H98" s="529"/>
      <c r="I98" s="529"/>
      <c r="J98" s="529"/>
      <c r="K98" s="529"/>
      <c r="L98" s="529"/>
      <c r="M98" s="529"/>
      <c r="N98" s="529"/>
      <c r="O98" s="529"/>
      <c r="P98" s="529"/>
      <c r="Q98" s="529"/>
      <c r="R98" s="529"/>
      <c r="S98" s="529"/>
      <c r="T98" s="529"/>
      <c r="U98" s="529"/>
      <c r="V98" s="529"/>
      <c r="W98" s="529"/>
      <c r="X98" s="529"/>
      <c r="Y98" s="529"/>
      <c r="Z98" s="529"/>
      <c r="AA98" s="529"/>
      <c r="AB98" s="529"/>
      <c r="AC98" s="529"/>
      <c r="AD98" s="529"/>
      <c r="AE98" s="529"/>
      <c r="AF98" s="529"/>
      <c r="AG98" s="529"/>
      <c r="AH98" s="529"/>
      <c r="AI98" s="529"/>
      <c r="AJ98" s="529"/>
      <c r="AK98" s="529"/>
      <c r="AL98" s="529"/>
      <c r="AM98" s="529"/>
      <c r="AN98" s="529"/>
      <c r="AO98" s="529"/>
      <c r="AP98" s="529"/>
      <c r="AQ98" s="529"/>
      <c r="AR98" s="529"/>
      <c r="AS98" s="529"/>
      <c r="AT98" s="529"/>
      <c r="AU98" s="529"/>
      <c r="AV98" s="529"/>
      <c r="AW98" s="529"/>
      <c r="AX98" s="529"/>
      <c r="AY98" s="529"/>
      <c r="AZ98" s="529"/>
      <c r="BA98" s="529"/>
      <c r="BB98" s="529"/>
      <c r="BC98" s="529"/>
      <c r="BD98" s="529"/>
      <c r="BE98" s="529"/>
      <c r="BF98" s="529"/>
      <c r="BG98" s="529"/>
      <c r="BH98" s="529"/>
      <c r="BI98" s="529"/>
      <c r="BJ98" s="529"/>
      <c r="BK98" s="529"/>
      <c r="BL98" s="529"/>
      <c r="BM98" s="529"/>
      <c r="BN98" s="529"/>
      <c r="BO98" s="529"/>
      <c r="BP98" s="529"/>
      <c r="BQ98" s="529"/>
      <c r="BR98" s="529"/>
      <c r="BS98" s="529"/>
      <c r="BT98" s="529"/>
      <c r="BU98" s="529"/>
      <c r="BV98" s="529"/>
      <c r="BW98" s="530"/>
    </row>
    <row r="99" spans="1:75" s="392" customFormat="1" ht="12.95" customHeight="1">
      <c r="A99" s="538"/>
      <c r="B99" s="539"/>
      <c r="C99" s="539"/>
      <c r="D99" s="539"/>
      <c r="E99" s="568"/>
      <c r="F99" s="529"/>
      <c r="G99" s="529"/>
      <c r="H99" s="529"/>
      <c r="I99" s="529"/>
      <c r="J99" s="529"/>
      <c r="K99" s="529"/>
      <c r="L99" s="529"/>
      <c r="M99" s="529"/>
      <c r="N99" s="529"/>
      <c r="O99" s="529"/>
      <c r="P99" s="529"/>
      <c r="Q99" s="529"/>
      <c r="R99" s="529"/>
      <c r="S99" s="529"/>
      <c r="T99" s="529"/>
      <c r="U99" s="529"/>
      <c r="V99" s="529"/>
      <c r="W99" s="529"/>
      <c r="X99" s="529"/>
      <c r="Y99" s="529"/>
      <c r="Z99" s="529"/>
      <c r="AA99" s="529"/>
      <c r="AB99" s="529"/>
      <c r="AC99" s="529"/>
      <c r="AD99" s="529"/>
      <c r="AE99" s="529"/>
      <c r="AF99" s="529"/>
      <c r="AG99" s="529"/>
      <c r="AH99" s="529"/>
      <c r="AI99" s="529"/>
      <c r="AJ99" s="529"/>
      <c r="AK99" s="529"/>
      <c r="AL99" s="529"/>
      <c r="AM99" s="529"/>
      <c r="AN99" s="529"/>
      <c r="AO99" s="529"/>
      <c r="AP99" s="529"/>
      <c r="AQ99" s="529"/>
      <c r="AR99" s="529"/>
      <c r="AS99" s="529"/>
      <c r="AT99" s="529"/>
      <c r="AU99" s="529"/>
      <c r="AV99" s="529"/>
      <c r="AW99" s="529"/>
      <c r="AX99" s="529"/>
      <c r="AY99" s="529"/>
      <c r="AZ99" s="529"/>
      <c r="BA99" s="529"/>
      <c r="BB99" s="529"/>
      <c r="BC99" s="529"/>
      <c r="BD99" s="529"/>
      <c r="BE99" s="529"/>
      <c r="BF99" s="529"/>
      <c r="BG99" s="529"/>
      <c r="BH99" s="529"/>
      <c r="BI99" s="529"/>
      <c r="BJ99" s="529"/>
      <c r="BK99" s="529"/>
      <c r="BL99" s="529"/>
      <c r="BM99" s="529"/>
      <c r="BN99" s="529"/>
      <c r="BO99" s="529"/>
      <c r="BP99" s="529"/>
      <c r="BQ99" s="529"/>
      <c r="BR99" s="529"/>
      <c r="BS99" s="529"/>
      <c r="BT99" s="529"/>
      <c r="BU99" s="529"/>
      <c r="BV99" s="529"/>
      <c r="BW99" s="530"/>
    </row>
    <row r="100" spans="1:75" s="392" customFormat="1" ht="12.95" customHeight="1">
      <c r="A100" s="538"/>
      <c r="B100" t="s">
        <v>2815</v>
      </c>
      <c r="C100" s="539"/>
      <c r="D100" s="539"/>
      <c r="E100" s="568"/>
      <c r="F100" s="529"/>
      <c r="G100" s="529"/>
      <c r="H100" s="529"/>
      <c r="I100" s="529"/>
      <c r="J100" s="529"/>
      <c r="K100" s="529"/>
      <c r="L100" s="529"/>
      <c r="M100" s="529"/>
      <c r="N100" s="529"/>
      <c r="O100" s="529"/>
      <c r="P100" s="529"/>
      <c r="Q100" s="529"/>
      <c r="R100" s="529"/>
      <c r="S100" s="529"/>
      <c r="T100" s="529"/>
      <c r="U100" s="529"/>
      <c r="V100" s="529"/>
      <c r="W100" s="529"/>
      <c r="X100" s="529"/>
      <c r="Y100" s="529"/>
      <c r="Z100" s="529"/>
      <c r="AA100" s="529"/>
      <c r="AB100" s="529"/>
      <c r="AC100" s="529"/>
      <c r="AD100" s="529"/>
      <c r="AE100" s="529"/>
      <c r="AF100" s="529"/>
      <c r="AG100" s="529"/>
      <c r="AH100" s="529"/>
      <c r="AI100" s="529"/>
      <c r="AJ100" s="529"/>
      <c r="AK100" s="529"/>
      <c r="AL100" s="529"/>
      <c r="AM100" s="529"/>
      <c r="AN100" s="529"/>
      <c r="AO100" s="529"/>
      <c r="AP100" s="529"/>
      <c r="AQ100" s="529"/>
      <c r="AR100" s="529"/>
      <c r="AS100" s="529"/>
      <c r="AT100" s="529"/>
      <c r="AU100" s="529"/>
      <c r="AV100" s="529"/>
      <c r="AW100" s="529"/>
      <c r="AX100" s="529"/>
      <c r="AY100" s="529"/>
      <c r="AZ100" s="529"/>
      <c r="BA100" s="529"/>
      <c r="BB100" s="529"/>
      <c r="BC100" s="529"/>
      <c r="BD100" s="529"/>
      <c r="BE100" s="529"/>
      <c r="BF100" s="529"/>
      <c r="BG100" s="529"/>
      <c r="BH100" s="529"/>
      <c r="BI100" s="529"/>
      <c r="BJ100" s="529"/>
      <c r="BK100" s="529"/>
      <c r="BL100" s="529"/>
      <c r="BM100" s="529"/>
      <c r="BN100" s="529"/>
      <c r="BO100" s="529"/>
      <c r="BP100" s="529"/>
      <c r="BQ100" s="529"/>
      <c r="BR100" s="529"/>
      <c r="BS100" s="529"/>
      <c r="BT100" s="529"/>
      <c r="BU100" s="529"/>
      <c r="BV100" s="529"/>
      <c r="BW100" s="530"/>
    </row>
    <row r="101" spans="1:75" s="392" customFormat="1" ht="12.95" customHeight="1">
      <c r="A101" s="538"/>
      <c r="B101" s="539"/>
      <c r="C101" s="539" t="s">
        <v>2403</v>
      </c>
      <c r="D101" s="539"/>
      <c r="E101" s="568"/>
      <c r="F101" s="529"/>
      <c r="G101" s="529"/>
      <c r="H101" s="529"/>
      <c r="I101" s="529"/>
      <c r="J101" s="529"/>
      <c r="K101" s="529"/>
      <c r="L101" s="529"/>
      <c r="M101" s="529"/>
      <c r="N101" s="529"/>
      <c r="O101" s="529"/>
      <c r="P101" s="529"/>
      <c r="Q101" s="529"/>
      <c r="R101" s="529"/>
      <c r="S101" s="529"/>
      <c r="T101" s="529"/>
      <c r="U101" s="529"/>
      <c r="V101" s="529"/>
      <c r="W101" s="529"/>
      <c r="X101" s="529"/>
      <c r="Y101" s="529"/>
      <c r="Z101" s="529"/>
      <c r="AA101" s="529"/>
      <c r="AB101" s="529"/>
      <c r="AC101" s="529"/>
      <c r="AD101" s="529"/>
      <c r="AE101" s="529"/>
      <c r="AF101" s="529"/>
      <c r="AG101" s="529"/>
      <c r="AH101" s="529"/>
      <c r="AI101" s="529"/>
      <c r="AJ101" s="529"/>
      <c r="AK101" s="529"/>
      <c r="AL101" s="529"/>
      <c r="AM101" s="529"/>
      <c r="AN101" s="529"/>
      <c r="AO101" s="529"/>
      <c r="AP101" s="529"/>
      <c r="AQ101" s="529"/>
      <c r="AR101" s="529"/>
      <c r="AS101" s="529"/>
      <c r="AT101" s="529"/>
      <c r="AU101" s="529"/>
      <c r="AV101" s="529"/>
      <c r="AW101" s="529"/>
      <c r="AX101" s="529"/>
      <c r="AY101" s="529"/>
      <c r="AZ101" s="529"/>
      <c r="BA101" s="529"/>
      <c r="BB101" s="529"/>
      <c r="BC101" s="529"/>
      <c r="BD101" s="529"/>
      <c r="BE101" s="529"/>
      <c r="BF101" s="529"/>
      <c r="BG101" s="529"/>
      <c r="BH101" s="529"/>
      <c r="BI101" s="529"/>
      <c r="BJ101" s="529"/>
      <c r="BK101" s="529"/>
      <c r="BL101" s="529"/>
      <c r="BM101" s="529"/>
      <c r="BN101" s="529"/>
      <c r="BO101" s="529"/>
      <c r="BP101" s="529"/>
      <c r="BQ101" s="529"/>
      <c r="BR101" s="529"/>
      <c r="BS101" s="529"/>
      <c r="BT101" s="529"/>
      <c r="BU101" s="529"/>
      <c r="BV101" s="529"/>
      <c r="BW101" s="530"/>
    </row>
    <row r="102" spans="1:75" s="392" customFormat="1" ht="12.95" customHeight="1">
      <c r="A102" s="538"/>
      <c r="B102" s="539"/>
      <c r="C102" s="539"/>
      <c r="D102" s="539" t="s">
        <v>2404</v>
      </c>
      <c r="E102" s="568"/>
      <c r="F102" s="529"/>
      <c r="G102" s="529"/>
      <c r="H102" s="529"/>
      <c r="I102" s="529"/>
      <c r="J102" s="529"/>
      <c r="K102" s="529"/>
      <c r="L102" s="529"/>
      <c r="M102" s="529"/>
      <c r="N102" s="529"/>
      <c r="O102" s="529"/>
      <c r="P102" s="529"/>
      <c r="Q102" s="529"/>
      <c r="R102" s="529"/>
      <c r="S102" s="529"/>
      <c r="T102" s="529"/>
      <c r="U102" s="529"/>
      <c r="V102" s="529"/>
      <c r="W102" s="529"/>
      <c r="X102" s="529"/>
      <c r="Y102" s="529"/>
      <c r="Z102" s="529"/>
      <c r="AA102" s="529"/>
      <c r="AB102" s="529"/>
      <c r="AC102" s="529"/>
      <c r="AD102" s="529"/>
      <c r="AE102" s="529"/>
      <c r="AF102" s="529"/>
      <c r="AG102" s="529"/>
      <c r="AH102" s="529"/>
      <c r="AI102" s="529"/>
      <c r="AJ102" s="529"/>
      <c r="AK102" s="529"/>
      <c r="AL102" s="529"/>
      <c r="AM102" s="529"/>
      <c r="AN102" s="529"/>
      <c r="AO102" s="529"/>
      <c r="AP102" s="529"/>
      <c r="AQ102" s="529"/>
      <c r="AR102" s="529"/>
      <c r="AS102" s="529"/>
      <c r="AT102" s="529"/>
      <c r="AU102" s="529"/>
      <c r="AV102" s="529"/>
      <c r="AW102" s="529"/>
      <c r="AX102" s="529"/>
      <c r="AY102" s="529"/>
      <c r="AZ102" s="529"/>
      <c r="BA102" s="529"/>
      <c r="BB102" s="529"/>
      <c r="BC102" s="529"/>
      <c r="BD102" s="529"/>
      <c r="BE102" s="529"/>
      <c r="BF102" s="529"/>
      <c r="BG102" s="529"/>
      <c r="BH102" s="529"/>
      <c r="BI102" s="529"/>
      <c r="BJ102" s="529"/>
      <c r="BK102" s="529"/>
      <c r="BL102" s="529"/>
      <c r="BM102" s="529"/>
      <c r="BN102" s="529"/>
      <c r="BO102" s="529"/>
      <c r="BP102" s="529"/>
      <c r="BQ102" s="529"/>
      <c r="BR102" s="529"/>
      <c r="BS102" s="529"/>
      <c r="BT102" s="529"/>
      <c r="BU102" s="529"/>
      <c r="BV102" s="529"/>
      <c r="BW102" s="530"/>
    </row>
    <row r="103" spans="1:75" s="392" customFormat="1" ht="12.95" customHeight="1">
      <c r="A103" s="538"/>
      <c r="B103" s="539"/>
      <c r="C103" s="539"/>
      <c r="D103" s="539"/>
      <c r="E103" s="568"/>
      <c r="F103" s="529"/>
      <c r="G103" s="529"/>
      <c r="H103" s="529"/>
      <c r="I103" s="529"/>
      <c r="J103" s="529"/>
      <c r="K103" s="529"/>
      <c r="L103" s="529"/>
      <c r="M103" s="529"/>
      <c r="N103" s="529"/>
      <c r="O103" s="529"/>
      <c r="P103" s="529"/>
      <c r="Q103" s="529"/>
      <c r="R103" s="529"/>
      <c r="S103" s="529"/>
      <c r="T103" s="529"/>
      <c r="U103" s="529"/>
      <c r="V103" s="529"/>
      <c r="W103" s="529"/>
      <c r="X103" s="529"/>
      <c r="Y103" s="529"/>
      <c r="Z103" s="529"/>
      <c r="AA103" s="529"/>
      <c r="AB103" s="529"/>
      <c r="AC103" s="529"/>
      <c r="AD103" s="529"/>
      <c r="AE103" s="529"/>
      <c r="AF103" s="529"/>
      <c r="AG103" s="529"/>
      <c r="AH103" s="529"/>
      <c r="AI103" s="529"/>
      <c r="AJ103" s="529"/>
      <c r="AK103" s="529"/>
      <c r="AL103" s="529"/>
      <c r="AM103" s="529"/>
      <c r="AN103" s="529"/>
      <c r="AO103" s="529"/>
      <c r="AP103" s="529"/>
      <c r="AQ103" s="529"/>
      <c r="AR103" s="529"/>
      <c r="AS103" s="529"/>
      <c r="AT103" s="529"/>
      <c r="AU103" s="529"/>
      <c r="AV103" s="529"/>
      <c r="AW103" s="529"/>
      <c r="AX103" s="529"/>
      <c r="AY103" s="529"/>
      <c r="AZ103" s="529"/>
      <c r="BA103" s="529"/>
      <c r="BB103" s="529"/>
      <c r="BC103" s="529"/>
      <c r="BD103" s="529"/>
      <c r="BE103" s="529"/>
      <c r="BF103" s="529"/>
      <c r="BG103" s="529"/>
      <c r="BH103" s="529"/>
      <c r="BI103" s="529"/>
      <c r="BJ103" s="529"/>
      <c r="BK103" s="529"/>
      <c r="BL103" s="529"/>
      <c r="BM103" s="529"/>
      <c r="BN103" s="529"/>
      <c r="BO103" s="529"/>
      <c r="BP103" s="529"/>
      <c r="BQ103" s="529"/>
      <c r="BR103" s="529"/>
      <c r="BS103" s="529"/>
      <c r="BT103" s="529"/>
      <c r="BU103" s="529"/>
      <c r="BV103" s="529"/>
      <c r="BW103" s="530"/>
    </row>
    <row r="104" spans="1:75" s="392" customFormat="1" ht="12.95" customHeight="1">
      <c r="A104" s="538"/>
      <c r="B104" s="539"/>
      <c r="C104" s="539"/>
      <c r="D104" s="539"/>
      <c r="E104" s="568"/>
      <c r="F104" s="529"/>
      <c r="G104" s="529"/>
      <c r="H104" s="529"/>
      <c r="I104" s="529"/>
      <c r="J104" s="529"/>
      <c r="K104" s="529"/>
      <c r="L104" s="529"/>
      <c r="M104" s="529"/>
      <c r="N104" s="529"/>
      <c r="O104" s="529"/>
      <c r="P104" s="529"/>
      <c r="Q104" s="529"/>
      <c r="R104" s="529"/>
      <c r="S104" s="529"/>
      <c r="T104" s="529"/>
      <c r="U104" s="529"/>
      <c r="V104" s="529"/>
      <c r="W104" s="529"/>
      <c r="X104" s="529"/>
      <c r="Y104" s="529"/>
      <c r="Z104" s="529"/>
      <c r="AA104" s="529"/>
      <c r="AB104" s="529"/>
      <c r="AC104" s="529"/>
      <c r="AD104" s="529"/>
      <c r="AE104" s="529"/>
      <c r="AF104" s="529"/>
      <c r="AG104" s="529"/>
      <c r="AH104" s="529"/>
      <c r="AI104" s="529"/>
      <c r="AJ104" s="529"/>
      <c r="AK104" s="529"/>
      <c r="AL104" s="529"/>
      <c r="AM104" s="529"/>
      <c r="AN104" s="529"/>
      <c r="AO104" s="529"/>
      <c r="AP104" s="529"/>
      <c r="AQ104" s="529"/>
      <c r="AR104" s="529"/>
      <c r="AS104" s="529"/>
      <c r="AT104" s="529"/>
      <c r="AU104" s="529"/>
      <c r="AV104" s="529"/>
      <c r="AW104" s="529"/>
      <c r="AX104" s="529"/>
      <c r="AY104" s="529"/>
      <c r="AZ104" s="529"/>
      <c r="BA104" s="529"/>
      <c r="BB104" s="529"/>
      <c r="BC104" s="529"/>
      <c r="BD104" s="529"/>
      <c r="BE104" s="529"/>
      <c r="BF104" s="529"/>
      <c r="BG104" s="529"/>
      <c r="BH104" s="529"/>
      <c r="BI104" s="529"/>
      <c r="BJ104" s="529"/>
      <c r="BK104" s="529"/>
      <c r="BL104" s="529"/>
      <c r="BM104" s="529"/>
      <c r="BN104" s="529"/>
      <c r="BO104" s="529"/>
      <c r="BP104" s="529"/>
      <c r="BQ104" s="529"/>
      <c r="BR104" s="529"/>
      <c r="BS104" s="529"/>
      <c r="BT104" s="529"/>
      <c r="BU104" s="529"/>
      <c r="BV104" s="529"/>
      <c r="BW104" s="530"/>
    </row>
    <row r="105" spans="1:75" s="392" customFormat="1" ht="12.95" customHeight="1">
      <c r="A105" s="538"/>
      <c r="B105" s="539"/>
      <c r="C105" s="539"/>
      <c r="D105" s="539"/>
      <c r="E105" s="568"/>
      <c r="F105" s="529"/>
      <c r="G105" s="529"/>
      <c r="H105" s="529"/>
      <c r="I105" s="529"/>
      <c r="J105" s="529"/>
      <c r="K105" s="529"/>
      <c r="L105" s="529"/>
      <c r="M105" s="529"/>
      <c r="N105" s="529"/>
      <c r="O105" s="529"/>
      <c r="P105" s="529"/>
      <c r="Q105" s="529"/>
      <c r="R105" s="529"/>
      <c r="S105" s="529"/>
      <c r="T105" s="529"/>
      <c r="U105" s="529"/>
      <c r="V105" s="529"/>
      <c r="W105" s="529"/>
      <c r="X105" s="529"/>
      <c r="Y105" s="529"/>
      <c r="Z105" s="529"/>
      <c r="AA105" s="529"/>
      <c r="AB105" s="529"/>
      <c r="AC105" s="529"/>
      <c r="AD105" s="529"/>
      <c r="AE105" s="529"/>
      <c r="AF105" s="529"/>
      <c r="AG105" s="529"/>
      <c r="AH105" s="529"/>
      <c r="AI105" s="529"/>
      <c r="AJ105" s="529"/>
      <c r="AK105" s="529"/>
      <c r="AL105" s="529"/>
      <c r="AM105" s="529"/>
      <c r="AN105" s="529"/>
      <c r="AO105" s="529"/>
      <c r="AP105" s="529"/>
      <c r="AQ105" s="529"/>
      <c r="AR105" s="529"/>
      <c r="AS105" s="529"/>
      <c r="AT105" s="529"/>
      <c r="AU105" s="529"/>
      <c r="AV105" s="529"/>
      <c r="AW105" s="529"/>
      <c r="AX105" s="529"/>
      <c r="AY105" s="529"/>
      <c r="AZ105" s="529"/>
      <c r="BA105" s="529"/>
      <c r="BB105" s="529"/>
      <c r="BC105" s="529"/>
      <c r="BD105" s="529"/>
      <c r="BE105" s="529"/>
      <c r="BF105" s="529"/>
      <c r="BG105" s="529"/>
      <c r="BH105" s="529"/>
      <c r="BI105" s="529"/>
      <c r="BJ105" s="529"/>
      <c r="BK105" s="529"/>
      <c r="BL105" s="529"/>
      <c r="BM105" s="529"/>
      <c r="BN105" s="529"/>
      <c r="BO105" s="529"/>
      <c r="BP105" s="529"/>
      <c r="BQ105" s="529"/>
      <c r="BR105" s="529"/>
      <c r="BS105" s="529"/>
      <c r="BT105" s="529"/>
      <c r="BU105" s="529"/>
      <c r="BV105" s="529"/>
      <c r="BW105" s="530"/>
    </row>
    <row r="106" spans="1:75" s="393" customFormat="1" ht="12.95" customHeight="1">
      <c r="A106" s="538"/>
      <c r="B106" s="539"/>
      <c r="C106" s="539"/>
      <c r="D106" s="539"/>
      <c r="E106" s="568"/>
      <c r="F106" s="529"/>
      <c r="G106" s="529"/>
      <c r="H106" s="529"/>
      <c r="I106" s="529"/>
      <c r="J106" s="529"/>
      <c r="K106" s="529"/>
      <c r="L106" s="529"/>
      <c r="M106" s="529"/>
      <c r="N106" s="529"/>
      <c r="O106" s="529"/>
      <c r="P106" s="529"/>
      <c r="Q106" s="529"/>
      <c r="R106" s="529"/>
      <c r="S106" s="529"/>
      <c r="T106" s="529"/>
      <c r="U106" s="529"/>
      <c r="V106" s="529"/>
      <c r="W106" s="529"/>
      <c r="X106" s="529"/>
      <c r="Y106" s="529"/>
      <c r="Z106" s="529"/>
      <c r="AA106" s="529"/>
      <c r="AB106" s="529"/>
      <c r="AC106" s="529"/>
      <c r="AD106" s="529"/>
      <c r="AE106" s="529"/>
      <c r="AF106" s="529"/>
      <c r="AG106" s="529"/>
      <c r="AH106" s="529"/>
      <c r="AI106" s="529"/>
      <c r="AJ106" s="529"/>
      <c r="AK106" s="529"/>
      <c r="AL106" s="529"/>
      <c r="AM106" s="529"/>
      <c r="AN106" s="529"/>
      <c r="AO106" s="529"/>
      <c r="AP106" s="529"/>
      <c r="AQ106" s="529"/>
      <c r="AR106" s="529"/>
      <c r="AS106" s="529"/>
      <c r="AT106" s="529"/>
      <c r="AU106" s="529"/>
      <c r="AV106" s="529"/>
      <c r="AW106" s="529"/>
      <c r="AX106" s="529"/>
      <c r="AY106" s="529"/>
      <c r="AZ106" s="529"/>
      <c r="BA106" s="529"/>
      <c r="BB106" s="529"/>
      <c r="BC106" s="529"/>
      <c r="BD106" s="529"/>
      <c r="BE106" s="529"/>
      <c r="BF106" s="529"/>
      <c r="BG106" s="529"/>
      <c r="BH106" s="529"/>
      <c r="BI106" s="529"/>
      <c r="BJ106" s="529"/>
      <c r="BK106" s="529"/>
      <c r="BL106" s="529"/>
      <c r="BM106" s="529"/>
      <c r="BN106" s="529"/>
      <c r="BO106" s="529"/>
      <c r="BP106" s="529"/>
      <c r="BQ106" s="529"/>
      <c r="BR106" s="529"/>
      <c r="BS106" s="529"/>
      <c r="BT106" s="529"/>
      <c r="BU106" s="529"/>
      <c r="BV106" s="529"/>
      <c r="BW106" s="530"/>
    </row>
    <row r="107" spans="1:75" s="392" customFormat="1" ht="12.95" customHeight="1">
      <c r="A107" s="538"/>
      <c r="B107" s="539"/>
      <c r="C107" s="539"/>
      <c r="D107" s="539"/>
      <c r="E107" s="568"/>
      <c r="F107" s="529"/>
      <c r="G107" s="529"/>
      <c r="H107" s="529"/>
      <c r="I107" s="529"/>
      <c r="J107" s="529"/>
      <c r="K107" s="529"/>
      <c r="L107" s="529"/>
      <c r="M107" s="529"/>
      <c r="N107" s="529"/>
      <c r="O107" s="529"/>
      <c r="P107" s="529"/>
      <c r="Q107" s="529"/>
      <c r="R107" s="529"/>
      <c r="S107" s="529"/>
      <c r="T107" s="529"/>
      <c r="U107" s="529"/>
      <c r="V107" s="529"/>
      <c r="W107" s="529"/>
      <c r="X107" s="529"/>
      <c r="Y107" s="529"/>
      <c r="Z107" s="529"/>
      <c r="AA107" s="529"/>
      <c r="AB107" s="529"/>
      <c r="AC107" s="529"/>
      <c r="AD107" s="529"/>
      <c r="AE107" s="529"/>
      <c r="AF107" s="529"/>
      <c r="AG107" s="529"/>
      <c r="AH107" s="529"/>
      <c r="AI107" s="529"/>
      <c r="AJ107" s="529"/>
      <c r="AK107" s="529"/>
      <c r="AL107" s="529"/>
      <c r="AM107" s="529"/>
      <c r="AN107" s="529"/>
      <c r="AO107" s="529"/>
      <c r="AP107" s="529"/>
      <c r="AQ107" s="529"/>
      <c r="AR107" s="529"/>
      <c r="AS107" s="529"/>
      <c r="AT107" s="529"/>
      <c r="AU107" s="529"/>
      <c r="AV107" s="529"/>
      <c r="AW107" s="529"/>
      <c r="AX107" s="529"/>
      <c r="AY107" s="529"/>
      <c r="AZ107" s="529"/>
      <c r="BA107" s="529"/>
      <c r="BB107" s="529"/>
      <c r="BC107" s="529"/>
      <c r="BD107" s="529"/>
      <c r="BE107" s="529"/>
      <c r="BF107" s="529"/>
      <c r="BG107" s="529"/>
      <c r="BH107" s="529"/>
      <c r="BI107" s="529"/>
      <c r="BJ107" s="529"/>
      <c r="BK107" s="529"/>
      <c r="BL107" s="529"/>
      <c r="BM107" s="529"/>
      <c r="BN107" s="529"/>
      <c r="BO107" s="529"/>
      <c r="BP107" s="529"/>
      <c r="BQ107" s="529"/>
      <c r="BR107" s="529"/>
      <c r="BS107" s="529"/>
      <c r="BT107" s="529"/>
      <c r="BU107" s="529"/>
      <c r="BV107" s="529"/>
      <c r="BW107" s="530"/>
    </row>
    <row r="108" spans="1:75" s="392" customFormat="1" ht="12.95" customHeight="1">
      <c r="A108" s="538"/>
      <c r="B108" s="539"/>
      <c r="C108" s="539"/>
      <c r="D108" s="539"/>
      <c r="E108" s="568"/>
      <c r="F108" s="529"/>
      <c r="G108" s="529"/>
      <c r="H108" s="529"/>
      <c r="I108" s="529"/>
      <c r="J108" s="529"/>
      <c r="K108" s="529"/>
      <c r="L108" s="529"/>
      <c r="M108" s="529"/>
      <c r="N108" s="529"/>
      <c r="O108" s="529"/>
      <c r="P108" s="529"/>
      <c r="Q108" s="529"/>
      <c r="R108" s="529"/>
      <c r="S108" s="529"/>
      <c r="T108" s="529"/>
      <c r="U108" s="529"/>
      <c r="V108" s="529"/>
      <c r="W108" s="529"/>
      <c r="X108" s="529"/>
      <c r="Y108" s="529"/>
      <c r="Z108" s="529"/>
      <c r="AA108" s="529"/>
      <c r="AB108" s="529"/>
      <c r="AC108" s="529"/>
      <c r="AD108" s="529"/>
      <c r="AE108" s="529"/>
      <c r="AF108" s="529"/>
      <c r="AG108" s="529"/>
      <c r="AH108" s="529"/>
      <c r="AI108" s="529"/>
      <c r="AJ108" s="529"/>
      <c r="AK108" s="529"/>
      <c r="AL108" s="529"/>
      <c r="AM108" s="529"/>
      <c r="AN108" s="529"/>
      <c r="AO108" s="529"/>
      <c r="AP108" s="529"/>
      <c r="AQ108" s="529"/>
      <c r="AR108" s="529"/>
      <c r="AS108" s="529"/>
      <c r="AT108" s="529"/>
      <c r="AU108" s="529"/>
      <c r="AV108" s="529"/>
      <c r="AW108" s="529"/>
      <c r="AX108" s="529"/>
      <c r="AY108" s="529"/>
      <c r="AZ108" s="529"/>
      <c r="BA108" s="529"/>
      <c r="BB108" s="529"/>
      <c r="BC108" s="529"/>
      <c r="BD108" s="529"/>
      <c r="BE108" s="529"/>
      <c r="BF108" s="529"/>
      <c r="BG108" s="529"/>
      <c r="BH108" s="529"/>
      <c r="BI108" s="529"/>
      <c r="BJ108" s="529"/>
      <c r="BK108" s="529"/>
      <c r="BL108" s="529"/>
      <c r="BM108" s="529"/>
      <c r="BN108" s="529"/>
      <c r="BO108" s="529"/>
      <c r="BP108" s="529"/>
      <c r="BQ108" s="529"/>
      <c r="BR108" s="529"/>
      <c r="BS108" s="529"/>
      <c r="BT108" s="529"/>
      <c r="BU108" s="529"/>
      <c r="BV108" s="529"/>
      <c r="BW108" s="530"/>
    </row>
    <row r="109" spans="1:75" s="393" customFormat="1" ht="12.95" customHeight="1">
      <c r="A109" s="538"/>
      <c r="B109" s="539"/>
      <c r="C109" s="539"/>
      <c r="D109" s="539" t="s">
        <v>2405</v>
      </c>
      <c r="E109" s="568"/>
      <c r="F109" s="529"/>
      <c r="G109" s="529"/>
      <c r="H109" s="529"/>
      <c r="I109" s="529"/>
      <c r="J109" s="529"/>
      <c r="K109" s="529"/>
      <c r="L109" s="529"/>
      <c r="M109" s="529"/>
      <c r="N109" s="529"/>
      <c r="O109" s="529"/>
      <c r="P109" s="529"/>
      <c r="Q109" s="529"/>
      <c r="R109" s="529"/>
      <c r="S109" s="529"/>
      <c r="T109" s="529"/>
      <c r="U109" s="529"/>
      <c r="V109" s="529"/>
      <c r="W109" s="529"/>
      <c r="X109" s="529"/>
      <c r="Y109" s="529"/>
      <c r="Z109" s="529"/>
      <c r="AA109" s="529"/>
      <c r="AB109" s="529"/>
      <c r="AC109" s="529"/>
      <c r="AD109" s="529"/>
      <c r="AE109" s="529"/>
      <c r="AF109" s="529"/>
      <c r="AG109" s="529"/>
      <c r="AH109" s="529"/>
      <c r="AI109" s="529"/>
      <c r="AJ109" s="529"/>
      <c r="AK109" s="529"/>
      <c r="AL109" s="529"/>
      <c r="AM109" s="529"/>
      <c r="AN109" s="529"/>
      <c r="AO109" s="529"/>
      <c r="AP109" s="529"/>
      <c r="AQ109" s="529"/>
      <c r="AR109" s="529"/>
      <c r="AS109" s="529"/>
      <c r="AT109" s="529"/>
      <c r="AU109" s="529"/>
      <c r="AV109" s="529"/>
      <c r="AW109" s="529"/>
      <c r="AX109" s="529"/>
      <c r="AY109" s="529"/>
      <c r="AZ109" s="529"/>
      <c r="BA109" s="529"/>
      <c r="BB109" s="529"/>
      <c r="BC109" s="529"/>
      <c r="BD109" s="529"/>
      <c r="BE109" s="529"/>
      <c r="BF109" s="529"/>
      <c r="BG109" s="529"/>
      <c r="BH109" s="529"/>
      <c r="BI109" s="529"/>
      <c r="BJ109" s="529"/>
      <c r="BK109" s="529"/>
      <c r="BL109" s="529"/>
      <c r="BM109" s="529"/>
      <c r="BN109" s="529"/>
      <c r="BO109" s="529"/>
      <c r="BP109" s="529"/>
      <c r="BQ109" s="529"/>
      <c r="BR109" s="529"/>
      <c r="BS109" s="529"/>
      <c r="BT109" s="529"/>
      <c r="BU109" s="529"/>
      <c r="BV109" s="529"/>
      <c r="BW109" s="530"/>
    </row>
    <row r="110" spans="1:75" s="393" customFormat="1" ht="12.95" customHeight="1">
      <c r="A110" s="538"/>
      <c r="B110" s="539"/>
      <c r="C110" s="539"/>
      <c r="D110" s="539" t="s">
        <v>2406</v>
      </c>
      <c r="E110" s="568"/>
      <c r="F110" s="529"/>
      <c r="G110" s="529"/>
      <c r="H110" s="529"/>
      <c r="I110" s="529"/>
      <c r="J110" s="529"/>
      <c r="K110" s="529"/>
      <c r="L110" s="529"/>
      <c r="M110" s="529"/>
      <c r="N110" s="529"/>
      <c r="O110" s="529"/>
      <c r="P110" s="529"/>
      <c r="Q110" s="529"/>
      <c r="R110" s="529"/>
      <c r="S110" s="529"/>
      <c r="T110" s="529"/>
      <c r="U110" s="529"/>
      <c r="V110" s="529"/>
      <c r="W110" s="529"/>
      <c r="X110" s="529"/>
      <c r="Y110" s="529"/>
      <c r="Z110" s="529"/>
      <c r="AA110" s="529"/>
      <c r="AB110" s="529"/>
      <c r="AC110" s="529"/>
      <c r="AD110" s="529"/>
      <c r="AE110" s="529"/>
      <c r="AF110" s="529"/>
      <c r="AG110" s="529"/>
      <c r="AH110" s="529"/>
      <c r="AI110" s="529"/>
      <c r="AJ110" s="529"/>
      <c r="AK110" s="529"/>
      <c r="AL110" s="529"/>
      <c r="AM110" s="529"/>
      <c r="AN110" s="529"/>
      <c r="AO110" s="529"/>
      <c r="AP110" s="529"/>
      <c r="AQ110" s="529"/>
      <c r="AR110" s="529"/>
      <c r="AS110" s="529"/>
      <c r="AT110" s="529"/>
      <c r="AU110" s="529"/>
      <c r="AV110" s="529"/>
      <c r="AW110" s="529"/>
      <c r="AX110" s="529"/>
      <c r="AY110" s="529"/>
      <c r="AZ110" s="529"/>
      <c r="BA110" s="529"/>
      <c r="BB110" s="529"/>
      <c r="BC110" s="529"/>
      <c r="BD110" s="529"/>
      <c r="BE110" s="529"/>
      <c r="BF110" s="529"/>
      <c r="BG110" s="529"/>
      <c r="BH110" s="529"/>
      <c r="BI110" s="529"/>
      <c r="BJ110" s="529"/>
      <c r="BK110" s="529"/>
      <c r="BL110" s="529"/>
      <c r="BM110" s="529"/>
      <c r="BN110" s="529"/>
      <c r="BO110" s="529"/>
      <c r="BP110" s="529"/>
      <c r="BQ110" s="529"/>
      <c r="BR110" s="529"/>
      <c r="BS110" s="529"/>
      <c r="BT110" s="529"/>
      <c r="BU110" s="529"/>
      <c r="BV110" s="529"/>
      <c r="BW110" s="530"/>
    </row>
    <row r="111" spans="1:75" s="393" customFormat="1" ht="12.95" customHeight="1">
      <c r="A111" s="538"/>
      <c r="B111" s="539"/>
      <c r="C111" s="539"/>
      <c r="D111" s="539"/>
      <c r="E111" s="568"/>
      <c r="F111" s="529"/>
      <c r="G111" s="529"/>
      <c r="H111" s="529"/>
      <c r="I111" s="529"/>
      <c r="J111" s="529"/>
      <c r="K111" s="529"/>
      <c r="L111" s="529"/>
      <c r="M111" s="529"/>
      <c r="N111" s="529"/>
      <c r="O111" s="529"/>
      <c r="P111" s="529"/>
      <c r="Q111" s="529"/>
      <c r="R111" s="529"/>
      <c r="S111" s="529"/>
      <c r="T111" s="529"/>
      <c r="U111" s="529"/>
      <c r="V111" s="529"/>
      <c r="W111" s="529"/>
      <c r="X111" s="529"/>
      <c r="Y111" s="529"/>
      <c r="Z111" s="529"/>
      <c r="AA111" s="529"/>
      <c r="AB111" s="529"/>
      <c r="AC111" s="529"/>
      <c r="AD111" s="529"/>
      <c r="AE111" s="529"/>
      <c r="AF111" s="529"/>
      <c r="AG111" s="529"/>
      <c r="AH111" s="529"/>
      <c r="AI111" s="529"/>
      <c r="AJ111" s="529"/>
      <c r="AK111" s="529"/>
      <c r="AL111" s="529"/>
      <c r="AM111" s="529"/>
      <c r="AN111" s="529"/>
      <c r="AO111" s="529"/>
      <c r="AP111" s="529"/>
      <c r="AQ111" s="529"/>
      <c r="AR111" s="529"/>
      <c r="AS111" s="529"/>
      <c r="AT111" s="529"/>
      <c r="AU111" s="529"/>
      <c r="AV111" s="529"/>
      <c r="AW111" s="529"/>
      <c r="AX111" s="529"/>
      <c r="AY111" s="529"/>
      <c r="AZ111" s="529"/>
      <c r="BA111" s="529"/>
      <c r="BB111" s="529"/>
      <c r="BC111" s="529"/>
      <c r="BD111" s="529"/>
      <c r="BE111" s="529"/>
      <c r="BF111" s="529"/>
      <c r="BG111" s="529"/>
      <c r="BH111" s="529"/>
      <c r="BI111" s="529"/>
      <c r="BJ111" s="529"/>
      <c r="BK111" s="529"/>
      <c r="BL111" s="529"/>
      <c r="BM111" s="529"/>
      <c r="BN111" s="529"/>
      <c r="BO111" s="529"/>
      <c r="BP111" s="529"/>
      <c r="BQ111" s="529"/>
      <c r="BR111" s="529"/>
      <c r="BS111" s="529"/>
      <c r="BT111" s="529"/>
      <c r="BU111" s="529"/>
      <c r="BV111" s="529"/>
      <c r="BW111" s="530"/>
    </row>
    <row r="112" spans="1:75" s="393" customFormat="1" ht="12.95" customHeight="1">
      <c r="A112" s="538"/>
      <c r="B112" s="539"/>
      <c r="C112" s="539"/>
      <c r="D112" s="539"/>
      <c r="E112" s="568"/>
      <c r="F112" s="529"/>
      <c r="G112" s="529"/>
      <c r="H112" s="529"/>
      <c r="I112" s="529"/>
      <c r="J112" s="529"/>
      <c r="K112" s="529"/>
      <c r="L112" s="529"/>
      <c r="M112" s="529"/>
      <c r="N112" s="529"/>
      <c r="O112" s="529"/>
      <c r="P112" s="529"/>
      <c r="Q112" s="529"/>
      <c r="R112" s="529"/>
      <c r="S112" s="529"/>
      <c r="T112" s="529"/>
      <c r="U112" s="529"/>
      <c r="V112" s="529"/>
      <c r="W112" s="529"/>
      <c r="X112" s="529"/>
      <c r="Y112" s="529"/>
      <c r="Z112" s="529"/>
      <c r="AA112" s="529"/>
      <c r="AB112" s="529"/>
      <c r="AC112" s="529"/>
      <c r="AD112" s="529"/>
      <c r="AE112" s="529"/>
      <c r="AF112" s="529"/>
      <c r="AG112" s="529"/>
      <c r="AH112" s="529"/>
      <c r="AI112" s="529"/>
      <c r="AJ112" s="529"/>
      <c r="AK112" s="529"/>
      <c r="AL112" s="529"/>
      <c r="AM112" s="529"/>
      <c r="AN112" s="529"/>
      <c r="AO112" s="529"/>
      <c r="AP112" s="529"/>
      <c r="AQ112" s="529"/>
      <c r="AR112" s="529"/>
      <c r="AS112" s="529"/>
      <c r="AT112" s="529"/>
      <c r="AU112" s="529"/>
      <c r="AV112" s="529"/>
      <c r="AW112" s="529"/>
      <c r="AX112" s="529"/>
      <c r="AY112" s="529"/>
      <c r="AZ112" s="529"/>
      <c r="BA112" s="529"/>
      <c r="BB112" s="529"/>
      <c r="BC112" s="529"/>
      <c r="BD112" s="529"/>
      <c r="BE112" s="529"/>
      <c r="BF112" s="529"/>
      <c r="BG112" s="529"/>
      <c r="BH112" s="529"/>
      <c r="BI112" s="529"/>
      <c r="BJ112" s="529"/>
      <c r="BK112" s="529"/>
      <c r="BL112" s="529"/>
      <c r="BM112" s="529"/>
      <c r="BN112" s="529"/>
      <c r="BO112" s="529"/>
      <c r="BP112" s="529"/>
      <c r="BQ112" s="529"/>
      <c r="BR112" s="529"/>
      <c r="BS112" s="529"/>
      <c r="BT112" s="529"/>
      <c r="BU112" s="529"/>
      <c r="BV112" s="529"/>
      <c r="BW112" s="530"/>
    </row>
    <row r="113" spans="1:75" s="393" customFormat="1" ht="12.95" customHeight="1">
      <c r="A113" s="538"/>
      <c r="B113" s="539"/>
      <c r="C113" s="539" t="s">
        <v>2407</v>
      </c>
      <c r="D113" s="539"/>
      <c r="E113" s="539"/>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s="540"/>
    </row>
    <row r="114" spans="1:75" s="393" customFormat="1" ht="12.95" customHeight="1">
      <c r="A114" s="538"/>
      <c r="B114" s="539"/>
      <c r="C114" s="539"/>
      <c r="D114" s="539" t="s">
        <v>2408</v>
      </c>
      <c r="E114" s="539"/>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s="540"/>
    </row>
    <row r="115" spans="1:75" s="393" customFormat="1" ht="12.95" customHeight="1">
      <c r="A115" s="538"/>
      <c r="B115" s="539"/>
      <c r="C115" s="539"/>
      <c r="D115" s="539"/>
      <c r="E115" s="539" t="s">
        <v>2409</v>
      </c>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s="540"/>
    </row>
    <row r="116" spans="1:75" s="393" customFormat="1" ht="12.95" customHeight="1">
      <c r="A116" s="538"/>
      <c r="B116" s="539"/>
      <c r="C116" s="539"/>
      <c r="D116" s="539"/>
      <c r="E116" s="539" t="s">
        <v>2410</v>
      </c>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s="540"/>
    </row>
    <row r="117" spans="1:75" s="393" customFormat="1" ht="12.95" customHeight="1">
      <c r="A117" s="538"/>
      <c r="B117" s="539"/>
      <c r="C117" s="539"/>
      <c r="D117" s="539"/>
      <c r="E117" s="539" t="s">
        <v>2816</v>
      </c>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s="540"/>
    </row>
    <row r="118" spans="1:75" s="393" customFormat="1" ht="12.95" customHeight="1">
      <c r="A118" s="538"/>
      <c r="B118" s="539"/>
      <c r="C118" s="539"/>
      <c r="D118" s="539"/>
      <c r="E118" s="539" t="s">
        <v>2411</v>
      </c>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s="540"/>
    </row>
    <row r="119" spans="1:75" s="392" customFormat="1" ht="12.95" customHeight="1">
      <c r="A119" s="538"/>
      <c r="B119" s="539"/>
      <c r="C119" s="539"/>
      <c r="D119" s="539"/>
      <c r="E119" s="539" t="s">
        <v>2412</v>
      </c>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s="540"/>
    </row>
    <row r="120" spans="1:75" s="392" customFormat="1" ht="12.95" customHeight="1">
      <c r="A120" s="538"/>
      <c r="B120" s="539"/>
      <c r="C120" s="539"/>
      <c r="D120" s="539"/>
      <c r="E120" s="539" t="s">
        <v>2413</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s="540"/>
    </row>
    <row r="121" spans="1:75" s="392" customFormat="1" ht="12.95" customHeight="1">
      <c r="A121" s="538"/>
      <c r="B121" s="539"/>
      <c r="C121" s="539"/>
      <c r="D121" s="539"/>
      <c r="E121" s="539"/>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s="540"/>
    </row>
    <row r="122" spans="1:75" s="392" customFormat="1" ht="12.95" customHeight="1">
      <c r="A122" s="538"/>
      <c r="B122" s="539"/>
      <c r="C122" s="539"/>
      <c r="D122" s="539"/>
      <c r="E122" s="539" t="s">
        <v>2414</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s="539"/>
      <c r="AT122"/>
      <c r="AU122"/>
      <c r="AV122"/>
      <c r="AW122"/>
      <c r="AX122"/>
      <c r="AY122"/>
      <c r="AZ122"/>
      <c r="BA122"/>
      <c r="BB122"/>
      <c r="BC122"/>
      <c r="BD122"/>
      <c r="BE122"/>
      <c r="BF122"/>
      <c r="BG122"/>
      <c r="BH122"/>
      <c r="BI122"/>
      <c r="BJ122"/>
      <c r="BK122"/>
      <c r="BL122"/>
      <c r="BM122"/>
      <c r="BN122"/>
      <c r="BO122"/>
      <c r="BP122"/>
      <c r="BQ122"/>
      <c r="BR122"/>
      <c r="BS122"/>
      <c r="BT122"/>
      <c r="BU122"/>
      <c r="BV122"/>
      <c r="BW122" s="540"/>
    </row>
    <row r="123" spans="1:75" s="392" customFormat="1" ht="12.95" customHeight="1" thickBot="1">
      <c r="A123" s="538"/>
      <c r="B123" s="539"/>
      <c r="C123" s="539"/>
      <c r="D123" s="539"/>
      <c r="E123" s="255"/>
      <c r="F123" s="255" t="s">
        <v>2817</v>
      </c>
      <c r="G123" s="539"/>
      <c r="H123" s="539"/>
      <c r="I123" s="529"/>
      <c r="J123" s="529"/>
      <c r="K123" s="529"/>
      <c r="L123" s="529"/>
      <c r="M123" s="529"/>
      <c r="N123" s="529"/>
      <c r="O123" s="529"/>
      <c r="P123" s="529"/>
      <c r="Q123" s="529"/>
      <c r="R123" s="529"/>
      <c r="S123" s="529"/>
      <c r="T123" s="529"/>
      <c r="U123" s="529"/>
      <c r="V123" s="529"/>
      <c r="W123" s="255"/>
      <c r="X123" s="529"/>
      <c r="Y123" s="529"/>
      <c r="Z123" s="529" t="s">
        <v>2415</v>
      </c>
      <c r="AA123" s="529"/>
      <c r="AB123" s="529"/>
      <c r="AC123" s="529"/>
      <c r="AD123" s="529"/>
      <c r="AE123" s="529"/>
      <c r="AF123" s="529"/>
      <c r="AG123" s="529"/>
      <c r="AH123" s="529"/>
      <c r="AI123" s="529"/>
      <c r="AJ123" s="529"/>
      <c r="AK123" s="529"/>
      <c r="AL123" s="529"/>
      <c r="AM123" s="529"/>
      <c r="AN123" s="529"/>
      <c r="AO123" s="529"/>
      <c r="AP123" s="529"/>
      <c r="AQ123" s="529"/>
      <c r="AR123" s="529"/>
      <c r="AS123" s="529"/>
      <c r="AT123" s="529"/>
      <c r="AU123" s="529"/>
      <c r="AV123" s="529"/>
      <c r="AW123" s="529"/>
      <c r="AX123" s="529"/>
      <c r="AY123" s="529"/>
      <c r="AZ123" s="529"/>
      <c r="BA123" s="529"/>
      <c r="BB123" s="529"/>
      <c r="BC123" s="529"/>
      <c r="BD123" s="529"/>
      <c r="BE123" s="529"/>
      <c r="BF123" s="529"/>
      <c r="BG123" s="529"/>
      <c r="BH123" s="529"/>
      <c r="BI123" s="529"/>
      <c r="BJ123" s="529"/>
      <c r="BK123" s="529"/>
      <c r="BL123" s="529"/>
      <c r="BM123" s="529"/>
      <c r="BN123" s="529"/>
      <c r="BO123" s="529"/>
      <c r="BP123" s="529"/>
      <c r="BQ123" s="529"/>
      <c r="BR123" s="529"/>
      <c r="BS123" s="529"/>
      <c r="BT123" s="529"/>
      <c r="BU123" s="529"/>
      <c r="BV123" s="529"/>
      <c r="BW123" s="530"/>
    </row>
    <row r="124" spans="1:75" s="392" customFormat="1" ht="12.95" customHeight="1" thickBot="1">
      <c r="A124" s="538"/>
      <c r="B124" s="539"/>
      <c r="C124" s="539"/>
      <c r="D124" s="539"/>
      <c r="E124" s="539"/>
      <c r="F124" s="539"/>
      <c r="G124" s="1189" t="s">
        <v>2818</v>
      </c>
      <c r="H124" s="1190"/>
      <c r="I124" s="1190"/>
      <c r="J124" s="1191"/>
      <c r="K124" s="1192" t="s">
        <v>2819</v>
      </c>
      <c r="L124" s="1161"/>
      <c r="M124" s="1161"/>
      <c r="N124" s="1161"/>
      <c r="O124" s="1161"/>
      <c r="P124" s="1161"/>
      <c r="Q124" s="529"/>
      <c r="R124" s="529"/>
      <c r="S124" s="529"/>
      <c r="T124" s="529"/>
      <c r="U124" s="529"/>
      <c r="V124" s="529"/>
      <c r="W124" s="529"/>
      <c r="X124" s="529"/>
      <c r="Y124" s="529"/>
      <c r="Z124" s="529"/>
      <c r="AA124" s="1189" t="s">
        <v>2820</v>
      </c>
      <c r="AB124" s="1190"/>
      <c r="AC124" s="1190"/>
      <c r="AD124" s="1191"/>
      <c r="AE124" s="1161" t="s">
        <v>2821</v>
      </c>
      <c r="AF124" s="1161"/>
      <c r="AG124" s="1161"/>
      <c r="AH124" s="1161"/>
      <c r="AI124" s="1161"/>
      <c r="AJ124" s="1161"/>
      <c r="AK124" s="1161"/>
      <c r="AL124" s="529"/>
      <c r="AM124" s="529"/>
      <c r="AN124" s="529"/>
      <c r="AO124" s="529"/>
      <c r="AP124" s="529"/>
      <c r="AQ124" s="529"/>
      <c r="AR124" s="529"/>
      <c r="AS124" s="1162" t="s">
        <v>2822</v>
      </c>
      <c r="AT124" s="1162"/>
      <c r="AU124" s="1162"/>
      <c r="AV124" s="1162"/>
      <c r="AW124" s="1161" t="s">
        <v>2819</v>
      </c>
      <c r="AX124" s="1161"/>
      <c r="AY124" s="1161"/>
      <c r="AZ124" s="1161"/>
      <c r="BA124" s="1161"/>
      <c r="BB124" s="1161"/>
      <c r="BC124" s="1161" t="s">
        <v>2823</v>
      </c>
      <c r="BD124" s="1161"/>
      <c r="BE124" s="1161"/>
      <c r="BF124" s="1161"/>
      <c r="BG124" s="1161"/>
      <c r="BH124" s="1161"/>
      <c r="BI124" s="1161"/>
      <c r="BJ124" s="529"/>
      <c r="BK124" s="529"/>
      <c r="BL124" s="529"/>
      <c r="BM124" s="529"/>
      <c r="BN124" s="529"/>
      <c r="BO124" s="529"/>
      <c r="BP124" s="529"/>
      <c r="BQ124" s="529"/>
      <c r="BR124" s="529"/>
      <c r="BS124" s="529"/>
      <c r="BT124" s="529"/>
      <c r="BU124" s="529"/>
      <c r="BV124" s="529"/>
      <c r="BW124" s="530"/>
    </row>
    <row r="125" spans="1:75" s="392" customFormat="1" ht="12.95" customHeight="1">
      <c r="A125" s="538"/>
      <c r="B125" s="539"/>
      <c r="C125" s="539"/>
      <c r="D125" s="539"/>
      <c r="E125" s="539"/>
      <c r="F125" s="539"/>
      <c r="G125" s="1163">
        <v>1</v>
      </c>
      <c r="H125" s="1154"/>
      <c r="I125" s="1154"/>
      <c r="J125" s="1164"/>
      <c r="K125" s="1163" t="s">
        <v>2824</v>
      </c>
      <c r="L125" s="1154"/>
      <c r="M125" s="1154"/>
      <c r="N125" s="1154"/>
      <c r="O125" s="1154"/>
      <c r="P125" s="1154"/>
      <c r="Q125" s="529"/>
      <c r="R125" s="529"/>
      <c r="S125" s="529"/>
      <c r="T125" s="529"/>
      <c r="U125" s="529"/>
      <c r="V125" s="529"/>
      <c r="W125" s="529"/>
      <c r="X125" s="570" t="s">
        <v>2825</v>
      </c>
      <c r="Y125" s="529"/>
      <c r="Z125" s="529"/>
      <c r="AA125" s="1163">
        <v>1</v>
      </c>
      <c r="AB125" s="1154"/>
      <c r="AC125" s="1154"/>
      <c r="AD125" s="1164"/>
      <c r="AE125" s="1154" t="s">
        <v>2826</v>
      </c>
      <c r="AF125" s="1154"/>
      <c r="AG125" s="1154"/>
      <c r="AH125" s="1154"/>
      <c r="AI125" s="1154"/>
      <c r="AJ125" s="1154"/>
      <c r="AK125" s="1154"/>
      <c r="AL125" s="529"/>
      <c r="AM125" s="529"/>
      <c r="AN125" s="529"/>
      <c r="AO125" s="529"/>
      <c r="AP125" s="529"/>
      <c r="AQ125" s="529"/>
      <c r="AR125" s="529"/>
      <c r="AS125" s="1165">
        <v>1</v>
      </c>
      <c r="AT125" s="1166"/>
      <c r="AU125" s="1166"/>
      <c r="AV125" s="1167"/>
      <c r="AW125" s="1168" t="s">
        <v>2824</v>
      </c>
      <c r="AX125" s="1154"/>
      <c r="AY125" s="1154"/>
      <c r="AZ125" s="1154"/>
      <c r="BA125" s="1154"/>
      <c r="BB125" s="1154"/>
      <c r="BC125" s="1154" t="s">
        <v>2826</v>
      </c>
      <c r="BD125" s="1154"/>
      <c r="BE125" s="1154"/>
      <c r="BF125" s="1154"/>
      <c r="BG125" s="1154"/>
      <c r="BH125" s="1154"/>
      <c r="BI125" s="1154"/>
      <c r="BJ125" s="529"/>
      <c r="BK125" s="529"/>
      <c r="BL125" s="529"/>
      <c r="BM125" s="529"/>
      <c r="BN125" s="529"/>
      <c r="BO125" s="529"/>
      <c r="BP125" s="529"/>
      <c r="BQ125" s="529"/>
      <c r="BR125" s="529"/>
      <c r="BS125" s="529"/>
      <c r="BT125" s="529"/>
      <c r="BU125" s="529"/>
      <c r="BV125" s="529"/>
      <c r="BW125" s="530"/>
    </row>
    <row r="126" spans="1:75" s="392" customFormat="1" ht="12.95" customHeight="1">
      <c r="A126" s="538"/>
      <c r="B126" s="539"/>
      <c r="C126" s="539"/>
      <c r="D126" s="539"/>
      <c r="E126" s="569"/>
      <c r="F126" s="539"/>
      <c r="G126" s="1155">
        <v>2</v>
      </c>
      <c r="H126" s="1156"/>
      <c r="I126" s="1156"/>
      <c r="J126" s="1157"/>
      <c r="K126" s="1155" t="s">
        <v>2827</v>
      </c>
      <c r="L126" s="1156"/>
      <c r="M126" s="1156"/>
      <c r="N126" s="1156"/>
      <c r="O126" s="1156"/>
      <c r="P126" s="1156"/>
      <c r="Q126" s="529"/>
      <c r="R126" s="529"/>
      <c r="S126" s="529"/>
      <c r="T126" s="529"/>
      <c r="U126" s="529"/>
      <c r="V126" s="529"/>
      <c r="W126" s="529"/>
      <c r="X126" s="529"/>
      <c r="Y126" s="529"/>
      <c r="Z126" s="529"/>
      <c r="AA126" s="1163">
        <v>1</v>
      </c>
      <c r="AB126" s="1154"/>
      <c r="AC126" s="1154"/>
      <c r="AD126" s="1164"/>
      <c r="AE126" s="1154" t="s">
        <v>2828</v>
      </c>
      <c r="AF126" s="1154"/>
      <c r="AG126" s="1154"/>
      <c r="AH126" s="1154"/>
      <c r="AI126" s="1154"/>
      <c r="AJ126" s="1154"/>
      <c r="AK126" s="1154"/>
      <c r="AL126" s="529"/>
      <c r="AM126" s="529"/>
      <c r="AN126" s="529"/>
      <c r="AO126" s="529"/>
      <c r="AP126" s="529"/>
      <c r="AQ126" s="529"/>
      <c r="AR126" s="529"/>
      <c r="AS126" s="1168">
        <v>1</v>
      </c>
      <c r="AT126" s="1154"/>
      <c r="AU126" s="1154"/>
      <c r="AV126" s="1169"/>
      <c r="AW126" s="1168" t="s">
        <v>2824</v>
      </c>
      <c r="AX126" s="1154"/>
      <c r="AY126" s="1154"/>
      <c r="AZ126" s="1154"/>
      <c r="BA126" s="1154"/>
      <c r="BB126" s="1154"/>
      <c r="BC126" s="1154" t="s">
        <v>2828</v>
      </c>
      <c r="BD126" s="1154"/>
      <c r="BE126" s="1154"/>
      <c r="BF126" s="1154"/>
      <c r="BG126" s="1154"/>
      <c r="BH126" s="1154"/>
      <c r="BI126" s="1154"/>
      <c r="BJ126" s="529"/>
      <c r="BK126" s="529"/>
      <c r="BL126" s="529"/>
      <c r="BM126" s="529"/>
      <c r="BN126" s="529"/>
      <c r="BO126" s="529"/>
      <c r="BP126" s="529"/>
      <c r="BQ126" s="529"/>
      <c r="BR126" s="529"/>
      <c r="BS126" s="529"/>
      <c r="BT126" s="529"/>
      <c r="BU126" s="529"/>
      <c r="BV126" s="529"/>
      <c r="BW126" s="530"/>
    </row>
    <row r="127" spans="1:75" s="392" customFormat="1" ht="12.95" customHeight="1" thickBot="1">
      <c r="A127" s="538"/>
      <c r="B127" s="539"/>
      <c r="C127" s="539"/>
      <c r="D127" s="539"/>
      <c r="E127" s="539"/>
      <c r="F127" s="539"/>
      <c r="G127" s="1185">
        <v>3</v>
      </c>
      <c r="H127" s="1172"/>
      <c r="I127" s="1172"/>
      <c r="J127" s="1173"/>
      <c r="K127" s="1186" t="s">
        <v>2829</v>
      </c>
      <c r="L127" s="1187"/>
      <c r="M127" s="1187"/>
      <c r="N127" s="1187"/>
      <c r="O127" s="1187"/>
      <c r="P127" s="1187"/>
      <c r="Q127" s="529"/>
      <c r="R127" s="529"/>
      <c r="S127" s="529"/>
      <c r="T127" s="529"/>
      <c r="U127" s="529"/>
      <c r="V127" s="571" t="s">
        <v>2830</v>
      </c>
      <c r="W127" s="529"/>
      <c r="X127" s="529"/>
      <c r="Y127" s="529"/>
      <c r="Z127" s="529"/>
      <c r="AA127" s="1163">
        <v>1</v>
      </c>
      <c r="AB127" s="1154"/>
      <c r="AC127" s="1154"/>
      <c r="AD127" s="1164"/>
      <c r="AE127" s="1154" t="s">
        <v>2831</v>
      </c>
      <c r="AF127" s="1154"/>
      <c r="AG127" s="1154"/>
      <c r="AH127" s="1154"/>
      <c r="AI127" s="1154"/>
      <c r="AJ127" s="1154"/>
      <c r="AK127" s="1154"/>
      <c r="AL127" s="529"/>
      <c r="AM127" s="529"/>
      <c r="AN127" s="529"/>
      <c r="AO127" s="529"/>
      <c r="AP127" s="529"/>
      <c r="AQ127" s="529"/>
      <c r="AR127" s="529"/>
      <c r="AS127" s="1182">
        <v>1</v>
      </c>
      <c r="AT127" s="1183"/>
      <c r="AU127" s="1183"/>
      <c r="AV127" s="1184"/>
      <c r="AW127" s="1168" t="s">
        <v>2824</v>
      </c>
      <c r="AX127" s="1154"/>
      <c r="AY127" s="1154"/>
      <c r="AZ127" s="1154"/>
      <c r="BA127" s="1154"/>
      <c r="BB127" s="1154"/>
      <c r="BC127" s="1154" t="s">
        <v>2831</v>
      </c>
      <c r="BD127" s="1154"/>
      <c r="BE127" s="1154"/>
      <c r="BF127" s="1154"/>
      <c r="BG127" s="1154"/>
      <c r="BH127" s="1154"/>
      <c r="BI127" s="1154"/>
      <c r="BJ127" s="529"/>
      <c r="BK127" s="529"/>
      <c r="BL127" s="529"/>
      <c r="BM127" s="529"/>
      <c r="BN127" s="529"/>
      <c r="BO127" s="529"/>
      <c r="BP127" s="529"/>
      <c r="BQ127" s="529"/>
      <c r="BR127" s="529"/>
      <c r="BS127" s="529"/>
      <c r="BT127" s="529"/>
      <c r="BU127" s="529"/>
      <c r="BV127" s="529"/>
      <c r="BW127" s="530"/>
    </row>
    <row r="128" spans="1:75" s="392" customFormat="1" ht="12.95" customHeight="1" thickBot="1">
      <c r="A128" s="538"/>
      <c r="B128" s="539"/>
      <c r="C128" s="539"/>
      <c r="D128" s="539"/>
      <c r="E128" s="539"/>
      <c r="F128" s="539"/>
      <c r="G128" s="572"/>
      <c r="H128" s="572"/>
      <c r="I128" s="573"/>
      <c r="J128" s="573"/>
      <c r="K128" s="529"/>
      <c r="L128" s="529"/>
      <c r="M128" s="529"/>
      <c r="N128" s="529"/>
      <c r="O128" s="529"/>
      <c r="P128" s="529"/>
      <c r="Q128" s="529"/>
      <c r="R128" s="529"/>
      <c r="S128" s="529"/>
      <c r="T128" s="529"/>
      <c r="U128" s="529"/>
      <c r="V128" s="529"/>
      <c r="W128" s="529"/>
      <c r="X128" s="529"/>
      <c r="Y128" s="529"/>
      <c r="Z128" s="529"/>
      <c r="AA128" s="1155">
        <v>2</v>
      </c>
      <c r="AB128" s="1156"/>
      <c r="AC128" s="1156"/>
      <c r="AD128" s="1157"/>
      <c r="AE128" s="1156" t="s">
        <v>2832</v>
      </c>
      <c r="AF128" s="1156"/>
      <c r="AG128" s="1156"/>
      <c r="AH128" s="1156"/>
      <c r="AI128" s="1156"/>
      <c r="AJ128" s="1156"/>
      <c r="AK128" s="1156"/>
      <c r="AL128" s="529"/>
      <c r="AM128" s="529"/>
      <c r="AN128" s="529"/>
      <c r="AO128" s="529"/>
      <c r="AP128" s="529"/>
      <c r="AQ128" s="529"/>
      <c r="AR128" s="529"/>
      <c r="AS128" s="1193">
        <v>2</v>
      </c>
      <c r="AT128" s="1194"/>
      <c r="AU128" s="1194"/>
      <c r="AV128" s="1195"/>
      <c r="AW128" s="1196" t="s">
        <v>2827</v>
      </c>
      <c r="AX128" s="1156"/>
      <c r="AY128" s="1156"/>
      <c r="AZ128" s="1156"/>
      <c r="BA128" s="1156"/>
      <c r="BB128" s="1156"/>
      <c r="BC128" s="1156" t="s">
        <v>2833</v>
      </c>
      <c r="BD128" s="1156"/>
      <c r="BE128" s="1156"/>
      <c r="BF128" s="1156"/>
      <c r="BG128" s="1156"/>
      <c r="BH128" s="1156"/>
      <c r="BI128" s="1156"/>
      <c r="BJ128" s="529"/>
      <c r="BK128" s="529"/>
      <c r="BL128" s="529"/>
      <c r="BM128" s="529"/>
      <c r="BN128" s="529"/>
      <c r="BO128" s="529"/>
      <c r="BP128" s="529"/>
      <c r="BQ128" s="529"/>
      <c r="BR128" s="529"/>
      <c r="BS128" s="529"/>
      <c r="BT128" s="529"/>
      <c r="BU128" s="529"/>
      <c r="BV128" s="529"/>
      <c r="BW128" s="530"/>
    </row>
    <row r="129" spans="1:75" s="392" customFormat="1" ht="12.95" customHeight="1">
      <c r="A129" s="538"/>
      <c r="B129" s="539"/>
      <c r="C129" s="539"/>
      <c r="D129" s="539"/>
      <c r="E129" s="544"/>
      <c r="F129" s="539"/>
      <c r="G129" s="574" t="s">
        <v>2834</v>
      </c>
      <c r="H129" s="575"/>
      <c r="I129" s="529"/>
      <c r="J129" s="529"/>
      <c r="K129" s="529"/>
      <c r="L129" s="529"/>
      <c r="M129" s="529"/>
      <c r="N129" s="529"/>
      <c r="O129" s="529"/>
      <c r="P129" s="529"/>
      <c r="Q129" s="529"/>
      <c r="R129" s="529"/>
      <c r="S129" s="529"/>
      <c r="T129" s="529"/>
      <c r="U129" s="529"/>
      <c r="V129" s="529"/>
      <c r="W129" s="529"/>
      <c r="X129" s="529"/>
      <c r="Y129" s="529"/>
      <c r="Z129" s="529"/>
      <c r="AA129" s="1186">
        <v>3</v>
      </c>
      <c r="AB129" s="1187"/>
      <c r="AC129" s="1187"/>
      <c r="AD129" s="1197"/>
      <c r="AE129" s="1187" t="s">
        <v>2835</v>
      </c>
      <c r="AF129" s="1187"/>
      <c r="AG129" s="1187"/>
      <c r="AH129" s="1187"/>
      <c r="AI129" s="1187"/>
      <c r="AJ129" s="1187"/>
      <c r="AK129" s="1187"/>
      <c r="AL129" s="529"/>
      <c r="AM129" s="529"/>
      <c r="AN129" s="529"/>
      <c r="AO129" s="529"/>
      <c r="AP129" s="529"/>
      <c r="AQ129" s="529"/>
      <c r="AR129" s="529"/>
      <c r="AS129" s="1158">
        <v>3</v>
      </c>
      <c r="AT129" s="1159"/>
      <c r="AU129" s="1159"/>
      <c r="AV129" s="1160"/>
      <c r="AW129" s="1198" t="s">
        <v>2829</v>
      </c>
      <c r="AX129" s="1187"/>
      <c r="AY129" s="1187"/>
      <c r="AZ129" s="1187"/>
      <c r="BA129" s="1187"/>
      <c r="BB129" s="1187"/>
      <c r="BC129" s="1187" t="s">
        <v>2836</v>
      </c>
      <c r="BD129" s="1187"/>
      <c r="BE129" s="1187"/>
      <c r="BF129" s="1187"/>
      <c r="BG129" s="1187"/>
      <c r="BH129" s="1187"/>
      <c r="BI129" s="1187"/>
      <c r="BJ129" s="529"/>
      <c r="BK129" s="529"/>
      <c r="BL129" s="529"/>
      <c r="BM129" s="529"/>
      <c r="BN129" s="529"/>
      <c r="BO129" s="529"/>
      <c r="BP129" s="529"/>
      <c r="BQ129" s="529"/>
      <c r="BR129" s="529"/>
      <c r="BS129" s="529"/>
      <c r="BT129" s="529"/>
      <c r="BU129" s="529"/>
      <c r="BV129" s="529"/>
      <c r="BW129" s="530"/>
    </row>
    <row r="130" spans="1:75" s="393" customFormat="1" ht="12.95" customHeight="1" thickBot="1">
      <c r="A130" s="538"/>
      <c r="B130" s="539"/>
      <c r="C130" s="539"/>
      <c r="D130" s="539"/>
      <c r="E130" s="539"/>
      <c r="F130" s="539"/>
      <c r="G130" s="575" t="s">
        <v>2837</v>
      </c>
      <c r="H130" s="575"/>
      <c r="I130" s="529"/>
      <c r="J130" s="529"/>
      <c r="K130" s="529"/>
      <c r="L130" s="529"/>
      <c r="M130" s="529"/>
      <c r="N130" s="529"/>
      <c r="O130" s="529"/>
      <c r="P130" s="529"/>
      <c r="Q130" s="529"/>
      <c r="R130" s="529"/>
      <c r="S130" s="529"/>
      <c r="T130" s="529"/>
      <c r="U130" s="529"/>
      <c r="V130" s="576" t="s">
        <v>2838</v>
      </c>
      <c r="W130" s="529"/>
      <c r="X130" s="529"/>
      <c r="Y130" s="529"/>
      <c r="Z130" s="529"/>
      <c r="AA130" s="1185">
        <v>3</v>
      </c>
      <c r="AB130" s="1172"/>
      <c r="AC130" s="1172"/>
      <c r="AD130" s="1173"/>
      <c r="AE130" s="1187" t="s">
        <v>2839</v>
      </c>
      <c r="AF130" s="1187"/>
      <c r="AG130" s="1187"/>
      <c r="AH130" s="1187"/>
      <c r="AI130" s="1187"/>
      <c r="AJ130" s="1187"/>
      <c r="AK130" s="1187"/>
      <c r="AL130" s="529"/>
      <c r="AM130" s="529"/>
      <c r="AN130" s="529"/>
      <c r="AO130" s="529"/>
      <c r="AP130" s="529"/>
      <c r="AQ130" s="529"/>
      <c r="AR130" s="529"/>
      <c r="AS130" s="1199">
        <v>3</v>
      </c>
      <c r="AT130" s="1200"/>
      <c r="AU130" s="1200"/>
      <c r="AV130" s="1201"/>
      <c r="AW130" s="1198" t="s">
        <v>2829</v>
      </c>
      <c r="AX130" s="1187"/>
      <c r="AY130" s="1187"/>
      <c r="AZ130" s="1187"/>
      <c r="BA130" s="1187"/>
      <c r="BB130" s="1187"/>
      <c r="BC130" s="1187" t="s">
        <v>2840</v>
      </c>
      <c r="BD130" s="1187"/>
      <c r="BE130" s="1187"/>
      <c r="BF130" s="1187"/>
      <c r="BG130" s="1187"/>
      <c r="BH130" s="1187"/>
      <c r="BI130" s="1187"/>
      <c r="BJ130" s="529"/>
      <c r="BK130" s="529"/>
      <c r="BL130" s="529"/>
      <c r="BM130" s="529"/>
      <c r="BN130" s="529"/>
      <c r="BO130" s="529"/>
      <c r="BP130" s="529"/>
      <c r="BQ130" s="529"/>
      <c r="BR130" s="529"/>
      <c r="BS130" s="529"/>
      <c r="BT130" s="529"/>
      <c r="BU130" s="529"/>
      <c r="BV130" s="529"/>
      <c r="BW130" s="530"/>
    </row>
    <row r="131" spans="1:75" s="393" customFormat="1" ht="12.95" customHeight="1">
      <c r="A131" s="538"/>
      <c r="B131" s="539"/>
      <c r="C131" s="539"/>
      <c r="D131" s="539"/>
      <c r="E131" s="539"/>
      <c r="F131" s="539"/>
      <c r="G131" s="574"/>
      <c r="H131" s="539"/>
      <c r="I131" s="529"/>
      <c r="J131" s="529"/>
      <c r="K131" s="529"/>
      <c r="L131" s="529"/>
      <c r="M131" s="529"/>
      <c r="N131" s="529"/>
      <c r="O131" s="529"/>
      <c r="P131" s="529"/>
      <c r="Q131" s="529"/>
      <c r="R131" s="529"/>
      <c r="S131" s="529"/>
      <c r="T131" s="529"/>
      <c r="U131" s="529"/>
      <c r="V131" s="529"/>
      <c r="W131" s="529"/>
      <c r="X131" s="529"/>
      <c r="Y131" s="529"/>
      <c r="Z131" s="529"/>
      <c r="AA131" s="529"/>
      <c r="AB131" s="529"/>
      <c r="AC131" s="529"/>
      <c r="AD131" s="529"/>
      <c r="AE131" s="529"/>
      <c r="AF131" s="529"/>
      <c r="AG131" s="529"/>
      <c r="AH131" s="529"/>
      <c r="AI131" s="529"/>
      <c r="AJ131" s="529"/>
      <c r="AK131" s="529"/>
      <c r="AL131" s="529"/>
      <c r="AM131" s="529"/>
      <c r="AN131" s="529"/>
      <c r="AO131" s="529"/>
      <c r="AP131" s="529"/>
      <c r="AQ131" s="529"/>
      <c r="AR131" s="529"/>
      <c r="AS131" s="529"/>
      <c r="AT131" s="529"/>
      <c r="AU131" s="529"/>
      <c r="AV131" s="529"/>
      <c r="AW131" s="529"/>
      <c r="AX131" s="529"/>
      <c r="AY131" s="529"/>
      <c r="AZ131" s="529"/>
      <c r="BA131" s="529"/>
      <c r="BB131" s="529"/>
      <c r="BC131" s="529"/>
      <c r="BD131" s="529"/>
      <c r="BE131" s="529"/>
      <c r="BF131" s="529"/>
      <c r="BG131" s="529"/>
      <c r="BH131" s="529"/>
      <c r="BI131" s="529"/>
      <c r="BJ131" s="529"/>
      <c r="BK131" s="529"/>
      <c r="BL131" s="529"/>
      <c r="BM131" s="529"/>
      <c r="BN131" s="529"/>
      <c r="BO131" s="529"/>
      <c r="BP131" s="529"/>
      <c r="BQ131" s="529"/>
      <c r="BR131" s="529"/>
      <c r="BS131" s="529"/>
      <c r="BT131" s="529"/>
      <c r="BU131" s="529"/>
      <c r="BV131" s="529"/>
      <c r="BW131" s="530"/>
    </row>
    <row r="132" spans="1:75" s="393" customFormat="1" ht="12.95" customHeight="1">
      <c r="A132" s="538"/>
      <c r="B132" s="539"/>
      <c r="C132" s="539"/>
      <c r="D132" s="539"/>
      <c r="E132" s="539"/>
      <c r="F132" s="539"/>
      <c r="G132" s="574"/>
      <c r="H132" s="539"/>
      <c r="I132" s="529"/>
      <c r="J132" s="529"/>
      <c r="K132" s="529"/>
      <c r="L132" s="529"/>
      <c r="M132" s="529"/>
      <c r="N132" s="529"/>
      <c r="O132" s="529"/>
      <c r="P132" s="529"/>
      <c r="Q132" s="529"/>
      <c r="R132" s="529"/>
      <c r="S132" s="529"/>
      <c r="T132" s="529"/>
      <c r="U132" s="529"/>
      <c r="V132" s="529"/>
      <c r="W132" s="529"/>
      <c r="X132" s="529"/>
      <c r="Y132" s="529"/>
      <c r="Z132" s="529"/>
      <c r="AA132" s="529"/>
      <c r="AB132" s="529"/>
      <c r="AC132" s="529"/>
      <c r="AD132" s="529"/>
      <c r="AE132" s="529"/>
      <c r="AF132" s="529"/>
      <c r="AG132" s="529"/>
      <c r="AH132" s="529"/>
      <c r="AI132" s="529"/>
      <c r="AJ132" s="529"/>
      <c r="AK132" s="529"/>
      <c r="AL132"/>
      <c r="AM132" s="529"/>
      <c r="AN132" s="529"/>
      <c r="AO132" s="529"/>
      <c r="AP132" s="529"/>
      <c r="AQ132" s="529"/>
      <c r="AR132" s="529"/>
      <c r="AS132" t="s">
        <v>2416</v>
      </c>
      <c r="AT132" s="529"/>
      <c r="AU132" s="529"/>
      <c r="AV132" s="529"/>
      <c r="AW132" s="529"/>
      <c r="AX132" s="529"/>
      <c r="AY132" s="529"/>
      <c r="AZ132" s="529"/>
      <c r="BA132" s="529"/>
      <c r="BB132" s="529"/>
      <c r="BC132" s="529"/>
      <c r="BD132" s="529"/>
      <c r="BE132" s="529"/>
      <c r="BF132" s="529"/>
      <c r="BG132" s="529"/>
      <c r="BH132" s="529"/>
      <c r="BI132" s="529"/>
      <c r="BJ132" s="529"/>
      <c r="BK132" s="529"/>
      <c r="BL132" s="529"/>
      <c r="BM132" s="529"/>
      <c r="BN132" s="529"/>
      <c r="BO132" s="529"/>
      <c r="BP132" s="529"/>
      <c r="BQ132" s="529"/>
      <c r="BR132" s="529"/>
      <c r="BS132" s="529"/>
      <c r="BT132" s="529"/>
      <c r="BU132" s="529"/>
      <c r="BV132" s="529"/>
      <c r="BW132" s="530"/>
    </row>
    <row r="133" spans="1:75" s="393" customFormat="1" ht="12.95" customHeight="1">
      <c r="A133" s="538"/>
      <c r="B133" s="539"/>
      <c r="C133" s="539"/>
      <c r="D133" s="539"/>
      <c r="E133" s="544"/>
      <c r="F133" s="539"/>
      <c r="G133" s="539"/>
      <c r="H133" s="539"/>
      <c r="I133" s="529"/>
      <c r="J133" s="529"/>
      <c r="K133" s="529"/>
      <c r="L133" s="529"/>
      <c r="M133" s="529"/>
      <c r="N133" s="529"/>
      <c r="O133" s="529"/>
      <c r="P133" s="529"/>
      <c r="Q133" s="529"/>
      <c r="R133" s="529"/>
      <c r="S133" s="529"/>
      <c r="T133" s="529"/>
      <c r="U133" s="529"/>
      <c r="V133" s="529"/>
      <c r="W133" s="529"/>
      <c r="X133" s="529"/>
      <c r="Y133" s="529"/>
      <c r="Z133" s="529"/>
      <c r="AA133" s="529"/>
      <c r="AB133" s="529"/>
      <c r="AC133" s="529"/>
      <c r="AD133" s="529"/>
      <c r="AE133" s="529"/>
      <c r="AF133" s="529"/>
      <c r="AG133" s="529"/>
      <c r="AH133" s="529"/>
      <c r="AI133" s="529"/>
      <c r="AJ133" s="529"/>
      <c r="AK133" s="529"/>
      <c r="AL133" s="539"/>
      <c r="AM133" s="529"/>
      <c r="AN133" s="529"/>
      <c r="AO133" s="529"/>
      <c r="AP133" s="529"/>
      <c r="AQ133" s="529"/>
      <c r="AR133" s="529"/>
      <c r="AS133" s="529"/>
      <c r="AT133" s="529"/>
      <c r="AU133" s="529"/>
      <c r="AV133" s="529"/>
      <c r="AW133" s="529"/>
      <c r="AX133" s="529"/>
      <c r="AY133" s="529"/>
      <c r="AZ133" s="529"/>
      <c r="BA133" s="529"/>
      <c r="BB133" s="529"/>
      <c r="BC133" s="529"/>
      <c r="BD133" s="529"/>
      <c r="BE133" s="529"/>
      <c r="BF133" s="529"/>
      <c r="BG133" s="529"/>
      <c r="BH133" s="529"/>
      <c r="BI133" s="529"/>
      <c r="BJ133" s="529"/>
      <c r="BK133" s="529"/>
      <c r="BL133" s="529"/>
      <c r="BM133" s="529"/>
      <c r="BN133" s="529"/>
      <c r="BO133" s="529"/>
      <c r="BP133" s="529"/>
      <c r="BQ133" s="529"/>
      <c r="BR133" s="529"/>
      <c r="BS133" s="529"/>
      <c r="BT133" s="529"/>
      <c r="BU133" s="529"/>
      <c r="BV133" s="529"/>
      <c r="BW133" s="530"/>
    </row>
    <row r="134" spans="1:75" s="393" customFormat="1" ht="12.95" customHeight="1">
      <c r="A134" s="538"/>
      <c r="B134" s="539"/>
      <c r="C134" s="539"/>
      <c r="D134" s="539" t="s">
        <v>2841</v>
      </c>
      <c r="E134" s="568"/>
      <c r="F134" s="529"/>
      <c r="G134" s="529"/>
      <c r="H134" s="529"/>
      <c r="I134" s="529"/>
      <c r="J134" s="529"/>
      <c r="K134" s="529"/>
      <c r="L134" s="529"/>
      <c r="M134" s="529"/>
      <c r="N134" s="529"/>
      <c r="O134" s="529"/>
      <c r="P134" s="529"/>
      <c r="Q134" s="529"/>
      <c r="R134" s="529"/>
      <c r="S134" s="529"/>
      <c r="T134" s="529"/>
      <c r="U134" s="529"/>
      <c r="V134" s="529"/>
      <c r="W134" s="529"/>
      <c r="X134" s="529"/>
      <c r="Y134" s="529"/>
      <c r="Z134" s="529"/>
      <c r="AA134" s="529"/>
      <c r="AB134" s="529"/>
      <c r="AC134" s="529"/>
      <c r="AD134" s="529"/>
      <c r="AE134" s="529"/>
      <c r="AF134" s="529"/>
      <c r="AG134" s="529"/>
      <c r="AH134" s="529"/>
      <c r="AI134" s="529"/>
      <c r="AJ134" s="529"/>
      <c r="AK134" s="529"/>
      <c r="AL134" s="529"/>
      <c r="AM134" s="529"/>
      <c r="AN134" s="529"/>
      <c r="AO134" s="529"/>
      <c r="AP134" s="529"/>
      <c r="AQ134" s="529"/>
      <c r="AR134" s="529"/>
      <c r="AS134" s="529"/>
      <c r="AT134" s="529"/>
      <c r="AU134" s="529"/>
      <c r="AV134" s="529"/>
      <c r="AW134" s="529"/>
      <c r="AX134" s="529"/>
      <c r="AY134" s="529"/>
      <c r="AZ134" s="529"/>
      <c r="BA134" s="529"/>
      <c r="BB134" s="529"/>
      <c r="BC134" s="529"/>
      <c r="BD134" s="529"/>
      <c r="BE134" s="529"/>
      <c r="BF134" s="529"/>
      <c r="BG134" s="529"/>
      <c r="BH134" s="529"/>
      <c r="BI134" s="529"/>
      <c r="BJ134" s="529"/>
      <c r="BK134" s="529"/>
      <c r="BL134" s="529"/>
      <c r="BM134" s="529"/>
      <c r="BN134" s="529"/>
      <c r="BO134" s="529"/>
      <c r="BP134" s="529"/>
      <c r="BQ134" s="529"/>
      <c r="BR134" s="529"/>
      <c r="BS134" s="529"/>
      <c r="BT134" s="529"/>
      <c r="BU134" s="529"/>
      <c r="BV134" s="529"/>
      <c r="BW134" s="530"/>
    </row>
    <row r="135" spans="1:75" s="393" customFormat="1" ht="12.95" customHeight="1">
      <c r="A135" s="538"/>
      <c r="B135" s="539"/>
      <c r="C135" s="539"/>
      <c r="D135" s="539"/>
      <c r="E135" s="539" t="s">
        <v>2417</v>
      </c>
      <c r="F135" s="529"/>
      <c r="G135" s="529"/>
      <c r="H135" s="529"/>
      <c r="I135" s="529"/>
      <c r="J135" s="529"/>
      <c r="K135" s="529"/>
      <c r="L135" s="529"/>
      <c r="M135" s="529"/>
      <c r="N135" s="529"/>
      <c r="O135" s="529"/>
      <c r="P135" s="529"/>
      <c r="Q135" s="529"/>
      <c r="R135" s="529"/>
      <c r="S135" s="529"/>
      <c r="T135" s="529"/>
      <c r="U135" s="529"/>
      <c r="V135" s="529"/>
      <c r="W135" s="529"/>
      <c r="X135" s="529"/>
      <c r="Y135" s="529"/>
      <c r="Z135" s="529"/>
      <c r="AA135" s="529"/>
      <c r="AB135" s="529"/>
      <c r="AC135" s="529"/>
      <c r="AD135" s="529"/>
      <c r="AE135" s="529"/>
      <c r="AF135" s="529"/>
      <c r="AG135" s="529"/>
      <c r="AH135" s="529"/>
      <c r="AI135" s="529"/>
      <c r="AJ135" s="529"/>
      <c r="AK135" s="529"/>
      <c r="AL135" s="529"/>
      <c r="AM135" s="529"/>
      <c r="AN135" s="529"/>
      <c r="AO135" s="529"/>
      <c r="AP135" s="529"/>
      <c r="AQ135" s="529"/>
      <c r="AR135" s="529"/>
      <c r="AS135" s="529"/>
      <c r="AT135" s="529"/>
      <c r="AU135" s="529"/>
      <c r="AV135" s="529"/>
      <c r="AW135" s="529"/>
      <c r="AX135" s="529"/>
      <c r="AY135" s="529"/>
      <c r="AZ135" s="529"/>
      <c r="BA135" s="529"/>
      <c r="BB135" s="529"/>
      <c r="BC135" s="529"/>
      <c r="BD135" s="529"/>
      <c r="BE135" s="529"/>
      <c r="BF135" s="529"/>
      <c r="BG135" s="529"/>
      <c r="BH135" s="529"/>
      <c r="BI135" s="529"/>
      <c r="BJ135" s="529"/>
      <c r="BK135" s="529"/>
      <c r="BL135" s="529"/>
      <c r="BM135" s="529"/>
      <c r="BN135" s="529"/>
      <c r="BO135" s="529"/>
      <c r="BP135" s="529"/>
      <c r="BQ135" s="529"/>
      <c r="BR135" s="529"/>
      <c r="BS135" s="529"/>
      <c r="BT135" s="529"/>
      <c r="BU135" s="529"/>
      <c r="BV135" s="529"/>
      <c r="BW135" s="530"/>
    </row>
    <row r="136" spans="1:75" s="393" customFormat="1" ht="12.95" customHeight="1">
      <c r="A136" s="538"/>
      <c r="B136" s="539"/>
      <c r="C136" s="539"/>
      <c r="D136" s="539"/>
      <c r="E136" s="532" t="s">
        <v>2418</v>
      </c>
      <c r="F136" s="529"/>
      <c r="G136" s="529"/>
      <c r="H136" s="529"/>
      <c r="I136" s="529"/>
      <c r="J136" s="529"/>
      <c r="K136" s="529"/>
      <c r="L136" s="529"/>
      <c r="M136" s="529"/>
      <c r="N136" s="529"/>
      <c r="O136" s="529"/>
      <c r="P136" s="529"/>
      <c r="Q136" s="529"/>
      <c r="R136" s="529"/>
      <c r="S136" s="529"/>
      <c r="T136" s="529"/>
      <c r="U136" s="529"/>
      <c r="V136" s="529"/>
      <c r="W136" s="529"/>
      <c r="X136" s="529"/>
      <c r="Y136" s="529"/>
      <c r="Z136" s="529"/>
      <c r="AA136" s="529"/>
      <c r="AB136" s="529"/>
      <c r="AC136" s="529"/>
      <c r="AD136" s="529"/>
      <c r="AE136" s="529"/>
      <c r="AF136" s="529"/>
      <c r="AG136" s="529"/>
      <c r="AH136" s="529"/>
      <c r="AI136" s="529"/>
      <c r="AJ136" s="529"/>
      <c r="AK136" s="529"/>
      <c r="AL136" s="529"/>
      <c r="AM136" s="529"/>
      <c r="AN136" s="529"/>
      <c r="AO136" s="529"/>
      <c r="AP136" s="529"/>
      <c r="AQ136" s="529"/>
      <c r="AR136" s="529"/>
      <c r="AS136" s="529"/>
      <c r="AT136" s="529"/>
      <c r="AU136" s="529"/>
      <c r="AV136" s="529"/>
      <c r="AW136" s="529"/>
      <c r="AX136" s="529"/>
      <c r="AY136" s="529"/>
      <c r="AZ136" s="529"/>
      <c r="BA136" s="529"/>
      <c r="BB136" s="529"/>
      <c r="BC136" s="529"/>
      <c r="BD136" s="529"/>
      <c r="BE136" s="529"/>
      <c r="BF136" s="529"/>
      <c r="BG136" s="529"/>
      <c r="BH136" s="529"/>
      <c r="BI136" s="529"/>
      <c r="BJ136" s="529"/>
      <c r="BK136" s="529"/>
      <c r="BL136" s="529"/>
      <c r="BM136" s="529"/>
      <c r="BN136" s="529"/>
      <c r="BO136" s="529"/>
      <c r="BP136" s="529"/>
      <c r="BQ136" s="529"/>
      <c r="BR136" s="529"/>
      <c r="BS136" s="529"/>
      <c r="BT136" s="529"/>
      <c r="BU136" s="529"/>
      <c r="BV136" s="529"/>
      <c r="BW136" s="530"/>
    </row>
    <row r="137" spans="1:75" s="393" customFormat="1" ht="12.95" customHeight="1">
      <c r="A137" s="538"/>
      <c r="B137" s="539"/>
      <c r="C137" s="539"/>
      <c r="D137" s="539"/>
      <c r="E137" s="532" t="s">
        <v>2842</v>
      </c>
      <c r="F137" s="529"/>
      <c r="G137" s="529"/>
      <c r="H137" s="529"/>
      <c r="I137" s="529"/>
      <c r="J137" s="529"/>
      <c r="K137" s="529"/>
      <c r="L137" s="529"/>
      <c r="M137" s="529"/>
      <c r="N137" s="529"/>
      <c r="O137" s="529"/>
      <c r="P137" s="529"/>
      <c r="Q137" s="529"/>
      <c r="R137" s="529"/>
      <c r="S137" s="529"/>
      <c r="T137" s="529"/>
      <c r="U137" s="529"/>
      <c r="V137" s="529"/>
      <c r="W137" s="529"/>
      <c r="X137" s="529"/>
      <c r="Y137" s="529"/>
      <c r="Z137" s="529"/>
      <c r="AA137" s="529"/>
      <c r="AB137" s="529"/>
      <c r="AC137" s="529"/>
      <c r="AD137" s="529"/>
      <c r="AE137" s="529"/>
      <c r="AF137" s="529"/>
      <c r="AG137" s="529"/>
      <c r="AH137" s="529"/>
      <c r="AI137" s="529"/>
      <c r="AJ137" s="529"/>
      <c r="AK137" s="529"/>
      <c r="AL137" s="529"/>
      <c r="AM137" s="529"/>
      <c r="AN137" s="529"/>
      <c r="AO137" s="529"/>
      <c r="AP137" s="529"/>
      <c r="AQ137" s="529"/>
      <c r="AR137" s="529"/>
      <c r="AS137" s="529"/>
      <c r="AT137" s="529"/>
      <c r="AU137" s="529"/>
      <c r="AV137" s="529"/>
      <c r="AW137" s="529"/>
      <c r="AX137" s="529"/>
      <c r="AY137" s="529"/>
      <c r="AZ137" s="529"/>
      <c r="BA137" s="529"/>
      <c r="BB137" s="529"/>
      <c r="BC137" s="529"/>
      <c r="BD137" s="529"/>
      <c r="BE137" s="529"/>
      <c r="BF137" s="529"/>
      <c r="BG137" s="529"/>
      <c r="BH137" s="529"/>
      <c r="BI137" s="529"/>
      <c r="BJ137" s="529"/>
      <c r="BK137" s="529"/>
      <c r="BL137" s="529"/>
      <c r="BM137" s="529"/>
      <c r="BN137" s="529"/>
      <c r="BO137" s="529"/>
      <c r="BP137" s="529"/>
      <c r="BQ137" s="529"/>
      <c r="BR137" s="529"/>
      <c r="BS137" s="529"/>
      <c r="BT137" s="529"/>
      <c r="BU137" s="529"/>
      <c r="BV137" s="529"/>
      <c r="BW137" s="530"/>
    </row>
    <row r="138" spans="1:75" s="393" customFormat="1" ht="12.95" customHeight="1">
      <c r="A138" s="538"/>
      <c r="B138" s="539"/>
      <c r="C138" s="539"/>
      <c r="D138" s="539"/>
      <c r="E138" s="539" t="s">
        <v>2419</v>
      </c>
      <c r="F138" s="529"/>
      <c r="G138" s="529"/>
      <c r="H138" s="529"/>
      <c r="I138" s="529"/>
      <c r="J138" s="529"/>
      <c r="K138" s="529"/>
      <c r="L138" s="529"/>
      <c r="M138" s="529"/>
      <c r="N138" s="529"/>
      <c r="O138" s="529"/>
      <c r="P138" s="529"/>
      <c r="Q138" s="529"/>
      <c r="R138" s="529"/>
      <c r="S138" s="529"/>
      <c r="T138" s="529"/>
      <c r="U138" s="529"/>
      <c r="V138" s="529"/>
      <c r="W138" s="529"/>
      <c r="X138" s="529"/>
      <c r="Y138" s="529"/>
      <c r="Z138" s="529"/>
      <c r="AA138" s="529"/>
      <c r="AB138" s="529"/>
      <c r="AC138" s="529"/>
      <c r="AD138" s="529"/>
      <c r="AE138" s="529"/>
      <c r="AF138" s="529"/>
      <c r="AG138" s="529"/>
      <c r="AH138" s="529"/>
      <c r="AI138" s="529"/>
      <c r="AJ138" s="529"/>
      <c r="AK138" s="529"/>
      <c r="AL138" s="529"/>
      <c r="AM138" s="529"/>
      <c r="AN138" s="529"/>
      <c r="AO138" s="529"/>
      <c r="AP138" s="529"/>
      <c r="AQ138" s="529"/>
      <c r="AR138" s="529"/>
      <c r="AS138" s="529"/>
      <c r="AT138" s="529"/>
      <c r="AU138" s="529"/>
      <c r="AV138" s="529"/>
      <c r="AW138" s="529"/>
      <c r="AX138" s="529"/>
      <c r="AY138" s="529"/>
      <c r="AZ138" s="529"/>
      <c r="BA138" s="529"/>
      <c r="BB138" s="529"/>
      <c r="BC138" s="529"/>
      <c r="BD138" s="529"/>
      <c r="BE138" s="529"/>
      <c r="BF138" s="529"/>
      <c r="BG138" s="529"/>
      <c r="BH138" s="529"/>
      <c r="BI138" s="529"/>
      <c r="BJ138" s="529"/>
      <c r="BK138" s="529"/>
      <c r="BL138" s="529"/>
      <c r="BM138" s="529"/>
      <c r="BN138" s="529"/>
      <c r="BO138" s="529"/>
      <c r="BP138" s="529"/>
      <c r="BQ138" s="529"/>
      <c r="BR138" s="529"/>
      <c r="BS138" s="529"/>
      <c r="BT138" s="529"/>
      <c r="BU138" s="529"/>
      <c r="BV138" s="529"/>
      <c r="BW138" s="530"/>
    </row>
    <row r="139" spans="1:75" s="393" customFormat="1" ht="12.95" customHeight="1">
      <c r="A139" s="538"/>
      <c r="B139" s="539"/>
      <c r="C139" s="539"/>
      <c r="D139" s="539"/>
      <c r="E139" s="539" t="s">
        <v>2420</v>
      </c>
      <c r="F139" s="529"/>
      <c r="G139" s="529"/>
      <c r="H139" s="529"/>
      <c r="I139" s="529"/>
      <c r="J139" s="529"/>
      <c r="K139" s="529"/>
      <c r="L139" s="529"/>
      <c r="M139" s="529"/>
      <c r="N139" s="529"/>
      <c r="O139" s="529"/>
      <c r="P139" s="529"/>
      <c r="Q139" s="529"/>
      <c r="R139" s="529"/>
      <c r="S139" s="529"/>
      <c r="T139" s="529"/>
      <c r="U139" s="529"/>
      <c r="V139" s="529"/>
      <c r="W139" s="529"/>
      <c r="X139" s="529"/>
      <c r="Y139" s="529"/>
      <c r="Z139" s="529"/>
      <c r="AA139" s="529"/>
      <c r="AB139" s="529"/>
      <c r="AC139" s="529"/>
      <c r="AD139" s="529"/>
      <c r="AE139" s="529"/>
      <c r="AF139" s="529"/>
      <c r="AG139" s="529"/>
      <c r="AH139" s="529"/>
      <c r="AI139" s="529"/>
      <c r="AJ139" s="529"/>
      <c r="AK139" s="529"/>
      <c r="AL139" s="529"/>
      <c r="AM139" s="529"/>
      <c r="AN139" s="529"/>
      <c r="AO139" s="529"/>
      <c r="AP139" s="529"/>
      <c r="AQ139" s="529"/>
      <c r="AR139" s="529"/>
      <c r="AS139" s="529"/>
      <c r="AT139" s="529"/>
      <c r="AU139" s="529"/>
      <c r="AV139" s="529"/>
      <c r="AW139" s="529"/>
      <c r="AX139" s="529"/>
      <c r="AY139" s="529"/>
      <c r="AZ139" s="529"/>
      <c r="BA139" s="529"/>
      <c r="BB139" s="529"/>
      <c r="BC139" s="529"/>
      <c r="BD139" s="529"/>
      <c r="BE139" s="529"/>
      <c r="BF139" s="529"/>
      <c r="BG139" s="529"/>
      <c r="BH139" s="529"/>
      <c r="BI139" s="529"/>
      <c r="BJ139" s="529"/>
      <c r="BK139" s="529"/>
      <c r="BL139" s="529"/>
      <c r="BM139" s="529"/>
      <c r="BN139" s="529"/>
      <c r="BO139" s="529"/>
      <c r="BP139" s="529"/>
      <c r="BQ139" s="529"/>
      <c r="BR139" s="529"/>
      <c r="BS139" s="529"/>
      <c r="BT139" s="529"/>
      <c r="BU139" s="529"/>
      <c r="BV139" s="529"/>
      <c r="BW139" s="530"/>
    </row>
    <row r="140" spans="1:75" s="392" customFormat="1" ht="12.95" customHeight="1">
      <c r="A140" s="538"/>
      <c r="B140" s="539"/>
      <c r="C140" s="539"/>
      <c r="D140" s="539"/>
      <c r="E140" s="539" t="s">
        <v>2421</v>
      </c>
      <c r="F140" s="529"/>
      <c r="G140" s="529"/>
      <c r="H140" s="529"/>
      <c r="I140" s="529"/>
      <c r="J140" s="529"/>
      <c r="K140" s="529"/>
      <c r="L140" s="529"/>
      <c r="M140" s="529"/>
      <c r="N140" s="529"/>
      <c r="O140" s="529"/>
      <c r="P140" s="529"/>
      <c r="Q140" s="529"/>
      <c r="R140" s="529"/>
      <c r="S140" s="529"/>
      <c r="T140" s="529"/>
      <c r="U140" s="529"/>
      <c r="V140" s="529"/>
      <c r="W140" s="529"/>
      <c r="X140" s="529"/>
      <c r="Y140" s="529"/>
      <c r="Z140" s="529"/>
      <c r="AA140" s="529"/>
      <c r="AB140" s="529"/>
      <c r="AC140" s="529"/>
      <c r="AD140" s="529"/>
      <c r="AE140" s="529"/>
      <c r="AF140" s="529"/>
      <c r="AG140" s="529"/>
      <c r="AH140" s="529"/>
      <c r="AI140" s="529"/>
      <c r="AJ140" s="529"/>
      <c r="AK140" s="529"/>
      <c r="AL140" s="529"/>
      <c r="AM140" s="529"/>
      <c r="AN140" s="529"/>
      <c r="AO140" s="529"/>
      <c r="AP140" s="529"/>
      <c r="AQ140" s="529"/>
      <c r="AR140" s="529"/>
      <c r="AS140" s="529"/>
      <c r="AT140" s="529"/>
      <c r="AU140" s="529"/>
      <c r="AV140" s="529"/>
      <c r="AW140" s="529"/>
      <c r="AX140" s="529"/>
      <c r="AY140" s="529"/>
      <c r="AZ140" s="529"/>
      <c r="BA140" s="529"/>
      <c r="BB140" s="529"/>
      <c r="BC140" s="529"/>
      <c r="BD140" s="529"/>
      <c r="BE140" s="529"/>
      <c r="BF140" s="529"/>
      <c r="BG140" s="529"/>
      <c r="BH140" s="529"/>
      <c r="BI140" s="529"/>
      <c r="BJ140" s="529"/>
      <c r="BK140" s="529"/>
      <c r="BL140" s="529"/>
      <c r="BM140" s="529"/>
      <c r="BN140" s="529"/>
      <c r="BO140" s="529"/>
      <c r="BP140" s="529"/>
      <c r="BQ140" s="529"/>
      <c r="BR140" s="529"/>
      <c r="BS140" s="529"/>
      <c r="BT140" s="529"/>
      <c r="BU140" s="529"/>
      <c r="BV140" s="529"/>
      <c r="BW140" s="530"/>
    </row>
    <row r="141" spans="1:75" s="392" customFormat="1" ht="12.95" customHeight="1">
      <c r="A141" s="538"/>
      <c r="B141" s="539"/>
      <c r="C141" s="539"/>
      <c r="D141" s="539"/>
      <c r="E141" s="539"/>
      <c r="F141" s="529"/>
      <c r="G141" s="529"/>
      <c r="H141" s="529"/>
      <c r="I141" s="529"/>
      <c r="J141" s="529"/>
      <c r="K141" s="529"/>
      <c r="L141" s="529"/>
      <c r="M141" s="529"/>
      <c r="N141" s="529"/>
      <c r="O141" s="529"/>
      <c r="P141" s="529"/>
      <c r="Q141" s="529"/>
      <c r="R141" s="529"/>
      <c r="S141" s="529"/>
      <c r="T141" s="529"/>
      <c r="U141" s="529"/>
      <c r="V141" s="529"/>
      <c r="W141" s="529"/>
      <c r="X141" s="529"/>
      <c r="Y141" s="529"/>
      <c r="Z141" s="529"/>
      <c r="AA141" s="529"/>
      <c r="AB141" s="529"/>
      <c r="AC141" s="529"/>
      <c r="AD141" s="529"/>
      <c r="AE141" s="529"/>
      <c r="AF141" s="529"/>
      <c r="AG141" s="529"/>
      <c r="AH141" s="529"/>
      <c r="AI141" s="529"/>
      <c r="AJ141" s="529"/>
      <c r="AK141" s="529"/>
      <c r="AL141" s="529"/>
      <c r="AM141" s="529"/>
      <c r="AN141" s="529"/>
      <c r="AO141" s="529"/>
      <c r="AP141" s="529"/>
      <c r="AQ141" s="529"/>
      <c r="AR141" s="529"/>
      <c r="AS141" s="529"/>
      <c r="AT141" s="529"/>
      <c r="AU141" s="529"/>
      <c r="AV141" s="529"/>
      <c r="AW141" s="529"/>
      <c r="AX141" s="529"/>
      <c r="AY141" s="529"/>
      <c r="AZ141" s="529"/>
      <c r="BA141" s="529"/>
      <c r="BB141" s="529"/>
      <c r="BC141" s="529"/>
      <c r="BD141" s="529"/>
      <c r="BE141" s="529"/>
      <c r="BF141" s="529"/>
      <c r="BG141" s="529"/>
      <c r="BH141" s="529"/>
      <c r="BI141" s="529"/>
      <c r="BJ141" s="529"/>
      <c r="BK141" s="529"/>
      <c r="BL141" s="529"/>
      <c r="BM141" s="529"/>
      <c r="BN141" s="529"/>
      <c r="BO141" s="529"/>
      <c r="BP141" s="529"/>
      <c r="BQ141" s="529"/>
      <c r="BR141" s="529"/>
      <c r="BS141" s="529"/>
      <c r="BT141" s="529"/>
      <c r="BU141" s="529"/>
      <c r="BV141" s="529"/>
      <c r="BW141" s="530"/>
    </row>
    <row r="142" spans="1:75" s="392" customFormat="1" ht="12.95" customHeight="1">
      <c r="A142" s="538"/>
      <c r="B142" s="539"/>
      <c r="C142" s="539"/>
      <c r="D142" s="539"/>
      <c r="E142" s="539"/>
      <c r="F142" s="529"/>
      <c r="G142" s="529"/>
      <c r="H142" s="529"/>
      <c r="I142" s="529"/>
      <c r="J142" s="529"/>
      <c r="K142" s="529"/>
      <c r="L142" s="529"/>
      <c r="M142" s="529"/>
      <c r="N142" s="529"/>
      <c r="O142" s="529"/>
      <c r="P142" s="529"/>
      <c r="Q142" s="529"/>
      <c r="R142" s="529"/>
      <c r="S142" s="529"/>
      <c r="T142" s="529"/>
      <c r="U142" s="529"/>
      <c r="V142" s="529"/>
      <c r="W142" s="529"/>
      <c r="X142" s="529"/>
      <c r="Y142" s="529"/>
      <c r="Z142" s="529"/>
      <c r="AA142" s="529"/>
      <c r="AB142" s="529"/>
      <c r="AC142" s="529"/>
      <c r="AD142" s="529"/>
      <c r="AE142" s="529"/>
      <c r="AF142" s="529"/>
      <c r="AG142" s="529"/>
      <c r="AH142" s="529"/>
      <c r="AI142" s="529"/>
      <c r="AJ142" s="529"/>
      <c r="AK142" s="529"/>
      <c r="AL142" s="529"/>
      <c r="AM142" s="529"/>
      <c r="AN142" s="529"/>
      <c r="AO142" s="529"/>
      <c r="AP142" s="529"/>
      <c r="AQ142" s="529"/>
      <c r="AR142" s="529"/>
      <c r="AS142" s="529"/>
      <c r="AT142" s="529"/>
      <c r="AU142" s="529"/>
      <c r="AV142" s="529"/>
      <c r="AW142" s="529"/>
      <c r="AX142" s="529"/>
      <c r="AY142" s="529"/>
      <c r="AZ142" s="529"/>
      <c r="BA142" s="529"/>
      <c r="BB142" s="529"/>
      <c r="BC142" s="529"/>
      <c r="BD142" s="529"/>
      <c r="BE142" s="529"/>
      <c r="BF142" s="529"/>
      <c r="BG142" s="529"/>
      <c r="BH142" s="529"/>
      <c r="BI142" s="529"/>
      <c r="BJ142" s="529"/>
      <c r="BK142" s="529"/>
      <c r="BL142" s="529"/>
      <c r="BM142" s="529"/>
      <c r="BN142" s="529"/>
      <c r="BO142" s="529"/>
      <c r="BP142" s="529"/>
      <c r="BQ142" s="529"/>
      <c r="BR142" s="529"/>
      <c r="BS142" s="529"/>
      <c r="BT142" s="529"/>
      <c r="BU142" s="529"/>
      <c r="BV142" s="529"/>
      <c r="BW142" s="530"/>
    </row>
    <row r="143" spans="1:75" s="392" customFormat="1" ht="12.95" customHeight="1">
      <c r="A143" s="538"/>
      <c r="B143" s="539"/>
      <c r="C143" s="539"/>
      <c r="D143" s="539"/>
      <c r="E143" s="539" t="s">
        <v>2422</v>
      </c>
      <c r="F143" s="529"/>
      <c r="G143" s="529"/>
      <c r="H143" s="529"/>
      <c r="I143" s="529"/>
      <c r="J143" s="529"/>
      <c r="K143" s="529"/>
      <c r="L143" s="529"/>
      <c r="M143" s="529"/>
      <c r="N143" s="529"/>
      <c r="O143" s="529"/>
      <c r="P143" s="529"/>
      <c r="Q143" s="529"/>
      <c r="R143" s="529"/>
      <c r="S143" s="529"/>
      <c r="T143" s="529"/>
      <c r="U143" s="529"/>
      <c r="V143" s="529"/>
      <c r="W143" s="529"/>
      <c r="X143" s="529"/>
      <c r="Y143" s="529"/>
      <c r="Z143" s="529"/>
      <c r="AA143" s="529"/>
      <c r="AB143" s="529"/>
      <c r="AC143" s="529"/>
      <c r="AD143" s="529"/>
      <c r="AE143" s="529"/>
      <c r="AF143" s="529"/>
      <c r="AG143" s="529"/>
      <c r="AH143" s="529"/>
      <c r="AI143" s="529"/>
      <c r="AJ143" s="529"/>
      <c r="AK143" s="529"/>
      <c r="AL143" s="529"/>
      <c r="AM143" s="529"/>
      <c r="AN143" s="529"/>
      <c r="AO143" s="529"/>
      <c r="AP143" s="529"/>
      <c r="AQ143" s="529"/>
      <c r="AR143" s="529"/>
      <c r="AS143" s="529"/>
      <c r="AT143" s="529"/>
      <c r="AU143" s="529"/>
      <c r="AV143" s="529"/>
      <c r="AW143" s="529"/>
      <c r="AX143" s="529"/>
      <c r="AY143" s="529"/>
      <c r="AZ143" s="529"/>
      <c r="BA143" s="529"/>
      <c r="BB143" s="529"/>
      <c r="BC143" s="529"/>
      <c r="BD143" s="529"/>
      <c r="BE143" s="529"/>
      <c r="BF143" s="529"/>
      <c r="BG143" s="529"/>
      <c r="BH143" s="529"/>
      <c r="BI143" s="529"/>
      <c r="BJ143" s="529"/>
      <c r="BK143" s="529"/>
      <c r="BL143" s="529"/>
      <c r="BM143" s="529"/>
      <c r="BN143" s="529"/>
      <c r="BO143" s="529"/>
      <c r="BP143" s="529"/>
      <c r="BQ143" s="529"/>
      <c r="BR143" s="529"/>
      <c r="BS143" s="529"/>
      <c r="BT143" s="529"/>
      <c r="BU143" s="529"/>
      <c r="BV143" s="529"/>
      <c r="BW143" s="530"/>
    </row>
    <row r="144" spans="1:75" s="392" customFormat="1" ht="12.95" customHeight="1" thickBot="1">
      <c r="A144" s="538"/>
      <c r="B144" s="539"/>
      <c r="C144" s="539"/>
      <c r="D144" s="539"/>
      <c r="E144" s="539"/>
      <c r="F144" s="255" t="s">
        <v>2843</v>
      </c>
      <c r="G144" s="539"/>
      <c r="H144" s="539"/>
      <c r="I144" s="529"/>
      <c r="J144" s="529"/>
      <c r="K144" s="529"/>
      <c r="L144" s="529"/>
      <c r="M144" s="539"/>
      <c r="N144" s="539"/>
      <c r="O144" s="539"/>
      <c r="P144" s="539"/>
      <c r="Q144" s="539"/>
      <c r="R144" s="539"/>
      <c r="S144" s="539"/>
      <c r="T144" s="539"/>
      <c r="U144" s="539"/>
      <c r="V144" s="539"/>
      <c r="W144" s="539"/>
      <c r="X144" s="539"/>
      <c r="Y144" s="539"/>
      <c r="Z144" s="539"/>
      <c r="AA144" s="539"/>
      <c r="AB144" s="529"/>
      <c r="AC144" s="529"/>
      <c r="AD144" s="529"/>
      <c r="AE144" s="529"/>
      <c r="AF144" s="539"/>
      <c r="AG144" s="539"/>
      <c r="AH144" s="539"/>
      <c r="AI144" s="529"/>
      <c r="AJ144" s="529"/>
      <c r="AK144" s="529"/>
      <c r="AL144" s="529"/>
      <c r="AM144" s="529"/>
      <c r="AN144" s="529"/>
      <c r="AO144" s="529"/>
      <c r="AP144" s="529"/>
      <c r="AQ144" s="529"/>
      <c r="AR144" s="529"/>
      <c r="AS144" s="529"/>
      <c r="AT144" s="529"/>
      <c r="AU144" s="529"/>
      <c r="AV144" s="529"/>
      <c r="AW144" s="529"/>
      <c r="AX144" s="529"/>
      <c r="AY144" s="529"/>
      <c r="AZ144" s="529"/>
      <c r="BA144" s="529"/>
      <c r="BB144" s="529"/>
      <c r="BC144" s="529"/>
      <c r="BD144" s="529"/>
      <c r="BE144" s="529"/>
      <c r="BF144" s="529"/>
      <c r="BG144" s="529"/>
      <c r="BH144" s="529"/>
      <c r="BI144" s="529"/>
      <c r="BJ144" s="529"/>
      <c r="BK144" s="529"/>
      <c r="BL144" s="529"/>
      <c r="BM144" s="529"/>
      <c r="BN144" s="529"/>
      <c r="BO144" s="529"/>
      <c r="BP144" s="529"/>
      <c r="BQ144" s="529"/>
      <c r="BR144" s="529"/>
      <c r="BS144" s="529"/>
      <c r="BT144" s="529"/>
      <c r="BU144" s="529"/>
      <c r="BV144" s="529"/>
      <c r="BW144" s="530"/>
    </row>
    <row r="145" spans="1:75" s="392" customFormat="1" ht="12.95" customHeight="1" thickBot="1">
      <c r="A145" s="538"/>
      <c r="B145" s="539"/>
      <c r="C145" s="539"/>
      <c r="D145" s="539"/>
      <c r="E145" s="539"/>
      <c r="F145" s="539"/>
      <c r="G145" s="1189" t="s">
        <v>2844</v>
      </c>
      <c r="H145" s="1190"/>
      <c r="I145" s="1190"/>
      <c r="J145" s="1190"/>
      <c r="K145" s="1190" t="s">
        <v>2818</v>
      </c>
      <c r="L145" s="1190"/>
      <c r="M145" s="1190"/>
      <c r="N145" s="1191"/>
      <c r="O145" s="1192" t="s">
        <v>2819</v>
      </c>
      <c r="P145" s="1161"/>
      <c r="Q145" s="1161"/>
      <c r="R145" s="1161"/>
      <c r="S145" s="1161"/>
      <c r="T145" s="1161"/>
      <c r="U145" s="1161" t="s">
        <v>2823</v>
      </c>
      <c r="V145" s="1161"/>
      <c r="W145" s="1161"/>
      <c r="X145" s="1161"/>
      <c r="Y145" s="1161"/>
      <c r="Z145" s="1161"/>
      <c r="AA145" s="1161"/>
      <c r="AB145" s="1161"/>
      <c r="AC145" s="529"/>
      <c r="AD145" s="529"/>
      <c r="AE145" s="529"/>
      <c r="AF145" s="539"/>
      <c r="AG145" s="539"/>
      <c r="AH145" s="539"/>
      <c r="AI145" s="529"/>
      <c r="AJ145" s="529"/>
      <c r="AK145" s="529"/>
      <c r="AL145" s="529"/>
      <c r="AM145" s="529"/>
      <c r="AN145" s="529"/>
      <c r="AO145" s="529"/>
      <c r="AP145" s="529"/>
      <c r="AQ145" s="529"/>
      <c r="AR145" s="529"/>
      <c r="AS145" s="1161" t="s">
        <v>2844</v>
      </c>
      <c r="AT145" s="1161"/>
      <c r="AU145" s="1161"/>
      <c r="AV145" s="1161"/>
      <c r="AW145" s="1162" t="s">
        <v>2845</v>
      </c>
      <c r="AX145" s="1162"/>
      <c r="AY145" s="1162"/>
      <c r="AZ145" s="1162"/>
      <c r="BA145" s="1161" t="s">
        <v>2819</v>
      </c>
      <c r="BB145" s="1161"/>
      <c r="BC145" s="1161"/>
      <c r="BD145" s="1161"/>
      <c r="BE145" s="1161"/>
      <c r="BF145" s="1161"/>
      <c r="BG145" s="1161" t="s">
        <v>2846</v>
      </c>
      <c r="BH145" s="1161"/>
      <c r="BI145" s="1161"/>
      <c r="BJ145" s="1161"/>
      <c r="BK145" s="1161"/>
      <c r="BL145" s="1161"/>
      <c r="BM145" s="1161"/>
      <c r="BN145" s="1161"/>
      <c r="BO145" s="529"/>
      <c r="BP145" s="529"/>
      <c r="BQ145" s="529"/>
      <c r="BR145" s="529"/>
      <c r="BS145" s="529"/>
      <c r="BT145" s="529"/>
      <c r="BU145" s="529"/>
      <c r="BV145" s="529"/>
      <c r="BW145" s="530"/>
    </row>
    <row r="146" spans="1:75" s="392" customFormat="1" ht="12.95" customHeight="1">
      <c r="A146" s="538"/>
      <c r="B146" s="539"/>
      <c r="C146" s="539"/>
      <c r="D146" s="539"/>
      <c r="E146" s="539"/>
      <c r="F146" s="539"/>
      <c r="G146" s="1163" t="s">
        <v>2847</v>
      </c>
      <c r="H146" s="1154"/>
      <c r="I146" s="1154"/>
      <c r="J146" s="1154"/>
      <c r="K146" s="1154">
        <v>1</v>
      </c>
      <c r="L146" s="1154"/>
      <c r="M146" s="1154"/>
      <c r="N146" s="1164"/>
      <c r="O146" s="1163" t="s">
        <v>2824</v>
      </c>
      <c r="P146" s="1154"/>
      <c r="Q146" s="1154"/>
      <c r="R146" s="1154"/>
      <c r="S146" s="1154"/>
      <c r="T146" s="1154"/>
      <c r="U146" s="1154" t="s">
        <v>2848</v>
      </c>
      <c r="V146" s="1154"/>
      <c r="W146" s="1154"/>
      <c r="X146" s="1154"/>
      <c r="Y146" s="1154"/>
      <c r="Z146" s="1154"/>
      <c r="AA146" s="1154"/>
      <c r="AB146" s="1154"/>
      <c r="AC146" s="529"/>
      <c r="AD146" s="529"/>
      <c r="AE146" s="529"/>
      <c r="AF146" s="539"/>
      <c r="AG146" s="539"/>
      <c r="AH146" s="539"/>
      <c r="AI146" s="529"/>
      <c r="AJ146" s="529"/>
      <c r="AK146" s="529"/>
      <c r="AL146" s="529"/>
      <c r="AM146" s="529"/>
      <c r="AN146" s="529"/>
      <c r="AO146" s="529"/>
      <c r="AP146" s="529"/>
      <c r="AQ146" s="529"/>
      <c r="AR146" s="529"/>
      <c r="AS146" s="1154" t="s">
        <v>2847</v>
      </c>
      <c r="AT146" s="1154"/>
      <c r="AU146" s="1154"/>
      <c r="AV146" s="1169"/>
      <c r="AW146" s="1165">
        <v>1</v>
      </c>
      <c r="AX146" s="1166"/>
      <c r="AY146" s="1166"/>
      <c r="AZ146" s="1167"/>
      <c r="BA146" s="1168" t="s">
        <v>2824</v>
      </c>
      <c r="BB146" s="1154"/>
      <c r="BC146" s="1154"/>
      <c r="BD146" s="1154"/>
      <c r="BE146" s="1154"/>
      <c r="BF146" s="1154"/>
      <c r="BG146" s="1154" t="s">
        <v>2826</v>
      </c>
      <c r="BH146" s="1154"/>
      <c r="BI146" s="1154"/>
      <c r="BJ146" s="1154"/>
      <c r="BK146" s="1154"/>
      <c r="BL146" s="1154"/>
      <c r="BM146" s="1154"/>
      <c r="BN146" s="1154"/>
      <c r="BO146" s="529"/>
      <c r="BP146" s="529"/>
      <c r="BQ146" s="529"/>
      <c r="BR146" s="529"/>
      <c r="BS146" s="529"/>
      <c r="BT146" s="529"/>
      <c r="BU146" s="529"/>
      <c r="BV146" s="529"/>
      <c r="BW146" s="530"/>
    </row>
    <row r="147" spans="1:75" s="392" customFormat="1" ht="12.95" customHeight="1">
      <c r="A147" s="538"/>
      <c r="B147" s="539"/>
      <c r="C147" s="539"/>
      <c r="D147" s="539"/>
      <c r="E147" s="539"/>
      <c r="F147" s="539"/>
      <c r="G147" s="1163" t="s">
        <v>2849</v>
      </c>
      <c r="H147" s="1154"/>
      <c r="I147" s="1154"/>
      <c r="J147" s="1154"/>
      <c r="K147" s="1154">
        <v>1</v>
      </c>
      <c r="L147" s="1154"/>
      <c r="M147" s="1154"/>
      <c r="N147" s="1164"/>
      <c r="O147" s="1163" t="s">
        <v>2824</v>
      </c>
      <c r="P147" s="1154"/>
      <c r="Q147" s="1154"/>
      <c r="R147" s="1154"/>
      <c r="S147" s="1154"/>
      <c r="T147" s="1154"/>
      <c r="U147" s="1154" t="s">
        <v>2850</v>
      </c>
      <c r="V147" s="1154"/>
      <c r="W147" s="1154"/>
      <c r="X147" s="1154"/>
      <c r="Y147" s="1154"/>
      <c r="Z147" s="1154"/>
      <c r="AA147" s="1154"/>
      <c r="AB147" s="1154"/>
      <c r="AC147" s="529"/>
      <c r="AD147" s="529"/>
      <c r="AE147" s="529"/>
      <c r="AF147" s="539"/>
      <c r="AG147" s="539"/>
      <c r="AH147" s="539"/>
      <c r="AI147" s="529"/>
      <c r="AJ147" s="529"/>
      <c r="AK147" s="529"/>
      <c r="AL147" s="529"/>
      <c r="AM147" s="529"/>
      <c r="AN147" s="529"/>
      <c r="AO147" s="529"/>
      <c r="AP147" s="529"/>
      <c r="AQ147" s="529"/>
      <c r="AR147" s="529"/>
      <c r="AS147" s="1154" t="s">
        <v>2851</v>
      </c>
      <c r="AT147" s="1154"/>
      <c r="AU147" s="1154"/>
      <c r="AV147" s="1169"/>
      <c r="AW147" s="1168">
        <v>1</v>
      </c>
      <c r="AX147" s="1154"/>
      <c r="AY147" s="1154"/>
      <c r="AZ147" s="1169"/>
      <c r="BA147" s="1168" t="s">
        <v>2824</v>
      </c>
      <c r="BB147" s="1154"/>
      <c r="BC147" s="1154"/>
      <c r="BD147" s="1154"/>
      <c r="BE147" s="1154"/>
      <c r="BF147" s="1154"/>
      <c r="BG147" s="1154" t="s">
        <v>2852</v>
      </c>
      <c r="BH147" s="1154"/>
      <c r="BI147" s="1154"/>
      <c r="BJ147" s="1154"/>
      <c r="BK147" s="1154"/>
      <c r="BL147" s="1154"/>
      <c r="BM147" s="1154"/>
      <c r="BN147" s="1154"/>
      <c r="BO147" s="529"/>
      <c r="BP147" s="529"/>
      <c r="BQ147" s="529"/>
      <c r="BR147" s="529"/>
      <c r="BS147" s="529"/>
      <c r="BT147" s="529"/>
      <c r="BU147" s="529"/>
      <c r="BV147" s="529"/>
      <c r="BW147" s="530"/>
    </row>
    <row r="148" spans="1:75" s="392" customFormat="1" ht="12.95" customHeight="1" thickBot="1">
      <c r="A148" s="538"/>
      <c r="B148" s="539"/>
      <c r="C148" s="539"/>
      <c r="D148" s="539"/>
      <c r="E148" s="539"/>
      <c r="F148" s="539"/>
      <c r="G148" s="1163" t="s">
        <v>2847</v>
      </c>
      <c r="H148" s="1154"/>
      <c r="I148" s="1154"/>
      <c r="J148" s="1154"/>
      <c r="K148" s="1154">
        <v>1</v>
      </c>
      <c r="L148" s="1154"/>
      <c r="M148" s="1154"/>
      <c r="N148" s="1164"/>
      <c r="O148" s="1163" t="s">
        <v>2824</v>
      </c>
      <c r="P148" s="1154"/>
      <c r="Q148" s="1154"/>
      <c r="R148" s="1154"/>
      <c r="S148" s="1154"/>
      <c r="T148" s="1154"/>
      <c r="U148" s="1154" t="s">
        <v>2853</v>
      </c>
      <c r="V148" s="1154"/>
      <c r="W148" s="1154"/>
      <c r="X148" s="1154"/>
      <c r="Y148" s="1154"/>
      <c r="Z148" s="1154"/>
      <c r="AA148" s="1154"/>
      <c r="AB148" s="1154"/>
      <c r="AC148" s="539"/>
      <c r="AD148" s="539"/>
      <c r="AE148" s="539"/>
      <c r="AF148" s="570" t="s">
        <v>2825</v>
      </c>
      <c r="AG148" s="539"/>
      <c r="AH148" s="539"/>
      <c r="AI148" s="529"/>
      <c r="AJ148" s="529"/>
      <c r="AK148" s="529"/>
      <c r="AL148" s="529"/>
      <c r="AM148" s="529"/>
      <c r="AN148" s="529"/>
      <c r="AO148" s="529"/>
      <c r="AP148" s="529"/>
      <c r="AQ148" s="529"/>
      <c r="AR148" s="529"/>
      <c r="AS148" s="1154" t="s">
        <v>2847</v>
      </c>
      <c r="AT148" s="1154"/>
      <c r="AU148" s="1154"/>
      <c r="AV148" s="1169"/>
      <c r="AW148" s="1202">
        <v>1</v>
      </c>
      <c r="AX148" s="1203"/>
      <c r="AY148" s="1203"/>
      <c r="AZ148" s="1204"/>
      <c r="BA148" s="1168" t="s">
        <v>2824</v>
      </c>
      <c r="BB148" s="1154"/>
      <c r="BC148" s="1154"/>
      <c r="BD148" s="1154"/>
      <c r="BE148" s="1154"/>
      <c r="BF148" s="1154"/>
      <c r="BG148" s="1154" t="s">
        <v>2854</v>
      </c>
      <c r="BH148" s="1154"/>
      <c r="BI148" s="1154"/>
      <c r="BJ148" s="1154"/>
      <c r="BK148" s="1154"/>
      <c r="BL148" s="1154"/>
      <c r="BM148" s="1154"/>
      <c r="BN148" s="1154"/>
      <c r="BO148" s="529"/>
      <c r="BP148" s="529"/>
      <c r="BQ148" s="529"/>
      <c r="BR148" s="529"/>
      <c r="BS148" s="529"/>
      <c r="BT148" s="529"/>
      <c r="BU148" s="529"/>
      <c r="BV148" s="529"/>
      <c r="BW148" s="530"/>
    </row>
    <row r="149" spans="1:75" s="392" customFormat="1" ht="12.95" customHeight="1">
      <c r="A149" s="538"/>
      <c r="B149" s="539"/>
      <c r="C149" s="539"/>
      <c r="D149" s="539"/>
      <c r="E149" s="539"/>
      <c r="F149" s="539"/>
      <c r="G149" s="1205" t="s">
        <v>2855</v>
      </c>
      <c r="H149" s="1177"/>
      <c r="I149" s="1177"/>
      <c r="J149" s="1177"/>
      <c r="K149" s="1187">
        <v>2</v>
      </c>
      <c r="L149" s="1187"/>
      <c r="M149" s="1187"/>
      <c r="N149" s="1197"/>
      <c r="O149" s="1205" t="s">
        <v>2827</v>
      </c>
      <c r="P149" s="1177"/>
      <c r="Q149" s="1177"/>
      <c r="R149" s="1177"/>
      <c r="S149" s="1177"/>
      <c r="T149" s="1177"/>
      <c r="U149" s="1177" t="s">
        <v>2423</v>
      </c>
      <c r="V149" s="1177"/>
      <c r="W149" s="1177"/>
      <c r="X149" s="1177"/>
      <c r="Y149" s="1177"/>
      <c r="Z149" s="1177"/>
      <c r="AA149" s="1177"/>
      <c r="AB149" s="1177"/>
      <c r="AC149" s="539"/>
      <c r="AD149" s="539"/>
      <c r="AE149" s="539"/>
      <c r="AF149" s="539"/>
      <c r="AG149" s="539"/>
      <c r="AH149" s="539"/>
      <c r="AI149" s="529"/>
      <c r="AJ149" s="529"/>
      <c r="AK149" s="529"/>
      <c r="AL149" s="529"/>
      <c r="AM149" s="529"/>
      <c r="AN149" s="529"/>
      <c r="AO149" s="529"/>
      <c r="AP149" s="529"/>
      <c r="AQ149" s="529"/>
      <c r="AR149" s="529"/>
      <c r="AS149" s="1154" t="s">
        <v>236</v>
      </c>
      <c r="AT149" s="1154"/>
      <c r="AU149" s="1154"/>
      <c r="AV149" s="1169"/>
      <c r="AW149" s="1165">
        <v>1</v>
      </c>
      <c r="AX149" s="1166"/>
      <c r="AY149" s="1166"/>
      <c r="AZ149" s="1167"/>
      <c r="BA149" s="1168" t="s">
        <v>2824</v>
      </c>
      <c r="BB149" s="1154"/>
      <c r="BC149" s="1154"/>
      <c r="BD149" s="1154"/>
      <c r="BE149" s="1154"/>
      <c r="BF149" s="1154"/>
      <c r="BG149" s="1154" t="s">
        <v>2424</v>
      </c>
      <c r="BH149" s="1154"/>
      <c r="BI149" s="1154"/>
      <c r="BJ149" s="1154"/>
      <c r="BK149" s="1154"/>
      <c r="BL149" s="1154"/>
      <c r="BM149" s="1154"/>
      <c r="BN149" s="1154"/>
      <c r="BO149" s="529"/>
      <c r="BP149" s="529"/>
      <c r="BQ149" s="529"/>
      <c r="BR149" s="529"/>
      <c r="BS149" s="529"/>
      <c r="BT149" s="529"/>
      <c r="BU149" s="529"/>
      <c r="BV149" s="529"/>
      <c r="BW149" s="530"/>
    </row>
    <row r="150" spans="1:75" s="392" customFormat="1" ht="12.95" customHeight="1" thickBot="1">
      <c r="A150" s="538"/>
      <c r="B150" s="539"/>
      <c r="C150" s="539"/>
      <c r="D150" s="539"/>
      <c r="E150" s="529"/>
      <c r="F150" s="529"/>
      <c r="G150" s="1170" t="s">
        <v>2855</v>
      </c>
      <c r="H150" s="1171"/>
      <c r="I150" s="1171"/>
      <c r="J150" s="1171"/>
      <c r="K150" s="1172">
        <v>2</v>
      </c>
      <c r="L150" s="1172"/>
      <c r="M150" s="1172"/>
      <c r="N150" s="1173"/>
      <c r="O150" s="1174" t="s">
        <v>2827</v>
      </c>
      <c r="P150" s="1175"/>
      <c r="Q150" s="1175"/>
      <c r="R150" s="1175"/>
      <c r="S150" s="1175"/>
      <c r="T150" s="1175"/>
      <c r="U150" s="1176" t="s">
        <v>2856</v>
      </c>
      <c r="V150" s="1176"/>
      <c r="W150" s="1176"/>
      <c r="X150" s="1176"/>
      <c r="Y150" s="1176"/>
      <c r="Z150" s="1176"/>
      <c r="AA150" s="1176"/>
      <c r="AB150" s="1176"/>
      <c r="AC150" s="539"/>
      <c r="AD150" s="577" t="s">
        <v>2857</v>
      </c>
      <c r="AE150" s="539"/>
      <c r="AF150" s="539"/>
      <c r="AG150" s="539"/>
      <c r="AH150" s="539"/>
      <c r="AI150" s="529"/>
      <c r="AJ150" s="529"/>
      <c r="AK150" s="529"/>
      <c r="AL150" s="529"/>
      <c r="AM150" s="529"/>
      <c r="AN150" s="529"/>
      <c r="AO150" s="529"/>
      <c r="AP150" s="529"/>
      <c r="AQ150" s="529"/>
      <c r="AR150" s="529"/>
      <c r="AS150" s="1154" t="s">
        <v>236</v>
      </c>
      <c r="AT150" s="1154"/>
      <c r="AU150" s="1154"/>
      <c r="AV150" s="1169"/>
      <c r="AW150" s="1168">
        <v>1</v>
      </c>
      <c r="AX150" s="1154"/>
      <c r="AY150" s="1154"/>
      <c r="AZ150" s="1169"/>
      <c r="BA150" s="1168" t="s">
        <v>2824</v>
      </c>
      <c r="BB150" s="1154"/>
      <c r="BC150" s="1154"/>
      <c r="BD150" s="1154"/>
      <c r="BE150" s="1154"/>
      <c r="BF150" s="1154"/>
      <c r="BG150" s="1154" t="s">
        <v>2425</v>
      </c>
      <c r="BH150" s="1154"/>
      <c r="BI150" s="1154"/>
      <c r="BJ150" s="1154"/>
      <c r="BK150" s="1154"/>
      <c r="BL150" s="1154"/>
      <c r="BM150" s="1154"/>
      <c r="BN150" s="1154"/>
      <c r="BO150" s="529"/>
      <c r="BP150" s="529"/>
      <c r="BQ150" s="529"/>
      <c r="BR150" s="529"/>
      <c r="BS150" s="529"/>
      <c r="BT150" s="529"/>
      <c r="BU150" s="529"/>
      <c r="BV150" s="529"/>
      <c r="BW150" s="530"/>
    </row>
    <row r="151" spans="1:75" s="392" customFormat="1" ht="12.95" customHeight="1">
      <c r="A151" s="538"/>
      <c r="B151" s="539"/>
      <c r="C151" s="539"/>
      <c r="D151" s="539"/>
      <c r="E151" s="529"/>
      <c r="F151" s="529"/>
      <c r="G151" s="529"/>
      <c r="H151" s="573"/>
      <c r="I151" s="573"/>
      <c r="J151" s="529"/>
      <c r="K151" s="529"/>
      <c r="L151" s="573"/>
      <c r="M151" s="573"/>
      <c r="N151" s="529"/>
      <c r="O151" s="529"/>
      <c r="P151" s="529"/>
      <c r="Q151" s="529"/>
      <c r="R151" s="529"/>
      <c r="S151" s="529"/>
      <c r="T151" s="529"/>
      <c r="U151" s="529"/>
      <c r="V151" s="529"/>
      <c r="W151" s="529"/>
      <c r="X151" s="529"/>
      <c r="Y151" s="529"/>
      <c r="Z151" s="529"/>
      <c r="AA151" s="529"/>
      <c r="AB151" s="539"/>
      <c r="AC151" s="539"/>
      <c r="AD151" s="539"/>
      <c r="AE151" s="539"/>
      <c r="AF151" s="539"/>
      <c r="AG151" s="539"/>
      <c r="AH151" s="539"/>
      <c r="AI151" s="529"/>
      <c r="AJ151" s="529"/>
      <c r="AK151" s="529"/>
      <c r="AL151" s="529"/>
      <c r="AM151" s="529"/>
      <c r="AN151" s="529"/>
      <c r="AO151" s="529"/>
      <c r="AP151" s="529"/>
      <c r="AQ151" s="529"/>
      <c r="AR151" s="529"/>
      <c r="AS151" s="1154" t="s">
        <v>236</v>
      </c>
      <c r="AT151" s="1154"/>
      <c r="AU151" s="1154"/>
      <c r="AV151" s="1169"/>
      <c r="AW151" s="1168">
        <v>1</v>
      </c>
      <c r="AX151" s="1154"/>
      <c r="AY151" s="1154"/>
      <c r="AZ151" s="1169"/>
      <c r="BA151" s="1168" t="s">
        <v>2824</v>
      </c>
      <c r="BB151" s="1154"/>
      <c r="BC151" s="1154"/>
      <c r="BD151" s="1154"/>
      <c r="BE151" s="1154"/>
      <c r="BF151" s="1154"/>
      <c r="BG151" s="1154" t="s">
        <v>2426</v>
      </c>
      <c r="BH151" s="1154"/>
      <c r="BI151" s="1154"/>
      <c r="BJ151" s="1154"/>
      <c r="BK151" s="1154"/>
      <c r="BL151" s="1154"/>
      <c r="BM151" s="1154"/>
      <c r="BN151" s="1154"/>
      <c r="BO151" s="529"/>
      <c r="BP151" s="529"/>
      <c r="BQ151" s="529"/>
      <c r="BR151" s="529"/>
      <c r="BS151" s="529"/>
      <c r="BT151" s="529"/>
      <c r="BU151" s="529"/>
      <c r="BV151" s="529"/>
      <c r="BW151" s="530"/>
    </row>
    <row r="152" spans="1:75" s="392" customFormat="1" ht="12.95" customHeight="1" thickBot="1">
      <c r="A152" s="538"/>
      <c r="B152" s="539"/>
      <c r="C152" s="539"/>
      <c r="D152" s="539"/>
      <c r="E152" s="529"/>
      <c r="F152" s="529"/>
      <c r="G152" s="529"/>
      <c r="H152" s="529"/>
      <c r="I152" s="529"/>
      <c r="J152" s="529"/>
      <c r="K152" s="529"/>
      <c r="L152" s="529"/>
      <c r="M152" s="529"/>
      <c r="N152" s="529"/>
      <c r="O152" s="529"/>
      <c r="P152" s="529"/>
      <c r="Q152" s="529"/>
      <c r="R152" s="529"/>
      <c r="S152" s="529"/>
      <c r="T152" s="529"/>
      <c r="U152" s="529"/>
      <c r="V152" s="529"/>
      <c r="W152" s="529"/>
      <c r="X152" s="529"/>
      <c r="Y152" s="529"/>
      <c r="Z152" s="529"/>
      <c r="AA152" s="529"/>
      <c r="AB152" s="539"/>
      <c r="AC152" s="539"/>
      <c r="AD152" s="539"/>
      <c r="AE152" s="539"/>
      <c r="AF152" s="539"/>
      <c r="AG152" s="539"/>
      <c r="AH152" s="539"/>
      <c r="AI152" s="529"/>
      <c r="AJ152" s="529"/>
      <c r="AK152" s="529"/>
      <c r="AL152" s="529"/>
      <c r="AM152" s="529"/>
      <c r="AN152" s="529"/>
      <c r="AO152" s="529"/>
      <c r="AP152" s="529"/>
      <c r="AQ152" s="529"/>
      <c r="AR152" s="529"/>
      <c r="AS152" s="1154" t="s">
        <v>2858</v>
      </c>
      <c r="AT152" s="1154"/>
      <c r="AU152" s="1154"/>
      <c r="AV152" s="1169"/>
      <c r="AW152" s="1182">
        <v>1</v>
      </c>
      <c r="AX152" s="1183"/>
      <c r="AY152" s="1183"/>
      <c r="AZ152" s="1184"/>
      <c r="BA152" s="1168" t="s">
        <v>2824</v>
      </c>
      <c r="BB152" s="1154"/>
      <c r="BC152" s="1154"/>
      <c r="BD152" s="1154"/>
      <c r="BE152" s="1154"/>
      <c r="BF152" s="1154"/>
      <c r="BG152" s="1154" t="s">
        <v>2427</v>
      </c>
      <c r="BH152" s="1154"/>
      <c r="BI152" s="1154"/>
      <c r="BJ152" s="1154"/>
      <c r="BK152" s="1154"/>
      <c r="BL152" s="1154"/>
      <c r="BM152" s="1154"/>
      <c r="BN152" s="1154"/>
      <c r="BO152" s="529"/>
      <c r="BP152" s="529"/>
      <c r="BQ152" s="529"/>
      <c r="BR152" s="529"/>
      <c r="BS152" s="529"/>
      <c r="BT152" s="529"/>
      <c r="BU152" s="529"/>
      <c r="BV152" s="529"/>
      <c r="BW152" s="530"/>
    </row>
    <row r="153" spans="1:75" s="392" customFormat="1" ht="12.95" customHeight="1" thickBot="1">
      <c r="A153" s="538"/>
      <c r="B153" s="539"/>
      <c r="C153" s="539"/>
      <c r="D153" s="539"/>
      <c r="E153" s="529"/>
      <c r="F153" s="529" t="s">
        <v>2428</v>
      </c>
      <c r="G153" s="529"/>
      <c r="H153" s="529"/>
      <c r="I153" s="529"/>
      <c r="J153" s="529"/>
      <c r="K153" s="529"/>
      <c r="L153" s="529"/>
      <c r="M153" s="529"/>
      <c r="N153" s="529"/>
      <c r="O153" s="529"/>
      <c r="P153" s="529"/>
      <c r="Q153" s="529"/>
      <c r="R153" s="529"/>
      <c r="S153" s="529"/>
      <c r="T153" s="529"/>
      <c r="U153" s="529"/>
      <c r="V153" s="529"/>
      <c r="W153" s="529"/>
      <c r="X153" s="529"/>
      <c r="Y153" s="529"/>
      <c r="Z153" s="529"/>
      <c r="AA153" s="529"/>
      <c r="AB153" s="539"/>
      <c r="AC153" s="539"/>
      <c r="AD153" s="539"/>
      <c r="AE153" s="539"/>
      <c r="AF153" s="539"/>
      <c r="AG153" s="539"/>
      <c r="AH153" s="539"/>
      <c r="AI153" s="529"/>
      <c r="AJ153" s="529"/>
      <c r="AK153" s="529"/>
      <c r="AL153" s="529"/>
      <c r="AM153" s="529"/>
      <c r="AN153" s="529"/>
      <c r="AO153" s="529"/>
      <c r="AP153" s="529"/>
      <c r="AQ153" s="529"/>
      <c r="AR153" s="529"/>
      <c r="AS153" s="1177" t="s">
        <v>2849</v>
      </c>
      <c r="AT153" s="1177"/>
      <c r="AU153" s="1177"/>
      <c r="AV153" s="1178"/>
      <c r="AW153" s="1179">
        <v>2</v>
      </c>
      <c r="AX153" s="1159"/>
      <c r="AY153" s="1159"/>
      <c r="AZ153" s="1180"/>
      <c r="BA153" s="1181" t="s">
        <v>2827</v>
      </c>
      <c r="BB153" s="1177"/>
      <c r="BC153" s="1177"/>
      <c r="BD153" s="1177"/>
      <c r="BE153" s="1177"/>
      <c r="BF153" s="1177"/>
      <c r="BG153" s="1177" t="s">
        <v>2423</v>
      </c>
      <c r="BH153" s="1177"/>
      <c r="BI153" s="1177"/>
      <c r="BJ153" s="1177"/>
      <c r="BK153" s="1177"/>
      <c r="BL153" s="1177"/>
      <c r="BM153" s="1177"/>
      <c r="BN153" s="1177"/>
      <c r="BO153" s="529"/>
      <c r="BP153" s="529"/>
      <c r="BQ153" s="529"/>
      <c r="BR153" s="529"/>
      <c r="BS153" s="529"/>
      <c r="BT153" s="529"/>
      <c r="BU153" s="529"/>
      <c r="BV153" s="529"/>
      <c r="BW153" s="530"/>
    </row>
    <row r="154" spans="1:75" s="392" customFormat="1" ht="12.95" customHeight="1" thickBot="1">
      <c r="A154" s="538"/>
      <c r="B154" s="539"/>
      <c r="C154" s="539"/>
      <c r="D154" s="539"/>
      <c r="E154" s="529"/>
      <c r="F154" s="529"/>
      <c r="G154" s="1189" t="s">
        <v>2844</v>
      </c>
      <c r="H154" s="1190"/>
      <c r="I154" s="1190"/>
      <c r="J154" s="1190"/>
      <c r="K154" s="1190" t="s">
        <v>2818</v>
      </c>
      <c r="L154" s="1190"/>
      <c r="M154" s="1190"/>
      <c r="N154" s="1191"/>
      <c r="O154" s="1192" t="s">
        <v>2819</v>
      </c>
      <c r="P154" s="1161"/>
      <c r="Q154" s="1161"/>
      <c r="R154" s="1161"/>
      <c r="S154" s="1161"/>
      <c r="T154" s="1161"/>
      <c r="U154" s="1161" t="s">
        <v>2859</v>
      </c>
      <c r="V154" s="1161"/>
      <c r="W154" s="1161"/>
      <c r="X154" s="1161"/>
      <c r="Y154" s="1161"/>
      <c r="Z154" s="1161"/>
      <c r="AA154" s="1161"/>
      <c r="AB154" s="1161"/>
      <c r="AC154" s="539"/>
      <c r="AD154" s="539"/>
      <c r="AE154" s="539"/>
      <c r="AF154" s="539"/>
      <c r="AG154" s="539"/>
      <c r="AH154" s="539"/>
      <c r="AI154" s="529"/>
      <c r="AJ154" s="529"/>
      <c r="AK154" s="529"/>
      <c r="AL154" s="529"/>
      <c r="AM154" s="529"/>
      <c r="AN154" s="529"/>
      <c r="AO154" s="529"/>
      <c r="AP154" s="529"/>
      <c r="AQ154" s="529"/>
      <c r="AR154" s="529"/>
      <c r="AS154" s="1176" t="s">
        <v>2860</v>
      </c>
      <c r="AT154" s="1176"/>
      <c r="AU154" s="1176"/>
      <c r="AV154" s="1209"/>
      <c r="AW154" s="1213">
        <v>2</v>
      </c>
      <c r="AX154" s="1214"/>
      <c r="AY154" s="1214"/>
      <c r="AZ154" s="1215"/>
      <c r="BA154" s="1208" t="s">
        <v>2827</v>
      </c>
      <c r="BB154" s="1175"/>
      <c r="BC154" s="1175"/>
      <c r="BD154" s="1175"/>
      <c r="BE154" s="1175"/>
      <c r="BF154" s="1175"/>
      <c r="BG154" s="1176" t="s">
        <v>2861</v>
      </c>
      <c r="BH154" s="1176"/>
      <c r="BI154" s="1176"/>
      <c r="BJ154" s="1176"/>
      <c r="BK154" s="1176"/>
      <c r="BL154" s="1176"/>
      <c r="BM154" s="1176"/>
      <c r="BN154" s="1176"/>
      <c r="BO154" s="529"/>
      <c r="BP154" s="529"/>
      <c r="BQ154" s="529"/>
      <c r="BR154" s="529"/>
      <c r="BS154" s="529"/>
      <c r="BT154" s="529"/>
      <c r="BU154" s="529"/>
      <c r="BV154" s="529"/>
      <c r="BW154" s="530"/>
    </row>
    <row r="155" spans="1:75" s="392" customFormat="1" ht="12.95" customHeight="1">
      <c r="A155" s="538"/>
      <c r="B155" s="539"/>
      <c r="C155" s="539"/>
      <c r="D155" s="539"/>
      <c r="E155" s="529"/>
      <c r="F155" s="529"/>
      <c r="G155" s="1163" t="s">
        <v>2862</v>
      </c>
      <c r="H155" s="1154"/>
      <c r="I155" s="1154"/>
      <c r="J155" s="1154"/>
      <c r="K155" s="1154">
        <v>1</v>
      </c>
      <c r="L155" s="1154"/>
      <c r="M155" s="1154"/>
      <c r="N155" s="1164"/>
      <c r="O155" s="1163" t="s">
        <v>2824</v>
      </c>
      <c r="P155" s="1154"/>
      <c r="Q155" s="1154"/>
      <c r="R155" s="1154"/>
      <c r="S155" s="1154"/>
      <c r="T155" s="1154"/>
      <c r="U155" s="1154" t="s">
        <v>2424</v>
      </c>
      <c r="V155" s="1154"/>
      <c r="W155" s="1154"/>
      <c r="X155" s="1154"/>
      <c r="Y155" s="1154"/>
      <c r="Z155" s="1154"/>
      <c r="AA155" s="1154"/>
      <c r="AB155" s="1154"/>
      <c r="AC155" s="539"/>
      <c r="AD155" s="539"/>
      <c r="AE155" s="539"/>
      <c r="AF155" s="539"/>
      <c r="AG155" s="539"/>
      <c r="AH155" s="539"/>
      <c r="AI155" s="529"/>
      <c r="AJ155" s="529"/>
      <c r="AK155" s="529"/>
      <c r="AL155" s="529"/>
      <c r="AM155" s="529"/>
      <c r="AN155" s="529"/>
      <c r="AO155" s="529"/>
      <c r="AP155" s="529"/>
      <c r="AQ155" s="529"/>
      <c r="AR155" s="529"/>
      <c r="AS155" s="1177" t="s">
        <v>236</v>
      </c>
      <c r="AT155" s="1177"/>
      <c r="AU155" s="1177"/>
      <c r="AV155" s="1178"/>
      <c r="AW155" s="1179">
        <v>2</v>
      </c>
      <c r="AX155" s="1159"/>
      <c r="AY155" s="1159"/>
      <c r="AZ155" s="1180"/>
      <c r="BA155" s="1181" t="s">
        <v>2827</v>
      </c>
      <c r="BB155" s="1177"/>
      <c r="BC155" s="1177"/>
      <c r="BD155" s="1177"/>
      <c r="BE155" s="1177"/>
      <c r="BF155" s="1177"/>
      <c r="BG155" s="1177" t="s">
        <v>2429</v>
      </c>
      <c r="BH155" s="1177"/>
      <c r="BI155" s="1177"/>
      <c r="BJ155" s="1177"/>
      <c r="BK155" s="1177"/>
      <c r="BL155" s="1177"/>
      <c r="BM155" s="1177"/>
      <c r="BN155" s="1177"/>
      <c r="BO155" s="529"/>
      <c r="BP155" s="529"/>
      <c r="BQ155" s="529"/>
      <c r="BR155" s="529"/>
      <c r="BS155" s="529"/>
      <c r="BT155" s="529"/>
      <c r="BU155" s="529"/>
      <c r="BV155" s="529"/>
      <c r="BW155" s="530"/>
    </row>
    <row r="156" spans="1:75" s="392" customFormat="1" ht="12.95" customHeight="1">
      <c r="A156" s="538"/>
      <c r="B156" s="539"/>
      <c r="C156" s="539"/>
      <c r="D156" s="539"/>
      <c r="E156" s="529"/>
      <c r="F156" s="529"/>
      <c r="G156" s="1163" t="s">
        <v>2863</v>
      </c>
      <c r="H156" s="1154"/>
      <c r="I156" s="1154"/>
      <c r="J156" s="1154"/>
      <c r="K156" s="1154">
        <v>1</v>
      </c>
      <c r="L156" s="1154"/>
      <c r="M156" s="1154"/>
      <c r="N156" s="1164"/>
      <c r="O156" s="1163" t="s">
        <v>2824</v>
      </c>
      <c r="P156" s="1154"/>
      <c r="Q156" s="1154"/>
      <c r="R156" s="1154"/>
      <c r="S156" s="1154"/>
      <c r="T156" s="1154"/>
      <c r="U156" s="1154" t="s">
        <v>2425</v>
      </c>
      <c r="V156" s="1154"/>
      <c r="W156" s="1154"/>
      <c r="X156" s="1154"/>
      <c r="Y156" s="1154"/>
      <c r="Z156" s="1154"/>
      <c r="AA156" s="1154"/>
      <c r="AB156" s="1154"/>
      <c r="AC156" s="529"/>
      <c r="AD156" s="570" t="s">
        <v>2864</v>
      </c>
      <c r="AE156" s="539"/>
      <c r="AF156" s="539"/>
      <c r="AG156" s="539"/>
      <c r="AH156" s="539"/>
      <c r="AI156" s="529"/>
      <c r="AJ156" s="529"/>
      <c r="AK156" s="529"/>
      <c r="AL156" s="529"/>
      <c r="AM156" s="529"/>
      <c r="AN156" s="529"/>
      <c r="AO156" s="529"/>
      <c r="AP156" s="529"/>
      <c r="AQ156" s="529"/>
      <c r="AR156" s="529"/>
      <c r="AS156" s="1176" t="s">
        <v>236</v>
      </c>
      <c r="AT156" s="1176"/>
      <c r="AU156" s="1176"/>
      <c r="AV156" s="1209"/>
      <c r="AW156" s="1206">
        <v>2</v>
      </c>
      <c r="AX156" s="1187"/>
      <c r="AY156" s="1187"/>
      <c r="AZ156" s="1207"/>
      <c r="BA156" s="1208" t="s">
        <v>2827</v>
      </c>
      <c r="BB156" s="1175"/>
      <c r="BC156" s="1175"/>
      <c r="BD156" s="1175"/>
      <c r="BE156" s="1175"/>
      <c r="BF156" s="1175"/>
      <c r="BG156" s="1176" t="s">
        <v>2430</v>
      </c>
      <c r="BH156" s="1176"/>
      <c r="BI156" s="1176"/>
      <c r="BJ156" s="1176"/>
      <c r="BK156" s="1176"/>
      <c r="BL156" s="1176"/>
      <c r="BM156" s="1176"/>
      <c r="BN156" s="1176"/>
      <c r="BO156" s="529"/>
      <c r="BP156" s="529"/>
      <c r="BQ156" s="529"/>
      <c r="BR156" s="529"/>
      <c r="BS156" s="529"/>
      <c r="BT156" s="529"/>
      <c r="BU156" s="529"/>
      <c r="BV156" s="529"/>
      <c r="BW156" s="530"/>
    </row>
    <row r="157" spans="1:75" s="392" customFormat="1" ht="12.95" customHeight="1" thickBot="1">
      <c r="A157" s="538"/>
      <c r="B157" s="539"/>
      <c r="C157" s="539"/>
      <c r="D157" s="539"/>
      <c r="E157" s="539"/>
      <c r="F157" s="539"/>
      <c r="G157" s="1163" t="s">
        <v>2865</v>
      </c>
      <c r="H157" s="1154"/>
      <c r="I157" s="1154"/>
      <c r="J157" s="1154"/>
      <c r="K157" s="1154">
        <v>1</v>
      </c>
      <c r="L157" s="1154"/>
      <c r="M157" s="1154"/>
      <c r="N157" s="1164"/>
      <c r="O157" s="1163" t="s">
        <v>2824</v>
      </c>
      <c r="P157" s="1154"/>
      <c r="Q157" s="1154"/>
      <c r="R157" s="1154"/>
      <c r="S157" s="1154"/>
      <c r="T157" s="1154"/>
      <c r="U157" s="1154" t="s">
        <v>2426</v>
      </c>
      <c r="V157" s="1154"/>
      <c r="W157" s="1154"/>
      <c r="X157" s="1154"/>
      <c r="Y157" s="1154"/>
      <c r="Z157" s="1154"/>
      <c r="AA157" s="1154"/>
      <c r="AB157" s="1154"/>
      <c r="AC157" s="539"/>
      <c r="AD157" s="539"/>
      <c r="AE157" s="539"/>
      <c r="AF157" s="539"/>
      <c r="AG157" s="539"/>
      <c r="AH157" s="539"/>
      <c r="AI157" s="529"/>
      <c r="AJ157" s="529"/>
      <c r="AK157" s="529"/>
      <c r="AL157" s="529"/>
      <c r="AM157" s="529"/>
      <c r="AN157" s="529"/>
      <c r="AO157" s="529"/>
      <c r="AP157" s="529"/>
      <c r="AQ157" s="529"/>
      <c r="AR157" s="529"/>
      <c r="AS157" s="1176" t="s">
        <v>236</v>
      </c>
      <c r="AT157" s="1176"/>
      <c r="AU157" s="1176"/>
      <c r="AV157" s="1209"/>
      <c r="AW157" s="1210">
        <v>2</v>
      </c>
      <c r="AX157" s="1211"/>
      <c r="AY157" s="1211"/>
      <c r="AZ157" s="1212"/>
      <c r="BA157" s="1208" t="s">
        <v>2827</v>
      </c>
      <c r="BB157" s="1175"/>
      <c r="BC157" s="1175"/>
      <c r="BD157" s="1175"/>
      <c r="BE157" s="1175"/>
      <c r="BF157" s="1175"/>
      <c r="BG157" s="1176" t="s">
        <v>2431</v>
      </c>
      <c r="BH157" s="1176"/>
      <c r="BI157" s="1176"/>
      <c r="BJ157" s="1176"/>
      <c r="BK157" s="1176"/>
      <c r="BL157" s="1176"/>
      <c r="BM157" s="1176"/>
      <c r="BN157" s="1176"/>
      <c r="BO157" s="529"/>
      <c r="BP157" s="529"/>
      <c r="BQ157" s="529"/>
      <c r="BR157" s="529"/>
      <c r="BS157" s="529"/>
      <c r="BT157" s="529"/>
      <c r="BU157" s="529"/>
      <c r="BV157" s="529"/>
      <c r="BW157" s="530"/>
    </row>
    <row r="158" spans="1:75" s="392" customFormat="1" ht="12.95" customHeight="1">
      <c r="A158" s="538"/>
      <c r="B158" s="539"/>
      <c r="C158" s="539"/>
      <c r="D158" s="539"/>
      <c r="E158" s="539"/>
      <c r="F158" s="539"/>
      <c r="G158" s="1163" t="s">
        <v>2866</v>
      </c>
      <c r="H158" s="1154"/>
      <c r="I158" s="1154"/>
      <c r="J158" s="1154"/>
      <c r="K158" s="1154">
        <v>1</v>
      </c>
      <c r="L158" s="1154"/>
      <c r="M158" s="1154"/>
      <c r="N158" s="1164"/>
      <c r="O158" s="1163" t="s">
        <v>2824</v>
      </c>
      <c r="P158" s="1154"/>
      <c r="Q158" s="1154"/>
      <c r="R158" s="1154"/>
      <c r="S158" s="1154"/>
      <c r="T158" s="1154"/>
      <c r="U158" s="1154" t="s">
        <v>2427</v>
      </c>
      <c r="V158" s="1154"/>
      <c r="W158" s="1154"/>
      <c r="X158" s="1154"/>
      <c r="Y158" s="1154"/>
      <c r="Z158" s="1154"/>
      <c r="AA158" s="1154"/>
      <c r="AB158" s="1154"/>
      <c r="AC158" s="539"/>
      <c r="AD158" s="539"/>
      <c r="AE158" s="539"/>
      <c r="AF158" s="539"/>
      <c r="AG158" s="539"/>
      <c r="AH158" s="539"/>
      <c r="AI158" s="529"/>
      <c r="AJ158" s="529"/>
      <c r="AK158" s="529"/>
      <c r="AL158" s="529"/>
      <c r="AM158" s="529"/>
      <c r="AN158" s="529"/>
      <c r="AO158" s="529"/>
      <c r="AP158" s="529"/>
      <c r="AQ158" s="529"/>
      <c r="AR158" s="529"/>
      <c r="AS158" s="529"/>
      <c r="AT158" s="529"/>
      <c r="AU158" s="529"/>
      <c r="AV158" s="529"/>
      <c r="AW158" s="529"/>
      <c r="AX158" s="529"/>
      <c r="AY158" s="529"/>
      <c r="AZ158" s="529"/>
      <c r="BA158" s="529"/>
      <c r="BB158" s="529"/>
      <c r="BC158" s="529"/>
      <c r="BD158" s="529"/>
      <c r="BE158" s="529"/>
      <c r="BF158" s="529"/>
      <c r="BG158" s="529"/>
      <c r="BH158" s="529"/>
      <c r="BI158" s="529"/>
      <c r="BJ158" s="529"/>
      <c r="BK158" s="529"/>
      <c r="BL158" s="529"/>
      <c r="BM158" s="529"/>
      <c r="BN158" s="529"/>
      <c r="BO158" s="529"/>
      <c r="BP158" s="529"/>
      <c r="BQ158" s="529"/>
      <c r="BR158" s="529"/>
      <c r="BS158" s="529"/>
      <c r="BT158" s="529"/>
      <c r="BU158" s="529"/>
      <c r="BV158" s="529"/>
      <c r="BW158" s="530"/>
    </row>
    <row r="159" spans="1:75" s="392" customFormat="1" ht="12.95" customHeight="1">
      <c r="A159" s="538"/>
      <c r="B159" s="539"/>
      <c r="C159" s="539"/>
      <c r="D159" s="539"/>
      <c r="E159" s="539"/>
      <c r="F159" s="539"/>
      <c r="G159" s="1205" t="s">
        <v>2866</v>
      </c>
      <c r="H159" s="1177"/>
      <c r="I159" s="1177"/>
      <c r="J159" s="1177"/>
      <c r="K159" s="1187">
        <v>2</v>
      </c>
      <c r="L159" s="1187"/>
      <c r="M159" s="1187"/>
      <c r="N159" s="1197"/>
      <c r="O159" s="1205" t="s">
        <v>2827</v>
      </c>
      <c r="P159" s="1177"/>
      <c r="Q159" s="1177"/>
      <c r="R159" s="1177"/>
      <c r="S159" s="1177"/>
      <c r="T159" s="1177"/>
      <c r="U159" s="1177" t="s">
        <v>2429</v>
      </c>
      <c r="V159" s="1177"/>
      <c r="W159" s="1177"/>
      <c r="X159" s="1177"/>
      <c r="Y159" s="1177"/>
      <c r="Z159" s="1177"/>
      <c r="AA159" s="1177"/>
      <c r="AB159" s="1177"/>
      <c r="AC159" s="539"/>
      <c r="AD159" s="539"/>
      <c r="AE159" s="539"/>
      <c r="AF159" s="539"/>
      <c r="AG159" s="539"/>
      <c r="AH159" s="539"/>
      <c r="AI159" s="529"/>
      <c r="AJ159" s="529"/>
      <c r="AK159" s="529"/>
      <c r="AL159" s="529"/>
      <c r="AM159" s="529"/>
      <c r="AN159" s="529"/>
      <c r="AO159" s="529"/>
      <c r="AP159" s="529"/>
      <c r="AQ159" s="529"/>
      <c r="AR159" s="529"/>
      <c r="AS159" t="s">
        <v>2432</v>
      </c>
      <c r="AT159" s="529"/>
      <c r="AU159" s="529"/>
      <c r="AV159" s="529"/>
      <c r="AW159" s="529"/>
      <c r="AX159" s="529"/>
      <c r="AY159" s="529"/>
      <c r="AZ159" s="529"/>
      <c r="BA159" s="529"/>
      <c r="BB159" s="529"/>
      <c r="BC159" s="529"/>
      <c r="BD159" s="529"/>
      <c r="BE159" s="529"/>
      <c r="BF159" s="529"/>
      <c r="BG159" s="529"/>
      <c r="BH159" s="529"/>
      <c r="BI159" s="529"/>
      <c r="BJ159" s="529"/>
      <c r="BK159" s="529"/>
      <c r="BL159" s="529"/>
      <c r="BM159" s="529"/>
      <c r="BN159" s="529"/>
      <c r="BO159" s="529"/>
      <c r="BP159" s="529"/>
      <c r="BQ159" s="529"/>
      <c r="BR159" s="529"/>
      <c r="BS159" s="529"/>
      <c r="BT159" s="529"/>
      <c r="BU159" s="529"/>
      <c r="BV159" s="529"/>
      <c r="BW159" s="530"/>
    </row>
    <row r="160" spans="1:75" s="393" customFormat="1" ht="12.95" customHeight="1">
      <c r="A160" s="538"/>
      <c r="B160" s="539"/>
      <c r="C160" s="539"/>
      <c r="D160" s="539"/>
      <c r="E160" s="539"/>
      <c r="F160" s="539"/>
      <c r="G160" s="1222" t="s">
        <v>2858</v>
      </c>
      <c r="H160" s="1176"/>
      <c r="I160" s="1176"/>
      <c r="J160" s="1176"/>
      <c r="K160" s="1187">
        <v>2</v>
      </c>
      <c r="L160" s="1187"/>
      <c r="M160" s="1187"/>
      <c r="N160" s="1197"/>
      <c r="O160" s="1174" t="s">
        <v>2827</v>
      </c>
      <c r="P160" s="1175"/>
      <c r="Q160" s="1175"/>
      <c r="R160" s="1175"/>
      <c r="S160" s="1175"/>
      <c r="T160" s="1175"/>
      <c r="U160" s="1176" t="s">
        <v>2430</v>
      </c>
      <c r="V160" s="1176"/>
      <c r="W160" s="1176"/>
      <c r="X160" s="1176"/>
      <c r="Y160" s="1176"/>
      <c r="Z160" s="1176"/>
      <c r="AA160" s="1176"/>
      <c r="AB160" s="1176"/>
      <c r="AC160" s="539"/>
      <c r="AD160" s="539"/>
      <c r="AE160" s="539"/>
      <c r="AF160" s="539"/>
      <c r="AG160" s="539"/>
      <c r="AH160" s="539"/>
      <c r="AI160" s="529"/>
      <c r="AJ160" s="529"/>
      <c r="AK160" s="529"/>
      <c r="AL160" s="529"/>
      <c r="AM160" s="529"/>
      <c r="AN160" s="529"/>
      <c r="AO160" s="529"/>
      <c r="AP160" s="529"/>
      <c r="AQ160" s="529"/>
      <c r="AR160" s="529"/>
      <c r="AS160" s="529"/>
      <c r="AT160" s="529"/>
      <c r="AU160" s="529"/>
      <c r="AV160" s="529"/>
      <c r="AW160" s="529"/>
      <c r="AX160" s="529"/>
      <c r="AY160" s="529"/>
      <c r="AZ160" s="529"/>
      <c r="BA160" s="529"/>
      <c r="BB160" s="529"/>
      <c r="BC160" s="529"/>
      <c r="BD160" s="529"/>
      <c r="BE160" s="529"/>
      <c r="BF160" s="529"/>
      <c r="BG160" s="529"/>
      <c r="BH160" s="529"/>
      <c r="BI160" s="529"/>
      <c r="BJ160" s="529"/>
      <c r="BK160" s="529"/>
      <c r="BL160" s="529"/>
      <c r="BM160" s="529"/>
      <c r="BN160" s="529"/>
      <c r="BO160" s="529"/>
      <c r="BP160" s="529"/>
      <c r="BQ160" s="529"/>
      <c r="BR160" s="529"/>
      <c r="BS160" s="529"/>
      <c r="BT160" s="529"/>
      <c r="BU160" s="529"/>
      <c r="BV160" s="529"/>
      <c r="BW160" s="530"/>
    </row>
    <row r="161" spans="1:75" s="393" customFormat="1" ht="12.95" customHeight="1" thickBot="1">
      <c r="A161" s="538"/>
      <c r="B161" s="539"/>
      <c r="C161" s="539"/>
      <c r="D161" s="539"/>
      <c r="E161" s="539"/>
      <c r="F161" s="539"/>
      <c r="G161" s="1170" t="s">
        <v>2862</v>
      </c>
      <c r="H161" s="1171"/>
      <c r="I161" s="1171"/>
      <c r="J161" s="1171"/>
      <c r="K161" s="1172">
        <v>2</v>
      </c>
      <c r="L161" s="1172"/>
      <c r="M161" s="1172"/>
      <c r="N161" s="1173"/>
      <c r="O161" s="1174" t="s">
        <v>2827</v>
      </c>
      <c r="P161" s="1175"/>
      <c r="Q161" s="1175"/>
      <c r="R161" s="1175"/>
      <c r="S161" s="1175"/>
      <c r="T161" s="1175"/>
      <c r="U161" s="1176" t="s">
        <v>2431</v>
      </c>
      <c r="V161" s="1176"/>
      <c r="W161" s="1176"/>
      <c r="X161" s="1176"/>
      <c r="Y161" s="1176"/>
      <c r="Z161" s="1176"/>
      <c r="AA161" s="1176"/>
      <c r="AB161" s="1176"/>
      <c r="AC161" s="539"/>
      <c r="AD161" s="577" t="s">
        <v>2867</v>
      </c>
      <c r="AE161" s="539"/>
      <c r="AF161" s="539"/>
      <c r="AG161" s="539"/>
      <c r="AH161" s="539"/>
      <c r="AI161" s="529"/>
      <c r="AJ161" s="529"/>
      <c r="AK161" s="529"/>
      <c r="AL161" s="529"/>
      <c r="AM161" s="529"/>
      <c r="AN161" s="529"/>
      <c r="AO161" s="529"/>
      <c r="AP161" s="529"/>
      <c r="AQ161" s="529"/>
      <c r="AR161" s="529"/>
      <c r="AS161" s="529"/>
      <c r="AT161" s="529"/>
      <c r="AU161" s="529"/>
      <c r="AV161" s="529"/>
      <c r="AW161" s="529"/>
      <c r="AX161" s="529"/>
      <c r="AY161" s="529"/>
      <c r="AZ161" s="529"/>
      <c r="BA161" s="529"/>
      <c r="BB161" s="529"/>
      <c r="BC161" s="529"/>
      <c r="BD161" s="529"/>
      <c r="BE161" s="529"/>
      <c r="BF161" s="529"/>
      <c r="BG161" s="529"/>
      <c r="BH161" s="529"/>
      <c r="BI161" s="529"/>
      <c r="BJ161" s="529"/>
      <c r="BK161" s="529"/>
      <c r="BL161" s="529"/>
      <c r="BM161" s="529"/>
      <c r="BN161" s="529"/>
      <c r="BO161" s="529"/>
      <c r="BP161" s="529"/>
      <c r="BQ161" s="529"/>
      <c r="BR161" s="529"/>
      <c r="BS161" s="529"/>
      <c r="BT161" s="529"/>
      <c r="BU161" s="529"/>
      <c r="BV161" s="529"/>
      <c r="BW161" s="530"/>
    </row>
    <row r="162" spans="1:75" s="393" customFormat="1" ht="12.95" customHeight="1">
      <c r="A162" s="538"/>
      <c r="B162" s="539"/>
      <c r="C162" s="539"/>
      <c r="D162" s="539"/>
      <c r="E162" s="539"/>
      <c r="F162" s="539"/>
      <c r="G162" s="539"/>
      <c r="H162" s="539"/>
      <c r="I162" s="539"/>
      <c r="J162" s="539"/>
      <c r="K162" s="539"/>
      <c r="L162" s="539"/>
      <c r="M162" s="539"/>
      <c r="N162" s="539"/>
      <c r="O162" s="539"/>
      <c r="P162" s="539"/>
      <c r="Q162" s="539"/>
      <c r="R162" s="539"/>
      <c r="S162" s="539"/>
      <c r="T162" s="539"/>
      <c r="U162" s="539"/>
      <c r="V162" s="539"/>
      <c r="W162" s="539"/>
      <c r="X162" s="539"/>
      <c r="Y162" s="539"/>
      <c r="Z162" s="539"/>
      <c r="AA162" s="539"/>
      <c r="AB162" s="539"/>
      <c r="AC162" s="539"/>
      <c r="AD162" s="539"/>
      <c r="AE162" s="539"/>
      <c r="AF162" s="539"/>
      <c r="AG162" s="539"/>
      <c r="AH162" s="539"/>
      <c r="AI162" s="529"/>
      <c r="AJ162" s="529"/>
      <c r="AK162" s="529"/>
      <c r="AL162" s="529"/>
      <c r="AM162" s="529"/>
      <c r="AN162" s="529"/>
      <c r="AO162" s="529"/>
      <c r="AP162" s="529"/>
      <c r="AQ162" s="529"/>
      <c r="AR162" s="529"/>
      <c r="AS162" s="529"/>
      <c r="AT162" s="529"/>
      <c r="AU162" s="529"/>
      <c r="AV162" s="529"/>
      <c r="AW162" s="529"/>
      <c r="AX162" s="529"/>
      <c r="AY162" s="529"/>
      <c r="AZ162" s="529"/>
      <c r="BA162" s="529"/>
      <c r="BB162" s="529"/>
      <c r="BC162" s="529"/>
      <c r="BD162" s="529"/>
      <c r="BE162" s="529"/>
      <c r="BF162" s="529"/>
      <c r="BG162" s="529"/>
      <c r="BH162" s="529"/>
      <c r="BI162" s="529"/>
      <c r="BJ162" s="529"/>
      <c r="BK162" s="529"/>
      <c r="BL162" s="529"/>
      <c r="BM162" s="529"/>
      <c r="BN162" s="529"/>
      <c r="BO162" s="529"/>
      <c r="BP162" s="529"/>
      <c r="BQ162" s="529"/>
      <c r="BR162" s="529"/>
      <c r="BS162" s="529"/>
      <c r="BT162" s="529"/>
      <c r="BU162" s="529"/>
      <c r="BV162" s="529"/>
      <c r="BW162" s="530"/>
    </row>
    <row r="163" spans="1:75" s="392" customFormat="1" ht="12.95" customHeight="1">
      <c r="A163" s="538"/>
      <c r="B163" s="539"/>
      <c r="C163" s="539"/>
      <c r="D163" s="539"/>
      <c r="E163" s="539"/>
      <c r="F163" s="539"/>
      <c r="G163" s="574" t="s">
        <v>2433</v>
      </c>
      <c r="H163" s="539"/>
      <c r="I163" s="539"/>
      <c r="J163" s="539"/>
      <c r="K163" s="539"/>
      <c r="L163" s="539"/>
      <c r="M163" s="539"/>
      <c r="N163" s="539"/>
      <c r="O163" s="539"/>
      <c r="P163" s="539"/>
      <c r="Q163" s="539"/>
      <c r="R163" s="539"/>
      <c r="S163" s="539"/>
      <c r="T163" s="539"/>
      <c r="U163" s="539"/>
      <c r="V163" s="539"/>
      <c r="W163" s="539"/>
      <c r="X163" s="539"/>
      <c r="Y163" s="539"/>
      <c r="Z163" s="539"/>
      <c r="AA163" s="539"/>
      <c r="AB163" s="539"/>
      <c r="AC163" s="539"/>
      <c r="AD163" s="539"/>
      <c r="AE163" s="539"/>
      <c r="AF163" s="539"/>
      <c r="AG163" s="539"/>
      <c r="AH163" s="539"/>
      <c r="AI163" s="529"/>
      <c r="AJ163" s="529"/>
      <c r="AK163" s="529"/>
      <c r="AL163" s="529"/>
      <c r="AM163" s="529"/>
      <c r="AN163" s="529"/>
      <c r="AO163" s="529"/>
      <c r="AP163" s="529"/>
      <c r="AQ163" s="529"/>
      <c r="AR163" s="529"/>
      <c r="AS163" s="529"/>
      <c r="AT163" s="529"/>
      <c r="AU163" s="529"/>
      <c r="AV163" s="529"/>
      <c r="AW163" s="529"/>
      <c r="AX163" s="529"/>
      <c r="AY163" s="529"/>
      <c r="AZ163" s="529"/>
      <c r="BA163" s="529"/>
      <c r="BB163" s="529"/>
      <c r="BC163" s="529"/>
      <c r="BD163" s="529"/>
      <c r="BE163" s="529"/>
      <c r="BF163" s="529"/>
      <c r="BG163" s="529"/>
      <c r="BH163" s="529"/>
      <c r="BI163" s="529"/>
      <c r="BJ163" s="529"/>
      <c r="BK163" s="529"/>
      <c r="BL163" s="529"/>
      <c r="BM163" s="529"/>
      <c r="BN163" s="529"/>
      <c r="BO163" s="529"/>
      <c r="BP163" s="529"/>
      <c r="BQ163" s="529"/>
      <c r="BR163" s="529"/>
      <c r="BS163" s="529"/>
      <c r="BT163" s="529"/>
      <c r="BU163" s="529"/>
      <c r="BV163" s="529"/>
      <c r="BW163" s="530"/>
    </row>
    <row r="164" spans="1:75" s="392" customFormat="1" ht="12.95" customHeight="1">
      <c r="A164" s="538"/>
      <c r="B164" s="539"/>
      <c r="C164" s="539"/>
      <c r="D164" s="539"/>
      <c r="E164" s="529"/>
      <c r="F164" s="539"/>
      <c r="G164" s="575"/>
      <c r="H164" s="539"/>
      <c r="I164" s="539"/>
      <c r="J164" s="539"/>
      <c r="K164" s="529"/>
      <c r="L164" s="539"/>
      <c r="M164" s="539"/>
      <c r="N164" s="539"/>
      <c r="O164" s="539"/>
      <c r="P164" s="539"/>
      <c r="Q164" s="539"/>
      <c r="R164" s="539"/>
      <c r="S164" s="539"/>
      <c r="T164" s="539"/>
      <c r="U164" s="539"/>
      <c r="V164" s="539"/>
      <c r="W164" s="539"/>
      <c r="X164" s="539"/>
      <c r="Y164" s="539"/>
      <c r="Z164" s="539"/>
      <c r="AA164" s="539"/>
      <c r="AB164" s="539"/>
      <c r="AC164" s="539"/>
      <c r="AD164" s="539"/>
      <c r="AE164" s="539"/>
      <c r="AF164" s="539"/>
      <c r="AG164" s="539"/>
      <c r="AH164" s="539"/>
      <c r="AI164" s="529"/>
      <c r="AJ164" s="529"/>
      <c r="AK164" s="529"/>
      <c r="AL164" s="529"/>
      <c r="AM164" s="529"/>
      <c r="AN164" s="529"/>
      <c r="AO164" s="529"/>
      <c r="AP164" s="529"/>
      <c r="AQ164" s="529"/>
      <c r="AR164" s="529"/>
      <c r="AS164" s="529"/>
      <c r="AT164" s="529"/>
      <c r="AU164" s="529"/>
      <c r="AV164" s="529"/>
      <c r="AW164" s="529"/>
      <c r="AX164" s="529"/>
      <c r="AY164" s="529"/>
      <c r="AZ164" s="529"/>
      <c r="BA164" s="529"/>
      <c r="BB164" s="529"/>
      <c r="BC164" s="529"/>
      <c r="BD164" s="529"/>
      <c r="BE164" s="529"/>
      <c r="BF164" s="529"/>
      <c r="BG164" s="529"/>
      <c r="BH164" s="529"/>
      <c r="BI164" s="529"/>
      <c r="BJ164" s="529"/>
      <c r="BK164" s="529"/>
      <c r="BL164" s="529"/>
      <c r="BM164" s="529"/>
      <c r="BN164" s="529"/>
      <c r="BO164" s="529"/>
      <c r="BP164" s="529"/>
      <c r="BQ164" s="529"/>
      <c r="BR164" s="529"/>
      <c r="BS164" s="529"/>
      <c r="BT164" s="529"/>
      <c r="BU164" s="529"/>
      <c r="BV164" s="529"/>
      <c r="BW164" s="530"/>
    </row>
    <row r="165" spans="1:75" s="392" customFormat="1" ht="12.95" customHeight="1">
      <c r="A165" s="538"/>
      <c r="B165" s="539"/>
      <c r="C165" s="539"/>
      <c r="D165" s="539"/>
      <c r="E165" s="529"/>
      <c r="F165" s="539"/>
      <c r="G165" s="574"/>
      <c r="H165" s="539"/>
      <c r="I165" s="539"/>
      <c r="J165" s="539"/>
      <c r="K165" s="529"/>
      <c r="L165" s="539"/>
      <c r="M165" s="539"/>
      <c r="N165" s="539"/>
      <c r="O165" s="539"/>
      <c r="P165" s="539"/>
      <c r="Q165" s="539"/>
      <c r="R165" s="539"/>
      <c r="S165" s="539"/>
      <c r="T165" s="539"/>
      <c r="U165" s="539"/>
      <c r="V165" s="539"/>
      <c r="W165" s="539"/>
      <c r="X165" s="539"/>
      <c r="Y165" s="539"/>
      <c r="Z165" s="539"/>
      <c r="AA165" s="539"/>
      <c r="AB165" s="539"/>
      <c r="AC165" s="539"/>
      <c r="AD165" s="539"/>
      <c r="AE165" s="539"/>
      <c r="AF165" s="539"/>
      <c r="AG165" s="539"/>
      <c r="AH165" s="539"/>
      <c r="AI165" s="529"/>
      <c r="AJ165" s="529"/>
      <c r="AK165" s="529"/>
      <c r="AL165" s="529"/>
      <c r="AM165" s="529"/>
      <c r="AN165" s="529"/>
      <c r="AO165" s="529"/>
      <c r="AP165" s="529"/>
      <c r="AQ165" s="529"/>
      <c r="AR165" s="529"/>
      <c r="AS165" s="529"/>
      <c r="AT165" s="529"/>
      <c r="AU165" s="529"/>
      <c r="AV165" s="529"/>
      <c r="AW165" s="529"/>
      <c r="AX165" s="529"/>
      <c r="AY165" s="529"/>
      <c r="AZ165" s="529"/>
      <c r="BA165" s="529"/>
      <c r="BB165" s="529"/>
      <c r="BC165" s="529"/>
      <c r="BD165" s="529"/>
      <c r="BE165" s="529"/>
      <c r="BF165" s="529"/>
      <c r="BG165" s="529"/>
      <c r="BH165" s="529"/>
      <c r="BI165" s="529"/>
      <c r="BJ165" s="529"/>
      <c r="BK165" s="529"/>
      <c r="BL165" s="529"/>
      <c r="BM165" s="529"/>
      <c r="BN165" s="529"/>
      <c r="BO165" s="529"/>
      <c r="BP165" s="529"/>
      <c r="BQ165" s="529"/>
      <c r="BR165" s="529"/>
      <c r="BS165" s="529"/>
      <c r="BT165" s="529"/>
      <c r="BU165" s="529"/>
      <c r="BV165" s="529"/>
      <c r="BW165" s="530"/>
    </row>
    <row r="166" spans="1:75" s="392" customFormat="1" ht="12.95" customHeight="1">
      <c r="A166" s="538"/>
      <c r="B166" s="539"/>
      <c r="C166" s="539"/>
      <c r="D166" s="539"/>
      <c r="E166" s="539"/>
      <c r="F166" s="529"/>
      <c r="G166" s="529"/>
      <c r="H166" s="529"/>
      <c r="I166" s="529"/>
      <c r="J166" s="529"/>
      <c r="K166" s="529"/>
      <c r="L166" s="529"/>
      <c r="M166" s="529"/>
      <c r="N166" s="529"/>
      <c r="O166" s="529"/>
      <c r="P166" s="529"/>
      <c r="Q166" s="529"/>
      <c r="R166" s="529"/>
      <c r="S166" s="529"/>
      <c r="T166" s="529"/>
      <c r="U166" s="529"/>
      <c r="V166" s="529"/>
      <c r="W166" s="529"/>
      <c r="X166" s="529"/>
      <c r="Y166" s="529"/>
      <c r="Z166" s="529"/>
      <c r="AA166" s="529"/>
      <c r="AB166" s="529"/>
      <c r="AC166" s="529"/>
      <c r="AD166" s="529"/>
      <c r="AE166" s="529"/>
      <c r="AF166" s="529"/>
      <c r="AG166" s="529"/>
      <c r="AH166" s="529"/>
      <c r="AI166" s="529"/>
      <c r="AJ166" s="529"/>
      <c r="AK166" s="529"/>
      <c r="AL166" s="529"/>
      <c r="AM166" s="529"/>
      <c r="AN166" s="529"/>
      <c r="AO166" s="529"/>
      <c r="AP166" s="529"/>
      <c r="AQ166" s="529"/>
      <c r="AR166" s="529"/>
      <c r="AS166" s="529"/>
      <c r="AT166" s="529"/>
      <c r="AU166" s="529"/>
      <c r="AV166" s="529"/>
      <c r="AW166" s="529"/>
      <c r="AX166" s="529"/>
      <c r="AY166" s="529"/>
      <c r="AZ166" s="529"/>
      <c r="BA166" s="529"/>
      <c r="BB166" s="529"/>
      <c r="BC166" s="529"/>
      <c r="BD166" s="529"/>
      <c r="BE166" s="529"/>
      <c r="BF166" s="529"/>
      <c r="BG166" s="529"/>
      <c r="BH166" s="529"/>
      <c r="BI166" s="529"/>
      <c r="BJ166" s="529"/>
      <c r="BK166" s="529"/>
      <c r="BL166" s="529"/>
      <c r="BM166" s="529"/>
      <c r="BN166" s="529"/>
      <c r="BO166" s="529"/>
      <c r="BP166" s="529"/>
      <c r="BQ166" s="529"/>
      <c r="BR166" s="529"/>
      <c r="BS166" s="529"/>
      <c r="BT166" s="529"/>
      <c r="BU166" s="529"/>
      <c r="BV166" s="529"/>
      <c r="BW166" s="530"/>
    </row>
    <row r="167" spans="1:75" s="392" customFormat="1" ht="17.25" customHeight="1">
      <c r="A167" s="538"/>
      <c r="B167" s="539"/>
      <c r="C167" s="539"/>
      <c r="D167" s="539"/>
      <c r="E167" s="568"/>
      <c r="F167" s="529"/>
      <c r="G167" s="529"/>
      <c r="H167" s="529"/>
      <c r="I167" s="529"/>
      <c r="J167" s="529"/>
      <c r="K167" s="529"/>
      <c r="L167" s="529"/>
      <c r="M167" s="529"/>
      <c r="N167" s="529"/>
      <c r="O167" s="529"/>
      <c r="P167" s="529"/>
      <c r="Q167" s="529"/>
      <c r="R167" s="529"/>
      <c r="S167" s="529"/>
      <c r="T167" s="529"/>
      <c r="U167" s="529"/>
      <c r="V167" s="529"/>
      <c r="W167" s="529"/>
      <c r="X167" s="529"/>
      <c r="Y167" s="529"/>
      <c r="Z167" s="529"/>
      <c r="AA167" s="529"/>
      <c r="AB167" s="529"/>
      <c r="AC167" s="529"/>
      <c r="AD167" s="529"/>
      <c r="AE167" s="529"/>
      <c r="AF167" s="529"/>
      <c r="AG167" s="529"/>
      <c r="AH167" s="529"/>
      <c r="AI167" s="529"/>
      <c r="AJ167" s="529"/>
      <c r="AK167" s="529"/>
      <c r="AL167" s="529"/>
      <c r="AM167" s="529"/>
      <c r="AN167" s="529"/>
      <c r="AO167" s="529"/>
      <c r="AP167" s="529"/>
      <c r="AQ167" s="529"/>
      <c r="AR167" s="529"/>
      <c r="AS167" s="529"/>
      <c r="AT167" s="529"/>
      <c r="AU167" s="529"/>
      <c r="AV167" s="529"/>
      <c r="AW167" s="529"/>
      <c r="AX167" s="529"/>
      <c r="AY167" s="529"/>
      <c r="AZ167" s="529"/>
      <c r="BA167" s="529"/>
      <c r="BB167" s="529"/>
      <c r="BC167" s="529"/>
      <c r="BD167" s="529"/>
      <c r="BE167" s="529"/>
      <c r="BF167" s="529"/>
      <c r="BG167" s="529"/>
      <c r="BH167" s="529"/>
      <c r="BI167" s="529"/>
      <c r="BJ167" s="529"/>
      <c r="BK167" s="529"/>
      <c r="BL167" s="529"/>
      <c r="BM167" s="529"/>
      <c r="BN167" s="529"/>
      <c r="BO167" s="529"/>
      <c r="BP167" s="529"/>
      <c r="BQ167" s="529"/>
      <c r="BR167" s="529"/>
      <c r="BS167" s="529"/>
      <c r="BT167" s="529"/>
      <c r="BU167" s="529"/>
      <c r="BV167" s="529"/>
      <c r="BW167" s="530"/>
    </row>
    <row r="168" spans="1:75" s="392" customFormat="1" ht="17.25" customHeight="1">
      <c r="A168" s="538"/>
      <c r="B168" s="539"/>
      <c r="C168" s="539"/>
      <c r="D168" s="539"/>
      <c r="E168" s="568"/>
      <c r="F168" s="529"/>
      <c r="G168" s="529"/>
      <c r="H168" s="529"/>
      <c r="I168" s="529"/>
      <c r="J168" s="529"/>
      <c r="K168" s="529"/>
      <c r="L168" s="529"/>
      <c r="M168" s="529"/>
      <c r="N168" s="529"/>
      <c r="O168" s="529"/>
      <c r="P168" s="529"/>
      <c r="Q168" s="529"/>
      <c r="R168" s="529"/>
      <c r="S168" s="529"/>
      <c r="T168" s="529"/>
      <c r="U168" s="529"/>
      <c r="V168" s="529"/>
      <c r="W168" s="529"/>
      <c r="X168" s="529"/>
      <c r="Y168" s="529"/>
      <c r="Z168" s="529"/>
      <c r="AA168" s="529"/>
      <c r="AB168" s="529"/>
      <c r="AC168" s="529"/>
      <c r="AD168" s="529"/>
      <c r="AE168" s="529"/>
      <c r="AF168" s="529"/>
      <c r="AG168" s="529"/>
      <c r="AH168" s="529"/>
      <c r="AI168" s="529"/>
      <c r="AJ168" s="529"/>
      <c r="AK168" s="529"/>
      <c r="AL168" s="529"/>
      <c r="AM168" s="529"/>
      <c r="AN168" s="529"/>
      <c r="AO168" s="529"/>
      <c r="AP168" s="529"/>
      <c r="AQ168" s="529"/>
      <c r="AR168" s="529"/>
      <c r="AS168" s="529"/>
      <c r="AT168" s="529"/>
      <c r="AU168" s="529"/>
      <c r="AV168" s="529"/>
      <c r="AW168" s="529"/>
      <c r="AX168" s="529"/>
      <c r="AY168" s="529"/>
      <c r="AZ168" s="529"/>
      <c r="BA168" s="529"/>
      <c r="BB168" s="529"/>
      <c r="BC168" s="529"/>
      <c r="BD168" s="529"/>
      <c r="BE168" s="529"/>
      <c r="BF168" s="529"/>
      <c r="BG168" s="529"/>
      <c r="BH168" s="529"/>
      <c r="BI168" s="529"/>
      <c r="BJ168" s="529"/>
      <c r="BK168" s="529"/>
      <c r="BL168" s="529"/>
      <c r="BM168" s="529"/>
      <c r="BN168" s="529"/>
      <c r="BO168" s="529"/>
      <c r="BP168" s="529"/>
      <c r="BQ168" s="529"/>
      <c r="BR168" s="529"/>
      <c r="BS168" s="529"/>
      <c r="BT168" s="529"/>
      <c r="BU168" s="529"/>
      <c r="BV168" s="529"/>
      <c r="BW168" s="530"/>
    </row>
    <row r="169" spans="1:75" s="393" customFormat="1" ht="17.25" customHeight="1">
      <c r="A169" s="543"/>
      <c r="B169" s="544" t="s">
        <v>2434</v>
      </c>
      <c r="C169" s="529"/>
      <c r="D169" s="529"/>
      <c r="E169" s="529"/>
      <c r="F169" s="529"/>
      <c r="G169" s="529"/>
      <c r="H169" s="529"/>
      <c r="I169" s="529"/>
      <c r="J169" s="529"/>
      <c r="K169" s="529"/>
      <c r="L169" s="529"/>
      <c r="M169" s="529"/>
      <c r="N169" s="529"/>
      <c r="O169" s="529"/>
      <c r="P169" s="529"/>
      <c r="Q169" s="529"/>
      <c r="R169" s="529"/>
      <c r="S169" s="529"/>
      <c r="T169" s="529"/>
      <c r="U169" s="529"/>
      <c r="V169" s="529"/>
      <c r="W169" s="529"/>
      <c r="X169" s="529"/>
      <c r="Y169" s="529"/>
      <c r="Z169" s="529"/>
      <c r="AA169" s="529"/>
      <c r="AB169" s="529"/>
      <c r="AC169" s="529"/>
      <c r="AD169" s="529"/>
      <c r="AE169" s="529"/>
      <c r="AF169" s="529"/>
      <c r="AG169" s="529"/>
      <c r="AH169" s="529"/>
      <c r="AI169" s="529"/>
      <c r="AJ169" s="529"/>
      <c r="AK169" s="529"/>
      <c r="AL169" s="529"/>
      <c r="AM169" s="529"/>
      <c r="AN169" s="529"/>
      <c r="AO169" s="529"/>
      <c r="AP169" s="529"/>
      <c r="AQ169" s="529"/>
      <c r="AR169" s="529"/>
      <c r="AS169" s="529"/>
      <c r="AT169" s="529"/>
      <c r="AU169" s="529"/>
      <c r="AV169" s="529"/>
      <c r="AW169" s="529"/>
      <c r="AX169" s="529"/>
      <c r="AY169" s="529"/>
      <c r="AZ169" s="529"/>
      <c r="BA169" s="529"/>
      <c r="BB169" s="529"/>
      <c r="BC169" s="529"/>
      <c r="BD169" s="529"/>
      <c r="BE169" s="529"/>
      <c r="BF169" s="529"/>
      <c r="BG169" s="529"/>
      <c r="BH169" s="529"/>
      <c r="BI169" s="529"/>
      <c r="BJ169" s="529"/>
      <c r="BK169" s="529"/>
      <c r="BL169" s="529"/>
      <c r="BM169" s="529"/>
      <c r="BN169" s="529"/>
      <c r="BO169" s="529"/>
      <c r="BP169" s="529"/>
      <c r="BQ169" s="529"/>
      <c r="BR169" s="529"/>
      <c r="BS169" s="529"/>
      <c r="BT169" s="529"/>
      <c r="BU169" s="529"/>
      <c r="BV169" s="529"/>
      <c r="BW169" s="530"/>
    </row>
    <row r="170" spans="1:75" s="393" customFormat="1" ht="17.25" customHeight="1">
      <c r="A170" s="538"/>
      <c r="B170" s="539"/>
      <c r="C170" s="546" t="s">
        <v>2391</v>
      </c>
      <c r="D170" s="547"/>
      <c r="E170" s="546" t="s">
        <v>2435</v>
      </c>
      <c r="F170" s="547"/>
      <c r="G170" s="547"/>
      <c r="H170" s="547"/>
      <c r="I170" s="547"/>
      <c r="J170" s="547"/>
      <c r="K170" s="547"/>
      <c r="L170" s="546" t="s">
        <v>2868</v>
      </c>
      <c r="M170" s="546"/>
      <c r="N170" s="547"/>
      <c r="O170" s="547"/>
      <c r="P170" s="547"/>
      <c r="Q170" s="547"/>
      <c r="R170" s="547"/>
      <c r="S170" s="547"/>
      <c r="T170" s="547"/>
      <c r="U170" s="547"/>
      <c r="V170" s="547"/>
      <c r="W170" s="547"/>
      <c r="X170" s="547"/>
      <c r="Y170" s="547"/>
      <c r="Z170" s="547"/>
      <c r="AA170" s="547"/>
      <c r="AB170" s="547"/>
      <c r="AC170" s="547"/>
      <c r="AD170" s="547"/>
      <c r="AE170" s="547"/>
      <c r="AF170" s="547"/>
      <c r="AG170" s="547"/>
      <c r="AH170" s="547"/>
      <c r="AI170" s="547"/>
      <c r="AJ170" s="547"/>
      <c r="AK170" s="547"/>
      <c r="AL170" s="547"/>
      <c r="AM170" s="547"/>
      <c r="AN170" s="548"/>
      <c r="AO170" s="529"/>
      <c r="AP170" s="529"/>
      <c r="AQ170" s="529"/>
      <c r="AR170" s="529"/>
      <c r="AS170" s="529"/>
      <c r="AT170" s="529"/>
      <c r="AU170" s="529"/>
      <c r="AV170" s="529"/>
      <c r="AW170" s="529"/>
      <c r="AX170" s="529"/>
      <c r="AY170" s="529"/>
      <c r="AZ170" s="529"/>
      <c r="BA170" s="529"/>
      <c r="BB170" s="529"/>
      <c r="BC170" s="529"/>
      <c r="BD170" s="529"/>
      <c r="BE170" s="529"/>
      <c r="BF170" s="529"/>
      <c r="BG170" s="529"/>
      <c r="BH170" s="529"/>
      <c r="BI170" s="529"/>
      <c r="BJ170" s="529"/>
      <c r="BK170" s="529"/>
      <c r="BL170" s="529"/>
      <c r="BM170" s="529"/>
      <c r="BN170" s="529"/>
      <c r="BO170" s="529"/>
      <c r="BP170" s="529"/>
      <c r="BQ170" s="529"/>
      <c r="BR170" s="529"/>
      <c r="BS170" s="529"/>
      <c r="BT170" s="529"/>
      <c r="BU170" s="529"/>
      <c r="BV170" s="529"/>
      <c r="BW170" s="530"/>
    </row>
    <row r="171" spans="1:75" s="342" customFormat="1">
      <c r="A171" s="538"/>
      <c r="B171" s="539"/>
      <c r="C171" s="550" t="s">
        <v>2869</v>
      </c>
      <c r="D171" s="551"/>
      <c r="E171" s="1216" t="s">
        <v>2436</v>
      </c>
      <c r="F171" s="1217"/>
      <c r="G171" s="1217"/>
      <c r="H171" s="1217"/>
      <c r="I171" s="1217"/>
      <c r="J171" s="1217"/>
      <c r="K171" s="1218"/>
      <c r="L171" s="550" t="s">
        <v>2437</v>
      </c>
      <c r="M171" s="551"/>
      <c r="N171" s="551"/>
      <c r="O171" s="551"/>
      <c r="P171" s="551"/>
      <c r="Q171" s="551"/>
      <c r="R171" s="551"/>
      <c r="S171" s="551"/>
      <c r="T171" s="551"/>
      <c r="U171" s="551"/>
      <c r="V171" s="551"/>
      <c r="W171" s="551"/>
      <c r="X171" s="551"/>
      <c r="Y171" s="551"/>
      <c r="Z171" s="551"/>
      <c r="AA171" s="551"/>
      <c r="AB171" s="551"/>
      <c r="AC171" s="551"/>
      <c r="AD171" s="551"/>
      <c r="AE171" s="551"/>
      <c r="AF171" s="551"/>
      <c r="AG171" s="551"/>
      <c r="AH171" s="551"/>
      <c r="AI171" s="551"/>
      <c r="AJ171" s="551"/>
      <c r="AK171" s="551"/>
      <c r="AL171" s="551"/>
      <c r="AM171" s="551"/>
      <c r="AN171" s="552"/>
      <c r="AO171" s="529"/>
      <c r="AP171" s="529"/>
      <c r="AQ171" s="529"/>
      <c r="AR171" s="529"/>
      <c r="AS171" s="529"/>
      <c r="AT171" s="529"/>
      <c r="AU171" s="529"/>
      <c r="AV171" s="529"/>
      <c r="AW171" s="529"/>
      <c r="AX171" s="529"/>
      <c r="AY171" s="529"/>
      <c r="AZ171" s="529"/>
      <c r="BA171" s="529"/>
      <c r="BB171" s="529"/>
      <c r="BC171" s="529"/>
      <c r="BD171" s="529"/>
      <c r="BE171" s="529"/>
      <c r="BF171" s="529"/>
      <c r="BG171" s="529"/>
      <c r="BH171" s="529"/>
      <c r="BI171" s="529"/>
      <c r="BJ171" s="529"/>
      <c r="BK171" s="529"/>
      <c r="BL171" s="529"/>
      <c r="BM171" s="529"/>
      <c r="BN171" s="529"/>
      <c r="BO171" s="529"/>
      <c r="BP171" s="529"/>
      <c r="BQ171" s="529"/>
      <c r="BR171" s="529"/>
      <c r="BS171" s="529"/>
      <c r="BT171" s="529"/>
      <c r="BU171" s="529"/>
      <c r="BV171" s="529"/>
      <c r="BW171" s="530"/>
    </row>
    <row r="172" spans="1:75">
      <c r="A172" s="538"/>
      <c r="B172" s="539"/>
      <c r="C172" s="554"/>
      <c r="D172" s="555"/>
      <c r="E172" s="1219"/>
      <c r="F172" s="1220"/>
      <c r="G172" s="1220"/>
      <c r="H172" s="1220"/>
      <c r="I172" s="1220"/>
      <c r="J172" s="1220"/>
      <c r="K172" s="1221"/>
      <c r="L172" s="554"/>
      <c r="M172" s="555"/>
      <c r="N172" s="555"/>
      <c r="O172" s="555"/>
      <c r="P172" s="555"/>
      <c r="Q172" s="555"/>
      <c r="R172" s="555"/>
      <c r="S172" s="555"/>
      <c r="T172" s="555"/>
      <c r="U172" s="555"/>
      <c r="V172" s="555"/>
      <c r="W172" s="555"/>
      <c r="X172" s="555"/>
      <c r="Y172" s="555"/>
      <c r="Z172" s="555"/>
      <c r="AA172" s="555"/>
      <c r="AB172" s="555"/>
      <c r="AC172" s="555"/>
      <c r="AD172" s="555"/>
      <c r="AE172" s="555"/>
      <c r="AF172" s="555"/>
      <c r="AG172" s="555"/>
      <c r="AH172" s="555"/>
      <c r="AI172" s="555"/>
      <c r="AJ172" s="555"/>
      <c r="AK172" s="555"/>
      <c r="AL172" s="555"/>
      <c r="AM172" s="555"/>
      <c r="AN172" s="556"/>
      <c r="AO172" s="529"/>
      <c r="AP172" s="529"/>
      <c r="AQ172" s="529"/>
      <c r="AR172" s="529"/>
      <c r="AS172" s="529"/>
      <c r="AT172" s="529"/>
      <c r="AU172" s="529"/>
      <c r="AV172" s="529"/>
      <c r="AW172" s="529"/>
      <c r="AX172" s="529"/>
      <c r="AY172" s="529"/>
      <c r="AZ172" s="529"/>
      <c r="BA172" s="529"/>
      <c r="BB172" s="529"/>
      <c r="BC172" s="529"/>
      <c r="BD172" s="529"/>
      <c r="BE172" s="529"/>
      <c r="BF172" s="529"/>
      <c r="BG172" s="529"/>
      <c r="BH172" s="529"/>
      <c r="BI172" s="529"/>
      <c r="BJ172" s="529"/>
      <c r="BK172" s="529"/>
      <c r="BL172" s="529"/>
      <c r="BM172" s="529"/>
      <c r="BN172" s="529"/>
      <c r="BO172" s="529"/>
      <c r="BP172" s="529"/>
      <c r="BQ172" s="529"/>
      <c r="BR172" s="529"/>
      <c r="BS172" s="529"/>
      <c r="BT172" s="529"/>
      <c r="BU172" s="529"/>
      <c r="BV172" s="529"/>
      <c r="BW172" s="530"/>
    </row>
    <row r="173" spans="1:75" s="392" customFormat="1" ht="12.95" customHeight="1">
      <c r="A173" s="538"/>
      <c r="B173" s="539"/>
      <c r="C173" s="550" t="s">
        <v>2870</v>
      </c>
      <c r="D173" s="551"/>
      <c r="E173" s="550" t="s">
        <v>2438</v>
      </c>
      <c r="F173" s="551"/>
      <c r="G173" s="551"/>
      <c r="H173" s="551"/>
      <c r="I173" s="551"/>
      <c r="J173" s="551"/>
      <c r="K173" s="551"/>
      <c r="L173" s="550" t="s">
        <v>2439</v>
      </c>
      <c r="M173" s="551"/>
      <c r="N173" s="551"/>
      <c r="O173" s="551"/>
      <c r="P173" s="551"/>
      <c r="Q173" s="551"/>
      <c r="R173" s="551"/>
      <c r="S173" s="551"/>
      <c r="T173" s="551"/>
      <c r="U173" s="551"/>
      <c r="V173" s="551"/>
      <c r="W173" s="551"/>
      <c r="X173" s="551"/>
      <c r="Y173" s="551"/>
      <c r="Z173" s="551"/>
      <c r="AA173" s="551"/>
      <c r="AB173" s="551"/>
      <c r="AC173" s="551"/>
      <c r="AD173" s="551"/>
      <c r="AE173" s="551"/>
      <c r="AF173" s="551"/>
      <c r="AG173" s="551"/>
      <c r="AH173" s="551"/>
      <c r="AI173" s="551"/>
      <c r="AJ173" s="551"/>
      <c r="AK173" s="551"/>
      <c r="AL173" s="551"/>
      <c r="AM173" s="551"/>
      <c r="AN173" s="552"/>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s="540"/>
    </row>
    <row r="174" spans="1:75" s="392" customFormat="1" ht="12.95" customHeight="1">
      <c r="A174" s="538"/>
      <c r="B174" s="539"/>
      <c r="C174" s="554"/>
      <c r="D174" s="555"/>
      <c r="E174" s="554"/>
      <c r="F174" s="555"/>
      <c r="G174" s="555"/>
      <c r="H174" s="555"/>
      <c r="I174" s="555"/>
      <c r="J174" s="555"/>
      <c r="K174" s="555"/>
      <c r="L174" s="554"/>
      <c r="M174" s="555"/>
      <c r="N174" s="555"/>
      <c r="O174" s="555"/>
      <c r="P174" s="555"/>
      <c r="Q174" s="555"/>
      <c r="R174" s="555"/>
      <c r="S174" s="555"/>
      <c r="T174" s="555"/>
      <c r="U174" s="555"/>
      <c r="V174" s="555"/>
      <c r="W174" s="555"/>
      <c r="X174" s="555"/>
      <c r="Y174" s="555"/>
      <c r="Z174" s="555"/>
      <c r="AA174" s="555"/>
      <c r="AB174" s="555"/>
      <c r="AC174" s="555"/>
      <c r="AD174" s="555"/>
      <c r="AE174" s="555"/>
      <c r="AF174" s="555"/>
      <c r="AG174" s="555"/>
      <c r="AH174" s="555"/>
      <c r="AI174" s="555"/>
      <c r="AJ174" s="555"/>
      <c r="AK174" s="555"/>
      <c r="AL174" s="555"/>
      <c r="AM174" s="555"/>
      <c r="AN174" s="556"/>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s="540"/>
    </row>
    <row r="175" spans="1:75" s="392" customFormat="1" ht="16.5" customHeight="1">
      <c r="A175" s="523"/>
      <c r="B175" s="463"/>
      <c r="C175" s="463"/>
      <c r="D175" s="463"/>
      <c r="E175" s="463"/>
      <c r="F175" s="463"/>
      <c r="G175" s="463"/>
      <c r="H175" s="463"/>
      <c r="I175" s="463"/>
      <c r="J175" s="463"/>
      <c r="K175" s="463"/>
      <c r="L175" s="463"/>
      <c r="M175" s="463"/>
      <c r="N175" s="463"/>
      <c r="O175" s="523"/>
      <c r="P175" s="463"/>
      <c r="Q175" s="523"/>
      <c r="R175" s="523"/>
      <c r="S175" s="463"/>
      <c r="T175" s="463"/>
      <c r="U175" s="463"/>
      <c r="V175" s="463"/>
      <c r="W175" s="463"/>
      <c r="X175" s="463"/>
      <c r="Y175" s="463"/>
      <c r="Z175" s="463"/>
      <c r="AA175" s="463"/>
      <c r="AB175" s="463"/>
      <c r="AC175" s="463"/>
      <c r="AD175" s="463"/>
      <c r="AE175" s="463"/>
      <c r="AF175" s="463"/>
      <c r="AG175" s="463"/>
      <c r="AH175" s="463"/>
      <c r="AI175" s="463"/>
      <c r="AJ175" s="463"/>
      <c r="AK175" s="463"/>
      <c r="AL175" s="463"/>
      <c r="AM175" s="463"/>
      <c r="AN175" s="463"/>
      <c r="AO175" s="463"/>
      <c r="AP175" s="463"/>
      <c r="AQ175" s="463"/>
      <c r="AR175" s="463"/>
      <c r="AS175" s="463"/>
      <c r="AT175" s="463"/>
      <c r="AU175" s="463"/>
      <c r="AV175" s="463"/>
      <c r="AW175" s="463"/>
      <c r="AX175" s="463"/>
      <c r="AY175" s="463"/>
      <c r="AZ175" s="463"/>
      <c r="BA175" s="463"/>
      <c r="BB175" s="463"/>
      <c r="BC175" s="463"/>
      <c r="BD175" s="463"/>
      <c r="BE175" s="463"/>
      <c r="BF175" s="463"/>
      <c r="BG175" s="463"/>
      <c r="BH175" s="463"/>
      <c r="BI175" s="463"/>
      <c r="BJ175" s="463"/>
      <c r="BK175" s="463"/>
      <c r="BL175" s="463"/>
      <c r="BM175" s="463"/>
      <c r="BN175" s="463"/>
      <c r="BO175" s="463"/>
      <c r="BP175" s="463"/>
      <c r="BQ175" s="463"/>
      <c r="BR175" s="463"/>
      <c r="BS175" s="463"/>
      <c r="BT175" s="463"/>
      <c r="BU175" s="463"/>
      <c r="BV175" s="463"/>
      <c r="BW175" s="463"/>
    </row>
    <row r="176" spans="1:75" s="392" customFormat="1" ht="16.5" customHeight="1">
      <c r="A176" s="523"/>
      <c r="B176" s="463"/>
      <c r="C176" s="463"/>
      <c r="D176" s="463"/>
      <c r="E176" s="463"/>
      <c r="F176" s="463"/>
      <c r="G176" s="463"/>
      <c r="H176" s="463"/>
      <c r="I176" s="463"/>
      <c r="J176" s="463"/>
      <c r="K176" s="463"/>
      <c r="L176" s="463"/>
      <c r="M176" s="463"/>
      <c r="N176" s="463"/>
      <c r="O176" s="523"/>
      <c r="P176" s="463"/>
      <c r="Q176" s="523"/>
      <c r="R176" s="523"/>
      <c r="S176" s="463"/>
      <c r="T176" s="463"/>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c r="BJ176" s="463"/>
      <c r="BK176" s="463"/>
      <c r="BL176" s="463"/>
      <c r="BM176" s="463"/>
      <c r="BN176" s="463"/>
      <c r="BO176" s="463"/>
      <c r="BP176" s="463"/>
      <c r="BQ176" s="463"/>
      <c r="BR176" s="463"/>
      <c r="BS176" s="463"/>
      <c r="BT176" s="463"/>
      <c r="BU176" s="463"/>
      <c r="BV176" s="463"/>
      <c r="BW176" s="463"/>
    </row>
    <row r="177" spans="1:75" s="393" customFormat="1" ht="16.5" customHeight="1">
      <c r="A177" s="543"/>
      <c r="B177" s="544" t="s">
        <v>2440</v>
      </c>
      <c r="C177" s="529"/>
      <c r="D177" s="529"/>
      <c r="E177" s="529"/>
      <c r="F177" s="529"/>
      <c r="G177" s="529"/>
      <c r="H177" s="529"/>
      <c r="I177" s="529"/>
      <c r="J177" s="529"/>
      <c r="K177" s="529"/>
      <c r="L177" s="529"/>
      <c r="M177" s="529"/>
      <c r="N177" s="529"/>
      <c r="O177" s="529"/>
      <c r="P177" s="529"/>
      <c r="Q177" s="529"/>
      <c r="R177" s="529"/>
      <c r="S177" s="529"/>
      <c r="T177" s="529"/>
      <c r="U177" s="529"/>
      <c r="V177" s="529"/>
      <c r="W177" s="529"/>
      <c r="X177" s="529"/>
      <c r="Y177" s="529"/>
      <c r="Z177" s="529"/>
      <c r="AA177" s="529"/>
      <c r="AB177" s="529"/>
      <c r="AC177" s="529"/>
      <c r="AD177" s="529"/>
      <c r="AE177" s="529"/>
      <c r="AF177" s="529"/>
      <c r="AG177" s="529"/>
      <c r="AH177" s="529"/>
      <c r="AI177" s="529"/>
      <c r="AJ177" s="529"/>
      <c r="AK177" s="529"/>
      <c r="AL177" s="529"/>
      <c r="AM177" s="529"/>
      <c r="AN177" s="529"/>
      <c r="AO177" s="529"/>
      <c r="AP177" s="529"/>
      <c r="AQ177" s="529"/>
      <c r="AR177" s="529"/>
      <c r="AS177" s="529"/>
      <c r="AT177" s="529"/>
      <c r="AU177" s="529"/>
      <c r="AV177" s="529"/>
      <c r="AW177" s="529"/>
      <c r="AX177" s="529"/>
      <c r="AY177" s="529"/>
      <c r="AZ177" s="529"/>
      <c r="BA177" s="529"/>
      <c r="BB177" s="529"/>
      <c r="BC177" s="529"/>
      <c r="BD177" s="529"/>
      <c r="BE177" s="529"/>
      <c r="BF177" s="529"/>
      <c r="BG177" s="529"/>
      <c r="BH177" s="529"/>
      <c r="BI177" s="529"/>
      <c r="BJ177" s="529"/>
      <c r="BK177" s="529"/>
      <c r="BL177" s="529"/>
      <c r="BM177" s="529"/>
      <c r="BN177" s="529"/>
      <c r="BO177" s="529"/>
      <c r="BP177" s="529"/>
      <c r="BQ177" s="529"/>
      <c r="BR177" s="529"/>
      <c r="BS177" s="529"/>
      <c r="BT177" s="529"/>
      <c r="BU177" s="529"/>
      <c r="BV177" s="529"/>
      <c r="BW177" s="530"/>
    </row>
    <row r="178" spans="1:75" s="393" customFormat="1" ht="16.5" customHeight="1">
      <c r="A178" s="538"/>
      <c r="B178" s="539"/>
      <c r="C178" s="546" t="s">
        <v>2391</v>
      </c>
      <c r="D178" s="547"/>
      <c r="E178" s="546" t="s">
        <v>2435</v>
      </c>
      <c r="F178" s="547"/>
      <c r="G178" s="547"/>
      <c r="H178" s="547"/>
      <c r="I178" s="547"/>
      <c r="J178" s="547"/>
      <c r="K178" s="547"/>
      <c r="L178" s="546" t="s">
        <v>2871</v>
      </c>
      <c r="M178" s="546"/>
      <c r="N178" s="547"/>
      <c r="O178" s="547"/>
      <c r="P178" s="547"/>
      <c r="Q178" s="547"/>
      <c r="R178" s="547"/>
      <c r="S178" s="547"/>
      <c r="T178" s="547"/>
      <c r="U178" s="547"/>
      <c r="V178" s="547"/>
      <c r="W178" s="547"/>
      <c r="X178" s="547"/>
      <c r="Y178" s="547"/>
      <c r="Z178" s="547"/>
      <c r="AA178" s="547"/>
      <c r="AB178" s="547"/>
      <c r="AC178" s="547"/>
      <c r="AD178" s="547"/>
      <c r="AE178" s="547"/>
      <c r="AF178" s="547"/>
      <c r="AG178" s="547"/>
      <c r="AH178" s="547"/>
      <c r="AI178" s="547"/>
      <c r="AJ178" s="547"/>
      <c r="AK178" s="547"/>
      <c r="AL178" s="547"/>
      <c r="AM178" s="547"/>
      <c r="AN178" s="548"/>
      <c r="AO178" s="529"/>
      <c r="AP178" s="529"/>
      <c r="AQ178" s="529"/>
      <c r="AR178" s="529"/>
      <c r="AS178" s="529"/>
      <c r="AT178" s="529"/>
      <c r="AU178" s="529"/>
      <c r="AV178" s="529"/>
      <c r="AW178" s="529"/>
      <c r="AX178" s="529"/>
      <c r="AY178" s="529"/>
      <c r="AZ178" s="529"/>
      <c r="BA178" s="529"/>
      <c r="BB178" s="529"/>
      <c r="BC178" s="529"/>
      <c r="BD178" s="529"/>
      <c r="BE178" s="529"/>
      <c r="BF178" s="529"/>
      <c r="BG178" s="529"/>
      <c r="BH178" s="529"/>
      <c r="BI178" s="529"/>
      <c r="BJ178" s="529"/>
      <c r="BK178" s="529"/>
      <c r="BL178" s="529"/>
      <c r="BM178" s="529"/>
      <c r="BN178" s="529"/>
      <c r="BO178" s="529"/>
      <c r="BP178" s="529"/>
      <c r="BQ178" s="529"/>
      <c r="BR178" s="529"/>
      <c r="BS178" s="529"/>
      <c r="BT178" s="529"/>
      <c r="BU178" s="529"/>
      <c r="BV178" s="529"/>
      <c r="BW178" s="530"/>
    </row>
    <row r="179" spans="1:75" s="393" customFormat="1" ht="16.5" customHeight="1">
      <c r="A179" s="538"/>
      <c r="B179" s="539"/>
      <c r="C179" s="550" t="s">
        <v>2806</v>
      </c>
      <c r="D179" s="551"/>
      <c r="E179" s="550" t="s">
        <v>2872</v>
      </c>
      <c r="F179" s="551"/>
      <c r="G179" s="551"/>
      <c r="H179" s="551"/>
      <c r="I179" s="551"/>
      <c r="J179" s="551"/>
      <c r="K179" s="551"/>
      <c r="L179" s="550" t="s">
        <v>2441</v>
      </c>
      <c r="M179" s="551"/>
      <c r="N179" s="551"/>
      <c r="O179" s="551"/>
      <c r="P179" s="551"/>
      <c r="Q179" s="551"/>
      <c r="R179" s="551"/>
      <c r="S179" s="551"/>
      <c r="T179" s="551"/>
      <c r="U179" s="551"/>
      <c r="V179" s="551"/>
      <c r="W179" s="551"/>
      <c r="X179" s="551"/>
      <c r="Y179" s="551"/>
      <c r="Z179" s="551"/>
      <c r="AA179" s="551"/>
      <c r="AB179" s="551"/>
      <c r="AC179" s="551"/>
      <c r="AD179" s="551"/>
      <c r="AE179" s="551"/>
      <c r="AF179" s="551"/>
      <c r="AG179" s="551"/>
      <c r="AH179" s="551"/>
      <c r="AI179" s="551"/>
      <c r="AJ179" s="551"/>
      <c r="AK179" s="551"/>
      <c r="AL179" s="551"/>
      <c r="AM179" s="551"/>
      <c r="AN179" s="552"/>
      <c r="AO179" s="529"/>
      <c r="AP179" s="529"/>
      <c r="AQ179" s="529"/>
      <c r="AR179" s="529"/>
      <c r="AS179" s="529"/>
      <c r="AT179" s="529"/>
      <c r="AU179" s="529"/>
      <c r="AV179" s="529"/>
      <c r="AW179" s="529"/>
      <c r="AX179" s="529"/>
      <c r="AY179" s="529"/>
      <c r="AZ179" s="529"/>
      <c r="BA179" s="529"/>
      <c r="BB179" s="529"/>
      <c r="BC179" s="529"/>
      <c r="BD179" s="529"/>
      <c r="BE179" s="529"/>
      <c r="BF179" s="529"/>
      <c r="BG179" s="529"/>
      <c r="BH179" s="529"/>
      <c r="BI179" s="529"/>
      <c r="BJ179" s="529"/>
      <c r="BK179" s="529"/>
      <c r="BL179" s="529"/>
      <c r="BM179" s="529"/>
      <c r="BN179" s="529"/>
      <c r="BO179" s="529"/>
      <c r="BP179" s="529"/>
      <c r="BQ179" s="529"/>
      <c r="BR179" s="529"/>
      <c r="BS179" s="529"/>
      <c r="BT179" s="529"/>
      <c r="BU179" s="529"/>
      <c r="BV179" s="529"/>
      <c r="BW179" s="530"/>
    </row>
    <row r="180" spans="1:75" s="393" customFormat="1" ht="16.5" customHeight="1">
      <c r="A180" s="538"/>
      <c r="B180" s="539"/>
      <c r="C180" s="554"/>
      <c r="D180" s="555"/>
      <c r="E180" s="554"/>
      <c r="F180" s="555"/>
      <c r="G180" s="555"/>
      <c r="H180" s="555"/>
      <c r="I180" s="555"/>
      <c r="J180" s="555"/>
      <c r="K180" s="555"/>
      <c r="L180" s="554" t="s">
        <v>2442</v>
      </c>
      <c r="M180" s="555"/>
      <c r="N180" s="555"/>
      <c r="O180" s="555"/>
      <c r="P180" s="555"/>
      <c r="Q180" s="555"/>
      <c r="R180" s="555"/>
      <c r="S180" s="555"/>
      <c r="T180" s="555"/>
      <c r="U180" s="555"/>
      <c r="V180" s="555"/>
      <c r="W180" s="555"/>
      <c r="X180" s="555"/>
      <c r="Y180" s="555"/>
      <c r="Z180" s="555"/>
      <c r="AA180" s="555"/>
      <c r="AB180" s="555"/>
      <c r="AC180" s="555"/>
      <c r="AD180" s="555"/>
      <c r="AE180" s="555"/>
      <c r="AF180" s="555"/>
      <c r="AG180" s="555"/>
      <c r="AH180" s="555"/>
      <c r="AI180" s="555"/>
      <c r="AJ180" s="555"/>
      <c r="AK180" s="555"/>
      <c r="AL180" s="555"/>
      <c r="AM180" s="555"/>
      <c r="AN180" s="556"/>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30"/>
    </row>
    <row r="181" spans="1:75" s="393" customFormat="1" ht="16.5" customHeight="1">
      <c r="A181" s="538"/>
      <c r="B181" s="539"/>
      <c r="C181" s="550" t="s">
        <v>2873</v>
      </c>
      <c r="D181" s="551"/>
      <c r="E181" s="550" t="s">
        <v>2443</v>
      </c>
      <c r="F181" s="551"/>
      <c r="G181" s="551"/>
      <c r="H181" s="551"/>
      <c r="I181" s="551"/>
      <c r="J181" s="551"/>
      <c r="K181" s="551"/>
      <c r="L181" s="550" t="s">
        <v>2874</v>
      </c>
      <c r="M181" s="551"/>
      <c r="N181" s="551"/>
      <c r="O181" s="551"/>
      <c r="P181" s="551"/>
      <c r="Q181" s="551"/>
      <c r="R181" s="551"/>
      <c r="S181" s="551"/>
      <c r="T181" s="551"/>
      <c r="U181" s="551"/>
      <c r="V181" s="551"/>
      <c r="W181" s="551"/>
      <c r="X181" s="551"/>
      <c r="Y181" s="551"/>
      <c r="Z181" s="551"/>
      <c r="AA181" s="551"/>
      <c r="AB181" s="551"/>
      <c r="AC181" s="551"/>
      <c r="AD181" s="551"/>
      <c r="AE181" s="551"/>
      <c r="AF181" s="551"/>
      <c r="AG181" s="551"/>
      <c r="AH181" s="551"/>
      <c r="AI181" s="551"/>
      <c r="AJ181" s="551"/>
      <c r="AK181" s="551"/>
      <c r="AL181" s="551"/>
      <c r="AM181" s="551"/>
      <c r="AN181" s="552"/>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30"/>
    </row>
    <row r="182" spans="1:75" s="393" customFormat="1" ht="16.5" customHeight="1">
      <c r="A182" s="538"/>
      <c r="B182" s="539"/>
      <c r="C182" s="554"/>
      <c r="D182" s="555"/>
      <c r="E182" s="554"/>
      <c r="F182" s="555"/>
      <c r="G182" s="555"/>
      <c r="H182" s="555"/>
      <c r="I182" s="555"/>
      <c r="J182" s="555"/>
      <c r="K182" s="555"/>
      <c r="L182" s="554"/>
      <c r="M182" s="555"/>
      <c r="N182" s="555"/>
      <c r="O182" s="555"/>
      <c r="P182" s="555"/>
      <c r="Q182" s="555"/>
      <c r="R182" s="555"/>
      <c r="S182" s="555"/>
      <c r="T182" s="555"/>
      <c r="U182" s="555"/>
      <c r="V182" s="555"/>
      <c r="W182" s="555"/>
      <c r="X182" s="555"/>
      <c r="Y182" s="555"/>
      <c r="Z182" s="555"/>
      <c r="AA182" s="555"/>
      <c r="AB182" s="555"/>
      <c r="AC182" s="555"/>
      <c r="AD182" s="555"/>
      <c r="AE182" s="555"/>
      <c r="AF182" s="555"/>
      <c r="AG182" s="555"/>
      <c r="AH182" s="555"/>
      <c r="AI182" s="555"/>
      <c r="AJ182" s="555"/>
      <c r="AK182" s="555"/>
      <c r="AL182" s="555"/>
      <c r="AM182" s="555"/>
      <c r="AN182" s="556"/>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30"/>
    </row>
    <row r="183" spans="1:75">
      <c r="A183" s="538"/>
      <c r="B183" s="539"/>
      <c r="C183" s="550" t="s">
        <v>2875</v>
      </c>
      <c r="D183" s="551"/>
      <c r="E183" s="550" t="s">
        <v>2444</v>
      </c>
      <c r="F183" s="551"/>
      <c r="G183" s="551"/>
      <c r="H183" s="551"/>
      <c r="I183" s="551"/>
      <c r="J183" s="551"/>
      <c r="K183" s="551"/>
      <c r="L183" s="550" t="s">
        <v>2876</v>
      </c>
      <c r="M183" s="551"/>
      <c r="N183" s="551"/>
      <c r="O183" s="551"/>
      <c r="P183" s="551"/>
      <c r="Q183" s="551"/>
      <c r="R183" s="551"/>
      <c r="S183" s="551"/>
      <c r="T183" s="551"/>
      <c r="U183" s="551"/>
      <c r="V183" s="551"/>
      <c r="W183" s="551"/>
      <c r="X183" s="551"/>
      <c r="Y183" s="551"/>
      <c r="Z183" s="551"/>
      <c r="AA183" s="551"/>
      <c r="AB183" s="551"/>
      <c r="AC183" s="551"/>
      <c r="AD183" s="551"/>
      <c r="AE183" s="551"/>
      <c r="AF183" s="551"/>
      <c r="AG183" s="551"/>
      <c r="AH183" s="551"/>
      <c r="AI183" s="551"/>
      <c r="AJ183" s="551"/>
      <c r="AK183" s="551"/>
      <c r="AL183" s="551"/>
      <c r="AM183" s="551"/>
      <c r="AN183" s="552"/>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s="540"/>
    </row>
    <row r="184" spans="1:75">
      <c r="A184" s="538"/>
      <c r="B184" s="539"/>
      <c r="C184" s="554"/>
      <c r="D184" s="555"/>
      <c r="E184" s="554"/>
      <c r="F184" s="555"/>
      <c r="G184" s="555"/>
      <c r="H184" s="555"/>
      <c r="I184" s="555"/>
      <c r="J184" s="555"/>
      <c r="K184" s="555"/>
      <c r="L184" s="554"/>
      <c r="M184" s="555"/>
      <c r="N184" s="555"/>
      <c r="O184" s="555"/>
      <c r="P184" s="555"/>
      <c r="Q184" s="555"/>
      <c r="R184" s="555"/>
      <c r="S184" s="555"/>
      <c r="T184" s="555"/>
      <c r="U184" s="555"/>
      <c r="V184" s="555"/>
      <c r="W184" s="555"/>
      <c r="X184" s="555"/>
      <c r="Y184" s="555"/>
      <c r="Z184" s="555"/>
      <c r="AA184" s="555"/>
      <c r="AB184" s="555"/>
      <c r="AC184" s="555"/>
      <c r="AD184" s="555"/>
      <c r="AE184" s="555"/>
      <c r="AF184" s="555"/>
      <c r="AG184" s="555"/>
      <c r="AH184" s="555"/>
      <c r="AI184" s="555"/>
      <c r="AJ184" s="555"/>
      <c r="AK184" s="555"/>
      <c r="AL184" s="555"/>
      <c r="AM184" s="555"/>
      <c r="AN184" s="556"/>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s="540"/>
    </row>
    <row r="185" spans="1:75">
      <c r="A185" s="538"/>
      <c r="B185" s="539"/>
      <c r="C185" s="550" t="s">
        <v>2877</v>
      </c>
      <c r="D185" s="551"/>
      <c r="E185" s="550" t="s">
        <v>2438</v>
      </c>
      <c r="F185" s="551"/>
      <c r="G185" s="551"/>
      <c r="H185" s="551"/>
      <c r="I185" s="551"/>
      <c r="J185" s="551"/>
      <c r="K185" s="551"/>
      <c r="L185" s="550" t="s">
        <v>2445</v>
      </c>
      <c r="M185" s="551"/>
      <c r="N185" s="551"/>
      <c r="O185" s="551"/>
      <c r="P185" s="551"/>
      <c r="Q185" s="551"/>
      <c r="R185" s="551"/>
      <c r="S185" s="551"/>
      <c r="T185" s="551"/>
      <c r="U185" s="551"/>
      <c r="V185" s="551"/>
      <c r="W185" s="551"/>
      <c r="X185" s="551"/>
      <c r="Y185" s="551"/>
      <c r="Z185" s="551"/>
      <c r="AA185" s="551"/>
      <c r="AB185" s="551"/>
      <c r="AC185" s="551"/>
      <c r="AD185" s="551"/>
      <c r="AE185" s="551"/>
      <c r="AF185" s="551"/>
      <c r="AG185" s="551"/>
      <c r="AH185" s="551"/>
      <c r="AI185" s="551"/>
      <c r="AJ185" s="551"/>
      <c r="AK185" s="551"/>
      <c r="AL185" s="551"/>
      <c r="AM185" s="551"/>
      <c r="AN185" s="552"/>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s="540"/>
    </row>
    <row r="186" spans="1:75">
      <c r="A186" s="538"/>
      <c r="B186" s="539"/>
      <c r="C186" s="554"/>
      <c r="D186" s="555"/>
      <c r="E186" s="554"/>
      <c r="F186" s="555"/>
      <c r="G186" s="555"/>
      <c r="H186" s="555"/>
      <c r="I186" s="555"/>
      <c r="J186" s="555"/>
      <c r="K186" s="555"/>
      <c r="L186" s="554" t="s">
        <v>2442</v>
      </c>
      <c r="M186" s="555"/>
      <c r="N186" s="555"/>
      <c r="O186" s="555"/>
      <c r="P186" s="555"/>
      <c r="Q186" s="555"/>
      <c r="R186" s="555"/>
      <c r="S186" s="555"/>
      <c r="T186" s="555"/>
      <c r="U186" s="555"/>
      <c r="V186" s="555"/>
      <c r="W186" s="555"/>
      <c r="X186" s="555"/>
      <c r="Y186" s="555"/>
      <c r="Z186" s="555"/>
      <c r="AA186" s="555"/>
      <c r="AB186" s="555"/>
      <c r="AC186" s="555"/>
      <c r="AD186" s="555"/>
      <c r="AE186" s="555"/>
      <c r="AF186" s="555"/>
      <c r="AG186" s="555"/>
      <c r="AH186" s="555"/>
      <c r="AI186" s="555"/>
      <c r="AJ186" s="555"/>
      <c r="AK186" s="555"/>
      <c r="AL186" s="555"/>
      <c r="AM186" s="555"/>
      <c r="AN186" s="55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s="540"/>
    </row>
    <row r="187" spans="1:75">
      <c r="A187" s="523"/>
      <c r="B187" s="463"/>
      <c r="C187" s="463"/>
      <c r="D187" s="463"/>
      <c r="E187" s="463"/>
      <c r="F187" s="463"/>
      <c r="G187" s="463"/>
      <c r="H187" s="463"/>
      <c r="I187" s="463"/>
      <c r="J187" s="463"/>
      <c r="K187" s="463"/>
      <c r="L187" s="463"/>
      <c r="M187" s="463"/>
      <c r="N187" s="463"/>
      <c r="O187" s="523"/>
      <c r="P187" s="463"/>
      <c r="Q187" s="523"/>
      <c r="R187" s="523"/>
      <c r="S187" s="463"/>
      <c r="T187" s="463"/>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c r="AS187" s="463"/>
      <c r="AT187" s="463"/>
      <c r="AU187" s="463"/>
      <c r="AV187" s="463"/>
      <c r="AW187" s="463"/>
      <c r="AX187" s="463"/>
      <c r="AY187" s="463"/>
      <c r="AZ187" s="463"/>
      <c r="BA187" s="463"/>
      <c r="BB187" s="463"/>
      <c r="BC187" s="463"/>
      <c r="BD187" s="463"/>
      <c r="BE187" s="463"/>
      <c r="BF187" s="463"/>
      <c r="BG187" s="463"/>
      <c r="BH187" s="463"/>
      <c r="BI187" s="463"/>
      <c r="BJ187" s="463"/>
      <c r="BK187" s="463"/>
      <c r="BL187" s="463"/>
      <c r="BM187" s="463"/>
      <c r="BN187" s="463"/>
      <c r="BO187" s="463"/>
      <c r="BP187" s="463"/>
      <c r="BQ187" s="463"/>
      <c r="BR187" s="463"/>
      <c r="BS187" s="463"/>
      <c r="BT187" s="463"/>
      <c r="BU187" s="463"/>
      <c r="BV187" s="463"/>
      <c r="BW187" s="463"/>
    </row>
  </sheetData>
  <mergeCells count="153">
    <mergeCell ref="E171:K172"/>
    <mergeCell ref="G160:J160"/>
    <mergeCell ref="K160:N160"/>
    <mergeCell ref="O160:T160"/>
    <mergeCell ref="U160:AB160"/>
    <mergeCell ref="G161:J161"/>
    <mergeCell ref="K161:N161"/>
    <mergeCell ref="O161:T161"/>
    <mergeCell ref="U161:AB161"/>
    <mergeCell ref="K158:N158"/>
    <mergeCell ref="O158:T158"/>
    <mergeCell ref="U158:AB158"/>
    <mergeCell ref="G159:J159"/>
    <mergeCell ref="K159:N159"/>
    <mergeCell ref="O159:T159"/>
    <mergeCell ref="U159:AB159"/>
    <mergeCell ref="G158:J158"/>
    <mergeCell ref="AS156:AV156"/>
    <mergeCell ref="G156:J156"/>
    <mergeCell ref="K156:N156"/>
    <mergeCell ref="O156:T156"/>
    <mergeCell ref="U156:AB156"/>
    <mergeCell ref="G157:J157"/>
    <mergeCell ref="K157:N157"/>
    <mergeCell ref="O157:T157"/>
    <mergeCell ref="U157:AB157"/>
    <mergeCell ref="AW156:AZ156"/>
    <mergeCell ref="BA156:BF156"/>
    <mergeCell ref="BG156:BN156"/>
    <mergeCell ref="AS157:AV157"/>
    <mergeCell ref="AW157:AZ157"/>
    <mergeCell ref="BA157:BF157"/>
    <mergeCell ref="BG157:BN157"/>
    <mergeCell ref="BA154:BF154"/>
    <mergeCell ref="BG154:BN154"/>
    <mergeCell ref="AS155:AV155"/>
    <mergeCell ref="AW155:AZ155"/>
    <mergeCell ref="BA155:BF155"/>
    <mergeCell ref="BG155:BN155"/>
    <mergeCell ref="AS154:AV154"/>
    <mergeCell ref="AW154:AZ154"/>
    <mergeCell ref="G148:J148"/>
    <mergeCell ref="K148:N148"/>
    <mergeCell ref="O148:T148"/>
    <mergeCell ref="U148:AB148"/>
    <mergeCell ref="G149:J149"/>
    <mergeCell ref="K149:N149"/>
    <mergeCell ref="O149:T149"/>
    <mergeCell ref="U149:AB149"/>
    <mergeCell ref="G147:J147"/>
    <mergeCell ref="K147:N147"/>
    <mergeCell ref="O147:T147"/>
    <mergeCell ref="U147:AB147"/>
    <mergeCell ref="AW145:AZ145"/>
    <mergeCell ref="BG145:BN145"/>
    <mergeCell ref="AA130:AD130"/>
    <mergeCell ref="AE130:AK130"/>
    <mergeCell ref="AS130:AV130"/>
    <mergeCell ref="AW130:BB130"/>
    <mergeCell ref="AS148:AV148"/>
    <mergeCell ref="AW148:AZ148"/>
    <mergeCell ref="BA148:BF148"/>
    <mergeCell ref="BA145:BF145"/>
    <mergeCell ref="BC130:BI130"/>
    <mergeCell ref="BG148:BN148"/>
    <mergeCell ref="G146:J146"/>
    <mergeCell ref="K146:N146"/>
    <mergeCell ref="O146:T146"/>
    <mergeCell ref="U146:AB146"/>
    <mergeCell ref="G145:J145"/>
    <mergeCell ref="K145:N145"/>
    <mergeCell ref="O145:T145"/>
    <mergeCell ref="U145:AB145"/>
    <mergeCell ref="AS145:AV145"/>
    <mergeCell ref="G127:J127"/>
    <mergeCell ref="K127:P127"/>
    <mergeCell ref="AA127:AD127"/>
    <mergeCell ref="AE127:AK127"/>
    <mergeCell ref="AS127:AV127"/>
    <mergeCell ref="AW127:BB127"/>
    <mergeCell ref="F5:AC5"/>
    <mergeCell ref="G124:J124"/>
    <mergeCell ref="K124:P124"/>
    <mergeCell ref="G125:J125"/>
    <mergeCell ref="K125:P125"/>
    <mergeCell ref="G126:J126"/>
    <mergeCell ref="K126:P126"/>
    <mergeCell ref="AA124:AD124"/>
    <mergeCell ref="AA126:AD126"/>
    <mergeCell ref="AE126:AK126"/>
    <mergeCell ref="AS126:AV126"/>
    <mergeCell ref="AW126:BB126"/>
    <mergeCell ref="G155:J155"/>
    <mergeCell ref="K155:N155"/>
    <mergeCell ref="O155:T155"/>
    <mergeCell ref="U155:AB155"/>
    <mergeCell ref="BA152:BF152"/>
    <mergeCell ref="BG152:BN152"/>
    <mergeCell ref="AS153:AV153"/>
    <mergeCell ref="AW153:AZ153"/>
    <mergeCell ref="BA153:BF153"/>
    <mergeCell ref="BG153:BN153"/>
    <mergeCell ref="AS152:AV152"/>
    <mergeCell ref="AW152:AZ152"/>
    <mergeCell ref="G154:J154"/>
    <mergeCell ref="K154:N154"/>
    <mergeCell ref="O154:T154"/>
    <mergeCell ref="U154:AB154"/>
    <mergeCell ref="BA150:BF150"/>
    <mergeCell ref="BG150:BN150"/>
    <mergeCell ref="AS151:AV151"/>
    <mergeCell ref="AW151:AZ151"/>
    <mergeCell ref="BA151:BF151"/>
    <mergeCell ref="BG151:BN151"/>
    <mergeCell ref="G150:J150"/>
    <mergeCell ref="K150:N150"/>
    <mergeCell ref="O150:T150"/>
    <mergeCell ref="U150:AB150"/>
    <mergeCell ref="AS150:AV150"/>
    <mergeCell ref="AW150:AZ150"/>
    <mergeCell ref="AS149:AV149"/>
    <mergeCell ref="AW149:AZ149"/>
    <mergeCell ref="BA149:BF149"/>
    <mergeCell ref="BG149:BN149"/>
    <mergeCell ref="BA146:BF146"/>
    <mergeCell ref="BG146:BN146"/>
    <mergeCell ref="AS147:AV147"/>
    <mergeCell ref="AW147:AZ147"/>
    <mergeCell ref="BA147:BF147"/>
    <mergeCell ref="BG147:BN147"/>
    <mergeCell ref="AS146:AV146"/>
    <mergeCell ref="AW146:AZ146"/>
    <mergeCell ref="BC126:BI126"/>
    <mergeCell ref="BC127:BI127"/>
    <mergeCell ref="AA128:AD128"/>
    <mergeCell ref="AE128:AK128"/>
    <mergeCell ref="AS129:AV129"/>
    <mergeCell ref="AE124:AK124"/>
    <mergeCell ref="AS124:AV124"/>
    <mergeCell ref="AW124:BB124"/>
    <mergeCell ref="BC124:BI124"/>
    <mergeCell ref="AA125:AD125"/>
    <mergeCell ref="AE125:AK125"/>
    <mergeCell ref="AS125:AV125"/>
    <mergeCell ref="AW125:BB125"/>
    <mergeCell ref="BC125:BI125"/>
    <mergeCell ref="AS128:AV128"/>
    <mergeCell ref="AW128:BB128"/>
    <mergeCell ref="BC128:BI128"/>
    <mergeCell ref="AA129:AD129"/>
    <mergeCell ref="AE129:AK129"/>
    <mergeCell ref="AW129:BB129"/>
    <mergeCell ref="BC129:BI129"/>
  </mergeCells>
  <phoneticPr fontId="3"/>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view="pageBreakPreview" zoomScale="115" zoomScaleNormal="100" zoomScaleSheetLayoutView="115" workbookViewId="0"/>
  </sheetViews>
  <sheetFormatPr defaultColWidth="9" defaultRowHeight="12"/>
  <cols>
    <col min="1" max="1" width="9" style="394"/>
    <col min="2" max="2" width="11.125" style="394" customWidth="1"/>
    <col min="3" max="4" width="9" style="394"/>
    <col min="5" max="5" width="15.375" style="394" bestFit="1" customWidth="1"/>
    <col min="6" max="16384" width="9" style="394"/>
  </cols>
  <sheetData>
    <row r="1" spans="1:18" s="256" customFormat="1" ht="13.5">
      <c r="A1" s="381" t="s">
        <v>2446</v>
      </c>
      <c r="O1" s="258"/>
      <c r="Q1" s="258"/>
      <c r="R1" s="258"/>
    </row>
    <row r="2" spans="1:18" s="256" customFormat="1" ht="13.5">
      <c r="A2" s="381"/>
      <c r="O2" s="258"/>
      <c r="Q2" s="258"/>
      <c r="R2" s="258"/>
    </row>
    <row r="3" spans="1:18" ht="13.5">
      <c r="A3" s="1223" t="s">
        <v>2447</v>
      </c>
      <c r="B3" s="1224"/>
      <c r="C3" s="1224"/>
      <c r="D3" s="1225"/>
      <c r="E3" s="1226" t="s">
        <v>2448</v>
      </c>
      <c r="F3" s="1226"/>
      <c r="G3" s="1226"/>
      <c r="H3" s="1226"/>
      <c r="I3" s="1226"/>
      <c r="J3" s="1226"/>
      <c r="K3" s="1226"/>
      <c r="L3" s="1226"/>
      <c r="M3" s="1226"/>
      <c r="N3" s="1226"/>
    </row>
    <row r="4" spans="1:18" ht="13.5">
      <c r="A4" s="1223" t="s">
        <v>2449</v>
      </c>
      <c r="B4" s="1224"/>
      <c r="C4" s="1224"/>
      <c r="D4" s="1224"/>
      <c r="E4" s="1226"/>
      <c r="F4" s="1226"/>
      <c r="G4" s="1226"/>
      <c r="H4" s="1226"/>
      <c r="I4" s="1226"/>
      <c r="J4" s="1226"/>
      <c r="K4" s="1226"/>
      <c r="L4" s="1226"/>
      <c r="M4" s="1226"/>
      <c r="N4" s="1226"/>
    </row>
    <row r="5" spans="1:18" ht="13.5">
      <c r="A5" s="1223" t="s">
        <v>2450</v>
      </c>
      <c r="B5" s="1224"/>
      <c r="C5" s="1224"/>
      <c r="D5" s="1225"/>
      <c r="E5" s="1227">
        <v>43993</v>
      </c>
      <c r="F5" s="1227"/>
      <c r="G5" s="1227"/>
      <c r="H5" s="1227"/>
      <c r="I5" s="1227"/>
      <c r="J5" s="1227"/>
      <c r="K5" s="1227"/>
      <c r="L5" s="1227"/>
      <c r="M5" s="1227"/>
      <c r="N5" s="1227"/>
    </row>
    <row r="6" spans="1:18">
      <c r="A6" s="395"/>
      <c r="B6" s="395"/>
      <c r="C6" s="395"/>
      <c r="D6" s="395"/>
      <c r="E6" s="395"/>
      <c r="F6" s="395"/>
      <c r="G6" s="395"/>
      <c r="H6" s="395"/>
      <c r="I6" s="395"/>
      <c r="J6" s="395"/>
      <c r="K6" s="395"/>
      <c r="L6" s="395"/>
      <c r="M6" s="395"/>
      <c r="N6" s="395"/>
    </row>
    <row r="7" spans="1:18">
      <c r="A7" s="395" t="s">
        <v>2451</v>
      </c>
      <c r="B7" s="395"/>
      <c r="C7" s="395"/>
      <c r="D7" s="395"/>
      <c r="E7" s="395"/>
      <c r="F7" s="395"/>
      <c r="G7" s="395"/>
      <c r="H7" s="395"/>
      <c r="I7" s="395"/>
      <c r="J7" s="395"/>
      <c r="K7" s="395"/>
      <c r="L7" s="395"/>
      <c r="M7" s="395"/>
      <c r="N7" s="395"/>
    </row>
    <row r="8" spans="1:18">
      <c r="A8" s="395" t="s">
        <v>2452</v>
      </c>
      <c r="B8" s="395"/>
      <c r="C8" s="395"/>
      <c r="D8" s="395"/>
      <c r="E8" s="395"/>
      <c r="F8" s="395"/>
      <c r="G8" s="395"/>
      <c r="H8" s="395"/>
      <c r="I8" s="395"/>
      <c r="J8" s="395"/>
      <c r="K8" s="395"/>
      <c r="L8" s="395"/>
      <c r="M8" s="395"/>
      <c r="N8" s="395"/>
    </row>
    <row r="9" spans="1:18">
      <c r="A9" s="395" t="s">
        <v>2453</v>
      </c>
      <c r="B9" s="395"/>
      <c r="C9" s="395"/>
      <c r="D9" s="395"/>
      <c r="E9" s="395"/>
      <c r="F9" s="395"/>
      <c r="G9" s="395"/>
      <c r="H9" s="395"/>
      <c r="I9" s="395"/>
      <c r="J9" s="395"/>
      <c r="K9" s="395"/>
      <c r="L9" s="395"/>
      <c r="M9" s="395"/>
      <c r="N9" s="395"/>
    </row>
    <row r="10" spans="1:18">
      <c r="A10" s="395"/>
      <c r="B10" s="395"/>
      <c r="C10" s="395"/>
      <c r="D10" s="395"/>
      <c r="E10" s="395"/>
      <c r="F10" s="395"/>
      <c r="G10" s="395"/>
      <c r="H10" s="395"/>
      <c r="I10" s="395"/>
      <c r="J10" s="395"/>
      <c r="K10" s="395"/>
      <c r="L10" s="395"/>
      <c r="M10" s="395"/>
      <c r="N10" s="395"/>
    </row>
    <row r="11" spans="1:18">
      <c r="A11" s="395"/>
      <c r="B11" s="395"/>
      <c r="C11" s="395"/>
      <c r="D11" s="395"/>
      <c r="E11" s="395"/>
      <c r="F11" s="395"/>
      <c r="G11" s="395"/>
      <c r="H11" s="395"/>
      <c r="I11" s="395"/>
      <c r="J11" s="395"/>
      <c r="K11" s="395"/>
      <c r="L11" s="395"/>
      <c r="M11" s="395"/>
      <c r="N11" s="395"/>
    </row>
    <row r="12" spans="1:18">
      <c r="A12" s="395"/>
      <c r="B12" s="395"/>
      <c r="C12" s="395"/>
      <c r="D12" s="395"/>
      <c r="E12" s="395"/>
      <c r="F12" s="395"/>
      <c r="G12" s="395"/>
      <c r="H12" s="395"/>
      <c r="I12" s="395"/>
      <c r="J12" s="395"/>
      <c r="K12" s="395"/>
      <c r="L12" s="395"/>
      <c r="M12" s="395"/>
      <c r="N12" s="395"/>
    </row>
    <row r="13" spans="1:18">
      <c r="A13" s="396"/>
      <c r="B13" s="396" t="s">
        <v>2454</v>
      </c>
      <c r="C13" s="396" t="s">
        <v>2455</v>
      </c>
      <c r="D13" s="396" t="s">
        <v>89</v>
      </c>
      <c r="E13" s="396" t="s">
        <v>2456</v>
      </c>
      <c r="F13" s="396" t="s">
        <v>2457</v>
      </c>
      <c r="G13" s="396" t="s">
        <v>2458</v>
      </c>
      <c r="H13" s="396" t="s">
        <v>2459</v>
      </c>
      <c r="I13" s="396" t="s">
        <v>2460</v>
      </c>
      <c r="J13" s="396" t="s">
        <v>2461</v>
      </c>
      <c r="K13" s="396" t="s">
        <v>2462</v>
      </c>
      <c r="L13" s="396" t="s">
        <v>2463</v>
      </c>
      <c r="M13" s="396" t="s">
        <v>2464</v>
      </c>
      <c r="N13" s="395"/>
    </row>
    <row r="14" spans="1:18">
      <c r="A14" s="396" t="s">
        <v>212</v>
      </c>
      <c r="B14" s="396" t="s">
        <v>2465</v>
      </c>
      <c r="C14" s="396">
        <v>12345</v>
      </c>
      <c r="D14" s="396" t="s">
        <v>2466</v>
      </c>
      <c r="E14" s="397">
        <v>43708</v>
      </c>
      <c r="F14" s="396">
        <v>52000</v>
      </c>
      <c r="G14" s="396">
        <v>50000</v>
      </c>
      <c r="H14" s="396">
        <v>-1000</v>
      </c>
      <c r="I14" s="396">
        <v>2000</v>
      </c>
      <c r="J14" s="396">
        <v>224810</v>
      </c>
      <c r="K14" s="396">
        <v>22120</v>
      </c>
      <c r="L14" s="396">
        <v>246930</v>
      </c>
      <c r="M14" s="396">
        <v>247930</v>
      </c>
      <c r="N14" s="395"/>
    </row>
    <row r="15" spans="1:18">
      <c r="A15" s="396"/>
      <c r="B15" s="396" t="s">
        <v>2467</v>
      </c>
      <c r="C15" s="396" t="s">
        <v>2468</v>
      </c>
      <c r="D15" s="396" t="s">
        <v>109</v>
      </c>
      <c r="E15" s="396" t="s">
        <v>111</v>
      </c>
      <c r="F15" s="396" t="s">
        <v>110</v>
      </c>
      <c r="G15" s="396" t="s">
        <v>113</v>
      </c>
      <c r="H15" s="396" t="s">
        <v>114</v>
      </c>
      <c r="I15" s="396" t="s">
        <v>2469</v>
      </c>
      <c r="J15" s="396" t="s">
        <v>2147</v>
      </c>
      <c r="K15" s="396" t="s">
        <v>2470</v>
      </c>
      <c r="L15" s="396" t="s">
        <v>2471</v>
      </c>
      <c r="M15" s="395"/>
      <c r="N15" s="395"/>
    </row>
    <row r="16" spans="1:18">
      <c r="A16" s="396" t="s">
        <v>194</v>
      </c>
      <c r="B16" s="397">
        <v>43647</v>
      </c>
      <c r="C16" s="396">
        <v>259</v>
      </c>
      <c r="D16" s="396" t="s">
        <v>2472</v>
      </c>
      <c r="E16" s="396">
        <v>10</v>
      </c>
      <c r="F16" s="396">
        <v>120</v>
      </c>
      <c r="G16" s="396">
        <v>1200</v>
      </c>
      <c r="H16" s="396">
        <v>120</v>
      </c>
      <c r="I16" s="396">
        <v>1320</v>
      </c>
      <c r="J16" s="396"/>
      <c r="K16" s="396"/>
      <c r="L16" s="396"/>
      <c r="M16" s="395"/>
      <c r="N16" s="395"/>
    </row>
    <row r="17" spans="1:14">
      <c r="A17" s="396" t="s">
        <v>194</v>
      </c>
      <c r="B17" s="397">
        <v>43651</v>
      </c>
      <c r="C17" s="396">
        <v>260</v>
      </c>
      <c r="D17" s="396" t="s">
        <v>2473</v>
      </c>
      <c r="E17" s="396">
        <v>1</v>
      </c>
      <c r="F17" s="396">
        <v>5000</v>
      </c>
      <c r="G17" s="396">
        <v>5000</v>
      </c>
      <c r="H17" s="396">
        <v>500</v>
      </c>
      <c r="I17" s="396">
        <v>5500</v>
      </c>
      <c r="J17" s="396"/>
      <c r="K17" s="396"/>
      <c r="L17" s="396"/>
      <c r="M17" s="395"/>
      <c r="N17" s="395"/>
    </row>
    <row r="18" spans="1:14">
      <c r="A18" s="396" t="s">
        <v>194</v>
      </c>
      <c r="B18" s="397">
        <v>43654</v>
      </c>
      <c r="C18" s="396">
        <v>261</v>
      </c>
      <c r="D18" s="396" t="s">
        <v>2474</v>
      </c>
      <c r="E18" s="396">
        <v>1</v>
      </c>
      <c r="F18" s="396">
        <v>5000</v>
      </c>
      <c r="G18" s="396">
        <v>5000</v>
      </c>
      <c r="H18" s="396">
        <v>500</v>
      </c>
      <c r="I18" s="396">
        <v>5500</v>
      </c>
      <c r="J18" s="396"/>
      <c r="K18" s="396"/>
      <c r="L18" s="396"/>
      <c r="M18" s="395"/>
      <c r="N18" s="395"/>
    </row>
    <row r="19" spans="1:14">
      <c r="A19" s="396" t="s">
        <v>194</v>
      </c>
      <c r="B19" s="397">
        <v>43658</v>
      </c>
      <c r="C19" s="396">
        <v>262</v>
      </c>
      <c r="D19" s="396" t="s">
        <v>2475</v>
      </c>
      <c r="E19" s="396">
        <v>100</v>
      </c>
      <c r="F19" s="396">
        <v>80</v>
      </c>
      <c r="G19" s="396">
        <v>8000</v>
      </c>
      <c r="H19" s="396">
        <v>640</v>
      </c>
      <c r="I19" s="396">
        <v>8640</v>
      </c>
      <c r="J19" s="396"/>
      <c r="K19" s="396"/>
      <c r="L19" s="396"/>
      <c r="M19" s="395"/>
      <c r="N19" s="395"/>
    </row>
    <row r="20" spans="1:14">
      <c r="A20" s="396" t="s">
        <v>194</v>
      </c>
      <c r="B20" s="397">
        <v>43661</v>
      </c>
      <c r="C20" s="396">
        <v>93</v>
      </c>
      <c r="D20" s="396" t="s">
        <v>2475</v>
      </c>
      <c r="E20" s="396">
        <v>100</v>
      </c>
      <c r="F20" s="396">
        <v>80</v>
      </c>
      <c r="G20" s="396">
        <v>8000</v>
      </c>
      <c r="H20" s="396">
        <v>640</v>
      </c>
      <c r="I20" s="396">
        <v>8640</v>
      </c>
      <c r="J20" s="396"/>
      <c r="K20" s="396"/>
      <c r="L20" s="396"/>
      <c r="M20" s="395"/>
      <c r="N20" s="395"/>
    </row>
    <row r="21" spans="1:14">
      <c r="A21" s="396" t="s">
        <v>194</v>
      </c>
      <c r="B21" s="397">
        <v>43664</v>
      </c>
      <c r="C21" s="396">
        <v>849</v>
      </c>
      <c r="D21" s="396" t="s">
        <v>2476</v>
      </c>
      <c r="E21" s="396">
        <v>5</v>
      </c>
      <c r="F21" s="396">
        <v>82</v>
      </c>
      <c r="G21" s="396">
        <v>410</v>
      </c>
      <c r="H21" s="396">
        <v>0</v>
      </c>
      <c r="I21" s="396">
        <v>410</v>
      </c>
      <c r="J21" s="396"/>
      <c r="K21" s="396"/>
      <c r="L21" s="396"/>
      <c r="M21" s="395"/>
      <c r="N21" s="395"/>
    </row>
    <row r="22" spans="1:14">
      <c r="A22" s="396" t="s">
        <v>194</v>
      </c>
      <c r="B22" s="397">
        <v>43667</v>
      </c>
      <c r="C22" s="396">
        <v>256</v>
      </c>
      <c r="D22" s="396" t="s">
        <v>2477</v>
      </c>
      <c r="E22" s="396">
        <v>1</v>
      </c>
      <c r="F22" s="396">
        <v>98000</v>
      </c>
      <c r="G22" s="396">
        <v>98000</v>
      </c>
      <c r="H22" s="396">
        <v>9800</v>
      </c>
      <c r="I22" s="396">
        <v>107800</v>
      </c>
      <c r="J22" s="396"/>
      <c r="K22" s="396"/>
      <c r="L22" s="396"/>
      <c r="M22" s="395"/>
      <c r="N22" s="395"/>
    </row>
    <row r="23" spans="1:14">
      <c r="A23" s="396" t="s">
        <v>194</v>
      </c>
      <c r="B23" s="397">
        <v>43671</v>
      </c>
      <c r="C23" s="396">
        <v>256</v>
      </c>
      <c r="D23" s="396" t="s">
        <v>2472</v>
      </c>
      <c r="E23" s="396">
        <v>10</v>
      </c>
      <c r="F23" s="396">
        <v>120</v>
      </c>
      <c r="G23" s="396">
        <v>1200</v>
      </c>
      <c r="H23" s="396">
        <v>120</v>
      </c>
      <c r="I23" s="396">
        <v>1320</v>
      </c>
      <c r="J23" s="396"/>
      <c r="K23" s="396"/>
      <c r="L23" s="396"/>
      <c r="M23" s="395"/>
      <c r="N23" s="395"/>
    </row>
    <row r="24" spans="1:14">
      <c r="A24" s="396" t="s">
        <v>194</v>
      </c>
      <c r="B24" s="397">
        <v>43676</v>
      </c>
      <c r="C24" s="396">
        <v>257</v>
      </c>
      <c r="D24" s="396" t="s">
        <v>2477</v>
      </c>
      <c r="E24" s="396">
        <v>1</v>
      </c>
      <c r="F24" s="396">
        <v>98000</v>
      </c>
      <c r="G24" s="396">
        <v>98000</v>
      </c>
      <c r="H24" s="396">
        <v>9800</v>
      </c>
      <c r="I24" s="396">
        <v>107800</v>
      </c>
      <c r="J24" s="396"/>
      <c r="K24" s="396"/>
      <c r="L24" s="396"/>
      <c r="M24" s="395"/>
      <c r="N24" s="395"/>
    </row>
    <row r="25" spans="1:14">
      <c r="A25" s="396" t="s">
        <v>960</v>
      </c>
      <c r="B25" s="396" t="s">
        <v>2478</v>
      </c>
      <c r="C25" s="396"/>
      <c r="D25" s="396"/>
      <c r="E25" s="396"/>
      <c r="F25" s="396"/>
      <c r="G25" s="396"/>
      <c r="H25" s="396"/>
      <c r="I25" s="396"/>
      <c r="J25" s="396"/>
      <c r="K25" s="396"/>
      <c r="L25" s="396"/>
      <c r="M25" s="395"/>
      <c r="N25" s="395"/>
    </row>
    <row r="26" spans="1:14">
      <c r="A26" s="396" t="s">
        <v>389</v>
      </c>
      <c r="B26" s="396" t="s">
        <v>2479</v>
      </c>
      <c r="C26" s="396" t="s">
        <v>2480</v>
      </c>
      <c r="D26" s="396" t="s">
        <v>2481</v>
      </c>
      <c r="E26" s="396" t="s">
        <v>2482</v>
      </c>
      <c r="F26" s="396" t="s">
        <v>2483</v>
      </c>
      <c r="G26" s="396" t="s">
        <v>2484</v>
      </c>
      <c r="H26" s="396" t="s">
        <v>2485</v>
      </c>
      <c r="I26" s="396" t="s">
        <v>2486</v>
      </c>
      <c r="J26" s="396" t="s">
        <v>2487</v>
      </c>
      <c r="K26" s="396"/>
      <c r="L26" s="396"/>
      <c r="M26" s="395"/>
      <c r="N26" s="395"/>
    </row>
    <row r="27" spans="1:14">
      <c r="A27" s="396" t="s">
        <v>962</v>
      </c>
      <c r="B27" s="396" t="s">
        <v>2488</v>
      </c>
      <c r="C27" s="396" t="s">
        <v>2489</v>
      </c>
      <c r="D27" s="396" t="s">
        <v>2490</v>
      </c>
      <c r="E27" s="396">
        <v>100</v>
      </c>
      <c r="F27" s="396">
        <v>10</v>
      </c>
      <c r="G27" s="396" t="s">
        <v>2491</v>
      </c>
      <c r="H27" s="396">
        <v>1000</v>
      </c>
      <c r="I27" s="396">
        <v>80</v>
      </c>
      <c r="J27" s="396">
        <v>1080</v>
      </c>
      <c r="K27" s="396"/>
      <c r="L27" s="396"/>
      <c r="M27" s="395"/>
      <c r="N27" s="395"/>
    </row>
    <row r="28" spans="1:14">
      <c r="A28" s="396" t="s">
        <v>962</v>
      </c>
      <c r="B28" s="396" t="s">
        <v>2488</v>
      </c>
      <c r="C28" s="396" t="s">
        <v>2492</v>
      </c>
      <c r="D28" s="396" t="s">
        <v>2490</v>
      </c>
      <c r="E28" s="396">
        <v>200</v>
      </c>
      <c r="F28" s="396">
        <v>10</v>
      </c>
      <c r="G28" s="396" t="s">
        <v>477</v>
      </c>
      <c r="H28" s="396">
        <v>2000</v>
      </c>
      <c r="I28" s="396">
        <v>200</v>
      </c>
      <c r="J28" s="396">
        <v>2200</v>
      </c>
      <c r="K28" s="396"/>
      <c r="L28" s="396"/>
      <c r="M28" s="395"/>
      <c r="N28" s="395"/>
    </row>
    <row r="29" spans="1:14">
      <c r="A29" s="396" t="s">
        <v>962</v>
      </c>
      <c r="B29" s="396" t="s">
        <v>2488</v>
      </c>
      <c r="C29" s="396" t="s">
        <v>2493</v>
      </c>
      <c r="D29" s="396" t="s">
        <v>2490</v>
      </c>
      <c r="E29" s="396">
        <v>300</v>
      </c>
      <c r="F29" s="396">
        <v>10</v>
      </c>
      <c r="G29" s="396" t="s">
        <v>2491</v>
      </c>
      <c r="H29" s="396">
        <v>3000</v>
      </c>
      <c r="I29" s="396">
        <v>240</v>
      </c>
      <c r="J29" s="396">
        <v>3240</v>
      </c>
      <c r="K29" s="396"/>
      <c r="L29" s="396"/>
      <c r="M29" s="395"/>
      <c r="N29" s="395"/>
    </row>
    <row r="30" spans="1:14">
      <c r="A30" s="396" t="s">
        <v>962</v>
      </c>
      <c r="B30" s="396" t="s">
        <v>2494</v>
      </c>
      <c r="C30" s="396" t="s">
        <v>2495</v>
      </c>
      <c r="D30" s="396" t="s">
        <v>2490</v>
      </c>
      <c r="E30" s="396">
        <v>400</v>
      </c>
      <c r="F30" s="396">
        <v>10</v>
      </c>
      <c r="G30" s="396" t="s">
        <v>477</v>
      </c>
      <c r="H30" s="396">
        <v>4000</v>
      </c>
      <c r="I30" s="396">
        <v>400</v>
      </c>
      <c r="J30" s="396">
        <v>4400</v>
      </c>
      <c r="K30" s="396"/>
      <c r="L30" s="396"/>
      <c r="M30" s="395"/>
      <c r="N30" s="395"/>
    </row>
    <row r="31" spans="1:14">
      <c r="A31" s="396" t="s">
        <v>962</v>
      </c>
      <c r="B31" s="396" t="s">
        <v>2494</v>
      </c>
      <c r="C31" s="396" t="s">
        <v>2496</v>
      </c>
      <c r="D31" s="396" t="s">
        <v>2490</v>
      </c>
      <c r="E31" s="396">
        <v>100</v>
      </c>
      <c r="F31" s="396">
        <v>10</v>
      </c>
      <c r="G31" s="396" t="s">
        <v>2491</v>
      </c>
      <c r="H31" s="396">
        <v>1000</v>
      </c>
      <c r="I31" s="396">
        <v>80</v>
      </c>
      <c r="J31" s="396">
        <v>1080</v>
      </c>
      <c r="K31" s="396"/>
      <c r="L31" s="396"/>
      <c r="M31" s="395"/>
      <c r="N31" s="395"/>
    </row>
    <row r="32" spans="1:14">
      <c r="A32" s="396" t="s">
        <v>962</v>
      </c>
      <c r="B32" s="396" t="s">
        <v>2497</v>
      </c>
      <c r="C32" s="396" t="s">
        <v>2498</v>
      </c>
      <c r="D32" s="396" t="s">
        <v>2490</v>
      </c>
      <c r="E32" s="396">
        <v>200</v>
      </c>
      <c r="F32" s="396">
        <v>10</v>
      </c>
      <c r="G32" s="396" t="s">
        <v>477</v>
      </c>
      <c r="H32" s="396">
        <v>2000</v>
      </c>
      <c r="I32" s="396">
        <v>200</v>
      </c>
      <c r="J32" s="396">
        <v>2200</v>
      </c>
      <c r="K32" s="396"/>
      <c r="L32" s="396"/>
      <c r="M32" s="395"/>
      <c r="N32" s="395"/>
    </row>
    <row r="33" spans="1:14">
      <c r="A33" s="396" t="s">
        <v>962</v>
      </c>
      <c r="B33" s="396" t="s">
        <v>2497</v>
      </c>
      <c r="C33" s="396" t="s">
        <v>2499</v>
      </c>
      <c r="D33" s="396" t="s">
        <v>2490</v>
      </c>
      <c r="E33" s="396">
        <v>300</v>
      </c>
      <c r="F33" s="396">
        <v>10</v>
      </c>
      <c r="G33" s="396" t="s">
        <v>2491</v>
      </c>
      <c r="H33" s="396">
        <v>3000</v>
      </c>
      <c r="I33" s="396">
        <v>240</v>
      </c>
      <c r="J33" s="396">
        <v>3240</v>
      </c>
      <c r="K33" s="396"/>
      <c r="L33" s="396"/>
      <c r="M33" s="395"/>
      <c r="N33" s="395"/>
    </row>
    <row r="34" spans="1:14">
      <c r="A34" s="396" t="s">
        <v>962</v>
      </c>
      <c r="B34" s="396" t="s">
        <v>2497</v>
      </c>
      <c r="C34" s="396" t="s">
        <v>2500</v>
      </c>
      <c r="D34" s="396" t="s">
        <v>2490</v>
      </c>
      <c r="E34" s="396">
        <v>400</v>
      </c>
      <c r="F34" s="396">
        <v>10</v>
      </c>
      <c r="G34" s="396" t="s">
        <v>477</v>
      </c>
      <c r="H34" s="396">
        <v>4000</v>
      </c>
      <c r="I34" s="396">
        <v>400</v>
      </c>
      <c r="J34" s="396">
        <v>4400</v>
      </c>
      <c r="K34" s="396"/>
      <c r="L34" s="396"/>
      <c r="M34" s="395"/>
      <c r="N34" s="395"/>
    </row>
    <row r="35" spans="1:14">
      <c r="A35" s="396"/>
      <c r="B35" s="396" t="s">
        <v>2454</v>
      </c>
      <c r="C35" s="396" t="s">
        <v>2455</v>
      </c>
      <c r="D35" s="396" t="s">
        <v>89</v>
      </c>
      <c r="E35" s="396" t="s">
        <v>2456</v>
      </c>
      <c r="F35" s="396" t="s">
        <v>2457</v>
      </c>
      <c r="G35" s="396" t="s">
        <v>2458</v>
      </c>
      <c r="H35" s="396" t="s">
        <v>2459</v>
      </c>
      <c r="I35" s="396" t="s">
        <v>2460</v>
      </c>
      <c r="J35" s="396" t="s">
        <v>2461</v>
      </c>
      <c r="K35" s="396" t="s">
        <v>2462</v>
      </c>
      <c r="L35" s="396" t="s">
        <v>2463</v>
      </c>
      <c r="M35" s="396" t="s">
        <v>2464</v>
      </c>
      <c r="N35" s="395"/>
    </row>
    <row r="36" spans="1:14">
      <c r="A36" s="396" t="s">
        <v>212</v>
      </c>
      <c r="B36" s="396" t="s">
        <v>2501</v>
      </c>
      <c r="C36" s="396">
        <v>67891</v>
      </c>
      <c r="D36" s="396" t="s">
        <v>2466</v>
      </c>
      <c r="E36" s="397">
        <v>43708</v>
      </c>
      <c r="F36" s="396">
        <v>40000</v>
      </c>
      <c r="G36" s="396">
        <v>30000</v>
      </c>
      <c r="H36" s="396">
        <v>0</v>
      </c>
      <c r="I36" s="396">
        <v>10000</v>
      </c>
      <c r="J36" s="396">
        <v>106410</v>
      </c>
      <c r="K36" s="396">
        <v>10440</v>
      </c>
      <c r="L36" s="396">
        <v>116850</v>
      </c>
      <c r="M36" s="396">
        <v>126850</v>
      </c>
      <c r="N36" s="395"/>
    </row>
    <row r="37" spans="1:14">
      <c r="A37" s="395"/>
      <c r="B37" s="396" t="s">
        <v>2467</v>
      </c>
      <c r="C37" s="396" t="s">
        <v>2468</v>
      </c>
      <c r="D37" s="396" t="s">
        <v>109</v>
      </c>
      <c r="E37" s="396" t="s">
        <v>111</v>
      </c>
      <c r="F37" s="396" t="s">
        <v>110</v>
      </c>
      <c r="G37" s="396" t="s">
        <v>113</v>
      </c>
      <c r="H37" s="396" t="s">
        <v>114</v>
      </c>
      <c r="I37" s="396" t="s">
        <v>2469</v>
      </c>
      <c r="J37" s="396" t="s">
        <v>2147</v>
      </c>
      <c r="K37" s="396" t="s">
        <v>2470</v>
      </c>
      <c r="L37" s="396" t="s">
        <v>2471</v>
      </c>
      <c r="M37" s="395"/>
      <c r="N37" s="395"/>
    </row>
    <row r="38" spans="1:14">
      <c r="A38" s="396" t="s">
        <v>194</v>
      </c>
      <c r="B38" s="397">
        <v>43667</v>
      </c>
      <c r="C38" s="396">
        <v>93</v>
      </c>
      <c r="D38" s="396" t="s">
        <v>2475</v>
      </c>
      <c r="E38" s="396">
        <v>100</v>
      </c>
      <c r="F38" s="396">
        <v>80</v>
      </c>
      <c r="G38" s="396">
        <v>8000</v>
      </c>
      <c r="H38" s="396">
        <v>640</v>
      </c>
      <c r="I38" s="396">
        <v>8640</v>
      </c>
      <c r="J38" s="396"/>
      <c r="K38" s="396"/>
      <c r="L38" s="396"/>
      <c r="M38" s="395"/>
      <c r="N38" s="395"/>
    </row>
    <row r="39" spans="1:14">
      <c r="A39" s="396" t="s">
        <v>194</v>
      </c>
      <c r="B39" s="397">
        <v>43674</v>
      </c>
      <c r="C39" s="396">
        <v>849</v>
      </c>
      <c r="D39" s="396" t="s">
        <v>2476</v>
      </c>
      <c r="E39" s="396">
        <v>5</v>
      </c>
      <c r="F39" s="396">
        <v>82</v>
      </c>
      <c r="G39" s="396">
        <v>410</v>
      </c>
      <c r="H39" s="396">
        <v>0</v>
      </c>
      <c r="I39" s="396">
        <v>410</v>
      </c>
      <c r="J39" s="396"/>
      <c r="K39" s="396"/>
      <c r="L39" s="396"/>
      <c r="M39" s="395"/>
      <c r="N39" s="395"/>
    </row>
    <row r="40" spans="1:14">
      <c r="A40" s="396" t="s">
        <v>194</v>
      </c>
      <c r="B40" s="397">
        <v>43677</v>
      </c>
      <c r="C40" s="396">
        <v>256</v>
      </c>
      <c r="D40" s="396" t="s">
        <v>2477</v>
      </c>
      <c r="E40" s="396">
        <v>1</v>
      </c>
      <c r="F40" s="396">
        <v>98000</v>
      </c>
      <c r="G40" s="396">
        <v>98000</v>
      </c>
      <c r="H40" s="396">
        <v>9800</v>
      </c>
      <c r="I40" s="396">
        <v>107800</v>
      </c>
      <c r="J40" s="396"/>
      <c r="K40" s="396"/>
      <c r="L40" s="396"/>
      <c r="M40" s="395"/>
      <c r="N40" s="395"/>
    </row>
    <row r="41" spans="1:14">
      <c r="A41" s="396"/>
      <c r="B41" s="396" t="s">
        <v>2502</v>
      </c>
      <c r="C41" s="396" t="s">
        <v>2503</v>
      </c>
      <c r="D41" s="396" t="s">
        <v>2504</v>
      </c>
      <c r="E41" s="396" t="s">
        <v>2505</v>
      </c>
      <c r="F41" s="396" t="s">
        <v>2506</v>
      </c>
      <c r="G41" s="396" t="s">
        <v>2507</v>
      </c>
      <c r="H41" s="396" t="s">
        <v>2508</v>
      </c>
      <c r="I41" s="396" t="s">
        <v>2509</v>
      </c>
      <c r="J41" s="396" t="s">
        <v>2510</v>
      </c>
      <c r="K41" s="396" t="s">
        <v>2511</v>
      </c>
      <c r="L41" s="396" t="s">
        <v>2512</v>
      </c>
      <c r="M41" s="395"/>
      <c r="N41" s="395"/>
    </row>
    <row r="42" spans="1:14">
      <c r="A42" s="396" t="s">
        <v>960</v>
      </c>
      <c r="B42" s="396" t="s">
        <v>2478</v>
      </c>
      <c r="C42" s="396"/>
      <c r="D42" s="396"/>
      <c r="E42" s="396"/>
      <c r="F42" s="396"/>
      <c r="G42" s="396"/>
      <c r="H42" s="396"/>
      <c r="I42" s="396"/>
      <c r="J42" s="396"/>
      <c r="K42" s="395"/>
      <c r="L42" s="395"/>
      <c r="M42" s="395"/>
      <c r="N42" s="395"/>
    </row>
    <row r="43" spans="1:14">
      <c r="A43" s="396" t="s">
        <v>389</v>
      </c>
      <c r="B43" s="396" t="s">
        <v>2513</v>
      </c>
      <c r="C43" s="396" t="s">
        <v>2514</v>
      </c>
      <c r="D43" s="396" t="s">
        <v>2515</v>
      </c>
      <c r="E43" s="396" t="s">
        <v>2516</v>
      </c>
      <c r="F43" s="396" t="s">
        <v>2517</v>
      </c>
      <c r="G43" s="396" t="s">
        <v>2518</v>
      </c>
      <c r="H43" s="396"/>
      <c r="I43" s="396"/>
      <c r="J43" s="396"/>
      <c r="K43" s="395"/>
      <c r="L43" s="395"/>
      <c r="M43" s="395"/>
      <c r="N43" s="395"/>
    </row>
    <row r="44" spans="1:14">
      <c r="A44" s="396" t="s">
        <v>962</v>
      </c>
      <c r="B44" s="396" t="s">
        <v>2519</v>
      </c>
      <c r="C44" s="396">
        <v>8000</v>
      </c>
      <c r="D44" s="396">
        <v>640</v>
      </c>
      <c r="E44" s="396">
        <v>8640</v>
      </c>
      <c r="F44" s="398">
        <v>0.08</v>
      </c>
      <c r="G44" s="396" t="s">
        <v>2229</v>
      </c>
      <c r="H44" s="396"/>
      <c r="I44" s="396"/>
      <c r="J44" s="396"/>
      <c r="K44" s="395"/>
      <c r="L44" s="395"/>
      <c r="M44" s="395"/>
      <c r="N44" s="395"/>
    </row>
    <row r="45" spans="1:14">
      <c r="A45" s="396" t="s">
        <v>962</v>
      </c>
      <c r="B45" s="396" t="s">
        <v>2520</v>
      </c>
      <c r="C45" s="396">
        <v>410</v>
      </c>
      <c r="D45" s="396">
        <v>0</v>
      </c>
      <c r="E45" s="396">
        <v>410</v>
      </c>
      <c r="F45" s="396"/>
      <c r="G45" s="396" t="s">
        <v>2225</v>
      </c>
      <c r="H45" s="396"/>
      <c r="I45" s="396"/>
      <c r="J45" s="396"/>
      <c r="K45" s="395"/>
      <c r="L45" s="395"/>
      <c r="M45" s="395"/>
      <c r="N45" s="395"/>
    </row>
    <row r="46" spans="1:14">
      <c r="A46" s="396" t="s">
        <v>962</v>
      </c>
      <c r="B46" s="396" t="s">
        <v>2521</v>
      </c>
      <c r="C46" s="396">
        <v>98000</v>
      </c>
      <c r="D46" s="396">
        <v>9800</v>
      </c>
      <c r="E46" s="396">
        <v>107800</v>
      </c>
      <c r="F46" s="399">
        <v>0.1</v>
      </c>
      <c r="G46" s="396" t="s">
        <v>2223</v>
      </c>
      <c r="H46" s="395"/>
      <c r="I46" s="395"/>
      <c r="J46" s="395"/>
      <c r="K46" s="395"/>
      <c r="L46" s="395"/>
      <c r="M46" s="395"/>
      <c r="N46" s="395"/>
    </row>
    <row r="47" spans="1:14">
      <c r="A47" s="395"/>
      <c r="B47" s="395"/>
      <c r="C47" s="395"/>
      <c r="D47" s="395"/>
      <c r="E47" s="395"/>
      <c r="F47" s="395"/>
      <c r="G47" s="395"/>
      <c r="H47" s="395"/>
      <c r="I47" s="395"/>
      <c r="J47" s="395"/>
      <c r="K47" s="395"/>
      <c r="L47" s="395"/>
      <c r="M47" s="395"/>
      <c r="N47" s="395"/>
    </row>
    <row r="48" spans="1:14">
      <c r="A48" s="395"/>
      <c r="B48" s="395"/>
      <c r="C48" s="395"/>
      <c r="D48" s="395"/>
      <c r="E48" s="395"/>
      <c r="F48" s="395"/>
      <c r="G48" s="395"/>
      <c r="H48" s="395"/>
      <c r="I48" s="395"/>
      <c r="J48" s="395"/>
      <c r="K48" s="395"/>
      <c r="L48" s="395"/>
      <c r="M48" s="395"/>
      <c r="N48" s="395"/>
    </row>
    <row r="49" spans="1:14">
      <c r="A49" s="395"/>
      <c r="B49" s="395"/>
      <c r="C49" s="395"/>
      <c r="D49" s="395"/>
      <c r="E49" s="395"/>
      <c r="F49" s="395"/>
      <c r="G49" s="395"/>
      <c r="H49" s="395"/>
      <c r="I49" s="395"/>
      <c r="J49" s="395"/>
      <c r="K49" s="395"/>
      <c r="L49" s="395"/>
      <c r="M49" s="395"/>
      <c r="N49" s="395"/>
    </row>
    <row r="50" spans="1:14">
      <c r="A50" s="395"/>
      <c r="B50" s="395"/>
      <c r="C50" s="395"/>
      <c r="D50" s="395"/>
      <c r="E50" s="395"/>
      <c r="F50" s="395"/>
      <c r="G50" s="395"/>
      <c r="H50" s="395"/>
      <c r="I50" s="395"/>
      <c r="J50" s="395"/>
      <c r="K50" s="395"/>
      <c r="L50" s="395"/>
      <c r="M50" s="395"/>
      <c r="N50" s="395"/>
    </row>
    <row r="51" spans="1:14">
      <c r="A51" s="395"/>
      <c r="B51" s="395"/>
      <c r="C51" s="395"/>
      <c r="D51" s="395"/>
      <c r="E51" s="395"/>
      <c r="F51" s="395"/>
      <c r="G51" s="395"/>
      <c r="H51" s="395"/>
      <c r="I51" s="395"/>
      <c r="J51" s="395"/>
      <c r="K51" s="395"/>
      <c r="L51" s="395"/>
      <c r="M51" s="395"/>
      <c r="N51" s="395"/>
    </row>
    <row r="52" spans="1:14">
      <c r="A52" s="395"/>
      <c r="B52" s="395"/>
      <c r="C52" s="395"/>
      <c r="D52" s="395"/>
      <c r="E52" s="395"/>
      <c r="F52" s="395"/>
      <c r="G52" s="395"/>
      <c r="H52" s="395"/>
      <c r="I52" s="395"/>
      <c r="J52" s="395"/>
      <c r="K52" s="395"/>
      <c r="L52" s="395"/>
      <c r="M52" s="395"/>
      <c r="N52" s="395"/>
    </row>
    <row r="53" spans="1:14">
      <c r="A53" s="395"/>
      <c r="B53" s="395"/>
      <c r="C53" s="395"/>
      <c r="D53" s="395"/>
      <c r="E53" s="395"/>
      <c r="F53" s="395"/>
      <c r="G53" s="395"/>
      <c r="H53" s="395"/>
      <c r="I53" s="395"/>
      <c r="J53" s="395"/>
      <c r="K53" s="395"/>
      <c r="L53" s="395"/>
      <c r="M53" s="395"/>
      <c r="N53" s="395"/>
    </row>
  </sheetData>
  <mergeCells count="6">
    <mergeCell ref="A3:D3"/>
    <mergeCell ref="E3:N3"/>
    <mergeCell ref="A4:D4"/>
    <mergeCell ref="E4:N4"/>
    <mergeCell ref="A5:D5"/>
    <mergeCell ref="E5:N5"/>
  </mergeCells>
  <phoneticPr fontId="3"/>
  <pageMargins left="0.7" right="0.7" top="0.75" bottom="0.75" header="0.3" footer="0.3"/>
  <pageSetup paperSize="9" scale="66"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22"/>
  <sheetViews>
    <sheetView showGridLines="0" workbookViewId="0"/>
  </sheetViews>
  <sheetFormatPr defaultColWidth="2.625" defaultRowHeight="13.5"/>
  <cols>
    <col min="1" max="1" width="3.25" style="258" customWidth="1"/>
    <col min="2" max="14" width="2.625" style="256" customWidth="1"/>
    <col min="15" max="15" width="2.625" style="258" customWidth="1"/>
    <col min="16" max="16" width="2.625" style="256" customWidth="1"/>
    <col min="17" max="18" width="2.625" style="258" customWidth="1"/>
    <col min="19" max="16384" width="2.625" style="256"/>
  </cols>
  <sheetData>
    <row r="1" spans="1:75">
      <c r="A1" s="381" t="s">
        <v>2446</v>
      </c>
    </row>
    <row r="3" spans="1:75">
      <c r="A3" s="457" t="s">
        <v>2447</v>
      </c>
      <c r="B3" s="458"/>
      <c r="C3" s="458"/>
      <c r="D3" s="458"/>
      <c r="E3" s="459"/>
      <c r="F3" s="460" t="s">
        <v>2734</v>
      </c>
      <c r="G3" s="461"/>
      <c r="H3" s="461"/>
      <c r="I3" s="461"/>
      <c r="J3" s="461"/>
      <c r="K3" s="461"/>
      <c r="L3" s="461"/>
      <c r="M3" s="461"/>
      <c r="N3" s="461"/>
      <c r="O3" s="461"/>
      <c r="P3" s="461"/>
      <c r="Q3" s="400"/>
      <c r="R3" s="400"/>
      <c r="S3" s="461"/>
      <c r="T3" s="461"/>
      <c r="U3" s="461"/>
      <c r="V3" s="461"/>
      <c r="W3" s="461"/>
      <c r="X3" s="461"/>
      <c r="Y3" s="461"/>
      <c r="Z3" s="461"/>
      <c r="AA3" s="461"/>
      <c r="AB3" s="461"/>
      <c r="AC3" s="461"/>
      <c r="AD3" s="461"/>
      <c r="AE3" s="461"/>
      <c r="AF3" s="461"/>
      <c r="AG3" s="462"/>
      <c r="AH3" s="463"/>
      <c r="AI3" s="464" t="s">
        <v>2522</v>
      </c>
      <c r="AJ3" s="465"/>
      <c r="AK3" s="465"/>
      <c r="AL3" s="465"/>
      <c r="AM3" s="466"/>
      <c r="AN3" s="467" t="s">
        <v>2523</v>
      </c>
      <c r="AO3" s="468"/>
      <c r="AP3" s="468"/>
      <c r="AQ3" s="468"/>
      <c r="AR3" s="468"/>
      <c r="AS3" s="468"/>
      <c r="AT3" s="468"/>
      <c r="AU3" s="468"/>
      <c r="AV3" s="468"/>
      <c r="AW3" s="468"/>
      <c r="AX3" s="468"/>
      <c r="AY3" s="468"/>
      <c r="AZ3" s="468"/>
      <c r="BA3" s="468"/>
      <c r="BB3" s="468"/>
      <c r="BC3" s="468"/>
      <c r="BD3" s="468"/>
      <c r="BE3" s="468"/>
      <c r="BF3" s="468"/>
      <c r="BG3" s="468"/>
      <c r="BH3" s="468"/>
      <c r="BI3" s="468"/>
      <c r="BJ3" s="468"/>
      <c r="BK3" s="468"/>
      <c r="BL3" s="468"/>
      <c r="BM3" s="468"/>
      <c r="BN3" s="468"/>
      <c r="BO3" s="468"/>
      <c r="BP3" s="468"/>
      <c r="BQ3" s="468"/>
      <c r="BR3" s="468"/>
      <c r="BS3" s="468"/>
      <c r="BT3" s="468"/>
      <c r="BU3" s="468"/>
      <c r="BV3" s="468"/>
      <c r="BW3" s="469"/>
    </row>
    <row r="4" spans="1:75">
      <c r="A4" s="457" t="s">
        <v>2745</v>
      </c>
      <c r="B4" s="458"/>
      <c r="C4" s="458"/>
      <c r="D4" s="458"/>
      <c r="E4" s="459"/>
      <c r="F4" s="460"/>
      <c r="G4" s="461"/>
      <c r="H4" s="461"/>
      <c r="I4" s="461"/>
      <c r="J4" s="461"/>
      <c r="K4" s="461"/>
      <c r="L4" s="461"/>
      <c r="M4" s="461"/>
      <c r="N4" s="461"/>
      <c r="O4" s="461"/>
      <c r="P4" s="461"/>
      <c r="Q4" s="400"/>
      <c r="R4" s="400"/>
      <c r="S4" s="461"/>
      <c r="T4" s="461"/>
      <c r="U4" s="461"/>
      <c r="V4" s="461"/>
      <c r="W4" s="461"/>
      <c r="X4" s="461"/>
      <c r="Y4" s="461"/>
      <c r="Z4" s="461"/>
      <c r="AA4" s="461"/>
      <c r="AB4" s="461"/>
      <c r="AC4" s="461"/>
      <c r="AD4" s="461"/>
      <c r="AE4" s="461"/>
      <c r="AF4" s="461"/>
      <c r="AG4" s="462"/>
      <c r="AH4" s="463"/>
      <c r="AI4" s="470"/>
      <c r="AJ4" s="471"/>
      <c r="AK4" s="471"/>
      <c r="AL4" s="471"/>
      <c r="AM4" s="472"/>
      <c r="AN4" s="473"/>
      <c r="AO4" s="463"/>
      <c r="AP4" s="463"/>
      <c r="AQ4" s="463"/>
      <c r="AR4" s="463"/>
      <c r="AS4" s="463"/>
      <c r="AT4" s="463"/>
      <c r="AU4" s="463"/>
      <c r="AV4" s="463"/>
      <c r="AW4" s="463"/>
      <c r="AX4" s="463"/>
      <c r="AY4" s="463"/>
      <c r="AZ4" s="463"/>
      <c r="BA4" s="463"/>
      <c r="BB4" s="463"/>
      <c r="BC4" s="463"/>
      <c r="BD4" s="463"/>
      <c r="BE4" s="463"/>
      <c r="BF4" s="463"/>
      <c r="BG4" s="463"/>
      <c r="BH4" s="463"/>
      <c r="BI4" s="463"/>
      <c r="BJ4" s="463"/>
      <c r="BK4" s="463"/>
      <c r="BL4" s="463"/>
      <c r="BM4" s="463"/>
      <c r="BN4" s="463"/>
      <c r="BO4" s="463"/>
      <c r="BP4" s="463"/>
      <c r="BQ4" s="463"/>
      <c r="BR4" s="463"/>
      <c r="BS4" s="463"/>
      <c r="BT4" s="463"/>
      <c r="BU4" s="463"/>
      <c r="BV4" s="463"/>
      <c r="BW4" s="474"/>
    </row>
    <row r="5" spans="1:75">
      <c r="A5" s="457" t="s">
        <v>2450</v>
      </c>
      <c r="B5" s="458"/>
      <c r="C5" s="458"/>
      <c r="D5" s="458"/>
      <c r="E5" s="459"/>
      <c r="F5" s="1088">
        <v>42758</v>
      </c>
      <c r="G5" s="1228"/>
      <c r="H5" s="1228"/>
      <c r="I5" s="1228"/>
      <c r="J5" s="1228"/>
      <c r="K5" s="1228"/>
      <c r="L5" s="1228"/>
      <c r="M5" s="1228"/>
      <c r="N5" s="1228"/>
      <c r="O5" s="1228"/>
      <c r="P5" s="1228"/>
      <c r="Q5" s="1228"/>
      <c r="R5" s="1228"/>
      <c r="S5" s="1228"/>
      <c r="T5" s="1228"/>
      <c r="U5" s="1228"/>
      <c r="V5" s="1228"/>
      <c r="W5" s="1228"/>
      <c r="X5" s="1228"/>
      <c r="Y5" s="1228"/>
      <c r="Z5" s="1228"/>
      <c r="AA5" s="1228"/>
      <c r="AB5" s="1228"/>
      <c r="AC5" s="1228"/>
      <c r="AD5" s="461"/>
      <c r="AE5" s="461"/>
      <c r="AF5" s="461"/>
      <c r="AG5" s="462"/>
      <c r="AH5" s="463"/>
      <c r="AI5" s="475"/>
      <c r="AJ5" s="476"/>
      <c r="AK5" s="476"/>
      <c r="AL5" s="476"/>
      <c r="AM5" s="477"/>
      <c r="AN5" s="478"/>
      <c r="AO5" s="479"/>
      <c r="AP5" s="479"/>
      <c r="AQ5" s="479"/>
      <c r="AR5" s="479"/>
      <c r="AS5" s="479"/>
      <c r="AT5" s="479"/>
      <c r="AU5" s="479"/>
      <c r="AV5" s="479"/>
      <c r="AW5" s="479"/>
      <c r="AX5" s="479"/>
      <c r="AY5" s="479"/>
      <c r="AZ5" s="479"/>
      <c r="BA5" s="479"/>
      <c r="BB5" s="479"/>
      <c r="BC5" s="479"/>
      <c r="BD5" s="479"/>
      <c r="BE5" s="479"/>
      <c r="BF5" s="479"/>
      <c r="BG5" s="479"/>
      <c r="BH5" s="479"/>
      <c r="BI5" s="479"/>
      <c r="BJ5" s="479"/>
      <c r="BK5" s="479"/>
      <c r="BL5" s="479"/>
      <c r="BM5" s="479"/>
      <c r="BN5" s="479"/>
      <c r="BO5" s="479"/>
      <c r="BP5" s="479"/>
      <c r="BQ5" s="479"/>
      <c r="BR5" s="479"/>
      <c r="BS5" s="479"/>
      <c r="BT5" s="479"/>
      <c r="BU5" s="479"/>
      <c r="BV5" s="479"/>
      <c r="BW5" s="480"/>
    </row>
    <row r="6" spans="1:75">
      <c r="A6" s="461"/>
      <c r="B6" s="463"/>
      <c r="C6" s="463"/>
      <c r="D6" s="463"/>
      <c r="E6" s="463"/>
      <c r="F6" s="463"/>
      <c r="G6" s="463"/>
      <c r="H6" s="463"/>
      <c r="I6" s="463"/>
      <c r="J6" s="463"/>
      <c r="K6" s="463"/>
      <c r="L6" s="463"/>
      <c r="M6" s="463"/>
      <c r="N6" s="463"/>
      <c r="O6" s="463"/>
      <c r="P6" s="463"/>
      <c r="Q6" s="463"/>
      <c r="R6" s="463"/>
      <c r="S6" s="463"/>
      <c r="T6" s="463"/>
      <c r="U6" s="463"/>
      <c r="V6" s="463"/>
      <c r="W6" s="463"/>
      <c r="X6" s="463"/>
      <c r="Y6" s="463"/>
      <c r="Z6" s="463"/>
      <c r="AA6" s="463"/>
      <c r="AB6" s="463"/>
      <c r="AC6" s="463"/>
      <c r="AD6" s="463"/>
      <c r="AE6" s="463"/>
      <c r="AF6" s="463"/>
      <c r="AG6" s="463"/>
      <c r="AH6" s="463"/>
      <c r="AI6" s="463"/>
      <c r="AJ6" s="463"/>
      <c r="AK6" s="463"/>
      <c r="AL6" s="463"/>
      <c r="AM6" s="463"/>
      <c r="AN6" s="463"/>
      <c r="AO6" s="463"/>
      <c r="AP6" s="463"/>
      <c r="AQ6" s="463"/>
      <c r="AR6" s="463"/>
      <c r="AS6" s="463"/>
      <c r="AT6" s="463"/>
      <c r="AU6" s="463"/>
      <c r="AV6" s="463"/>
      <c r="AW6" s="463"/>
      <c r="AX6" s="463"/>
      <c r="AY6" s="463"/>
      <c r="AZ6" s="463"/>
      <c r="BA6" s="463"/>
      <c r="BB6" s="463"/>
      <c r="BC6" s="463"/>
      <c r="BD6" s="463"/>
      <c r="BE6" s="463"/>
      <c r="BF6" s="463"/>
      <c r="BG6" s="463"/>
      <c r="BH6" s="463"/>
      <c r="BI6" s="463"/>
      <c r="BJ6" s="463"/>
      <c r="BK6" s="463"/>
      <c r="BL6" s="463"/>
      <c r="BM6" s="463"/>
      <c r="BN6" s="463"/>
      <c r="BO6" s="463"/>
      <c r="BP6" s="463"/>
      <c r="BQ6" s="463"/>
      <c r="BR6" s="463"/>
      <c r="BS6" s="463"/>
      <c r="BT6" s="463"/>
      <c r="BU6" s="463"/>
      <c r="BV6" s="463"/>
      <c r="BW6" s="463"/>
    </row>
    <row r="7" spans="1:75">
      <c r="A7" s="390"/>
      <c r="B7" s="391"/>
      <c r="C7" s="391"/>
      <c r="D7" s="391"/>
      <c r="E7" s="391"/>
      <c r="F7" s="391"/>
      <c r="G7" s="391"/>
      <c r="H7" s="391"/>
      <c r="I7" s="391"/>
      <c r="J7" s="391"/>
      <c r="K7" s="391"/>
      <c r="L7" s="391"/>
      <c r="M7" s="391"/>
      <c r="N7" s="391"/>
      <c r="O7" s="481"/>
      <c r="P7" s="481"/>
      <c r="Q7" s="481"/>
      <c r="R7" s="481"/>
      <c r="S7" s="391"/>
      <c r="T7" s="391"/>
      <c r="U7" s="391"/>
      <c r="V7" s="391"/>
      <c r="W7" s="391"/>
      <c r="X7" s="391"/>
      <c r="Y7" s="391"/>
      <c r="Z7" s="391"/>
      <c r="AA7" s="391"/>
      <c r="AB7" s="391"/>
      <c r="AC7" s="391"/>
      <c r="AD7" s="391"/>
      <c r="AE7" s="391"/>
      <c r="AF7" s="391"/>
      <c r="AG7" s="391"/>
      <c r="AH7" s="391"/>
      <c r="AI7" s="391"/>
      <c r="AJ7" s="391"/>
      <c r="AK7" s="391"/>
      <c r="AL7" s="391"/>
      <c r="AM7" s="391"/>
      <c r="AN7" s="391"/>
      <c r="AO7" s="391"/>
      <c r="AP7" s="391"/>
      <c r="AQ7" s="391"/>
      <c r="AR7" s="391"/>
      <c r="AS7" s="391"/>
      <c r="AT7" s="391"/>
      <c r="AU7" s="391"/>
      <c r="AV7" s="391"/>
      <c r="AW7" s="391"/>
      <c r="AX7" s="391"/>
      <c r="AY7" s="391"/>
      <c r="AZ7" s="391"/>
      <c r="BA7" s="391"/>
      <c r="BB7" s="391"/>
      <c r="BC7" s="391"/>
      <c r="BD7" s="391"/>
      <c r="BE7" s="391"/>
      <c r="BF7" s="391"/>
      <c r="BG7" s="391"/>
      <c r="BH7" s="391"/>
      <c r="BI7" s="391"/>
      <c r="BJ7" s="391"/>
      <c r="BK7" s="391"/>
      <c r="BL7" s="391"/>
      <c r="BM7" s="391"/>
      <c r="BN7" s="391"/>
      <c r="BO7" s="391"/>
      <c r="BP7" s="391"/>
      <c r="BQ7" s="458"/>
      <c r="BR7" s="458"/>
      <c r="BS7" s="458"/>
      <c r="BT7" s="458"/>
      <c r="BU7" s="458"/>
      <c r="BV7" s="458"/>
      <c r="BW7" s="459"/>
    </row>
    <row r="8" spans="1:75">
      <c r="A8" s="482"/>
      <c r="B8" s="483"/>
      <c r="C8" s="483"/>
      <c r="D8" s="483"/>
      <c r="E8" s="483"/>
      <c r="F8" s="484"/>
      <c r="G8" s="484"/>
      <c r="H8" s="484"/>
      <c r="I8" s="484"/>
      <c r="J8" s="484"/>
      <c r="K8" s="484"/>
      <c r="L8" s="484"/>
      <c r="M8" s="484"/>
      <c r="N8" s="484"/>
      <c r="O8" s="484"/>
      <c r="P8" s="484"/>
      <c r="Q8" s="484"/>
      <c r="R8" s="484"/>
      <c r="S8" s="484"/>
      <c r="T8" s="484"/>
      <c r="U8" s="484"/>
      <c r="V8" s="484"/>
      <c r="W8" s="484"/>
      <c r="X8" s="484"/>
      <c r="Y8" s="484"/>
      <c r="Z8" s="484"/>
      <c r="AA8" s="484"/>
      <c r="AB8" s="484"/>
      <c r="AC8" s="484"/>
      <c r="AD8" s="484"/>
      <c r="AE8" s="484"/>
      <c r="AF8" s="484"/>
      <c r="AG8" s="484"/>
      <c r="AH8" s="484"/>
      <c r="AI8" s="484"/>
      <c r="AJ8" s="484"/>
      <c r="AK8" s="484"/>
      <c r="AL8" s="484"/>
      <c r="AM8" s="484"/>
      <c r="AN8" s="484"/>
      <c r="AO8" s="484"/>
      <c r="AP8" s="484"/>
      <c r="AQ8" s="484"/>
      <c r="AR8" s="484"/>
      <c r="AS8" s="484"/>
      <c r="AT8" s="484"/>
      <c r="AU8" s="484"/>
      <c r="AV8" s="484"/>
      <c r="AW8" s="484"/>
      <c r="AX8" s="484"/>
      <c r="AY8" s="484"/>
      <c r="AZ8" s="484"/>
      <c r="BA8" s="484"/>
      <c r="BB8" s="484"/>
      <c r="BC8" s="484"/>
      <c r="BD8" s="484"/>
      <c r="BE8" s="484"/>
      <c r="BF8" s="484"/>
      <c r="BG8" s="484"/>
      <c r="BH8" s="484"/>
      <c r="BI8" s="484"/>
      <c r="BJ8" s="484"/>
      <c r="BK8" s="484"/>
      <c r="BL8" s="484"/>
      <c r="BM8" s="484"/>
      <c r="BN8" s="484"/>
      <c r="BO8" s="484"/>
      <c r="BP8" s="484"/>
      <c r="BQ8" s="485"/>
      <c r="BR8" s="486"/>
      <c r="BS8" s="486"/>
      <c r="BT8" s="486"/>
      <c r="BU8" s="486"/>
      <c r="BV8" s="486"/>
      <c r="BW8" s="487"/>
    </row>
    <row r="9" spans="1:75">
      <c r="A9" s="488" t="s">
        <v>2524</v>
      </c>
      <c r="B9" s="489"/>
      <c r="C9" s="489"/>
      <c r="D9" s="489"/>
      <c r="E9" s="489"/>
      <c r="F9" s="485"/>
      <c r="G9" s="485"/>
      <c r="H9" s="485"/>
      <c r="I9" s="485"/>
      <c r="J9" s="485"/>
      <c r="K9" s="485"/>
      <c r="L9" s="485"/>
      <c r="M9" s="485"/>
      <c r="N9" s="485"/>
      <c r="O9" s="485"/>
      <c r="P9" s="485"/>
      <c r="Q9" s="485"/>
      <c r="R9" s="485"/>
      <c r="S9" s="485"/>
      <c r="T9" s="485"/>
      <c r="U9" s="485"/>
      <c r="V9" s="485"/>
      <c r="W9" s="485"/>
      <c r="X9" s="485"/>
      <c r="Y9" s="485"/>
      <c r="Z9" s="485"/>
      <c r="AA9" s="485"/>
      <c r="AB9" s="485"/>
      <c r="AC9" s="485"/>
      <c r="AD9" s="485"/>
      <c r="AE9" s="485"/>
      <c r="AF9" s="485"/>
      <c r="AG9" s="485"/>
      <c r="AH9" s="485"/>
      <c r="AI9" s="485"/>
      <c r="AJ9" s="485"/>
      <c r="AK9" s="485"/>
      <c r="AL9" s="485"/>
      <c r="AM9" s="485"/>
      <c r="AN9" s="485"/>
      <c r="AO9" s="485"/>
      <c r="AP9" s="485"/>
      <c r="AQ9" s="485"/>
      <c r="AR9" s="485"/>
      <c r="AS9" s="485"/>
      <c r="AT9" s="485"/>
      <c r="AU9" s="485"/>
      <c r="AV9" s="485"/>
      <c r="AW9" s="485"/>
      <c r="AX9" s="485"/>
      <c r="AY9" s="485"/>
      <c r="AZ9" s="485"/>
      <c r="BA9" s="485"/>
      <c r="BB9" s="485"/>
      <c r="BC9" s="485"/>
      <c r="BD9" s="485"/>
      <c r="BE9" s="485"/>
      <c r="BF9" s="485"/>
      <c r="BG9" s="485"/>
      <c r="BH9" s="485"/>
      <c r="BI9" s="485"/>
      <c r="BJ9" s="485"/>
      <c r="BK9" s="485"/>
      <c r="BL9" s="485"/>
      <c r="BM9" s="485"/>
      <c r="BN9" s="485"/>
      <c r="BO9" s="485"/>
      <c r="BP9" s="485"/>
      <c r="BQ9" s="485"/>
      <c r="BR9" s="486"/>
      <c r="BS9" s="486"/>
      <c r="BT9" s="486"/>
      <c r="BU9" s="486"/>
      <c r="BV9" s="486"/>
      <c r="BW9" s="487"/>
    </row>
    <row r="10" spans="1:75">
      <c r="A10" s="490"/>
      <c r="B10" s="491" t="s">
        <v>2735</v>
      </c>
      <c r="C10" s="491"/>
      <c r="D10" s="491"/>
      <c r="E10" s="491"/>
      <c r="F10" s="492"/>
      <c r="G10" s="492"/>
      <c r="H10" s="492"/>
      <c r="I10" s="492"/>
      <c r="J10" s="492"/>
      <c r="K10" s="492"/>
      <c r="L10" s="492"/>
      <c r="M10" s="492"/>
      <c r="N10" s="492"/>
      <c r="O10" s="492"/>
      <c r="P10" s="492"/>
      <c r="Q10" s="492"/>
      <c r="R10" s="492"/>
      <c r="S10" s="492"/>
      <c r="T10" s="492"/>
      <c r="U10" s="492"/>
      <c r="V10" s="492"/>
      <c r="W10" s="492"/>
      <c r="X10" s="492"/>
      <c r="Y10" s="492"/>
      <c r="Z10" s="492"/>
      <c r="AA10" s="492"/>
      <c r="AB10" s="492"/>
      <c r="AC10" s="492"/>
      <c r="AD10" s="492"/>
      <c r="AE10" s="492"/>
      <c r="AF10" s="492"/>
      <c r="AG10" s="492"/>
      <c r="AH10" s="492"/>
      <c r="AI10" s="492"/>
      <c r="AJ10" s="492"/>
      <c r="AK10" s="492"/>
      <c r="AL10" s="492"/>
      <c r="AM10" s="492"/>
      <c r="AN10" s="492"/>
      <c r="AO10" s="492"/>
      <c r="AP10" s="492"/>
      <c r="AQ10" s="492"/>
      <c r="AR10" s="492"/>
      <c r="AS10" s="492"/>
      <c r="AT10" s="492"/>
      <c r="AU10" s="492"/>
      <c r="AV10" s="492"/>
      <c r="AW10" s="485"/>
      <c r="AX10" s="485"/>
      <c r="AY10" s="485"/>
      <c r="AZ10" s="485"/>
      <c r="BA10" s="485"/>
      <c r="BB10" s="485"/>
      <c r="BC10" s="485"/>
      <c r="BD10" s="485"/>
      <c r="BE10" s="485"/>
      <c r="BF10" s="485"/>
      <c r="BG10" s="485"/>
      <c r="BH10" s="485"/>
      <c r="BI10" s="485"/>
      <c r="BJ10" s="485"/>
      <c r="BK10" s="485"/>
      <c r="BL10" s="485"/>
      <c r="BM10" s="485"/>
      <c r="BN10" s="485"/>
      <c r="BO10" s="485"/>
      <c r="BP10" s="485"/>
      <c r="BQ10" s="485"/>
      <c r="BR10" s="486"/>
      <c r="BS10" s="486"/>
      <c r="BT10" s="486"/>
      <c r="BU10" s="486"/>
      <c r="BV10" s="486"/>
      <c r="BW10" s="487"/>
    </row>
    <row r="11" spans="1:75">
      <c r="A11" s="490"/>
      <c r="B11" s="491"/>
      <c r="C11" s="491"/>
      <c r="D11" s="491"/>
      <c r="E11" s="491"/>
      <c r="F11" s="492"/>
      <c r="G11" s="492"/>
      <c r="H11" s="492"/>
      <c r="I11" s="492"/>
      <c r="J11" s="492"/>
      <c r="K11" s="492"/>
      <c r="L11" s="492"/>
      <c r="M11" s="492"/>
      <c r="N11" s="492"/>
      <c r="O11" s="492"/>
      <c r="P11" s="492"/>
      <c r="Q11" s="492"/>
      <c r="R11" s="492"/>
      <c r="S11" s="492"/>
      <c r="T11" s="492"/>
      <c r="U11" s="492"/>
      <c r="V11" s="492"/>
      <c r="W11" s="492"/>
      <c r="X11" s="492"/>
      <c r="Y11" s="492"/>
      <c r="Z11" s="492"/>
      <c r="AA11" s="492"/>
      <c r="AB11" s="492"/>
      <c r="AC11" s="492"/>
      <c r="AD11" s="492"/>
      <c r="AE11" s="492"/>
      <c r="AF11" s="492"/>
      <c r="AG11" s="492"/>
      <c r="AH11" s="492"/>
      <c r="AI11" s="492"/>
      <c r="AJ11" s="492"/>
      <c r="AK11" s="492"/>
      <c r="AL11" s="492"/>
      <c r="AM11" s="492"/>
      <c r="AN11" s="492"/>
      <c r="AO11" s="492"/>
      <c r="AP11" s="492"/>
      <c r="AQ11" s="492"/>
      <c r="AR11" s="492"/>
      <c r="AS11" s="492"/>
      <c r="AT11" s="492"/>
      <c r="AU11" s="492"/>
      <c r="AV11" s="492"/>
      <c r="AW11" s="485"/>
      <c r="AX11" s="485"/>
      <c r="AY11" s="485"/>
      <c r="AZ11" s="485"/>
      <c r="BA11" s="485"/>
      <c r="BB11" s="485"/>
      <c r="BC11" s="485"/>
      <c r="BD11" s="485"/>
      <c r="BE11" s="485"/>
      <c r="BF11" s="485"/>
      <c r="BG11" s="485"/>
      <c r="BH11" s="485"/>
      <c r="BI11" s="485"/>
      <c r="BJ11" s="485"/>
      <c r="BK11" s="485"/>
      <c r="BL11" s="485"/>
      <c r="BM11" s="485"/>
      <c r="BN11" s="485"/>
      <c r="BO11" s="485"/>
      <c r="BP11" s="485"/>
      <c r="BQ11" s="485"/>
      <c r="BR11" s="486"/>
      <c r="BS11" s="486"/>
      <c r="BT11" s="486"/>
      <c r="BU11" s="486"/>
      <c r="BV11" s="486"/>
      <c r="BW11" s="487"/>
    </row>
    <row r="12" spans="1:75">
      <c r="A12" s="493" t="s">
        <v>2525</v>
      </c>
      <c r="B12" s="491"/>
      <c r="C12" s="491"/>
      <c r="D12" s="491"/>
      <c r="E12" s="491"/>
      <c r="F12" s="492"/>
      <c r="G12" s="492"/>
      <c r="H12" s="492"/>
      <c r="I12" s="492"/>
      <c r="J12" s="492"/>
      <c r="K12" s="492"/>
      <c r="L12" s="492"/>
      <c r="M12" s="492"/>
      <c r="N12" s="492"/>
      <c r="O12" s="492"/>
      <c r="P12" s="492"/>
      <c r="Q12" s="492"/>
      <c r="R12" s="492"/>
      <c r="S12" s="492"/>
      <c r="T12" s="492"/>
      <c r="U12" s="492"/>
      <c r="V12" s="492"/>
      <c r="W12" s="492"/>
      <c r="X12" s="492"/>
      <c r="Y12" s="492"/>
      <c r="Z12" s="492"/>
      <c r="AA12" s="492"/>
      <c r="AB12" s="492"/>
      <c r="AC12" s="492"/>
      <c r="AD12" s="492"/>
      <c r="AE12" s="492"/>
      <c r="AF12" s="492"/>
      <c r="AG12" s="492"/>
      <c r="AH12" s="492"/>
      <c r="AI12" s="492"/>
      <c r="AJ12" s="492"/>
      <c r="AK12" s="492"/>
      <c r="AL12" s="492"/>
      <c r="AM12" s="492"/>
      <c r="AN12" s="492"/>
      <c r="AO12" s="492"/>
      <c r="AP12" s="492"/>
      <c r="AQ12" s="492"/>
      <c r="AR12" s="492"/>
      <c r="AS12" s="492"/>
      <c r="AT12" s="492"/>
      <c r="AU12" s="492"/>
      <c r="AV12" s="492"/>
      <c r="AW12" s="485"/>
      <c r="AX12" s="485"/>
      <c r="AY12" s="485"/>
      <c r="AZ12" s="485"/>
      <c r="BA12" s="485"/>
      <c r="BB12" s="485"/>
      <c r="BC12" s="485"/>
      <c r="BD12" s="485"/>
      <c r="BE12" s="485"/>
      <c r="BF12" s="485"/>
      <c r="BG12" s="485"/>
      <c r="BH12" s="485"/>
      <c r="BI12" s="485"/>
      <c r="BJ12" s="485"/>
      <c r="BK12" s="485"/>
      <c r="BL12" s="485"/>
      <c r="BM12" s="485"/>
      <c r="BN12" s="485"/>
      <c r="BO12" s="485"/>
      <c r="BP12" s="485"/>
      <c r="BQ12" s="485"/>
      <c r="BR12" s="486"/>
      <c r="BS12" s="486"/>
      <c r="BT12" s="486"/>
      <c r="BU12" s="486"/>
      <c r="BV12" s="486"/>
      <c r="BW12" s="487"/>
    </row>
    <row r="13" spans="1:75">
      <c r="A13" s="490"/>
      <c r="B13" s="491" t="s">
        <v>2746</v>
      </c>
      <c r="C13" s="491"/>
      <c r="D13" s="491"/>
      <c r="E13" s="491"/>
      <c r="F13" s="492"/>
      <c r="G13" s="492"/>
      <c r="H13" s="492"/>
      <c r="I13" s="492"/>
      <c r="J13" s="492"/>
      <c r="K13" s="492"/>
      <c r="L13" s="492"/>
      <c r="M13" s="492"/>
      <c r="N13" s="492"/>
      <c r="O13" s="492"/>
      <c r="P13" s="492"/>
      <c r="Q13" s="492"/>
      <c r="R13" s="492"/>
      <c r="S13" s="492"/>
      <c r="T13" s="492"/>
      <c r="U13" s="492"/>
      <c r="V13" s="492"/>
      <c r="W13" s="492"/>
      <c r="X13" s="492"/>
      <c r="Y13" s="492"/>
      <c r="Z13" s="492"/>
      <c r="AA13" s="492"/>
      <c r="AB13" s="492"/>
      <c r="AC13" s="492"/>
      <c r="AD13" s="492"/>
      <c r="AE13" s="492"/>
      <c r="AF13" s="492"/>
      <c r="AG13" s="492"/>
      <c r="AH13" s="492"/>
      <c r="AI13" s="492"/>
      <c r="AJ13" s="492"/>
      <c r="AK13" s="492"/>
      <c r="AL13" s="492"/>
      <c r="AM13" s="492"/>
      <c r="AN13" s="492"/>
      <c r="AO13" s="492"/>
      <c r="AP13" s="492"/>
      <c r="AQ13" s="492"/>
      <c r="AR13" s="492"/>
      <c r="AS13" s="492"/>
      <c r="AT13" s="492"/>
      <c r="AU13" s="492"/>
      <c r="AV13" s="492"/>
      <c r="AW13" s="485"/>
      <c r="AX13" s="485"/>
      <c r="AY13" s="485"/>
      <c r="AZ13" s="485"/>
      <c r="BA13" s="485"/>
      <c r="BB13" s="485"/>
      <c r="BC13" s="485"/>
      <c r="BD13" s="485"/>
      <c r="BE13" s="485"/>
      <c r="BF13" s="485"/>
      <c r="BG13" s="485"/>
      <c r="BH13" s="485"/>
      <c r="BI13" s="485"/>
      <c r="BJ13" s="485"/>
      <c r="BK13" s="485"/>
      <c r="BL13" s="485"/>
      <c r="BM13" s="485"/>
      <c r="BN13" s="485"/>
      <c r="BO13" s="485"/>
      <c r="BP13" s="485"/>
      <c r="BQ13" s="485"/>
      <c r="BR13" s="486"/>
      <c r="BS13" s="486"/>
      <c r="BT13" s="486"/>
      <c r="BU13" s="486"/>
      <c r="BV13" s="486"/>
      <c r="BW13" s="487"/>
    </row>
    <row r="14" spans="1:75">
      <c r="A14" s="490"/>
      <c r="B14" s="491" t="s">
        <v>2747</v>
      </c>
      <c r="C14" s="491"/>
      <c r="D14" s="491"/>
      <c r="E14" s="491"/>
      <c r="F14" s="492"/>
      <c r="G14" s="492"/>
      <c r="H14" s="492"/>
      <c r="I14" s="492"/>
      <c r="J14" s="492"/>
      <c r="K14" s="492"/>
      <c r="L14" s="492"/>
      <c r="M14" s="492"/>
      <c r="N14" s="492"/>
      <c r="O14" s="492"/>
      <c r="P14" s="492"/>
      <c r="Q14" s="492"/>
      <c r="R14" s="492"/>
      <c r="S14" s="492"/>
      <c r="T14" s="492"/>
      <c r="U14" s="492"/>
      <c r="V14" s="492"/>
      <c r="W14" s="492"/>
      <c r="X14" s="492"/>
      <c r="Y14" s="492"/>
      <c r="Z14" s="492"/>
      <c r="AA14" s="492"/>
      <c r="AB14" s="492"/>
      <c r="AC14" s="492"/>
      <c r="AD14" s="492"/>
      <c r="AE14" s="492"/>
      <c r="AF14" s="492"/>
      <c r="AG14" s="492"/>
      <c r="AH14" s="492"/>
      <c r="AI14" s="492"/>
      <c r="AJ14" s="492"/>
      <c r="AK14" s="492"/>
      <c r="AL14" s="492"/>
      <c r="AM14" s="492"/>
      <c r="AN14" s="492"/>
      <c r="AO14" s="492"/>
      <c r="AP14" s="492"/>
      <c r="AQ14" s="492"/>
      <c r="AR14" s="492"/>
      <c r="AS14" s="492"/>
      <c r="AT14" s="492"/>
      <c r="AU14" s="492"/>
      <c r="AV14" s="492"/>
      <c r="AW14" s="485"/>
      <c r="AX14" s="485"/>
      <c r="AY14" s="485"/>
      <c r="AZ14" s="485"/>
      <c r="BA14" s="485"/>
      <c r="BB14" s="485"/>
      <c r="BC14" s="485"/>
      <c r="BD14" s="485"/>
      <c r="BE14" s="485"/>
      <c r="BF14" s="485"/>
      <c r="BG14" s="485"/>
      <c r="BH14" s="485"/>
      <c r="BI14" s="485"/>
      <c r="BJ14" s="485"/>
      <c r="BK14" s="485"/>
      <c r="BL14" s="485"/>
      <c r="BM14" s="485"/>
      <c r="BN14" s="485"/>
      <c r="BO14" s="485"/>
      <c r="BP14" s="485"/>
      <c r="BQ14" s="485"/>
      <c r="BR14" s="486"/>
      <c r="BS14" s="486"/>
      <c r="BT14" s="486"/>
      <c r="BU14" s="486"/>
      <c r="BV14" s="486"/>
      <c r="BW14" s="487"/>
    </row>
    <row r="15" spans="1:75">
      <c r="A15" s="490"/>
      <c r="B15" s="491"/>
      <c r="C15" s="491"/>
      <c r="D15" s="491"/>
      <c r="E15" s="491"/>
      <c r="F15" s="492"/>
      <c r="G15" s="492"/>
      <c r="H15" s="492"/>
      <c r="I15" s="492"/>
      <c r="J15" s="492"/>
      <c r="K15" s="492"/>
      <c r="L15" s="492"/>
      <c r="M15" s="492"/>
      <c r="N15" s="492"/>
      <c r="O15" s="492"/>
      <c r="P15" s="492"/>
      <c r="Q15" s="492"/>
      <c r="R15" s="492"/>
      <c r="S15" s="492"/>
      <c r="T15" s="492"/>
      <c r="U15" s="492"/>
      <c r="V15" s="492"/>
      <c r="W15" s="492"/>
      <c r="X15" s="492"/>
      <c r="Y15" s="492"/>
      <c r="Z15" s="492"/>
      <c r="AA15" s="492"/>
      <c r="AB15" s="492"/>
      <c r="AC15" s="492"/>
      <c r="AD15" s="492"/>
      <c r="AE15" s="492"/>
      <c r="AF15" s="492"/>
      <c r="AG15" s="492"/>
      <c r="AH15" s="492"/>
      <c r="AI15" s="492"/>
      <c r="AJ15" s="492"/>
      <c r="AK15" s="492"/>
      <c r="AL15" s="492"/>
      <c r="AM15" s="492"/>
      <c r="AN15" s="492"/>
      <c r="AO15" s="492"/>
      <c r="AP15" s="492"/>
      <c r="AQ15" s="492"/>
      <c r="AR15" s="492"/>
      <c r="AS15" s="492"/>
      <c r="AT15" s="492"/>
      <c r="AU15" s="492"/>
      <c r="AV15" s="492"/>
      <c r="AW15" s="485"/>
      <c r="AX15" s="485"/>
      <c r="AY15" s="485"/>
      <c r="AZ15" s="485"/>
      <c r="BA15" s="485"/>
      <c r="BB15" s="485"/>
      <c r="BC15" s="485"/>
      <c r="BD15" s="485"/>
      <c r="BE15" s="485"/>
      <c r="BF15" s="485"/>
      <c r="BG15" s="485"/>
      <c r="BH15" s="485"/>
      <c r="BI15" s="485"/>
      <c r="BJ15" s="485"/>
      <c r="BK15" s="485"/>
      <c r="BL15" s="485"/>
      <c r="BM15" s="485"/>
      <c r="BN15" s="485"/>
      <c r="BO15" s="485"/>
      <c r="BP15" s="485"/>
      <c r="BQ15" s="485"/>
      <c r="BR15" s="486"/>
      <c r="BS15" s="486"/>
      <c r="BT15" s="486"/>
      <c r="BU15" s="486"/>
      <c r="BV15" s="486"/>
      <c r="BW15" s="487"/>
    </row>
    <row r="16" spans="1:75">
      <c r="A16" s="490"/>
      <c r="B16" s="491" t="s">
        <v>2748</v>
      </c>
      <c r="C16" s="491"/>
      <c r="D16" s="491"/>
      <c r="E16" s="491"/>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85"/>
      <c r="AX16" s="485"/>
      <c r="AY16" s="485"/>
      <c r="AZ16" s="485"/>
      <c r="BA16" s="485"/>
      <c r="BB16" s="485"/>
      <c r="BC16" s="485"/>
      <c r="BD16" s="485"/>
      <c r="BE16" s="485"/>
      <c r="BF16" s="485"/>
      <c r="BG16" s="485"/>
      <c r="BH16" s="485"/>
      <c r="BI16" s="485"/>
      <c r="BJ16" s="485"/>
      <c r="BK16" s="485"/>
      <c r="BL16" s="485"/>
      <c r="BM16" s="485"/>
      <c r="BN16" s="485"/>
      <c r="BO16" s="485"/>
      <c r="BP16" s="485"/>
      <c r="BQ16" s="485"/>
      <c r="BR16" s="486"/>
      <c r="BS16" s="486"/>
      <c r="BT16" s="486"/>
      <c r="BU16" s="486"/>
      <c r="BV16" s="486"/>
      <c r="BW16" s="487"/>
    </row>
    <row r="17" spans="1:75">
      <c r="A17" s="490"/>
      <c r="B17" s="491" t="s">
        <v>2749</v>
      </c>
      <c r="C17" s="491"/>
      <c r="D17" s="491"/>
      <c r="E17" s="491"/>
      <c r="F17" s="492"/>
      <c r="G17" s="492"/>
      <c r="H17" s="492"/>
      <c r="I17" s="492"/>
      <c r="J17" s="492"/>
      <c r="K17" s="492"/>
      <c r="L17" s="492"/>
      <c r="M17" s="492"/>
      <c r="N17" s="492"/>
      <c r="O17" s="492"/>
      <c r="P17" s="492"/>
      <c r="Q17" s="492"/>
      <c r="R17" s="492"/>
      <c r="S17" s="492"/>
      <c r="T17" s="492"/>
      <c r="U17" s="492"/>
      <c r="V17" s="492"/>
      <c r="W17" s="492"/>
      <c r="X17" s="492"/>
      <c r="Y17" s="492"/>
      <c r="Z17" s="492"/>
      <c r="AA17" s="492"/>
      <c r="AB17" s="492"/>
      <c r="AC17" s="492"/>
      <c r="AD17" s="492"/>
      <c r="AE17" s="492"/>
      <c r="AF17" s="492"/>
      <c r="AG17" s="492"/>
      <c r="AH17" s="492"/>
      <c r="AI17" s="492"/>
      <c r="AJ17" s="492"/>
      <c r="AK17" s="492"/>
      <c r="AL17" s="492"/>
      <c r="AM17" s="492"/>
      <c r="AN17" s="492"/>
      <c r="AO17" s="492"/>
      <c r="AP17" s="492"/>
      <c r="AQ17" s="492"/>
      <c r="AR17" s="492"/>
      <c r="AS17" s="492"/>
      <c r="AT17" s="492"/>
      <c r="AU17" s="492"/>
      <c r="AV17" s="492"/>
      <c r="AW17" s="485"/>
      <c r="AX17" s="485"/>
      <c r="AY17" s="485"/>
      <c r="AZ17" s="485"/>
      <c r="BA17" s="485"/>
      <c r="BB17" s="485"/>
      <c r="BC17" s="485"/>
      <c r="BD17" s="485"/>
      <c r="BE17" s="485"/>
      <c r="BF17" s="485"/>
      <c r="BG17" s="485"/>
      <c r="BH17" s="485"/>
      <c r="BI17" s="485"/>
      <c r="BJ17" s="485"/>
      <c r="BK17" s="485"/>
      <c r="BL17" s="485"/>
      <c r="BM17" s="485"/>
      <c r="BN17" s="485"/>
      <c r="BO17" s="485"/>
      <c r="BP17" s="485"/>
      <c r="BQ17" s="485"/>
      <c r="BR17" s="486"/>
      <c r="BS17" s="486"/>
      <c r="BT17" s="486"/>
      <c r="BU17" s="486"/>
      <c r="BV17" s="486"/>
      <c r="BW17" s="487"/>
    </row>
    <row r="18" spans="1:75">
      <c r="A18" s="490"/>
      <c r="B18" s="491" t="s">
        <v>2750</v>
      </c>
      <c r="C18" s="491"/>
      <c r="D18" s="491"/>
      <c r="E18" s="491"/>
      <c r="F18" s="492"/>
      <c r="G18" s="492"/>
      <c r="H18" s="492"/>
      <c r="I18" s="492"/>
      <c r="J18" s="492"/>
      <c r="K18" s="492"/>
      <c r="L18" s="492"/>
      <c r="M18" s="492"/>
      <c r="N18" s="492"/>
      <c r="O18" s="492"/>
      <c r="P18" s="492"/>
      <c r="Q18" s="492"/>
      <c r="R18" s="492"/>
      <c r="S18" s="492"/>
      <c r="T18" s="492"/>
      <c r="U18" s="492"/>
      <c r="V18" s="492"/>
      <c r="W18" s="492"/>
      <c r="X18" s="492"/>
      <c r="Y18" s="492"/>
      <c r="Z18" s="492"/>
      <c r="AA18" s="492"/>
      <c r="AB18" s="492"/>
      <c r="AC18" s="492"/>
      <c r="AD18" s="492"/>
      <c r="AE18" s="492"/>
      <c r="AF18" s="492"/>
      <c r="AG18" s="492"/>
      <c r="AH18" s="492"/>
      <c r="AI18" s="492"/>
      <c r="AJ18" s="492"/>
      <c r="AK18" s="492"/>
      <c r="AL18" s="492"/>
      <c r="AM18" s="492"/>
      <c r="AN18" s="492"/>
      <c r="AO18" s="492"/>
      <c r="AP18" s="492"/>
      <c r="AQ18" s="492"/>
      <c r="AR18" s="492"/>
      <c r="AS18" s="492"/>
      <c r="AT18" s="492"/>
      <c r="AU18" s="492"/>
      <c r="AV18" s="492"/>
      <c r="AW18" s="485"/>
      <c r="AX18" s="485"/>
      <c r="AY18" s="485"/>
      <c r="AZ18" s="485"/>
      <c r="BA18" s="485"/>
      <c r="BB18" s="485"/>
      <c r="BC18" s="485"/>
      <c r="BD18" s="485"/>
      <c r="BE18" s="485"/>
      <c r="BF18" s="485"/>
      <c r="BG18" s="485"/>
      <c r="BH18" s="485"/>
      <c r="BI18" s="485"/>
      <c r="BJ18" s="485"/>
      <c r="BK18" s="485"/>
      <c r="BL18" s="485"/>
      <c r="BM18" s="485"/>
      <c r="BN18" s="485"/>
      <c r="BO18" s="485"/>
      <c r="BP18" s="485"/>
      <c r="BQ18" s="485"/>
      <c r="BR18" s="486"/>
      <c r="BS18" s="486"/>
      <c r="BT18" s="486"/>
      <c r="BU18" s="486"/>
      <c r="BV18" s="486"/>
      <c r="BW18" s="487"/>
    </row>
    <row r="19" spans="1:75">
      <c r="A19" s="490"/>
      <c r="B19" s="491"/>
      <c r="C19" s="491"/>
      <c r="D19" s="491"/>
      <c r="E19" s="491"/>
      <c r="F19" s="492"/>
      <c r="G19" s="492"/>
      <c r="H19" s="492"/>
      <c r="I19" s="492"/>
      <c r="J19" s="492"/>
      <c r="K19" s="492"/>
      <c r="L19" s="492"/>
      <c r="M19" s="492"/>
      <c r="N19" s="492"/>
      <c r="O19" s="492"/>
      <c r="P19" s="492"/>
      <c r="Q19" s="492"/>
      <c r="R19" s="492"/>
      <c r="S19" s="492"/>
      <c r="T19" s="492"/>
      <c r="U19" s="492"/>
      <c r="V19" s="492"/>
      <c r="W19" s="492"/>
      <c r="X19" s="492"/>
      <c r="Y19" s="492"/>
      <c r="Z19" s="492"/>
      <c r="AA19" s="492"/>
      <c r="AB19" s="492"/>
      <c r="AC19" s="492"/>
      <c r="AD19" s="492"/>
      <c r="AE19" s="492"/>
      <c r="AF19" s="492"/>
      <c r="AG19" s="492"/>
      <c r="AH19" s="492"/>
      <c r="AI19" s="492"/>
      <c r="AJ19" s="492"/>
      <c r="AK19" s="492"/>
      <c r="AL19" s="492"/>
      <c r="AM19" s="492"/>
      <c r="AN19" s="492"/>
      <c r="AO19" s="492"/>
      <c r="AP19" s="492"/>
      <c r="AQ19" s="492"/>
      <c r="AR19" s="492"/>
      <c r="AS19" s="492"/>
      <c r="AT19" s="492"/>
      <c r="AU19" s="492"/>
      <c r="AV19" s="492"/>
      <c r="AW19" s="485"/>
      <c r="AX19" s="485"/>
      <c r="AY19" s="485"/>
      <c r="AZ19" s="485"/>
      <c r="BA19" s="485"/>
      <c r="BB19" s="485"/>
      <c r="BC19" s="485"/>
      <c r="BD19" s="485"/>
      <c r="BE19" s="485"/>
      <c r="BF19" s="485"/>
      <c r="BG19" s="485"/>
      <c r="BH19" s="485"/>
      <c r="BI19" s="485"/>
      <c r="BJ19" s="485"/>
      <c r="BK19" s="485"/>
      <c r="BL19" s="485"/>
      <c r="BM19" s="485"/>
      <c r="BN19" s="485"/>
      <c r="BO19" s="485"/>
      <c r="BP19" s="485"/>
      <c r="BQ19" s="485"/>
      <c r="BR19" s="486"/>
      <c r="BS19" s="486"/>
      <c r="BT19" s="486"/>
      <c r="BU19" s="486"/>
      <c r="BV19" s="486"/>
      <c r="BW19" s="487"/>
    </row>
    <row r="20" spans="1:75">
      <c r="A20" s="494"/>
      <c r="B20" s="495"/>
      <c r="C20" s="489"/>
      <c r="D20" s="489"/>
      <c r="E20" s="489"/>
      <c r="F20" s="485"/>
      <c r="G20" s="485"/>
      <c r="H20" s="485"/>
      <c r="I20" s="485"/>
      <c r="J20" s="485"/>
      <c r="K20" s="485"/>
      <c r="L20" s="485"/>
      <c r="M20" s="485"/>
      <c r="N20" s="485"/>
      <c r="O20" s="485"/>
      <c r="P20" s="485"/>
      <c r="Q20" s="485"/>
      <c r="R20" s="485"/>
      <c r="S20" s="485"/>
      <c r="T20" s="485"/>
      <c r="U20" s="485"/>
      <c r="V20" s="485"/>
      <c r="W20" s="485"/>
      <c r="X20" s="485"/>
      <c r="Y20" s="485"/>
      <c r="Z20" s="485"/>
      <c r="AA20" s="485"/>
      <c r="AB20" s="485"/>
      <c r="AC20" s="485"/>
      <c r="AD20" s="485"/>
      <c r="AE20" s="485"/>
      <c r="AF20" s="485"/>
      <c r="AG20" s="485"/>
      <c r="AH20" s="485"/>
      <c r="AI20" s="485"/>
      <c r="AJ20" s="485"/>
      <c r="AK20" s="485"/>
      <c r="AL20" s="485"/>
      <c r="AM20" s="485"/>
      <c r="AN20" s="485"/>
      <c r="AO20" s="485"/>
      <c r="AP20" s="485"/>
      <c r="AQ20" s="485"/>
      <c r="AR20" s="485"/>
      <c r="AS20" s="485"/>
      <c r="AT20" s="485"/>
      <c r="AU20" s="485"/>
      <c r="AV20" s="485"/>
      <c r="AW20" s="485"/>
      <c r="AX20" s="485"/>
      <c r="AY20" s="485"/>
      <c r="AZ20" s="485"/>
      <c r="BA20" s="485"/>
      <c r="BB20" s="485"/>
      <c r="BC20" s="485"/>
      <c r="BD20" s="485"/>
      <c r="BE20" s="485"/>
      <c r="BF20" s="485"/>
      <c r="BG20" s="485"/>
      <c r="BH20" s="485"/>
      <c r="BI20" s="485"/>
      <c r="BJ20" s="485"/>
      <c r="BK20" s="485"/>
      <c r="BL20" s="485"/>
      <c r="BM20" s="485"/>
      <c r="BN20" s="485"/>
      <c r="BO20" s="485"/>
      <c r="BP20" s="485"/>
      <c r="BQ20" s="485"/>
      <c r="BR20" s="486"/>
      <c r="BS20" s="486"/>
      <c r="BT20" s="486"/>
      <c r="BU20" s="486"/>
      <c r="BV20" s="486"/>
      <c r="BW20" s="487"/>
    </row>
    <row r="21" spans="1:75">
      <c r="A21" s="496" t="s">
        <v>2526</v>
      </c>
      <c r="B21" s="489"/>
      <c r="C21" s="489"/>
      <c r="D21" s="489"/>
      <c r="E21" s="489"/>
      <c r="F21" s="485"/>
      <c r="G21" s="485"/>
      <c r="H21" s="485"/>
      <c r="I21" s="485"/>
      <c r="J21" s="485"/>
      <c r="K21" s="485"/>
      <c r="L21" s="485"/>
      <c r="M21" s="485"/>
      <c r="N21" s="485"/>
      <c r="O21" s="485"/>
      <c r="P21" s="485"/>
      <c r="Q21" s="485"/>
      <c r="R21" s="485"/>
      <c r="S21" s="485"/>
      <c r="T21" s="485"/>
      <c r="U21" s="485"/>
      <c r="V21" s="485"/>
      <c r="W21" s="485"/>
      <c r="X21" s="485"/>
      <c r="Y21" s="485"/>
      <c r="Z21" s="485"/>
      <c r="AA21" s="485"/>
      <c r="AB21" s="485"/>
      <c r="AC21" s="485"/>
      <c r="AD21" s="485"/>
      <c r="AE21" s="485"/>
      <c r="AF21" s="485"/>
      <c r="AG21" s="485"/>
      <c r="AH21" s="485"/>
      <c r="AI21" s="485"/>
      <c r="AJ21" s="485"/>
      <c r="AK21" s="485"/>
      <c r="AL21" s="485"/>
      <c r="AM21" s="485"/>
      <c r="AN21" s="485"/>
      <c r="AO21" s="485"/>
      <c r="AP21" s="485"/>
      <c r="AQ21" s="485"/>
      <c r="AR21" s="485"/>
      <c r="AS21" s="485"/>
      <c r="AT21" s="485"/>
      <c r="AU21" s="485"/>
      <c r="AV21" s="485"/>
      <c r="AW21" s="485"/>
      <c r="AX21" s="485"/>
      <c r="AY21" s="485"/>
      <c r="AZ21" s="485"/>
      <c r="BA21" s="485"/>
      <c r="BB21" s="485"/>
      <c r="BC21" s="485"/>
      <c r="BD21" s="485"/>
      <c r="BE21" s="485"/>
      <c r="BF21" s="485"/>
      <c r="BG21" s="485"/>
      <c r="BH21" s="485"/>
      <c r="BI21" s="485"/>
      <c r="BJ21" s="485"/>
      <c r="BK21" s="485"/>
      <c r="BL21" s="485"/>
      <c r="BM21" s="485"/>
      <c r="BN21" s="485"/>
      <c r="BO21" s="485"/>
      <c r="BP21" s="485"/>
      <c r="BQ21" s="485"/>
      <c r="BR21" s="486"/>
      <c r="BS21" s="486"/>
      <c r="BT21" s="486"/>
      <c r="BU21" s="486"/>
      <c r="BV21" s="486"/>
      <c r="BW21" s="487"/>
    </row>
    <row r="22" spans="1:75">
      <c r="A22" s="496"/>
      <c r="B22" s="489" t="s">
        <v>2736</v>
      </c>
      <c r="C22" s="489"/>
      <c r="D22" s="489"/>
      <c r="E22" s="489"/>
      <c r="F22" s="485"/>
      <c r="G22" s="485"/>
      <c r="H22" s="485"/>
      <c r="I22" s="485"/>
      <c r="J22" s="485"/>
      <c r="K22" s="485"/>
      <c r="L22" s="485"/>
      <c r="M22" s="485"/>
      <c r="N22" s="485"/>
      <c r="O22" s="485"/>
      <c r="P22" s="485"/>
      <c r="Q22" s="485"/>
      <c r="R22" s="485"/>
      <c r="S22" s="485"/>
      <c r="T22" s="485"/>
      <c r="U22" s="485"/>
      <c r="V22" s="485"/>
      <c r="W22" s="485"/>
      <c r="X22" s="485"/>
      <c r="Y22" s="485"/>
      <c r="Z22" s="485"/>
      <c r="AA22" s="485"/>
      <c r="AB22" s="485"/>
      <c r="AC22" s="485"/>
      <c r="AD22" s="485"/>
      <c r="AE22" s="485"/>
      <c r="AF22" s="485"/>
      <c r="AG22" s="485"/>
      <c r="AH22" s="485"/>
      <c r="AI22" s="485"/>
      <c r="AJ22" s="485"/>
      <c r="AK22" s="485"/>
      <c r="AL22" s="485"/>
      <c r="AM22" s="485"/>
      <c r="AN22" s="485"/>
      <c r="AO22" s="485"/>
      <c r="AP22" s="485"/>
      <c r="AQ22" s="485"/>
      <c r="AR22" s="485"/>
      <c r="AS22" s="485"/>
      <c r="AT22" s="485"/>
      <c r="AU22" s="485"/>
      <c r="AV22" s="485"/>
      <c r="AW22" s="485"/>
      <c r="AX22" s="485"/>
      <c r="AY22" s="485"/>
      <c r="AZ22" s="485"/>
      <c r="BA22" s="485"/>
      <c r="BB22" s="485"/>
      <c r="BC22" s="485"/>
      <c r="BD22" s="485"/>
      <c r="BE22" s="485"/>
      <c r="BF22" s="485"/>
      <c r="BG22" s="485"/>
      <c r="BH22" s="485"/>
      <c r="BI22" s="485"/>
      <c r="BJ22" s="485"/>
      <c r="BK22" s="485"/>
      <c r="BL22" s="485"/>
      <c r="BM22" s="485"/>
      <c r="BN22" s="485"/>
      <c r="BO22" s="485"/>
      <c r="BP22" s="485"/>
      <c r="BQ22" s="485"/>
      <c r="BR22" s="486"/>
      <c r="BS22" s="486"/>
      <c r="BT22" s="486"/>
      <c r="BU22" s="486"/>
      <c r="BV22" s="486"/>
      <c r="BW22" s="487"/>
    </row>
    <row r="23" spans="1:75">
      <c r="A23" s="494"/>
      <c r="B23" s="489"/>
      <c r="C23" s="489"/>
      <c r="D23" s="489"/>
      <c r="E23" s="489"/>
      <c r="F23" s="485"/>
      <c r="G23" s="485"/>
      <c r="H23" s="485"/>
      <c r="I23" s="485"/>
      <c r="J23" s="485"/>
      <c r="K23" s="485"/>
      <c r="L23" s="485"/>
      <c r="M23" s="485"/>
      <c r="N23" s="485"/>
      <c r="O23" s="485"/>
      <c r="P23" s="485"/>
      <c r="Q23" s="485"/>
      <c r="R23" s="485"/>
      <c r="S23" s="485"/>
      <c r="T23" s="485"/>
      <c r="U23" s="485"/>
      <c r="V23" s="485"/>
      <c r="W23" s="485"/>
      <c r="X23" s="485"/>
      <c r="Y23" s="485"/>
      <c r="Z23" s="485"/>
      <c r="AA23" s="485"/>
      <c r="AB23" s="485"/>
      <c r="AC23" s="485"/>
      <c r="AD23" s="485"/>
      <c r="AE23" s="485"/>
      <c r="AF23" s="485"/>
      <c r="AG23" s="485"/>
      <c r="AH23" s="485"/>
      <c r="AI23" s="485"/>
      <c r="AJ23" s="485"/>
      <c r="AK23" s="485"/>
      <c r="AL23" s="485"/>
      <c r="AM23" s="485"/>
      <c r="AN23" s="485"/>
      <c r="AO23" s="485"/>
      <c r="AP23" s="485"/>
      <c r="AQ23" s="485"/>
      <c r="AR23" s="485"/>
      <c r="AS23" s="485"/>
      <c r="AT23" s="485"/>
      <c r="AU23" s="485"/>
      <c r="AV23" s="485"/>
      <c r="AW23" s="485"/>
      <c r="AX23" s="485"/>
      <c r="AY23" s="485"/>
      <c r="AZ23" s="485"/>
      <c r="BA23" s="485"/>
      <c r="BB23" s="485"/>
      <c r="BC23" s="485"/>
      <c r="BD23" s="485"/>
      <c r="BE23" s="485"/>
      <c r="BF23" s="485"/>
      <c r="BG23" s="485"/>
      <c r="BH23" s="485"/>
      <c r="BI23" s="485"/>
      <c r="BJ23" s="485"/>
      <c r="BK23" s="485"/>
      <c r="BL23" s="485"/>
      <c r="BM23" s="485"/>
      <c r="BN23" s="485"/>
      <c r="BO23" s="485"/>
      <c r="BP23" s="485"/>
      <c r="BQ23" s="485"/>
      <c r="BR23" s="486"/>
      <c r="BS23" s="486"/>
      <c r="BT23" s="486"/>
      <c r="BU23" s="486"/>
      <c r="BV23" s="486"/>
      <c r="BW23" s="487"/>
    </row>
    <row r="24" spans="1:75">
      <c r="A24" s="497"/>
      <c r="B24" s="498" t="s">
        <v>2527</v>
      </c>
      <c r="C24" s="489"/>
      <c r="D24" s="489"/>
      <c r="E24" s="486"/>
      <c r="F24" s="485"/>
      <c r="G24" s="485"/>
      <c r="H24" s="485"/>
      <c r="I24" s="485"/>
      <c r="J24" s="485"/>
      <c r="K24" s="485"/>
      <c r="L24" s="485"/>
      <c r="M24" s="485"/>
      <c r="N24" s="485"/>
      <c r="O24" s="485"/>
      <c r="P24" s="485"/>
      <c r="Q24" s="485"/>
      <c r="R24" s="485"/>
      <c r="S24" s="485"/>
      <c r="T24" s="485"/>
      <c r="U24" s="485"/>
      <c r="V24" s="485"/>
      <c r="W24" s="485"/>
      <c r="X24" s="485"/>
      <c r="Y24" s="485"/>
      <c r="Z24" s="485"/>
      <c r="AA24" s="485"/>
      <c r="AB24" s="485"/>
      <c r="AC24" s="485"/>
      <c r="AD24" s="485"/>
      <c r="AE24" s="485"/>
      <c r="AF24" s="485"/>
      <c r="AG24" s="485"/>
      <c r="AH24" s="485"/>
      <c r="AI24" s="485"/>
      <c r="AJ24" s="485"/>
      <c r="AK24" s="485"/>
      <c r="AL24" s="485"/>
      <c r="AM24" s="485"/>
      <c r="AN24" s="485"/>
      <c r="AO24" s="485"/>
      <c r="AP24" s="485"/>
      <c r="AQ24" s="485"/>
      <c r="AR24" s="485"/>
      <c r="AS24" s="485"/>
      <c r="AT24" s="485"/>
      <c r="AU24" s="485"/>
      <c r="AV24" s="485"/>
      <c r="AW24" s="485"/>
      <c r="AX24" s="485"/>
      <c r="AY24" s="485"/>
      <c r="AZ24" s="485"/>
      <c r="BA24" s="485"/>
      <c r="BB24" s="485"/>
      <c r="BC24" s="485"/>
      <c r="BD24" s="485"/>
      <c r="BE24" s="485"/>
      <c r="BF24" s="485"/>
      <c r="BG24" s="485"/>
      <c r="BH24" s="485"/>
      <c r="BI24" s="485"/>
      <c r="BJ24" s="485"/>
      <c r="BK24" s="485"/>
      <c r="BL24" s="485"/>
      <c r="BM24" s="485"/>
      <c r="BN24" s="485"/>
      <c r="BO24" s="485"/>
      <c r="BP24" s="485"/>
      <c r="BQ24" s="485"/>
      <c r="BR24" s="486"/>
      <c r="BS24" s="486"/>
      <c r="BT24" s="486"/>
      <c r="BU24" s="486"/>
      <c r="BV24" s="486"/>
      <c r="BW24" s="487"/>
    </row>
    <row r="25" spans="1:75">
      <c r="A25" s="499"/>
      <c r="B25" s="500" t="s">
        <v>2751</v>
      </c>
      <c r="C25" s="500" t="s">
        <v>2737</v>
      </c>
      <c r="D25" s="486"/>
      <c r="E25" s="486"/>
      <c r="F25" s="485"/>
      <c r="G25" s="485"/>
      <c r="H25" s="485"/>
      <c r="I25" s="485"/>
      <c r="J25" s="485"/>
      <c r="K25" s="485"/>
      <c r="L25" s="485"/>
      <c r="M25" s="485"/>
      <c r="N25" s="485"/>
      <c r="O25" s="485"/>
      <c r="P25" s="485"/>
      <c r="Q25" s="485"/>
      <c r="R25" s="485"/>
      <c r="S25" s="485"/>
      <c r="T25" s="485"/>
      <c r="U25" s="485"/>
      <c r="V25" s="485"/>
      <c r="W25" s="485"/>
      <c r="X25" s="485"/>
      <c r="Y25" s="485"/>
      <c r="Z25" s="485"/>
      <c r="AA25" s="485"/>
      <c r="AB25" s="485"/>
      <c r="AC25" s="485"/>
      <c r="AD25" s="485"/>
      <c r="AE25" s="485"/>
      <c r="AF25" s="485"/>
      <c r="AG25" s="485"/>
      <c r="AH25" s="485"/>
      <c r="AI25" s="485"/>
      <c r="AJ25" s="485"/>
      <c r="AK25" s="485"/>
      <c r="AL25" s="485"/>
      <c r="AM25" s="485"/>
      <c r="AN25" s="485"/>
      <c r="AO25" s="485"/>
      <c r="AP25" s="485"/>
      <c r="AQ25" s="485"/>
      <c r="AR25" s="485"/>
      <c r="AS25" s="485"/>
      <c r="AT25" s="485"/>
      <c r="AU25" s="485"/>
      <c r="AV25" s="485"/>
      <c r="AW25" s="485"/>
      <c r="AX25" s="485"/>
      <c r="AY25" s="485"/>
      <c r="AZ25" s="485"/>
      <c r="BA25" s="485"/>
      <c r="BB25" s="485"/>
      <c r="BC25" s="485"/>
      <c r="BD25" s="485"/>
      <c r="BE25" s="485"/>
      <c r="BF25" s="485"/>
      <c r="BG25" s="485"/>
      <c r="BH25" s="485"/>
      <c r="BI25" s="485"/>
      <c r="BJ25" s="485"/>
      <c r="BK25" s="485"/>
      <c r="BL25" s="485"/>
      <c r="BM25" s="485"/>
      <c r="BN25" s="485"/>
      <c r="BO25" s="485"/>
      <c r="BP25" s="485"/>
      <c r="BQ25" s="485"/>
      <c r="BR25" s="486"/>
      <c r="BS25" s="486"/>
      <c r="BT25" s="486"/>
      <c r="BU25" s="486"/>
      <c r="BV25" s="486"/>
      <c r="BW25" s="487"/>
    </row>
    <row r="26" spans="1:75">
      <c r="A26" s="499"/>
      <c r="B26" s="500"/>
      <c r="C26" s="500" t="s">
        <v>2738</v>
      </c>
      <c r="D26" s="486"/>
      <c r="E26" s="486"/>
      <c r="F26" s="485"/>
      <c r="G26" s="485"/>
      <c r="H26" s="485"/>
      <c r="I26" s="485"/>
      <c r="J26" s="485"/>
      <c r="K26" s="485"/>
      <c r="L26" s="485"/>
      <c r="M26" s="485"/>
      <c r="N26" s="485"/>
      <c r="O26" s="485"/>
      <c r="P26" s="485"/>
      <c r="Q26" s="485"/>
      <c r="R26" s="485"/>
      <c r="S26" s="485"/>
      <c r="T26" s="485"/>
      <c r="U26" s="485"/>
      <c r="V26" s="485"/>
      <c r="W26" s="485"/>
      <c r="X26" s="485"/>
      <c r="Y26" s="485"/>
      <c r="Z26" s="485"/>
      <c r="AA26" s="485"/>
      <c r="AB26" s="485"/>
      <c r="AC26" s="485"/>
      <c r="AD26" s="485"/>
      <c r="AE26" s="485"/>
      <c r="AF26" s="485"/>
      <c r="AG26" s="485"/>
      <c r="AH26" s="485"/>
      <c r="AI26" s="485"/>
      <c r="AJ26" s="485"/>
      <c r="AK26" s="485"/>
      <c r="AL26" s="485"/>
      <c r="AM26" s="485"/>
      <c r="AN26" s="485"/>
      <c r="AO26" s="485"/>
      <c r="AP26" s="485"/>
      <c r="AQ26" s="485"/>
      <c r="AR26" s="485"/>
      <c r="AS26" s="485"/>
      <c r="AT26" s="485"/>
      <c r="AU26" s="485"/>
      <c r="AV26" s="485"/>
      <c r="AW26" s="485"/>
      <c r="AX26" s="485"/>
      <c r="AY26" s="485"/>
      <c r="AZ26" s="485"/>
      <c r="BA26" s="485"/>
      <c r="BB26" s="485"/>
      <c r="BC26" s="485"/>
      <c r="BD26" s="485"/>
      <c r="BE26" s="485"/>
      <c r="BF26" s="485"/>
      <c r="BG26" s="485"/>
      <c r="BH26" s="485"/>
      <c r="BI26" s="485"/>
      <c r="BJ26" s="485"/>
      <c r="BK26" s="485"/>
      <c r="BL26" s="485"/>
      <c r="BM26" s="485"/>
      <c r="BN26" s="485"/>
      <c r="BO26" s="485"/>
      <c r="BP26" s="485"/>
      <c r="BQ26" s="485"/>
      <c r="BR26" s="486"/>
      <c r="BS26" s="486"/>
      <c r="BT26" s="486"/>
      <c r="BU26" s="486"/>
      <c r="BV26" s="486"/>
      <c r="BW26" s="487"/>
    </row>
    <row r="27" spans="1:75">
      <c r="A27" s="494"/>
      <c r="B27" s="498"/>
      <c r="C27" s="489"/>
      <c r="D27" s="489"/>
      <c r="E27" s="489"/>
      <c r="F27" s="485"/>
      <c r="G27" s="485"/>
      <c r="H27" s="485"/>
      <c r="I27" s="485"/>
      <c r="J27" s="485"/>
      <c r="K27" s="485"/>
      <c r="L27" s="485"/>
      <c r="M27" s="485"/>
      <c r="N27" s="485"/>
      <c r="O27" s="485"/>
      <c r="P27" s="485"/>
      <c r="Q27" s="485"/>
      <c r="R27" s="485"/>
      <c r="S27" s="485"/>
      <c r="T27" s="485"/>
      <c r="U27" s="485"/>
      <c r="V27" s="485"/>
      <c r="W27" s="485"/>
      <c r="X27" s="485"/>
      <c r="Y27" s="485"/>
      <c r="Z27" s="485"/>
      <c r="AA27" s="485"/>
      <c r="AB27" s="485"/>
      <c r="AC27" s="485"/>
      <c r="AD27" s="485"/>
      <c r="AE27" s="485"/>
      <c r="AF27" s="485"/>
      <c r="AG27" s="485"/>
      <c r="AH27" s="485"/>
      <c r="AI27" s="485"/>
      <c r="AJ27" s="485"/>
      <c r="AK27" s="485"/>
      <c r="AL27" s="485"/>
      <c r="AM27" s="485"/>
      <c r="AN27" s="485"/>
      <c r="AO27" s="485"/>
      <c r="AP27" s="485"/>
      <c r="AQ27" s="485"/>
      <c r="AR27" s="485"/>
      <c r="AS27" s="485"/>
      <c r="AT27" s="485"/>
      <c r="AU27" s="485"/>
      <c r="AV27" s="485"/>
      <c r="AW27" s="485"/>
      <c r="AX27" s="485"/>
      <c r="AY27" s="485"/>
      <c r="AZ27" s="485"/>
      <c r="BA27" s="485"/>
      <c r="BB27" s="485"/>
      <c r="BC27" s="485"/>
      <c r="BD27" s="485"/>
      <c r="BE27" s="485"/>
      <c r="BF27" s="485"/>
      <c r="BG27" s="485"/>
      <c r="BH27" s="485"/>
      <c r="BI27" s="485"/>
      <c r="BJ27" s="485"/>
      <c r="BK27" s="485"/>
      <c r="BL27" s="485"/>
      <c r="BM27" s="485"/>
      <c r="BN27" s="485"/>
      <c r="BO27" s="485"/>
      <c r="BP27" s="485"/>
      <c r="BQ27" s="485"/>
      <c r="BR27" s="486"/>
      <c r="BS27" s="486"/>
      <c r="BT27" s="486"/>
      <c r="BU27" s="486"/>
      <c r="BV27" s="486"/>
      <c r="BW27" s="487"/>
    </row>
    <row r="28" spans="1:75">
      <c r="A28" s="494"/>
      <c r="B28" s="489"/>
      <c r="C28" s="500" t="s">
        <v>2528</v>
      </c>
      <c r="D28" s="489"/>
      <c r="E28" s="489"/>
      <c r="F28" s="485"/>
      <c r="G28" s="485"/>
      <c r="H28" s="485"/>
      <c r="I28" s="485"/>
      <c r="J28" s="485"/>
      <c r="K28" s="485"/>
      <c r="L28" s="485"/>
      <c r="M28" s="485"/>
      <c r="N28" s="485"/>
      <c r="O28" s="485"/>
      <c r="P28" s="485"/>
      <c r="Q28" s="485"/>
      <c r="R28" s="485"/>
      <c r="S28" s="485"/>
      <c r="T28" s="485"/>
      <c r="U28" s="485"/>
      <c r="V28" s="485"/>
      <c r="W28" s="485"/>
      <c r="X28" s="485"/>
      <c r="Y28" s="485"/>
      <c r="Z28" s="485"/>
      <c r="AA28" s="485"/>
      <c r="AB28" s="485"/>
      <c r="AC28" s="485"/>
      <c r="AD28" s="485"/>
      <c r="AE28" s="485"/>
      <c r="AF28" s="485"/>
      <c r="AG28" s="485"/>
      <c r="AH28" s="485"/>
      <c r="AI28" s="485"/>
      <c r="AJ28" s="485"/>
      <c r="AK28" s="485"/>
      <c r="AL28" s="485"/>
      <c r="AM28" s="485"/>
      <c r="AN28" s="485"/>
      <c r="AO28" s="485"/>
      <c r="AP28" s="485"/>
      <c r="AQ28" s="485"/>
      <c r="AR28" s="485"/>
      <c r="AS28" s="485"/>
      <c r="AT28" s="485"/>
      <c r="AU28" s="485"/>
      <c r="AV28" s="485"/>
      <c r="AW28" s="485"/>
      <c r="AX28" s="485"/>
      <c r="AY28" s="485"/>
      <c r="AZ28" s="485"/>
      <c r="BA28" s="485"/>
      <c r="BB28" s="485"/>
      <c r="BC28" s="485"/>
      <c r="BD28" s="485"/>
      <c r="BE28" s="485"/>
      <c r="BF28" s="485"/>
      <c r="BG28" s="485"/>
      <c r="BH28" s="485"/>
      <c r="BI28" s="485"/>
      <c r="BJ28" s="485"/>
      <c r="BK28" s="485"/>
      <c r="BL28" s="485"/>
      <c r="BM28" s="485"/>
      <c r="BN28" s="485"/>
      <c r="BO28" s="485"/>
      <c r="BP28" s="485"/>
      <c r="BQ28" s="485"/>
      <c r="BR28" s="486"/>
      <c r="BS28" s="486"/>
      <c r="BT28" s="486"/>
      <c r="BU28" s="486"/>
      <c r="BV28" s="486"/>
      <c r="BW28" s="487"/>
    </row>
    <row r="29" spans="1:75" ht="18.75">
      <c r="A29" s="497"/>
      <c r="B29" s="501"/>
      <c r="C29" s="502" t="s">
        <v>2529</v>
      </c>
      <c r="D29" s="501"/>
      <c r="E29" s="501"/>
      <c r="F29" s="485"/>
      <c r="G29" s="485"/>
      <c r="H29" s="485"/>
      <c r="I29" s="485"/>
      <c r="J29" s="485"/>
      <c r="K29" s="485"/>
      <c r="L29" s="485"/>
      <c r="M29" s="485"/>
      <c r="N29" s="485"/>
      <c r="O29" s="485"/>
      <c r="P29" s="485"/>
      <c r="Q29" s="485"/>
      <c r="R29" s="485"/>
      <c r="S29" s="485"/>
      <c r="T29" s="485"/>
      <c r="U29" s="485"/>
      <c r="V29" s="485"/>
      <c r="W29" s="485"/>
      <c r="X29" s="485"/>
      <c r="Y29" s="485"/>
      <c r="Z29" s="485"/>
      <c r="AA29" s="485"/>
      <c r="AB29" s="485"/>
      <c r="AC29" s="485"/>
      <c r="AD29" s="485"/>
      <c r="AE29" s="485"/>
      <c r="AF29" s="485"/>
      <c r="AG29" s="485"/>
      <c r="AH29" s="485"/>
      <c r="AI29" s="485"/>
      <c r="AJ29" s="485"/>
      <c r="AK29" s="485"/>
      <c r="AL29" s="485"/>
      <c r="AM29" s="485"/>
      <c r="AN29" s="485"/>
      <c r="AO29" s="485"/>
      <c r="AP29" s="485"/>
      <c r="AQ29" s="485"/>
      <c r="AR29" s="485"/>
      <c r="AS29" s="485"/>
      <c r="AT29" s="485"/>
      <c r="AU29" s="485"/>
      <c r="AV29" s="485"/>
      <c r="AW29" s="485"/>
      <c r="AX29" s="485"/>
      <c r="AY29" s="485"/>
      <c r="AZ29" s="485"/>
      <c r="BA29" s="485"/>
      <c r="BB29" s="485"/>
      <c r="BC29" s="485"/>
      <c r="BD29" s="485"/>
      <c r="BE29" s="485"/>
      <c r="BF29" s="485"/>
      <c r="BG29" s="485"/>
      <c r="BH29" s="485"/>
      <c r="BI29" s="485"/>
      <c r="BJ29" s="485"/>
      <c r="BK29" s="485"/>
      <c r="BL29" s="485"/>
      <c r="BM29" s="485"/>
      <c r="BN29" s="485"/>
      <c r="BO29" s="485"/>
      <c r="BP29" s="485"/>
      <c r="BQ29" s="485"/>
      <c r="BR29" s="486"/>
      <c r="BS29" s="486"/>
      <c r="BT29" s="486"/>
      <c r="BU29" s="486"/>
      <c r="BV29" s="486"/>
      <c r="BW29" s="487"/>
    </row>
    <row r="30" spans="1:75">
      <c r="A30" s="497"/>
      <c r="B30" s="498"/>
      <c r="C30" s="501"/>
      <c r="D30" s="501"/>
      <c r="E30" s="501"/>
      <c r="F30" s="485"/>
      <c r="G30" s="485"/>
      <c r="H30" s="485"/>
      <c r="I30" s="485"/>
      <c r="J30" s="485"/>
      <c r="K30" s="485"/>
      <c r="L30" s="485"/>
      <c r="M30" s="485"/>
      <c r="N30" s="485"/>
      <c r="O30" s="485"/>
      <c r="P30" s="485"/>
      <c r="Q30" s="485"/>
      <c r="R30" s="485"/>
      <c r="S30" s="485"/>
      <c r="T30" s="485"/>
      <c r="U30" s="485"/>
      <c r="V30" s="485"/>
      <c r="W30" s="485"/>
      <c r="X30" s="485"/>
      <c r="Y30" s="485"/>
      <c r="Z30" s="485"/>
      <c r="AA30" s="485"/>
      <c r="AB30" s="485"/>
      <c r="AC30" s="485"/>
      <c r="AD30" s="485"/>
      <c r="AE30" s="485"/>
      <c r="AF30" s="485"/>
      <c r="AG30" s="485"/>
      <c r="AH30" s="485"/>
      <c r="AI30" s="485"/>
      <c r="AJ30" s="485"/>
      <c r="AK30" s="485"/>
      <c r="AL30" s="485"/>
      <c r="AM30" s="485"/>
      <c r="AN30" s="485"/>
      <c r="AO30" s="485"/>
      <c r="AP30" s="485"/>
      <c r="AQ30" s="485"/>
      <c r="AR30" s="485"/>
      <c r="AS30" s="485"/>
      <c r="AT30" s="485"/>
      <c r="AU30" s="485"/>
      <c r="AV30" s="485"/>
      <c r="AW30" s="485"/>
      <c r="AX30" s="485"/>
      <c r="AY30" s="485"/>
      <c r="AZ30" s="485"/>
      <c r="BA30" s="485"/>
      <c r="BB30" s="485"/>
      <c r="BC30" s="485"/>
      <c r="BD30" s="485"/>
      <c r="BE30" s="485"/>
      <c r="BF30" s="485"/>
      <c r="BG30" s="485"/>
      <c r="BH30" s="485"/>
      <c r="BI30" s="485"/>
      <c r="BJ30" s="485"/>
      <c r="BK30" s="485"/>
      <c r="BL30" s="485"/>
      <c r="BM30" s="485"/>
      <c r="BN30" s="485"/>
      <c r="BO30" s="485"/>
      <c r="BP30" s="485"/>
      <c r="BQ30" s="485"/>
      <c r="BR30" s="486"/>
      <c r="BS30" s="486"/>
      <c r="BT30" s="486"/>
      <c r="BU30" s="486"/>
      <c r="BV30" s="486"/>
      <c r="BW30" s="487"/>
    </row>
    <row r="31" spans="1:75">
      <c r="A31" s="497"/>
      <c r="B31" s="498"/>
      <c r="C31" s="503" t="s">
        <v>376</v>
      </c>
      <c r="D31" s="504"/>
      <c r="E31" s="504"/>
      <c r="F31" s="505"/>
      <c r="G31" s="505"/>
      <c r="H31" s="505"/>
      <c r="I31" s="506"/>
      <c r="J31" s="505" t="s">
        <v>2530</v>
      </c>
      <c r="K31" s="505"/>
      <c r="L31" s="505"/>
      <c r="M31" s="505"/>
      <c r="N31" s="505"/>
      <c r="O31" s="505"/>
      <c r="P31" s="505"/>
      <c r="Q31" s="505"/>
      <c r="R31" s="505"/>
      <c r="S31" s="505"/>
      <c r="T31" s="505"/>
      <c r="U31" s="505"/>
      <c r="V31" s="505"/>
      <c r="W31" s="505"/>
      <c r="X31" s="505"/>
      <c r="Y31" s="505"/>
      <c r="Z31" s="505"/>
      <c r="AA31" s="505"/>
      <c r="AB31" s="505"/>
      <c r="AC31" s="505"/>
      <c r="AD31" s="505"/>
      <c r="AE31" s="505"/>
      <c r="AF31" s="505"/>
      <c r="AG31" s="505"/>
      <c r="AH31" s="505"/>
      <c r="AI31" s="505"/>
      <c r="AJ31" s="505"/>
      <c r="AK31" s="505"/>
      <c r="AL31" s="505"/>
      <c r="AM31" s="505"/>
      <c r="AN31" s="505"/>
      <c r="AO31" s="505"/>
      <c r="AP31" s="505"/>
      <c r="AQ31" s="505"/>
      <c r="AR31" s="505"/>
      <c r="AS31" s="505"/>
      <c r="AT31" s="505"/>
      <c r="AU31" s="505"/>
      <c r="AV31" s="505"/>
      <c r="AW31" s="505"/>
      <c r="AX31" s="506"/>
      <c r="AY31" s="485"/>
      <c r="AZ31" s="485"/>
      <c r="BA31" s="485"/>
      <c r="BB31" s="485"/>
      <c r="BC31" s="485"/>
      <c r="BD31" s="485"/>
      <c r="BE31" s="485"/>
      <c r="BF31" s="485"/>
      <c r="BG31" s="485"/>
      <c r="BH31" s="485"/>
      <c r="BI31" s="485"/>
      <c r="BJ31" s="485"/>
      <c r="BK31" s="485"/>
      <c r="BL31" s="485"/>
      <c r="BM31" s="485"/>
      <c r="BN31" s="485"/>
      <c r="BO31" s="485"/>
      <c r="BP31" s="485"/>
      <c r="BQ31" s="485"/>
      <c r="BR31" s="486"/>
      <c r="BS31" s="486"/>
      <c r="BT31" s="486"/>
      <c r="BU31" s="486"/>
      <c r="BV31" s="486"/>
      <c r="BW31" s="487"/>
    </row>
    <row r="32" spans="1:75">
      <c r="A32" s="497"/>
      <c r="B32" s="489"/>
      <c r="C32" s="507" t="s">
        <v>2752</v>
      </c>
      <c r="D32" s="508"/>
      <c r="E32" s="508"/>
      <c r="F32" s="509"/>
      <c r="G32" s="509"/>
      <c r="H32" s="508"/>
      <c r="I32" s="510"/>
      <c r="J32" s="508" t="s">
        <v>2531</v>
      </c>
      <c r="K32" s="508"/>
      <c r="L32" s="508"/>
      <c r="M32" s="508"/>
      <c r="N32" s="508"/>
      <c r="O32" s="508"/>
      <c r="P32" s="508"/>
      <c r="Q32" s="508"/>
      <c r="R32" s="508"/>
      <c r="S32" s="508"/>
      <c r="T32" s="508"/>
      <c r="U32" s="508"/>
      <c r="V32" s="508"/>
      <c r="W32" s="508"/>
      <c r="X32" s="508"/>
      <c r="Y32" s="508"/>
      <c r="Z32" s="508"/>
      <c r="AA32" s="508"/>
      <c r="AB32" s="508"/>
      <c r="AC32" s="508"/>
      <c r="AD32" s="508"/>
      <c r="AE32" s="508"/>
      <c r="AF32" s="508"/>
      <c r="AG32" s="508"/>
      <c r="AH32" s="508"/>
      <c r="AI32" s="508"/>
      <c r="AJ32" s="508"/>
      <c r="AK32" s="508"/>
      <c r="AL32" s="508"/>
      <c r="AM32" s="508"/>
      <c r="AN32" s="508"/>
      <c r="AO32" s="508"/>
      <c r="AP32" s="508"/>
      <c r="AQ32" s="508"/>
      <c r="AR32" s="508"/>
      <c r="AS32" s="508"/>
      <c r="AT32" s="508"/>
      <c r="AU32" s="508"/>
      <c r="AV32" s="508"/>
      <c r="AW32" s="508"/>
      <c r="AX32" s="510"/>
      <c r="AY32" s="489"/>
      <c r="AZ32" s="489"/>
      <c r="BA32" s="489"/>
      <c r="BB32" s="489"/>
      <c r="BC32" s="489"/>
      <c r="BD32" s="489"/>
      <c r="BE32" s="489"/>
      <c r="BF32" s="489"/>
      <c r="BG32" s="489"/>
      <c r="BH32" s="489"/>
      <c r="BI32" s="489"/>
      <c r="BJ32" s="485"/>
      <c r="BK32" s="485"/>
      <c r="BL32" s="485"/>
      <c r="BM32" s="485"/>
      <c r="BN32" s="485"/>
      <c r="BO32" s="485"/>
      <c r="BP32" s="485"/>
      <c r="BQ32" s="485"/>
      <c r="BR32" s="486"/>
      <c r="BS32" s="486"/>
      <c r="BT32" s="486"/>
      <c r="BU32" s="486"/>
      <c r="BV32" s="486"/>
      <c r="BW32" s="487"/>
    </row>
    <row r="33" spans="1:75">
      <c r="A33" s="497"/>
      <c r="B33" s="489"/>
      <c r="C33" s="511" t="s">
        <v>2532</v>
      </c>
      <c r="D33" s="512"/>
      <c r="E33" s="512"/>
      <c r="F33" s="512"/>
      <c r="G33" s="512"/>
      <c r="H33" s="512"/>
      <c r="I33" s="513"/>
      <c r="J33" s="512" t="s">
        <v>2533</v>
      </c>
      <c r="K33" s="512"/>
      <c r="L33" s="512"/>
      <c r="M33" s="512"/>
      <c r="N33" s="512"/>
      <c r="O33" s="512"/>
      <c r="P33" s="512"/>
      <c r="Q33" s="512"/>
      <c r="R33" s="512"/>
      <c r="S33" s="512"/>
      <c r="T33" s="512"/>
      <c r="U33" s="512"/>
      <c r="V33" s="512"/>
      <c r="W33" s="512"/>
      <c r="X33" s="512"/>
      <c r="Y33" s="512"/>
      <c r="Z33" s="512"/>
      <c r="AA33" s="512"/>
      <c r="AB33" s="512"/>
      <c r="AC33" s="512"/>
      <c r="AD33" s="512"/>
      <c r="AE33" s="512"/>
      <c r="AF33" s="512"/>
      <c r="AG33" s="512"/>
      <c r="AH33" s="512"/>
      <c r="AI33" s="512"/>
      <c r="AJ33" s="512"/>
      <c r="AK33" s="512"/>
      <c r="AL33" s="512"/>
      <c r="AM33" s="512"/>
      <c r="AN33" s="512"/>
      <c r="AO33" s="512"/>
      <c r="AP33" s="512"/>
      <c r="AQ33" s="512"/>
      <c r="AR33" s="512"/>
      <c r="AS33" s="512"/>
      <c r="AT33" s="512"/>
      <c r="AU33" s="512"/>
      <c r="AV33" s="512"/>
      <c r="AW33" s="512"/>
      <c r="AX33" s="513"/>
      <c r="AY33" s="489"/>
      <c r="AZ33" s="489"/>
      <c r="BA33" s="489"/>
      <c r="BB33" s="489"/>
      <c r="BC33" s="489"/>
      <c r="BD33" s="489"/>
      <c r="BE33" s="489"/>
      <c r="BF33" s="489"/>
      <c r="BG33" s="489"/>
      <c r="BH33" s="489"/>
      <c r="BI33" s="489"/>
      <c r="BJ33" s="485"/>
      <c r="BK33" s="485"/>
      <c r="BL33" s="485"/>
      <c r="BM33" s="485"/>
      <c r="BN33" s="485"/>
      <c r="BO33" s="485"/>
      <c r="BP33" s="485"/>
      <c r="BQ33" s="485"/>
      <c r="BR33" s="486"/>
      <c r="BS33" s="486"/>
      <c r="BT33" s="486"/>
      <c r="BU33" s="486"/>
      <c r="BV33" s="486"/>
      <c r="BW33" s="487"/>
    </row>
    <row r="34" spans="1:75">
      <c r="A34" s="499"/>
      <c r="B34" s="486"/>
      <c r="C34" s="489"/>
      <c r="D34" s="489"/>
      <c r="E34" s="489"/>
      <c r="F34" s="489"/>
      <c r="G34" s="489"/>
      <c r="H34" s="489"/>
      <c r="I34" s="489"/>
      <c r="J34" s="489"/>
      <c r="K34" s="489"/>
      <c r="L34" s="489"/>
      <c r="M34" s="489"/>
      <c r="N34" s="489"/>
      <c r="O34" s="489"/>
      <c r="P34" s="489"/>
      <c r="Q34" s="489"/>
      <c r="R34" s="489"/>
      <c r="S34" s="489"/>
      <c r="T34" s="489"/>
      <c r="U34" s="489"/>
      <c r="V34" s="489"/>
      <c r="W34" s="489"/>
      <c r="X34" s="489"/>
      <c r="Y34" s="489"/>
      <c r="Z34" s="489"/>
      <c r="AA34" s="489"/>
      <c r="AB34" s="489"/>
      <c r="AC34" s="489"/>
      <c r="AD34" s="489"/>
      <c r="AE34" s="489"/>
      <c r="AF34" s="489"/>
      <c r="AG34" s="489"/>
      <c r="AH34" s="489"/>
      <c r="AI34" s="489"/>
      <c r="AJ34" s="489"/>
      <c r="AK34" s="489"/>
      <c r="AL34" s="489"/>
      <c r="AM34" s="489"/>
      <c r="AN34" s="489"/>
      <c r="AO34" s="489"/>
      <c r="AP34" s="489"/>
      <c r="AQ34" s="489"/>
      <c r="AR34" s="489"/>
      <c r="AS34" s="489"/>
      <c r="AT34" s="489"/>
      <c r="AU34" s="489"/>
      <c r="AV34" s="489"/>
      <c r="AW34" s="489"/>
      <c r="AX34" s="489"/>
      <c r="AY34" s="489"/>
      <c r="AZ34" s="489"/>
      <c r="BA34" s="489"/>
      <c r="BB34" s="489"/>
      <c r="BC34" s="489"/>
      <c r="BD34" s="489"/>
      <c r="BE34" s="489"/>
      <c r="BF34" s="489"/>
      <c r="BG34" s="489"/>
      <c r="BH34" s="489"/>
      <c r="BI34" s="489"/>
      <c r="BJ34" s="485"/>
      <c r="BK34" s="485"/>
      <c r="BL34" s="485"/>
      <c r="BM34" s="485"/>
      <c r="BN34" s="485"/>
      <c r="BO34" s="485"/>
      <c r="BP34" s="485"/>
      <c r="BQ34" s="485"/>
      <c r="BR34" s="486"/>
      <c r="BS34" s="486"/>
      <c r="BT34" s="486"/>
      <c r="BU34" s="486"/>
      <c r="BV34" s="486"/>
      <c r="BW34" s="487"/>
    </row>
    <row r="35" spans="1:75">
      <c r="A35" s="499"/>
      <c r="B35" s="489"/>
      <c r="C35" s="489"/>
      <c r="D35" s="489"/>
      <c r="E35" s="489"/>
      <c r="F35" s="489"/>
      <c r="G35" s="489"/>
      <c r="H35" s="489"/>
      <c r="I35" s="489"/>
      <c r="J35" s="489"/>
      <c r="K35" s="489"/>
      <c r="L35" s="489"/>
      <c r="M35" s="489"/>
      <c r="N35" s="489"/>
      <c r="O35" s="489"/>
      <c r="P35" s="489"/>
      <c r="Q35" s="489"/>
      <c r="R35" s="489"/>
      <c r="S35" s="489"/>
      <c r="T35" s="489"/>
      <c r="U35" s="489"/>
      <c r="V35" s="489"/>
      <c r="W35" s="489"/>
      <c r="X35" s="489"/>
      <c r="Y35" s="489"/>
      <c r="Z35" s="489"/>
      <c r="AA35" s="489"/>
      <c r="AB35" s="489"/>
      <c r="AC35" s="489"/>
      <c r="AD35" s="489"/>
      <c r="AE35" s="489"/>
      <c r="AF35" s="489"/>
      <c r="AG35" s="489"/>
      <c r="AH35" s="489"/>
      <c r="AI35" s="489"/>
      <c r="AJ35" s="489"/>
      <c r="AK35" s="489"/>
      <c r="AL35" s="489"/>
      <c r="AM35" s="489"/>
      <c r="AN35" s="489"/>
      <c r="AO35" s="489"/>
      <c r="AP35" s="489"/>
      <c r="AQ35" s="489"/>
      <c r="AR35" s="489"/>
      <c r="AS35" s="489"/>
      <c r="AT35" s="489"/>
      <c r="AU35" s="489"/>
      <c r="AV35" s="489"/>
      <c r="AW35" s="489"/>
      <c r="AX35" s="489"/>
      <c r="AY35" s="489"/>
      <c r="AZ35" s="489"/>
      <c r="BA35" s="489"/>
      <c r="BB35" s="489"/>
      <c r="BC35" s="489"/>
      <c r="BD35" s="489"/>
      <c r="BE35" s="489"/>
      <c r="BF35" s="489"/>
      <c r="BG35" s="489"/>
      <c r="BH35" s="489"/>
      <c r="BI35" s="489"/>
      <c r="BJ35" s="485"/>
      <c r="BK35" s="485"/>
      <c r="BL35" s="485"/>
      <c r="BM35" s="485"/>
      <c r="BN35" s="485"/>
      <c r="BO35" s="485"/>
      <c r="BP35" s="485"/>
      <c r="BQ35" s="485"/>
      <c r="BR35" s="486"/>
      <c r="BS35" s="486"/>
      <c r="BT35" s="486"/>
      <c r="BU35" s="486"/>
      <c r="BV35" s="486"/>
      <c r="BW35" s="487"/>
    </row>
    <row r="36" spans="1:75">
      <c r="A36" s="497"/>
      <c r="B36" s="495" t="s">
        <v>2534</v>
      </c>
      <c r="C36" s="489"/>
      <c r="D36" s="489"/>
      <c r="E36" s="489"/>
      <c r="F36" s="489"/>
      <c r="G36" s="489"/>
      <c r="H36" s="489"/>
      <c r="I36" s="489"/>
      <c r="J36" s="489"/>
      <c r="K36" s="489"/>
      <c r="L36" s="489"/>
      <c r="M36" s="489"/>
      <c r="N36" s="489"/>
      <c r="O36" s="489"/>
      <c r="P36" s="489"/>
      <c r="Q36" s="489"/>
      <c r="R36" s="489"/>
      <c r="S36" s="489"/>
      <c r="T36" s="489"/>
      <c r="U36" s="489"/>
      <c r="V36" s="489"/>
      <c r="W36" s="489"/>
      <c r="X36" s="489"/>
      <c r="Y36" s="489"/>
      <c r="Z36" s="489"/>
      <c r="AA36" s="489"/>
      <c r="AB36" s="489"/>
      <c r="AC36" s="489"/>
      <c r="AD36" s="489"/>
      <c r="AE36" s="489"/>
      <c r="AF36" s="489"/>
      <c r="AG36" s="489"/>
      <c r="AH36" s="489"/>
      <c r="AI36" s="489"/>
      <c r="AJ36" s="489"/>
      <c r="AK36" s="489"/>
      <c r="AL36" s="489"/>
      <c r="AM36" s="489"/>
      <c r="AN36" s="489"/>
      <c r="AO36" s="489"/>
      <c r="AP36" s="489"/>
      <c r="AQ36" s="489"/>
      <c r="AR36" s="489"/>
      <c r="AS36" s="489"/>
      <c r="AT36" s="489"/>
      <c r="AU36" s="489"/>
      <c r="AV36" s="489"/>
      <c r="AW36" s="489"/>
      <c r="AX36" s="489"/>
      <c r="AY36" s="489"/>
      <c r="AZ36" s="489"/>
      <c r="BA36" s="489"/>
      <c r="BB36" s="489"/>
      <c r="BC36" s="489"/>
      <c r="BD36" s="489"/>
      <c r="BE36" s="489"/>
      <c r="BF36" s="489"/>
      <c r="BG36" s="489"/>
      <c r="BH36" s="489"/>
      <c r="BI36" s="489"/>
      <c r="BJ36" s="485"/>
      <c r="BK36" s="485"/>
      <c r="BL36" s="485"/>
      <c r="BM36" s="485"/>
      <c r="BN36" s="485"/>
      <c r="BO36" s="485"/>
      <c r="BP36" s="485"/>
      <c r="BQ36" s="485"/>
      <c r="BR36" s="486"/>
      <c r="BS36" s="486"/>
      <c r="BT36" s="486"/>
      <c r="BU36" s="486"/>
      <c r="BV36" s="486"/>
      <c r="BW36" s="487"/>
    </row>
    <row r="37" spans="1:75">
      <c r="A37" s="497"/>
      <c r="B37" s="489"/>
      <c r="C37" s="489" t="s">
        <v>2739</v>
      </c>
      <c r="D37" s="489"/>
      <c r="E37" s="489"/>
      <c r="F37" s="489"/>
      <c r="G37" s="489"/>
      <c r="H37" s="489"/>
      <c r="I37" s="489"/>
      <c r="J37" s="489"/>
      <c r="K37" s="489"/>
      <c r="L37" s="489"/>
      <c r="M37" s="489"/>
      <c r="N37" s="489"/>
      <c r="O37" s="489"/>
      <c r="P37" s="489"/>
      <c r="Q37" s="489"/>
      <c r="R37" s="489"/>
      <c r="S37" s="489"/>
      <c r="T37" s="489"/>
      <c r="U37" s="489"/>
      <c r="V37" s="489"/>
      <c r="W37" s="489"/>
      <c r="X37" s="489"/>
      <c r="Y37" s="489"/>
      <c r="Z37" s="489"/>
      <c r="AA37" s="489"/>
      <c r="AB37" s="489"/>
      <c r="AC37" s="489"/>
      <c r="AD37" s="489"/>
      <c r="AE37" s="489"/>
      <c r="AF37" s="489"/>
      <c r="AG37" s="489"/>
      <c r="AH37" s="489"/>
      <c r="AI37" s="489"/>
      <c r="AJ37" s="489"/>
      <c r="AK37" s="489"/>
      <c r="AL37" s="489"/>
      <c r="AM37" s="489"/>
      <c r="AN37" s="489"/>
      <c r="AO37" s="489"/>
      <c r="AP37" s="489"/>
      <c r="AQ37" s="489"/>
      <c r="AR37" s="489"/>
      <c r="AS37" s="489"/>
      <c r="AT37" s="489"/>
      <c r="AU37" s="489"/>
      <c r="AV37" s="489"/>
      <c r="AW37" s="489"/>
      <c r="AX37" s="489"/>
      <c r="AY37" s="489"/>
      <c r="AZ37" s="489"/>
      <c r="BA37" s="489"/>
      <c r="BB37" s="489"/>
      <c r="BC37" s="489"/>
      <c r="BD37" s="489"/>
      <c r="BE37" s="489"/>
      <c r="BF37" s="489"/>
      <c r="BG37" s="489"/>
      <c r="BH37" s="489"/>
      <c r="BI37" s="489"/>
      <c r="BJ37" s="485"/>
      <c r="BK37" s="485"/>
      <c r="BL37" s="485"/>
      <c r="BM37" s="485"/>
      <c r="BN37" s="485"/>
      <c r="BO37" s="485"/>
      <c r="BP37" s="485"/>
      <c r="BQ37" s="485"/>
      <c r="BR37" s="486"/>
      <c r="BS37" s="486"/>
      <c r="BT37" s="486"/>
      <c r="BU37" s="486"/>
      <c r="BV37" s="486"/>
      <c r="BW37" s="487"/>
    </row>
    <row r="38" spans="1:75">
      <c r="A38" s="497"/>
      <c r="B38" s="489"/>
      <c r="C38" s="489" t="s">
        <v>2740</v>
      </c>
      <c r="D38" s="489"/>
      <c r="E38" s="489"/>
      <c r="F38" s="489"/>
      <c r="G38" s="489"/>
      <c r="H38" s="489"/>
      <c r="I38" s="489"/>
      <c r="J38" s="489"/>
      <c r="K38" s="489"/>
      <c r="L38" s="489"/>
      <c r="M38" s="489"/>
      <c r="N38" s="489"/>
      <c r="O38" s="489"/>
      <c r="P38" s="489"/>
      <c r="Q38" s="489"/>
      <c r="R38" s="489"/>
      <c r="S38" s="489"/>
      <c r="T38" s="489"/>
      <c r="U38" s="489"/>
      <c r="V38" s="489"/>
      <c r="W38" s="489"/>
      <c r="X38" s="489"/>
      <c r="Y38" s="489"/>
      <c r="Z38" s="489"/>
      <c r="AA38" s="489"/>
      <c r="AB38" s="489"/>
      <c r="AC38" s="489"/>
      <c r="AD38" s="489"/>
      <c r="AE38" s="489"/>
      <c r="AF38" s="489"/>
      <c r="AG38" s="489"/>
      <c r="AH38" s="489"/>
      <c r="AI38" s="489"/>
      <c r="AJ38" s="489"/>
      <c r="AK38" s="489"/>
      <c r="AL38" s="489"/>
      <c r="AM38" s="489"/>
      <c r="AN38" s="489"/>
      <c r="AO38" s="489"/>
      <c r="AP38" s="489"/>
      <c r="AQ38" s="489"/>
      <c r="AR38" s="489"/>
      <c r="AS38" s="489"/>
      <c r="AT38" s="489"/>
      <c r="AU38" s="489"/>
      <c r="AV38" s="489"/>
      <c r="AW38" s="489"/>
      <c r="AX38" s="489"/>
      <c r="AY38" s="489"/>
      <c r="AZ38" s="489"/>
      <c r="BA38" s="489"/>
      <c r="BB38" s="489"/>
      <c r="BC38" s="489"/>
      <c r="BD38" s="489"/>
      <c r="BE38" s="489"/>
      <c r="BF38" s="489"/>
      <c r="BG38" s="489"/>
      <c r="BH38" s="489"/>
      <c r="BI38" s="489"/>
      <c r="BJ38" s="485"/>
      <c r="BK38" s="485"/>
      <c r="BL38" s="485"/>
      <c r="BM38" s="485"/>
      <c r="BN38" s="485"/>
      <c r="BO38" s="485"/>
      <c r="BP38" s="485"/>
      <c r="BQ38" s="485"/>
      <c r="BR38" s="486"/>
      <c r="BS38" s="486"/>
      <c r="BT38" s="486"/>
      <c r="BU38" s="486"/>
      <c r="BV38" s="486"/>
      <c r="BW38" s="487"/>
    </row>
    <row r="39" spans="1:75">
      <c r="A39" s="497"/>
      <c r="B39" s="489"/>
      <c r="C39" s="489"/>
      <c r="D39" s="489"/>
      <c r="E39" s="489"/>
      <c r="F39" s="489"/>
      <c r="G39" s="489"/>
      <c r="H39" s="489"/>
      <c r="I39" s="489"/>
      <c r="J39" s="489"/>
      <c r="K39" s="489"/>
      <c r="L39" s="489"/>
      <c r="M39" s="489"/>
      <c r="N39" s="489"/>
      <c r="O39" s="489"/>
      <c r="P39" s="489"/>
      <c r="Q39" s="489"/>
      <c r="R39" s="489"/>
      <c r="S39" s="489"/>
      <c r="T39" s="489"/>
      <c r="U39" s="489"/>
      <c r="V39" s="489"/>
      <c r="W39" s="489"/>
      <c r="X39" s="489"/>
      <c r="Y39" s="489"/>
      <c r="Z39" s="489"/>
      <c r="AA39" s="489"/>
      <c r="AB39" s="489"/>
      <c r="AC39" s="489"/>
      <c r="AD39" s="489"/>
      <c r="AE39" s="489"/>
      <c r="AF39" s="489"/>
      <c r="AG39" s="489"/>
      <c r="AH39" s="489"/>
      <c r="AI39" s="489"/>
      <c r="AJ39" s="489"/>
      <c r="AK39" s="489"/>
      <c r="AL39" s="489"/>
      <c r="AM39" s="489"/>
      <c r="AN39" s="489"/>
      <c r="AO39" s="489"/>
      <c r="AP39" s="489"/>
      <c r="AQ39" s="489"/>
      <c r="AR39" s="489"/>
      <c r="AS39" s="489"/>
      <c r="AT39" s="489"/>
      <c r="AU39" s="485"/>
      <c r="AV39" s="485"/>
      <c r="AW39" s="485"/>
      <c r="AX39" s="485"/>
      <c r="AY39" s="485"/>
      <c r="AZ39" s="485"/>
      <c r="BA39" s="485"/>
      <c r="BB39" s="485"/>
      <c r="BC39" s="485"/>
      <c r="BD39" s="485"/>
      <c r="BE39" s="485"/>
      <c r="BF39" s="485"/>
      <c r="BG39" s="485"/>
      <c r="BH39" s="485"/>
      <c r="BI39" s="485"/>
      <c r="BJ39" s="485"/>
      <c r="BK39" s="485"/>
      <c r="BL39" s="485"/>
      <c r="BM39" s="485"/>
      <c r="BN39" s="485"/>
      <c r="BO39" s="485"/>
      <c r="BP39" s="485"/>
      <c r="BQ39" s="485"/>
      <c r="BR39" s="486"/>
      <c r="BS39" s="486"/>
      <c r="BT39" s="486"/>
      <c r="BU39" s="486"/>
      <c r="BV39" s="486"/>
      <c r="BW39" s="487"/>
    </row>
    <row r="40" spans="1:75">
      <c r="A40" s="497"/>
      <c r="B40" s="489"/>
      <c r="C40" s="489" t="s">
        <v>2528</v>
      </c>
      <c r="D40" s="489"/>
      <c r="E40" s="489"/>
      <c r="F40" s="489"/>
      <c r="G40" s="489"/>
      <c r="H40" s="489"/>
      <c r="I40" s="489"/>
      <c r="J40" s="489"/>
      <c r="K40" s="489"/>
      <c r="L40" s="489"/>
      <c r="M40" s="489"/>
      <c r="N40" s="489"/>
      <c r="O40" s="489"/>
      <c r="P40" s="489"/>
      <c r="Q40" s="489"/>
      <c r="R40" s="489"/>
      <c r="S40" s="489"/>
      <c r="T40" s="489"/>
      <c r="U40" s="489"/>
      <c r="V40" s="489"/>
      <c r="W40" s="489"/>
      <c r="X40" s="489"/>
      <c r="Y40" s="489"/>
      <c r="Z40" s="489"/>
      <c r="AA40" s="489"/>
      <c r="AB40" s="489"/>
      <c r="AC40" s="489"/>
      <c r="AD40" s="489"/>
      <c r="AE40" s="489"/>
      <c r="AF40" s="489"/>
      <c r="AG40" s="489"/>
      <c r="AH40" s="489"/>
      <c r="AI40" s="489"/>
      <c r="AJ40" s="489"/>
      <c r="AK40" s="489"/>
      <c r="AL40" s="489"/>
      <c r="AM40" s="489"/>
      <c r="AN40" s="489"/>
      <c r="AO40" s="489"/>
      <c r="AP40" s="489"/>
      <c r="AQ40" s="489"/>
      <c r="AR40" s="489"/>
      <c r="AS40" s="489"/>
      <c r="AT40" s="489"/>
      <c r="AU40" s="485"/>
      <c r="AV40" s="485"/>
      <c r="AW40" s="485"/>
      <c r="AX40" s="485"/>
      <c r="AY40" s="485"/>
      <c r="AZ40" s="485"/>
      <c r="BA40" s="485"/>
      <c r="BB40" s="485"/>
      <c r="BC40" s="485"/>
      <c r="BD40" s="485"/>
      <c r="BE40" s="485"/>
      <c r="BF40" s="485"/>
      <c r="BG40" s="485"/>
      <c r="BH40" s="485"/>
      <c r="BI40" s="485"/>
      <c r="BJ40" s="485"/>
      <c r="BK40" s="485"/>
      <c r="BL40" s="485"/>
      <c r="BM40" s="485"/>
      <c r="BN40" s="485"/>
      <c r="BO40" s="485"/>
      <c r="BP40" s="485"/>
      <c r="BQ40" s="485"/>
      <c r="BR40" s="486"/>
      <c r="BS40" s="486"/>
      <c r="BT40" s="486"/>
      <c r="BU40" s="486"/>
      <c r="BV40" s="486"/>
      <c r="BW40" s="487"/>
    </row>
    <row r="41" spans="1:75" ht="17.25">
      <c r="A41" s="494"/>
      <c r="B41" s="501"/>
      <c r="C41" s="514" t="s">
        <v>2535</v>
      </c>
      <c r="D41" s="501"/>
      <c r="E41" s="501"/>
      <c r="F41" s="501"/>
      <c r="G41" s="501"/>
      <c r="H41" s="501"/>
      <c r="I41" s="501"/>
      <c r="J41" s="501"/>
      <c r="K41" s="501"/>
      <c r="L41" s="501"/>
      <c r="M41" s="501"/>
      <c r="N41" s="501"/>
      <c r="O41" s="501"/>
      <c r="P41" s="501"/>
      <c r="Q41" s="501"/>
      <c r="R41" s="501"/>
      <c r="S41" s="501"/>
      <c r="T41" s="501"/>
      <c r="U41" s="501"/>
      <c r="V41" s="501"/>
      <c r="W41" s="501"/>
      <c r="X41" s="501"/>
      <c r="Y41" s="501"/>
      <c r="Z41" s="501"/>
      <c r="AA41" s="501"/>
      <c r="AB41" s="501"/>
      <c r="AC41" s="501"/>
      <c r="AD41" s="501"/>
      <c r="AE41" s="501"/>
      <c r="AF41" s="501"/>
      <c r="AG41" s="501"/>
      <c r="AH41" s="501"/>
      <c r="AI41" s="501"/>
      <c r="AJ41" s="501"/>
      <c r="AK41" s="501"/>
      <c r="AL41" s="501"/>
      <c r="AM41" s="501"/>
      <c r="AN41" s="501"/>
      <c r="AO41" s="501"/>
      <c r="AP41" s="501"/>
      <c r="AQ41" s="501"/>
      <c r="AR41" s="501"/>
      <c r="AS41" s="501"/>
      <c r="AT41" s="501"/>
      <c r="AU41" s="485"/>
      <c r="AV41" s="485"/>
      <c r="AW41" s="485"/>
      <c r="AX41" s="485"/>
      <c r="AY41" s="485"/>
      <c r="AZ41" s="485"/>
      <c r="BA41" s="485"/>
      <c r="BB41" s="485"/>
      <c r="BC41" s="485"/>
      <c r="BD41" s="485"/>
      <c r="BE41" s="485"/>
      <c r="BF41" s="485"/>
      <c r="BG41" s="485"/>
      <c r="BH41" s="485"/>
      <c r="BI41" s="485"/>
      <c r="BJ41" s="485"/>
      <c r="BK41" s="485"/>
      <c r="BL41" s="485"/>
      <c r="BM41" s="485"/>
      <c r="BN41" s="485"/>
      <c r="BO41" s="485"/>
      <c r="BP41" s="485"/>
      <c r="BQ41" s="485"/>
      <c r="BR41" s="486"/>
      <c r="BS41" s="486"/>
      <c r="BT41" s="486"/>
      <c r="BU41" s="486"/>
      <c r="BV41" s="486"/>
      <c r="BW41" s="487"/>
    </row>
    <row r="42" spans="1:75">
      <c r="A42" s="494"/>
      <c r="B42" s="501"/>
      <c r="C42" s="501"/>
      <c r="D42" s="501"/>
      <c r="E42" s="501"/>
      <c r="F42" s="501"/>
      <c r="G42" s="501"/>
      <c r="H42" s="501"/>
      <c r="I42" s="501"/>
      <c r="J42" s="501"/>
      <c r="K42" s="501"/>
      <c r="L42" s="501"/>
      <c r="M42" s="501"/>
      <c r="N42" s="501"/>
      <c r="O42" s="501"/>
      <c r="P42" s="501"/>
      <c r="Q42" s="501"/>
      <c r="R42" s="501"/>
      <c r="S42" s="501"/>
      <c r="T42" s="501"/>
      <c r="U42" s="501"/>
      <c r="V42" s="501"/>
      <c r="W42" s="501"/>
      <c r="X42" s="501"/>
      <c r="Y42" s="501"/>
      <c r="Z42" s="501"/>
      <c r="AA42" s="501"/>
      <c r="AB42" s="501"/>
      <c r="AC42" s="501"/>
      <c r="AD42" s="501"/>
      <c r="AE42" s="501"/>
      <c r="AF42" s="501"/>
      <c r="AG42" s="501"/>
      <c r="AH42" s="501"/>
      <c r="AI42" s="501"/>
      <c r="AJ42" s="501"/>
      <c r="AK42" s="501"/>
      <c r="AL42" s="501"/>
      <c r="AM42" s="501"/>
      <c r="AN42" s="501"/>
      <c r="AO42" s="501"/>
      <c r="AP42" s="501"/>
      <c r="AQ42" s="501"/>
      <c r="AR42" s="501"/>
      <c r="AS42" s="501"/>
      <c r="AT42" s="501"/>
      <c r="AU42" s="485"/>
      <c r="AV42" s="485"/>
      <c r="AW42" s="485"/>
      <c r="AX42" s="485"/>
      <c r="AY42" s="485"/>
      <c r="AZ42" s="485"/>
      <c r="BA42" s="485"/>
      <c r="BB42" s="485"/>
      <c r="BC42" s="485"/>
      <c r="BD42" s="485"/>
      <c r="BE42" s="485"/>
      <c r="BF42" s="485"/>
      <c r="BG42" s="485"/>
      <c r="BH42" s="485"/>
      <c r="BI42" s="485"/>
      <c r="BJ42" s="485"/>
      <c r="BK42" s="485"/>
      <c r="BL42" s="485"/>
      <c r="BM42" s="485"/>
      <c r="BN42" s="485"/>
      <c r="BO42" s="485"/>
      <c r="BP42" s="485"/>
      <c r="BQ42" s="485"/>
      <c r="BR42" s="486"/>
      <c r="BS42" s="486"/>
      <c r="BT42" s="486"/>
      <c r="BU42" s="486"/>
      <c r="BV42" s="486"/>
      <c r="BW42" s="487"/>
    </row>
    <row r="43" spans="1:75">
      <c r="A43" s="497"/>
      <c r="B43" s="498"/>
      <c r="C43" s="503" t="s">
        <v>376</v>
      </c>
      <c r="D43" s="504"/>
      <c r="E43" s="504"/>
      <c r="F43" s="505"/>
      <c r="G43" s="505"/>
      <c r="H43" s="505"/>
      <c r="I43" s="506"/>
      <c r="J43" s="505" t="s">
        <v>2530</v>
      </c>
      <c r="K43" s="505"/>
      <c r="L43" s="505"/>
      <c r="M43" s="505"/>
      <c r="N43" s="505"/>
      <c r="O43" s="505"/>
      <c r="P43" s="505"/>
      <c r="Q43" s="505"/>
      <c r="R43" s="505"/>
      <c r="S43" s="505"/>
      <c r="T43" s="505"/>
      <c r="U43" s="505"/>
      <c r="V43" s="505"/>
      <c r="W43" s="505"/>
      <c r="X43" s="505"/>
      <c r="Y43" s="505"/>
      <c r="Z43" s="505"/>
      <c r="AA43" s="505"/>
      <c r="AB43" s="505"/>
      <c r="AC43" s="505"/>
      <c r="AD43" s="505"/>
      <c r="AE43" s="505"/>
      <c r="AF43" s="505"/>
      <c r="AG43" s="505"/>
      <c r="AH43" s="505"/>
      <c r="AI43" s="505"/>
      <c r="AJ43" s="505"/>
      <c r="AK43" s="505"/>
      <c r="AL43" s="505"/>
      <c r="AM43" s="505"/>
      <c r="AN43" s="505"/>
      <c r="AO43" s="505"/>
      <c r="AP43" s="505"/>
      <c r="AQ43" s="505"/>
      <c r="AR43" s="505"/>
      <c r="AS43" s="505"/>
      <c r="AT43" s="505"/>
      <c r="AU43" s="505"/>
      <c r="AV43" s="505"/>
      <c r="AW43" s="505"/>
      <c r="AX43" s="506"/>
      <c r="AY43" s="485"/>
      <c r="AZ43" s="485"/>
      <c r="BA43" s="485"/>
      <c r="BB43" s="485"/>
      <c r="BC43" s="485"/>
      <c r="BD43" s="485"/>
      <c r="BE43" s="485"/>
      <c r="BF43" s="485"/>
      <c r="BG43" s="485"/>
      <c r="BH43" s="485"/>
      <c r="BI43" s="485"/>
      <c r="BJ43" s="485"/>
      <c r="BK43" s="485"/>
      <c r="BL43" s="485"/>
      <c r="BM43" s="485"/>
      <c r="BN43" s="485"/>
      <c r="BO43" s="485"/>
      <c r="BP43" s="485"/>
      <c r="BQ43" s="485"/>
      <c r="BR43" s="486"/>
      <c r="BS43" s="486"/>
      <c r="BT43" s="486"/>
      <c r="BU43" s="486"/>
      <c r="BV43" s="486"/>
      <c r="BW43" s="487"/>
    </row>
    <row r="44" spans="1:75">
      <c r="A44" s="497"/>
      <c r="B44" s="489"/>
      <c r="C44" s="507" t="s">
        <v>2753</v>
      </c>
      <c r="D44" s="508"/>
      <c r="E44" s="508"/>
      <c r="F44" s="509"/>
      <c r="G44" s="509"/>
      <c r="H44" s="508"/>
      <c r="I44" s="510"/>
      <c r="J44" s="508" t="s">
        <v>2536</v>
      </c>
      <c r="K44" s="508"/>
      <c r="L44" s="508"/>
      <c r="M44" s="508"/>
      <c r="N44" s="508"/>
      <c r="O44" s="508"/>
      <c r="P44" s="508"/>
      <c r="Q44" s="508"/>
      <c r="R44" s="508"/>
      <c r="S44" s="508"/>
      <c r="T44" s="508"/>
      <c r="U44" s="508"/>
      <c r="V44" s="508"/>
      <c r="W44" s="508"/>
      <c r="X44" s="508"/>
      <c r="Y44" s="508"/>
      <c r="Z44" s="508"/>
      <c r="AA44" s="508"/>
      <c r="AB44" s="508"/>
      <c r="AC44" s="508"/>
      <c r="AD44" s="508"/>
      <c r="AE44" s="508"/>
      <c r="AF44" s="508"/>
      <c r="AG44" s="508"/>
      <c r="AH44" s="508"/>
      <c r="AI44" s="508"/>
      <c r="AJ44" s="508"/>
      <c r="AK44" s="508"/>
      <c r="AL44" s="508"/>
      <c r="AM44" s="508"/>
      <c r="AN44" s="508"/>
      <c r="AO44" s="508"/>
      <c r="AP44" s="508"/>
      <c r="AQ44" s="508"/>
      <c r="AR44" s="508"/>
      <c r="AS44" s="508"/>
      <c r="AT44" s="508"/>
      <c r="AU44" s="508"/>
      <c r="AV44" s="508"/>
      <c r="AW44" s="508"/>
      <c r="AX44" s="510"/>
      <c r="AY44" s="489"/>
      <c r="AZ44" s="489"/>
      <c r="BA44" s="489"/>
      <c r="BB44" s="489"/>
      <c r="BC44" s="489"/>
      <c r="BD44" s="489"/>
      <c r="BE44" s="489"/>
      <c r="BF44" s="489"/>
      <c r="BG44" s="489"/>
      <c r="BH44" s="489"/>
      <c r="BI44" s="489"/>
      <c r="BJ44" s="485"/>
      <c r="BK44" s="485"/>
      <c r="BL44" s="485"/>
      <c r="BM44" s="485"/>
      <c r="BN44" s="485"/>
      <c r="BO44" s="485"/>
      <c r="BP44" s="485"/>
      <c r="BQ44" s="485"/>
      <c r="BR44" s="486"/>
      <c r="BS44" s="486"/>
      <c r="BT44" s="486"/>
      <c r="BU44" s="486"/>
      <c r="BV44" s="486"/>
      <c r="BW44" s="487"/>
    </row>
    <row r="45" spans="1:75">
      <c r="A45" s="497"/>
      <c r="B45" s="489"/>
      <c r="C45" s="507" t="s">
        <v>376</v>
      </c>
      <c r="D45" s="508"/>
      <c r="E45" s="508"/>
      <c r="F45" s="508"/>
      <c r="G45" s="508"/>
      <c r="H45" s="508"/>
      <c r="I45" s="510"/>
      <c r="J45" s="508" t="s">
        <v>2537</v>
      </c>
      <c r="K45" s="508"/>
      <c r="L45" s="508"/>
      <c r="M45" s="508"/>
      <c r="N45" s="508"/>
      <c r="O45" s="508"/>
      <c r="P45" s="508"/>
      <c r="Q45" s="508"/>
      <c r="R45" s="508"/>
      <c r="S45" s="508"/>
      <c r="T45" s="508"/>
      <c r="U45" s="508"/>
      <c r="V45" s="508"/>
      <c r="W45" s="508"/>
      <c r="X45" s="508"/>
      <c r="Y45" s="508"/>
      <c r="Z45" s="508"/>
      <c r="AA45" s="508"/>
      <c r="AB45" s="508"/>
      <c r="AC45" s="508"/>
      <c r="AD45" s="508"/>
      <c r="AE45" s="508"/>
      <c r="AF45" s="508"/>
      <c r="AG45" s="508"/>
      <c r="AH45" s="508"/>
      <c r="AI45" s="508"/>
      <c r="AJ45" s="508"/>
      <c r="AK45" s="508"/>
      <c r="AL45" s="508"/>
      <c r="AM45" s="508"/>
      <c r="AN45" s="508"/>
      <c r="AO45" s="508"/>
      <c r="AP45" s="508"/>
      <c r="AQ45" s="508"/>
      <c r="AR45" s="508"/>
      <c r="AS45" s="508"/>
      <c r="AT45" s="508"/>
      <c r="AU45" s="508"/>
      <c r="AV45" s="508"/>
      <c r="AW45" s="508"/>
      <c r="AX45" s="510"/>
      <c r="AY45" s="489"/>
      <c r="AZ45" s="489"/>
      <c r="BA45" s="489"/>
      <c r="BB45" s="489"/>
      <c r="BC45" s="489"/>
      <c r="BD45" s="489"/>
      <c r="BE45" s="489"/>
      <c r="BF45" s="489"/>
      <c r="BG45" s="489"/>
      <c r="BH45" s="489"/>
      <c r="BI45" s="489"/>
      <c r="BJ45" s="485"/>
      <c r="BK45" s="485"/>
      <c r="BL45" s="485"/>
      <c r="BM45" s="485"/>
      <c r="BN45" s="485"/>
      <c r="BO45" s="485"/>
      <c r="BP45" s="485"/>
      <c r="BQ45" s="485"/>
      <c r="BR45" s="486"/>
      <c r="BS45" s="486"/>
      <c r="BT45" s="486"/>
      <c r="BU45" s="486"/>
      <c r="BV45" s="486"/>
      <c r="BW45" s="487"/>
    </row>
    <row r="46" spans="1:75">
      <c r="A46" s="494"/>
      <c r="B46" s="489"/>
      <c r="C46" s="515" t="s">
        <v>2538</v>
      </c>
      <c r="D46" s="489"/>
      <c r="E46" s="489"/>
      <c r="F46" s="489"/>
      <c r="G46" s="489"/>
      <c r="H46" s="489"/>
      <c r="I46" s="516"/>
      <c r="J46" s="489" t="s">
        <v>2539</v>
      </c>
      <c r="K46" s="489"/>
      <c r="L46" s="489"/>
      <c r="M46" s="489"/>
      <c r="N46" s="489"/>
      <c r="O46" s="489"/>
      <c r="P46" s="489"/>
      <c r="Q46" s="489"/>
      <c r="R46" s="489"/>
      <c r="S46" s="489"/>
      <c r="T46" s="489"/>
      <c r="U46" s="489"/>
      <c r="V46" s="489"/>
      <c r="W46" s="489"/>
      <c r="X46" s="489"/>
      <c r="Y46" s="489"/>
      <c r="Z46" s="489"/>
      <c r="AA46" s="489"/>
      <c r="AB46" s="489"/>
      <c r="AC46" s="489"/>
      <c r="AD46" s="489"/>
      <c r="AE46" s="489"/>
      <c r="AF46" s="489"/>
      <c r="AG46" s="489"/>
      <c r="AH46" s="489"/>
      <c r="AI46" s="489"/>
      <c r="AJ46" s="489"/>
      <c r="AK46" s="489"/>
      <c r="AL46" s="489"/>
      <c r="AM46" s="489"/>
      <c r="AN46" s="489"/>
      <c r="AO46" s="489"/>
      <c r="AP46" s="489"/>
      <c r="AQ46" s="489"/>
      <c r="AR46" s="489"/>
      <c r="AS46" s="489"/>
      <c r="AT46" s="489"/>
      <c r="AU46" s="485"/>
      <c r="AV46" s="485"/>
      <c r="AW46" s="485"/>
      <c r="AX46" s="487"/>
      <c r="AY46" s="485"/>
      <c r="AZ46" s="485"/>
      <c r="BA46" s="485"/>
      <c r="BB46" s="485"/>
      <c r="BC46" s="485"/>
      <c r="BD46" s="485"/>
      <c r="BE46" s="485"/>
      <c r="BF46" s="485"/>
      <c r="BG46" s="485"/>
      <c r="BH46" s="485"/>
      <c r="BI46" s="485"/>
      <c r="BJ46" s="485"/>
      <c r="BK46" s="485"/>
      <c r="BL46" s="485"/>
      <c r="BM46" s="485"/>
      <c r="BN46" s="485"/>
      <c r="BO46" s="485"/>
      <c r="BP46" s="485"/>
      <c r="BQ46" s="485"/>
      <c r="BR46" s="486"/>
      <c r="BS46" s="486"/>
      <c r="BT46" s="486"/>
      <c r="BU46" s="486"/>
      <c r="BV46" s="486"/>
      <c r="BW46" s="487"/>
    </row>
    <row r="47" spans="1:75">
      <c r="A47" s="494"/>
      <c r="B47" s="489"/>
      <c r="C47" s="515"/>
      <c r="D47" s="489"/>
      <c r="E47" s="489"/>
      <c r="F47" s="489"/>
      <c r="G47" s="489"/>
      <c r="H47" s="489"/>
      <c r="I47" s="516"/>
      <c r="J47" s="489" t="s">
        <v>2741</v>
      </c>
      <c r="K47" s="489"/>
      <c r="L47" s="489"/>
      <c r="M47" s="489"/>
      <c r="N47" s="489"/>
      <c r="O47" s="489"/>
      <c r="P47" s="489"/>
      <c r="Q47" s="489"/>
      <c r="R47" s="489"/>
      <c r="S47" s="489"/>
      <c r="T47" s="489"/>
      <c r="U47" s="489"/>
      <c r="V47" s="489"/>
      <c r="W47" s="489"/>
      <c r="X47" s="489"/>
      <c r="Y47" s="489"/>
      <c r="Z47" s="489"/>
      <c r="AA47" s="489"/>
      <c r="AB47" s="489"/>
      <c r="AC47" s="489"/>
      <c r="AD47" s="489"/>
      <c r="AE47" s="489"/>
      <c r="AF47" s="489"/>
      <c r="AG47" s="489"/>
      <c r="AH47" s="489"/>
      <c r="AI47" s="489"/>
      <c r="AJ47" s="489"/>
      <c r="AK47" s="489"/>
      <c r="AL47" s="489"/>
      <c r="AM47" s="489"/>
      <c r="AN47" s="489"/>
      <c r="AO47" s="489"/>
      <c r="AP47" s="489"/>
      <c r="AQ47" s="489"/>
      <c r="AR47" s="489"/>
      <c r="AS47" s="489"/>
      <c r="AT47" s="489"/>
      <c r="AU47" s="485"/>
      <c r="AV47" s="485"/>
      <c r="AW47" s="485"/>
      <c r="AX47" s="487"/>
      <c r="AY47" s="485"/>
      <c r="AZ47" s="485"/>
      <c r="BA47" s="485"/>
      <c r="BB47" s="485"/>
      <c r="BC47" s="485"/>
      <c r="BD47" s="485"/>
      <c r="BE47" s="485"/>
      <c r="BF47" s="485"/>
      <c r="BG47" s="485"/>
      <c r="BH47" s="485"/>
      <c r="BI47" s="485"/>
      <c r="BJ47" s="485"/>
      <c r="BK47" s="485"/>
      <c r="BL47" s="485"/>
      <c r="BM47" s="485"/>
      <c r="BN47" s="485"/>
      <c r="BO47" s="485"/>
      <c r="BP47" s="485"/>
      <c r="BQ47" s="485"/>
      <c r="BR47" s="486"/>
      <c r="BS47" s="486"/>
      <c r="BT47" s="486"/>
      <c r="BU47" s="486"/>
      <c r="BV47" s="486"/>
      <c r="BW47" s="487"/>
    </row>
    <row r="48" spans="1:75">
      <c r="A48" s="494"/>
      <c r="B48" s="489"/>
      <c r="C48" s="515"/>
      <c r="D48" s="489"/>
      <c r="E48" s="489"/>
      <c r="F48" s="489"/>
      <c r="G48" s="489"/>
      <c r="H48" s="489"/>
      <c r="I48" s="516"/>
      <c r="J48" s="489" t="s">
        <v>2742</v>
      </c>
      <c r="K48" s="489"/>
      <c r="L48" s="489"/>
      <c r="M48" s="489"/>
      <c r="N48" s="489"/>
      <c r="O48" s="489"/>
      <c r="P48" s="489"/>
      <c r="Q48" s="489"/>
      <c r="R48" s="489"/>
      <c r="S48" s="489"/>
      <c r="T48" s="489"/>
      <c r="U48" s="489"/>
      <c r="V48" s="489"/>
      <c r="W48" s="489"/>
      <c r="X48" s="489"/>
      <c r="Y48" s="489"/>
      <c r="Z48" s="489"/>
      <c r="AA48" s="489"/>
      <c r="AB48" s="489"/>
      <c r="AC48" s="489"/>
      <c r="AD48" s="489"/>
      <c r="AE48" s="489"/>
      <c r="AF48" s="489"/>
      <c r="AG48" s="489"/>
      <c r="AH48" s="489"/>
      <c r="AI48" s="489"/>
      <c r="AJ48" s="489"/>
      <c r="AK48" s="489"/>
      <c r="AL48" s="489"/>
      <c r="AM48" s="489"/>
      <c r="AN48" s="489"/>
      <c r="AO48" s="489"/>
      <c r="AP48" s="489"/>
      <c r="AQ48" s="489"/>
      <c r="AR48" s="489"/>
      <c r="AS48" s="489"/>
      <c r="AT48" s="489"/>
      <c r="AU48" s="485"/>
      <c r="AV48" s="485"/>
      <c r="AW48" s="485"/>
      <c r="AX48" s="487"/>
      <c r="AY48" s="485"/>
      <c r="AZ48" s="485"/>
      <c r="BA48" s="485"/>
      <c r="BB48" s="485"/>
      <c r="BC48" s="485"/>
      <c r="BD48" s="485"/>
      <c r="BE48" s="485"/>
      <c r="BF48" s="485"/>
      <c r="BG48" s="485"/>
      <c r="BH48" s="485"/>
      <c r="BI48" s="485"/>
      <c r="BJ48" s="485"/>
      <c r="BK48" s="485"/>
      <c r="BL48" s="485"/>
      <c r="BM48" s="485"/>
      <c r="BN48" s="485"/>
      <c r="BO48" s="485"/>
      <c r="BP48" s="485"/>
      <c r="BQ48" s="485"/>
      <c r="BR48" s="486"/>
      <c r="BS48" s="486"/>
      <c r="BT48" s="486"/>
      <c r="BU48" s="486"/>
      <c r="BV48" s="486"/>
      <c r="BW48" s="487"/>
    </row>
    <row r="49" spans="1:75">
      <c r="A49" s="497"/>
      <c r="B49" s="489"/>
      <c r="C49" s="511"/>
      <c r="D49" s="512"/>
      <c r="E49" s="512"/>
      <c r="F49" s="512"/>
      <c r="G49" s="512"/>
      <c r="H49" s="512"/>
      <c r="I49" s="513"/>
      <c r="J49" s="512" t="s">
        <v>2540</v>
      </c>
      <c r="K49" s="512"/>
      <c r="L49" s="512"/>
      <c r="M49" s="512"/>
      <c r="N49" s="512"/>
      <c r="O49" s="512"/>
      <c r="P49" s="512"/>
      <c r="Q49" s="512"/>
      <c r="R49" s="512"/>
      <c r="S49" s="512"/>
      <c r="T49" s="512"/>
      <c r="U49" s="512"/>
      <c r="V49" s="512"/>
      <c r="W49" s="512"/>
      <c r="X49" s="512"/>
      <c r="Y49" s="512"/>
      <c r="Z49" s="512"/>
      <c r="AA49" s="512"/>
      <c r="AB49" s="512"/>
      <c r="AC49" s="512"/>
      <c r="AD49" s="512"/>
      <c r="AE49" s="512"/>
      <c r="AF49" s="512"/>
      <c r="AG49" s="512"/>
      <c r="AH49" s="512"/>
      <c r="AI49" s="512"/>
      <c r="AJ49" s="512"/>
      <c r="AK49" s="512"/>
      <c r="AL49" s="512"/>
      <c r="AM49" s="512"/>
      <c r="AN49" s="512"/>
      <c r="AO49" s="512"/>
      <c r="AP49" s="512"/>
      <c r="AQ49" s="512"/>
      <c r="AR49" s="512"/>
      <c r="AS49" s="512"/>
      <c r="AT49" s="512"/>
      <c r="AU49" s="517"/>
      <c r="AV49" s="517"/>
      <c r="AW49" s="517"/>
      <c r="AX49" s="518"/>
      <c r="AY49" s="485"/>
      <c r="AZ49" s="485"/>
      <c r="BA49" s="485"/>
      <c r="BB49" s="485"/>
      <c r="BC49" s="485"/>
      <c r="BD49" s="485"/>
      <c r="BE49" s="485"/>
      <c r="BF49" s="485"/>
      <c r="BG49" s="485"/>
      <c r="BH49" s="485"/>
      <c r="BI49" s="485"/>
      <c r="BJ49" s="485"/>
      <c r="BK49" s="485"/>
      <c r="BL49" s="485"/>
      <c r="BM49" s="485"/>
      <c r="BN49" s="485"/>
      <c r="BO49" s="485"/>
      <c r="BP49" s="485"/>
      <c r="BQ49" s="485"/>
      <c r="BR49" s="486"/>
      <c r="BS49" s="486"/>
      <c r="BT49" s="486"/>
      <c r="BU49" s="486"/>
      <c r="BV49" s="486"/>
      <c r="BW49" s="487"/>
    </row>
    <row r="50" spans="1:75">
      <c r="A50" s="497"/>
      <c r="B50" s="489"/>
      <c r="C50" s="511" t="s">
        <v>2541</v>
      </c>
      <c r="D50" s="512"/>
      <c r="E50" s="512"/>
      <c r="F50" s="512"/>
      <c r="G50" s="512"/>
      <c r="H50" s="512"/>
      <c r="I50" s="513"/>
      <c r="J50" s="512" t="s">
        <v>2542</v>
      </c>
      <c r="K50" s="512"/>
      <c r="L50" s="512"/>
      <c r="M50" s="512"/>
      <c r="N50" s="512"/>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7"/>
      <c r="AV50" s="517"/>
      <c r="AW50" s="517"/>
      <c r="AX50" s="518"/>
      <c r="AY50" s="485"/>
      <c r="AZ50" s="485"/>
      <c r="BA50" s="485"/>
      <c r="BB50" s="485"/>
      <c r="BC50" s="485"/>
      <c r="BD50" s="485"/>
      <c r="BE50" s="485"/>
      <c r="BF50" s="485"/>
      <c r="BG50" s="485"/>
      <c r="BH50" s="485"/>
      <c r="BI50" s="485"/>
      <c r="BJ50" s="485"/>
      <c r="BK50" s="485"/>
      <c r="BL50" s="485"/>
      <c r="BM50" s="485"/>
      <c r="BN50" s="485"/>
      <c r="BO50" s="485"/>
      <c r="BP50" s="485"/>
      <c r="BQ50" s="485"/>
      <c r="BR50" s="486"/>
      <c r="BS50" s="486"/>
      <c r="BT50" s="486"/>
      <c r="BU50" s="486"/>
      <c r="BV50" s="486"/>
      <c r="BW50" s="487"/>
    </row>
    <row r="51" spans="1:75">
      <c r="A51" s="497"/>
      <c r="B51" s="489"/>
      <c r="C51" s="489"/>
      <c r="D51" s="489"/>
      <c r="E51" s="489"/>
      <c r="F51" s="489"/>
      <c r="G51" s="489"/>
      <c r="H51" s="489"/>
      <c r="I51" s="489"/>
      <c r="J51" s="489"/>
      <c r="K51" s="489"/>
      <c r="L51" s="489"/>
      <c r="M51" s="489"/>
      <c r="N51" s="489"/>
      <c r="O51" s="489"/>
      <c r="P51" s="489"/>
      <c r="Q51" s="489"/>
      <c r="R51" s="489"/>
      <c r="S51" s="489"/>
      <c r="T51" s="489"/>
      <c r="U51" s="489"/>
      <c r="V51" s="489"/>
      <c r="W51" s="489"/>
      <c r="X51" s="489"/>
      <c r="Y51" s="489"/>
      <c r="Z51" s="489"/>
      <c r="AA51" s="489"/>
      <c r="AB51" s="489"/>
      <c r="AC51" s="489"/>
      <c r="AD51" s="489"/>
      <c r="AE51" s="489"/>
      <c r="AF51" s="489"/>
      <c r="AG51" s="489"/>
      <c r="AH51" s="489"/>
      <c r="AI51" s="489"/>
      <c r="AJ51" s="489"/>
      <c r="AK51" s="489"/>
      <c r="AL51" s="489"/>
      <c r="AM51" s="489"/>
      <c r="AN51" s="489"/>
      <c r="AO51" s="489"/>
      <c r="AP51" s="489"/>
      <c r="AQ51" s="489"/>
      <c r="AR51" s="489"/>
      <c r="AS51" s="489"/>
      <c r="AT51" s="489"/>
      <c r="AU51" s="485"/>
      <c r="AV51" s="485"/>
      <c r="AW51" s="485"/>
      <c r="AX51" s="485"/>
      <c r="AY51" s="485"/>
      <c r="AZ51" s="485"/>
      <c r="BA51" s="485"/>
      <c r="BB51" s="485"/>
      <c r="BC51" s="485"/>
      <c r="BD51" s="485"/>
      <c r="BE51" s="485"/>
      <c r="BF51" s="485"/>
      <c r="BG51" s="485"/>
      <c r="BH51" s="485"/>
      <c r="BI51" s="485"/>
      <c r="BJ51" s="485"/>
      <c r="BK51" s="485"/>
      <c r="BL51" s="485"/>
      <c r="BM51" s="485"/>
      <c r="BN51" s="485"/>
      <c r="BO51" s="485"/>
      <c r="BP51" s="485"/>
      <c r="BQ51" s="485"/>
      <c r="BR51" s="486"/>
      <c r="BS51" s="486"/>
      <c r="BT51" s="486"/>
      <c r="BU51" s="486"/>
      <c r="BV51" s="486"/>
      <c r="BW51" s="487"/>
    </row>
    <row r="52" spans="1:75">
      <c r="A52" s="497"/>
      <c r="B52" s="489"/>
      <c r="C52" s="489"/>
      <c r="D52" s="489"/>
      <c r="E52" s="489"/>
      <c r="F52" s="489"/>
      <c r="G52" s="489"/>
      <c r="H52" s="489"/>
      <c r="I52" s="489"/>
      <c r="J52" s="489"/>
      <c r="K52" s="489"/>
      <c r="L52" s="489"/>
      <c r="M52" s="489"/>
      <c r="N52" s="489"/>
      <c r="O52" s="489"/>
      <c r="P52" s="489"/>
      <c r="Q52" s="489"/>
      <c r="R52" s="489"/>
      <c r="S52" s="489"/>
      <c r="T52" s="489"/>
      <c r="U52" s="489"/>
      <c r="V52" s="489"/>
      <c r="W52" s="489"/>
      <c r="X52" s="489"/>
      <c r="Y52" s="489"/>
      <c r="Z52" s="489"/>
      <c r="AA52" s="489"/>
      <c r="AB52" s="489"/>
      <c r="AC52" s="489"/>
      <c r="AD52" s="489"/>
      <c r="AE52" s="489"/>
      <c r="AF52" s="489"/>
      <c r="AG52" s="489"/>
      <c r="AH52" s="489"/>
      <c r="AI52" s="489"/>
      <c r="AJ52" s="489"/>
      <c r="AK52" s="489"/>
      <c r="AL52" s="489"/>
      <c r="AM52" s="489"/>
      <c r="AN52" s="489"/>
      <c r="AO52" s="489"/>
      <c r="AP52" s="489"/>
      <c r="AQ52" s="489"/>
      <c r="AR52" s="489"/>
      <c r="AS52" s="489"/>
      <c r="AT52" s="489"/>
      <c r="AU52" s="485"/>
      <c r="AV52" s="485"/>
      <c r="AW52" s="485"/>
      <c r="AX52" s="485"/>
      <c r="AY52" s="485"/>
      <c r="AZ52" s="485"/>
      <c r="BA52" s="485"/>
      <c r="BB52" s="485"/>
      <c r="BC52" s="485"/>
      <c r="BD52" s="485"/>
      <c r="BE52" s="485"/>
      <c r="BF52" s="485"/>
      <c r="BG52" s="485"/>
      <c r="BH52" s="485"/>
      <c r="BI52" s="485"/>
      <c r="BJ52" s="485"/>
      <c r="BK52" s="485"/>
      <c r="BL52" s="485"/>
      <c r="BM52" s="485"/>
      <c r="BN52" s="485"/>
      <c r="BO52" s="485"/>
      <c r="BP52" s="485"/>
      <c r="BQ52" s="485"/>
      <c r="BR52" s="486"/>
      <c r="BS52" s="486"/>
      <c r="BT52" s="486"/>
      <c r="BU52" s="486"/>
      <c r="BV52" s="486"/>
      <c r="BW52" s="487"/>
    </row>
    <row r="53" spans="1:75">
      <c r="A53" s="497"/>
      <c r="B53" s="498" t="s">
        <v>2543</v>
      </c>
      <c r="C53" s="489"/>
      <c r="D53" s="489"/>
      <c r="E53" s="489"/>
      <c r="F53" s="489"/>
      <c r="G53" s="489"/>
      <c r="H53" s="489"/>
      <c r="I53" s="489"/>
      <c r="J53" s="489"/>
      <c r="K53" s="489"/>
      <c r="L53" s="489"/>
      <c r="M53" s="489"/>
      <c r="N53" s="489"/>
      <c r="O53" s="489"/>
      <c r="P53" s="489"/>
      <c r="Q53" s="489"/>
      <c r="R53" s="489"/>
      <c r="S53" s="489"/>
      <c r="T53" s="489"/>
      <c r="U53" s="489"/>
      <c r="V53" s="489"/>
      <c r="W53" s="489"/>
      <c r="X53" s="489"/>
      <c r="Y53" s="489"/>
      <c r="Z53" s="489"/>
      <c r="AA53" s="489"/>
      <c r="AB53" s="489"/>
      <c r="AC53" s="489"/>
      <c r="AD53" s="489"/>
      <c r="AE53" s="489"/>
      <c r="AF53" s="489"/>
      <c r="AG53" s="489"/>
      <c r="AH53" s="489"/>
      <c r="AI53" s="489"/>
      <c r="AJ53" s="489"/>
      <c r="AK53" s="489"/>
      <c r="AL53" s="489"/>
      <c r="AM53" s="489"/>
      <c r="AN53" s="489"/>
      <c r="AO53" s="489"/>
      <c r="AP53" s="489"/>
      <c r="AQ53" s="489"/>
      <c r="AR53" s="489"/>
      <c r="AS53" s="489"/>
      <c r="AT53" s="489"/>
      <c r="AU53" s="485"/>
      <c r="AV53" s="485"/>
      <c r="AW53" s="485"/>
      <c r="AX53" s="485"/>
      <c r="AY53" s="485"/>
      <c r="AZ53" s="485"/>
      <c r="BA53" s="485"/>
      <c r="BB53" s="485"/>
      <c r="BC53" s="485"/>
      <c r="BD53" s="485"/>
      <c r="BE53" s="485"/>
      <c r="BF53" s="485"/>
      <c r="BG53" s="485"/>
      <c r="BH53" s="485"/>
      <c r="BI53" s="485"/>
      <c r="BJ53" s="485"/>
      <c r="BK53" s="485"/>
      <c r="BL53" s="485"/>
      <c r="BM53" s="485"/>
      <c r="BN53" s="485"/>
      <c r="BO53" s="485"/>
      <c r="BP53" s="485"/>
      <c r="BQ53" s="485"/>
      <c r="BR53" s="486"/>
      <c r="BS53" s="486"/>
      <c r="BT53" s="486"/>
      <c r="BU53" s="486"/>
      <c r="BV53" s="486"/>
      <c r="BW53" s="487"/>
    </row>
    <row r="54" spans="1:75">
      <c r="A54" s="519"/>
      <c r="B54" s="486"/>
      <c r="C54" s="489" t="s">
        <v>2743</v>
      </c>
      <c r="D54" s="489"/>
      <c r="E54" s="489"/>
      <c r="F54" s="489"/>
      <c r="G54" s="489"/>
      <c r="H54" s="489"/>
      <c r="I54" s="489"/>
      <c r="J54" s="489"/>
      <c r="K54" s="489"/>
      <c r="L54" s="489"/>
      <c r="M54" s="489"/>
      <c r="N54" s="489"/>
      <c r="O54" s="489"/>
      <c r="P54" s="489"/>
      <c r="Q54" s="489"/>
      <c r="R54" s="489"/>
      <c r="S54" s="489"/>
      <c r="T54" s="489"/>
      <c r="U54" s="489"/>
      <c r="V54" s="489"/>
      <c r="W54" s="489"/>
      <c r="X54" s="489"/>
      <c r="Y54" s="489"/>
      <c r="Z54" s="489"/>
      <c r="AA54" s="489"/>
      <c r="AB54" s="489"/>
      <c r="AC54" s="489"/>
      <c r="AD54" s="489"/>
      <c r="AE54" s="489"/>
      <c r="AF54" s="489"/>
      <c r="AG54" s="489"/>
      <c r="AH54" s="489"/>
      <c r="AI54" s="489"/>
      <c r="AJ54" s="489"/>
      <c r="AK54" s="489"/>
      <c r="AL54" s="489"/>
      <c r="AM54" s="489"/>
      <c r="AN54" s="489"/>
      <c r="AO54" s="489"/>
      <c r="AP54" s="489"/>
      <c r="AQ54" s="489"/>
      <c r="AR54" s="489"/>
      <c r="AS54" s="489"/>
      <c r="AT54" s="489"/>
      <c r="AU54" s="485"/>
      <c r="AV54" s="485"/>
      <c r="AW54" s="485"/>
      <c r="AX54" s="485"/>
      <c r="AY54" s="485"/>
      <c r="AZ54" s="485"/>
      <c r="BA54" s="485"/>
      <c r="BB54" s="485"/>
      <c r="BC54" s="485"/>
      <c r="BD54" s="485"/>
      <c r="BE54" s="485"/>
      <c r="BF54" s="485"/>
      <c r="BG54" s="485"/>
      <c r="BH54" s="485"/>
      <c r="BI54" s="485"/>
      <c r="BJ54" s="485"/>
      <c r="BK54" s="485"/>
      <c r="BL54" s="485"/>
      <c r="BM54" s="485"/>
      <c r="BN54" s="485"/>
      <c r="BO54" s="485"/>
      <c r="BP54" s="485"/>
      <c r="BQ54" s="485"/>
      <c r="BR54" s="486"/>
      <c r="BS54" s="486"/>
      <c r="BT54" s="486"/>
      <c r="BU54" s="486"/>
      <c r="BV54" s="486"/>
      <c r="BW54" s="487"/>
    </row>
    <row r="55" spans="1:75">
      <c r="A55" s="519"/>
      <c r="B55" s="486"/>
      <c r="C55" s="489"/>
      <c r="D55" s="489"/>
      <c r="E55" s="489"/>
      <c r="F55" s="489"/>
      <c r="G55" s="489"/>
      <c r="H55" s="489"/>
      <c r="I55" s="489"/>
      <c r="J55" s="489"/>
      <c r="K55" s="489"/>
      <c r="L55" s="489"/>
      <c r="M55" s="489"/>
      <c r="N55" s="489"/>
      <c r="O55" s="489"/>
      <c r="P55" s="489"/>
      <c r="Q55" s="489"/>
      <c r="R55" s="489"/>
      <c r="S55" s="489"/>
      <c r="T55" s="489"/>
      <c r="U55" s="489"/>
      <c r="V55" s="489"/>
      <c r="W55" s="489"/>
      <c r="X55" s="489"/>
      <c r="Y55" s="489"/>
      <c r="Z55" s="489"/>
      <c r="AA55" s="489"/>
      <c r="AB55" s="489"/>
      <c r="AC55" s="489"/>
      <c r="AD55" s="489"/>
      <c r="AE55" s="489"/>
      <c r="AF55" s="489"/>
      <c r="AG55" s="489"/>
      <c r="AH55" s="489"/>
      <c r="AI55" s="489"/>
      <c r="AJ55" s="489"/>
      <c r="AK55" s="489"/>
      <c r="AL55" s="489"/>
      <c r="AM55" s="489"/>
      <c r="AN55" s="489"/>
      <c r="AO55" s="489"/>
      <c r="AP55" s="489"/>
      <c r="AQ55" s="489"/>
      <c r="AR55" s="489"/>
      <c r="AS55" s="489"/>
      <c r="AT55" s="489"/>
      <c r="AU55" s="485"/>
      <c r="AV55" s="485"/>
      <c r="AW55" s="485"/>
      <c r="AX55" s="485"/>
      <c r="AY55" s="485"/>
      <c r="AZ55" s="485"/>
      <c r="BA55" s="485"/>
      <c r="BB55" s="485"/>
      <c r="BC55" s="485"/>
      <c r="BD55" s="485"/>
      <c r="BE55" s="485"/>
      <c r="BF55" s="485"/>
      <c r="BG55" s="485"/>
      <c r="BH55" s="485"/>
      <c r="BI55" s="485"/>
      <c r="BJ55" s="485"/>
      <c r="BK55" s="485"/>
      <c r="BL55" s="485"/>
      <c r="BM55" s="485"/>
      <c r="BN55" s="485"/>
      <c r="BO55" s="485"/>
      <c r="BP55" s="485"/>
      <c r="BQ55" s="485"/>
      <c r="BR55" s="486"/>
      <c r="BS55" s="486"/>
      <c r="BT55" s="486"/>
      <c r="BU55" s="486"/>
      <c r="BV55" s="486"/>
      <c r="BW55" s="487"/>
    </row>
    <row r="56" spans="1:75">
      <c r="A56" s="519"/>
      <c r="B56" s="486"/>
      <c r="C56" s="489" t="s">
        <v>2528</v>
      </c>
      <c r="D56" s="489"/>
      <c r="E56" s="489"/>
      <c r="F56" s="489"/>
      <c r="G56" s="489"/>
      <c r="H56" s="489"/>
      <c r="I56" s="489"/>
      <c r="J56" s="489"/>
      <c r="K56" s="489"/>
      <c r="L56" s="489"/>
      <c r="M56" s="489"/>
      <c r="N56" s="489"/>
      <c r="O56" s="489"/>
      <c r="P56" s="489"/>
      <c r="Q56" s="489"/>
      <c r="R56" s="489"/>
      <c r="S56" s="489"/>
      <c r="T56" s="489"/>
      <c r="U56" s="489"/>
      <c r="V56" s="489"/>
      <c r="W56" s="489"/>
      <c r="X56" s="489"/>
      <c r="Y56" s="489"/>
      <c r="Z56" s="489"/>
      <c r="AA56" s="489"/>
      <c r="AB56" s="489"/>
      <c r="AC56" s="489"/>
      <c r="AD56" s="489"/>
      <c r="AE56" s="489"/>
      <c r="AF56" s="489"/>
      <c r="AG56" s="489"/>
      <c r="AH56" s="489"/>
      <c r="AI56" s="489"/>
      <c r="AJ56" s="489"/>
      <c r="AK56" s="489"/>
      <c r="AL56" s="489"/>
      <c r="AM56" s="489"/>
      <c r="AN56" s="489"/>
      <c r="AO56" s="489"/>
      <c r="AP56" s="489"/>
      <c r="AQ56" s="489"/>
      <c r="AR56" s="489"/>
      <c r="AS56" s="489"/>
      <c r="AT56" s="489"/>
      <c r="AU56" s="485"/>
      <c r="AV56" s="485"/>
      <c r="AW56" s="485"/>
      <c r="AX56" s="485"/>
      <c r="AY56" s="485"/>
      <c r="AZ56" s="485"/>
      <c r="BA56" s="485"/>
      <c r="BB56" s="485"/>
      <c r="BC56" s="485"/>
      <c r="BD56" s="485"/>
      <c r="BE56" s="485"/>
      <c r="BF56" s="485"/>
      <c r="BG56" s="485"/>
      <c r="BH56" s="485"/>
      <c r="BI56" s="485"/>
      <c r="BJ56" s="485"/>
      <c r="BK56" s="485"/>
      <c r="BL56" s="485"/>
      <c r="BM56" s="485"/>
      <c r="BN56" s="485"/>
      <c r="BO56" s="485"/>
      <c r="BP56" s="485"/>
      <c r="BQ56" s="485"/>
      <c r="BR56" s="486"/>
      <c r="BS56" s="486"/>
      <c r="BT56" s="486"/>
      <c r="BU56" s="486"/>
      <c r="BV56" s="486"/>
      <c r="BW56" s="487"/>
    </row>
    <row r="57" spans="1:75" ht="17.25">
      <c r="A57" s="519"/>
      <c r="B57" s="486"/>
      <c r="C57" s="514" t="s">
        <v>2544</v>
      </c>
      <c r="D57" s="501"/>
      <c r="E57" s="501"/>
      <c r="F57" s="501"/>
      <c r="G57" s="501"/>
      <c r="H57" s="501"/>
      <c r="I57" s="501"/>
      <c r="J57" s="501"/>
      <c r="K57" s="501"/>
      <c r="L57" s="501"/>
      <c r="M57" s="501"/>
      <c r="N57" s="501"/>
      <c r="O57" s="501"/>
      <c r="P57" s="501"/>
      <c r="Q57" s="501"/>
      <c r="R57" s="501"/>
      <c r="S57" s="501"/>
      <c r="T57" s="501"/>
      <c r="U57" s="501"/>
      <c r="V57" s="501"/>
      <c r="W57" s="501"/>
      <c r="X57" s="501"/>
      <c r="Y57" s="501"/>
      <c r="Z57" s="501"/>
      <c r="AA57" s="501"/>
      <c r="AB57" s="501"/>
      <c r="AC57" s="501"/>
      <c r="AD57" s="501"/>
      <c r="AE57" s="501"/>
      <c r="AF57" s="501"/>
      <c r="AG57" s="501"/>
      <c r="AH57" s="501"/>
      <c r="AI57" s="501"/>
      <c r="AJ57" s="501"/>
      <c r="AK57" s="501"/>
      <c r="AL57" s="501"/>
      <c r="AM57" s="501"/>
      <c r="AN57" s="501"/>
      <c r="AO57" s="501"/>
      <c r="AP57" s="501"/>
      <c r="AQ57" s="501"/>
      <c r="AR57" s="501"/>
      <c r="AS57" s="501"/>
      <c r="AT57" s="501"/>
      <c r="AU57" s="485"/>
      <c r="AV57" s="485"/>
      <c r="AW57" s="485"/>
      <c r="AX57" s="485"/>
      <c r="AY57" s="485"/>
      <c r="AZ57" s="485"/>
      <c r="BA57" s="485"/>
      <c r="BB57" s="485"/>
      <c r="BC57" s="485"/>
      <c r="BD57" s="485"/>
      <c r="BE57" s="485"/>
      <c r="BF57" s="485"/>
      <c r="BG57" s="485"/>
      <c r="BH57" s="485"/>
      <c r="BI57" s="485"/>
      <c r="BJ57" s="485"/>
      <c r="BK57" s="485"/>
      <c r="BL57" s="485"/>
      <c r="BM57" s="485"/>
      <c r="BN57" s="485"/>
      <c r="BO57" s="485"/>
      <c r="BP57" s="485"/>
      <c r="BQ57" s="485"/>
      <c r="BR57" s="486"/>
      <c r="BS57" s="486"/>
      <c r="BT57" s="486"/>
      <c r="BU57" s="486"/>
      <c r="BV57" s="486"/>
      <c r="BW57" s="487"/>
    </row>
    <row r="58" spans="1:75">
      <c r="A58" s="519"/>
      <c r="B58" s="486"/>
      <c r="C58" s="501"/>
      <c r="D58" s="501"/>
      <c r="E58" s="501"/>
      <c r="F58" s="501"/>
      <c r="G58" s="501"/>
      <c r="H58" s="501"/>
      <c r="I58" s="501"/>
      <c r="J58" s="501"/>
      <c r="K58" s="501"/>
      <c r="L58" s="501"/>
      <c r="M58" s="501"/>
      <c r="N58" s="501"/>
      <c r="O58" s="501"/>
      <c r="P58" s="501"/>
      <c r="Q58" s="501"/>
      <c r="R58" s="501"/>
      <c r="S58" s="501"/>
      <c r="T58" s="501"/>
      <c r="U58" s="501"/>
      <c r="V58" s="501"/>
      <c r="W58" s="501"/>
      <c r="X58" s="501"/>
      <c r="Y58" s="501"/>
      <c r="Z58" s="501"/>
      <c r="AA58" s="501"/>
      <c r="AB58" s="501"/>
      <c r="AC58" s="501"/>
      <c r="AD58" s="501"/>
      <c r="AE58" s="501"/>
      <c r="AF58" s="501"/>
      <c r="AG58" s="501"/>
      <c r="AH58" s="501"/>
      <c r="AI58" s="501"/>
      <c r="AJ58" s="501"/>
      <c r="AK58" s="501"/>
      <c r="AL58" s="501"/>
      <c r="AM58" s="501"/>
      <c r="AN58" s="501"/>
      <c r="AO58" s="501"/>
      <c r="AP58" s="501"/>
      <c r="AQ58" s="501"/>
      <c r="AR58" s="501"/>
      <c r="AS58" s="501"/>
      <c r="AT58" s="501"/>
      <c r="AU58" s="485"/>
      <c r="AV58" s="485"/>
      <c r="AW58" s="485"/>
      <c r="AX58" s="485"/>
      <c r="AY58" s="485"/>
      <c r="AZ58" s="485"/>
      <c r="BA58" s="485"/>
      <c r="BB58" s="485"/>
      <c r="BC58" s="485"/>
      <c r="BD58" s="485"/>
      <c r="BE58" s="485"/>
      <c r="BF58" s="485"/>
      <c r="BG58" s="485"/>
      <c r="BH58" s="485"/>
      <c r="BI58" s="485"/>
      <c r="BJ58" s="485"/>
      <c r="BK58" s="485"/>
      <c r="BL58" s="485"/>
      <c r="BM58" s="485"/>
      <c r="BN58" s="485"/>
      <c r="BO58" s="485"/>
      <c r="BP58" s="485"/>
      <c r="BQ58" s="485"/>
      <c r="BR58" s="486"/>
      <c r="BS58" s="486"/>
      <c r="BT58" s="486"/>
      <c r="BU58" s="486"/>
      <c r="BV58" s="486"/>
      <c r="BW58" s="487"/>
    </row>
    <row r="59" spans="1:75">
      <c r="A59" s="497"/>
      <c r="B59" s="498"/>
      <c r="C59" s="503" t="s">
        <v>376</v>
      </c>
      <c r="D59" s="504"/>
      <c r="E59" s="504"/>
      <c r="F59" s="505"/>
      <c r="G59" s="505"/>
      <c r="H59" s="505"/>
      <c r="I59" s="506"/>
      <c r="J59" s="505" t="s">
        <v>2530</v>
      </c>
      <c r="K59" s="505"/>
      <c r="L59" s="505"/>
      <c r="M59" s="505"/>
      <c r="N59" s="505"/>
      <c r="O59" s="505"/>
      <c r="P59" s="505"/>
      <c r="Q59" s="505"/>
      <c r="R59" s="505"/>
      <c r="S59" s="505"/>
      <c r="T59" s="505"/>
      <c r="U59" s="505"/>
      <c r="V59" s="505"/>
      <c r="W59" s="505"/>
      <c r="X59" s="505"/>
      <c r="Y59" s="505"/>
      <c r="Z59" s="505"/>
      <c r="AA59" s="505"/>
      <c r="AB59" s="505"/>
      <c r="AC59" s="505"/>
      <c r="AD59" s="505"/>
      <c r="AE59" s="505"/>
      <c r="AF59" s="505"/>
      <c r="AG59" s="505"/>
      <c r="AH59" s="505"/>
      <c r="AI59" s="505"/>
      <c r="AJ59" s="505"/>
      <c r="AK59" s="505"/>
      <c r="AL59" s="505"/>
      <c r="AM59" s="505"/>
      <c r="AN59" s="505"/>
      <c r="AO59" s="505"/>
      <c r="AP59" s="505"/>
      <c r="AQ59" s="505"/>
      <c r="AR59" s="505"/>
      <c r="AS59" s="505"/>
      <c r="AT59" s="505"/>
      <c r="AU59" s="505"/>
      <c r="AV59" s="505"/>
      <c r="AW59" s="505"/>
      <c r="AX59" s="506"/>
      <c r="AY59" s="485"/>
      <c r="AZ59" s="485"/>
      <c r="BA59" s="485"/>
      <c r="BB59" s="485"/>
      <c r="BC59" s="485"/>
      <c r="BD59" s="485"/>
      <c r="BE59" s="485"/>
      <c r="BF59" s="485"/>
      <c r="BG59" s="485"/>
      <c r="BH59" s="485"/>
      <c r="BI59" s="485"/>
      <c r="BJ59" s="485"/>
      <c r="BK59" s="485"/>
      <c r="BL59" s="485"/>
      <c r="BM59" s="485"/>
      <c r="BN59" s="485"/>
      <c r="BO59" s="485"/>
      <c r="BP59" s="485"/>
      <c r="BQ59" s="485"/>
      <c r="BR59" s="486"/>
      <c r="BS59" s="486"/>
      <c r="BT59" s="486"/>
      <c r="BU59" s="486"/>
      <c r="BV59" s="486"/>
      <c r="BW59" s="487"/>
    </row>
    <row r="60" spans="1:75">
      <c r="A60" s="497"/>
      <c r="B60" s="489"/>
      <c r="C60" s="507" t="s">
        <v>2754</v>
      </c>
      <c r="D60" s="508"/>
      <c r="E60" s="508"/>
      <c r="F60" s="509"/>
      <c r="G60" s="509"/>
      <c r="H60" s="508"/>
      <c r="I60" s="510"/>
      <c r="J60" s="508" t="s">
        <v>2545</v>
      </c>
      <c r="K60" s="508"/>
      <c r="L60" s="508"/>
      <c r="M60" s="508"/>
      <c r="N60" s="508"/>
      <c r="O60" s="508"/>
      <c r="P60" s="508"/>
      <c r="Q60" s="508"/>
      <c r="R60" s="508"/>
      <c r="S60" s="508"/>
      <c r="T60" s="508"/>
      <c r="U60" s="508"/>
      <c r="V60" s="508"/>
      <c r="W60" s="508"/>
      <c r="X60" s="508"/>
      <c r="Y60" s="508"/>
      <c r="Z60" s="508"/>
      <c r="AA60" s="508"/>
      <c r="AB60" s="508"/>
      <c r="AC60" s="508"/>
      <c r="AD60" s="508"/>
      <c r="AE60" s="508"/>
      <c r="AF60" s="508"/>
      <c r="AG60" s="508"/>
      <c r="AH60" s="508"/>
      <c r="AI60" s="508"/>
      <c r="AJ60" s="508"/>
      <c r="AK60" s="508"/>
      <c r="AL60" s="508"/>
      <c r="AM60" s="508"/>
      <c r="AN60" s="508"/>
      <c r="AO60" s="508"/>
      <c r="AP60" s="508"/>
      <c r="AQ60" s="508"/>
      <c r="AR60" s="508"/>
      <c r="AS60" s="508"/>
      <c r="AT60" s="508"/>
      <c r="AU60" s="508"/>
      <c r="AV60" s="508"/>
      <c r="AW60" s="508"/>
      <c r="AX60" s="510"/>
      <c r="AY60" s="489"/>
      <c r="AZ60" s="489"/>
      <c r="BA60" s="489"/>
      <c r="BB60" s="489"/>
      <c r="BC60" s="489"/>
      <c r="BD60" s="489"/>
      <c r="BE60" s="489"/>
      <c r="BF60" s="489"/>
      <c r="BG60" s="489"/>
      <c r="BH60" s="489"/>
      <c r="BI60" s="489"/>
      <c r="BJ60" s="485"/>
      <c r="BK60" s="485"/>
      <c r="BL60" s="485"/>
      <c r="BM60" s="485"/>
      <c r="BN60" s="485"/>
      <c r="BO60" s="485"/>
      <c r="BP60" s="485"/>
      <c r="BQ60" s="485"/>
      <c r="BR60" s="486"/>
      <c r="BS60" s="486"/>
      <c r="BT60" s="486"/>
      <c r="BU60" s="486"/>
      <c r="BV60" s="486"/>
      <c r="BW60" s="487"/>
    </row>
    <row r="61" spans="1:75">
      <c r="A61" s="497"/>
      <c r="B61" s="489"/>
      <c r="C61" s="515" t="s">
        <v>2546</v>
      </c>
      <c r="D61" s="489"/>
      <c r="E61" s="489"/>
      <c r="F61" s="489"/>
      <c r="G61" s="489"/>
      <c r="H61" s="489"/>
      <c r="I61" s="516"/>
      <c r="J61" s="489" t="s">
        <v>2547</v>
      </c>
      <c r="K61" s="489"/>
      <c r="L61" s="489"/>
      <c r="M61" s="489"/>
      <c r="N61" s="489"/>
      <c r="O61" s="489"/>
      <c r="P61" s="489"/>
      <c r="Q61" s="489"/>
      <c r="R61" s="489"/>
      <c r="S61" s="489"/>
      <c r="T61" s="489"/>
      <c r="U61" s="489"/>
      <c r="V61" s="489"/>
      <c r="W61" s="489"/>
      <c r="X61" s="489"/>
      <c r="Y61" s="489"/>
      <c r="Z61" s="489"/>
      <c r="AA61" s="489"/>
      <c r="AB61" s="489"/>
      <c r="AC61" s="489"/>
      <c r="AD61" s="489"/>
      <c r="AE61" s="489"/>
      <c r="AF61" s="489"/>
      <c r="AG61" s="489"/>
      <c r="AH61" s="489"/>
      <c r="AI61" s="489"/>
      <c r="AJ61" s="489"/>
      <c r="AK61" s="489"/>
      <c r="AL61" s="489"/>
      <c r="AM61" s="489"/>
      <c r="AN61" s="489"/>
      <c r="AO61" s="489"/>
      <c r="AP61" s="489"/>
      <c r="AQ61" s="489"/>
      <c r="AR61" s="489"/>
      <c r="AS61" s="489"/>
      <c r="AT61" s="489"/>
      <c r="AU61" s="489"/>
      <c r="AV61" s="489"/>
      <c r="AW61" s="489"/>
      <c r="AX61" s="516"/>
      <c r="AY61" s="489"/>
      <c r="AZ61" s="489"/>
      <c r="BA61" s="489"/>
      <c r="BB61" s="489"/>
      <c r="BC61" s="489"/>
      <c r="BD61" s="489"/>
      <c r="BE61" s="489"/>
      <c r="BF61" s="489"/>
      <c r="BG61" s="489"/>
      <c r="BH61" s="489"/>
      <c r="BI61" s="489"/>
      <c r="BJ61" s="485"/>
      <c r="BK61" s="485"/>
      <c r="BL61" s="485"/>
      <c r="BM61" s="485"/>
      <c r="BN61" s="485"/>
      <c r="BO61" s="485"/>
      <c r="BP61" s="485"/>
      <c r="BQ61" s="485"/>
      <c r="BR61" s="486"/>
      <c r="BS61" s="486"/>
      <c r="BT61" s="486"/>
      <c r="BU61" s="486"/>
      <c r="BV61" s="486"/>
      <c r="BW61" s="487"/>
    </row>
    <row r="62" spans="1:75">
      <c r="A62" s="497"/>
      <c r="B62" s="489"/>
      <c r="C62" s="515"/>
      <c r="D62" s="489"/>
      <c r="E62" s="489"/>
      <c r="F62" s="489"/>
      <c r="G62" s="489"/>
      <c r="H62" s="489"/>
      <c r="I62" s="516"/>
      <c r="J62" s="489" t="s">
        <v>2744</v>
      </c>
      <c r="K62" s="489"/>
      <c r="L62" s="489"/>
      <c r="M62" s="489"/>
      <c r="N62" s="489"/>
      <c r="O62" s="489" t="s">
        <v>2548</v>
      </c>
      <c r="P62" s="489"/>
      <c r="Q62" s="489"/>
      <c r="R62" s="489"/>
      <c r="S62" s="489"/>
      <c r="T62" s="489"/>
      <c r="U62" s="489"/>
      <c r="V62" s="489"/>
      <c r="W62" s="489"/>
      <c r="X62" s="489"/>
      <c r="Y62" s="489"/>
      <c r="Z62" s="489"/>
      <c r="AA62" s="489"/>
      <c r="AB62" s="489"/>
      <c r="AC62" s="489"/>
      <c r="AD62" s="489"/>
      <c r="AE62" s="489"/>
      <c r="AF62" s="489"/>
      <c r="AG62" s="489"/>
      <c r="AH62" s="489"/>
      <c r="AI62" s="489"/>
      <c r="AJ62" s="489"/>
      <c r="AK62" s="489"/>
      <c r="AL62" s="489"/>
      <c r="AM62" s="489"/>
      <c r="AN62" s="489"/>
      <c r="AO62" s="489"/>
      <c r="AP62" s="489"/>
      <c r="AQ62" s="489"/>
      <c r="AR62" s="489"/>
      <c r="AS62" s="489"/>
      <c r="AT62" s="489"/>
      <c r="AU62" s="485"/>
      <c r="AV62" s="485"/>
      <c r="AW62" s="485"/>
      <c r="AX62" s="487"/>
      <c r="AY62" s="485"/>
      <c r="AZ62" s="485"/>
      <c r="BA62" s="485"/>
      <c r="BB62" s="485"/>
      <c r="BC62" s="485"/>
      <c r="BD62" s="485"/>
      <c r="BE62" s="485"/>
      <c r="BF62" s="485"/>
      <c r="BG62" s="485"/>
      <c r="BH62" s="485"/>
      <c r="BI62" s="485"/>
      <c r="BJ62" s="485"/>
      <c r="BK62" s="485"/>
      <c r="BL62" s="485"/>
      <c r="BM62" s="485"/>
      <c r="BN62" s="485"/>
      <c r="BO62" s="485"/>
      <c r="BP62" s="485"/>
      <c r="BQ62" s="485"/>
      <c r="BR62" s="486"/>
      <c r="BS62" s="486"/>
      <c r="BT62" s="486"/>
      <c r="BU62" s="486"/>
      <c r="BV62" s="486"/>
      <c r="BW62" s="487"/>
    </row>
    <row r="63" spans="1:75">
      <c r="A63" s="519"/>
      <c r="B63" s="486"/>
      <c r="C63" s="511"/>
      <c r="D63" s="512"/>
      <c r="E63" s="512"/>
      <c r="F63" s="512"/>
      <c r="G63" s="512"/>
      <c r="H63" s="512"/>
      <c r="I63" s="513"/>
      <c r="J63" s="512" t="s">
        <v>2549</v>
      </c>
      <c r="K63" s="512"/>
      <c r="L63" s="512"/>
      <c r="M63" s="512"/>
      <c r="N63" s="512"/>
      <c r="O63" s="512" t="s">
        <v>2550</v>
      </c>
      <c r="P63" s="512"/>
      <c r="Q63" s="512"/>
      <c r="R63" s="512"/>
      <c r="S63" s="512"/>
      <c r="T63" s="512"/>
      <c r="U63" s="512"/>
      <c r="V63" s="512"/>
      <c r="W63" s="512"/>
      <c r="X63" s="512"/>
      <c r="Y63" s="512"/>
      <c r="Z63" s="512"/>
      <c r="AA63" s="512"/>
      <c r="AB63" s="512"/>
      <c r="AC63" s="512"/>
      <c r="AD63" s="512"/>
      <c r="AE63" s="512"/>
      <c r="AF63" s="512"/>
      <c r="AG63" s="512"/>
      <c r="AH63" s="512"/>
      <c r="AI63" s="512"/>
      <c r="AJ63" s="512"/>
      <c r="AK63" s="512"/>
      <c r="AL63" s="512"/>
      <c r="AM63" s="512"/>
      <c r="AN63" s="512"/>
      <c r="AO63" s="512"/>
      <c r="AP63" s="512"/>
      <c r="AQ63" s="512"/>
      <c r="AR63" s="512"/>
      <c r="AS63" s="512"/>
      <c r="AT63" s="512"/>
      <c r="AU63" s="517"/>
      <c r="AV63" s="517"/>
      <c r="AW63" s="517"/>
      <c r="AX63" s="518"/>
      <c r="AY63" s="485"/>
      <c r="AZ63" s="485"/>
      <c r="BA63" s="485"/>
      <c r="BB63" s="485"/>
      <c r="BC63" s="485"/>
      <c r="BD63" s="485"/>
      <c r="BE63" s="485"/>
      <c r="BF63" s="485"/>
      <c r="BG63" s="485"/>
      <c r="BH63" s="485"/>
      <c r="BI63" s="485"/>
      <c r="BJ63" s="485"/>
      <c r="BK63" s="485"/>
      <c r="BL63" s="485"/>
      <c r="BM63" s="485"/>
      <c r="BN63" s="485"/>
      <c r="BO63" s="485"/>
      <c r="BP63" s="485"/>
      <c r="BQ63" s="485"/>
      <c r="BR63" s="486"/>
      <c r="BS63" s="486"/>
      <c r="BT63" s="486"/>
      <c r="BU63" s="486"/>
      <c r="BV63" s="486"/>
      <c r="BW63" s="487"/>
    </row>
    <row r="64" spans="1:75">
      <c r="A64" s="497"/>
      <c r="B64" s="489"/>
      <c r="C64" s="489"/>
      <c r="D64" s="489"/>
      <c r="E64" s="489"/>
      <c r="F64" s="489"/>
      <c r="G64" s="489"/>
      <c r="H64" s="489"/>
      <c r="I64" s="489"/>
      <c r="J64" s="489"/>
      <c r="K64" s="489"/>
      <c r="L64" s="489"/>
      <c r="M64" s="489"/>
      <c r="N64" s="489"/>
      <c r="O64" s="489"/>
      <c r="P64" s="489"/>
      <c r="Q64" s="489"/>
      <c r="R64" s="489"/>
      <c r="S64" s="489"/>
      <c r="T64" s="489"/>
      <c r="U64" s="489"/>
      <c r="V64" s="489"/>
      <c r="W64" s="489"/>
      <c r="X64" s="489"/>
      <c r="Y64" s="489"/>
      <c r="Z64" s="489"/>
      <c r="AA64" s="489"/>
      <c r="AB64" s="489"/>
      <c r="AC64" s="489"/>
      <c r="AD64" s="489"/>
      <c r="AE64" s="489"/>
      <c r="AF64" s="489"/>
      <c r="AG64" s="489"/>
      <c r="AH64" s="489"/>
      <c r="AI64" s="489"/>
      <c r="AJ64" s="489"/>
      <c r="AK64" s="489"/>
      <c r="AL64" s="489"/>
      <c r="AM64" s="489"/>
      <c r="AN64" s="489"/>
      <c r="AO64" s="489"/>
      <c r="AP64" s="489"/>
      <c r="AQ64" s="489"/>
      <c r="AR64" s="489"/>
      <c r="AS64" s="489"/>
      <c r="AT64" s="489"/>
      <c r="AU64" s="485"/>
      <c r="AV64" s="485"/>
      <c r="AW64" s="485"/>
      <c r="AX64" s="485"/>
      <c r="AY64" s="485"/>
      <c r="AZ64" s="485"/>
      <c r="BA64" s="485"/>
      <c r="BB64" s="485"/>
      <c r="BC64" s="485"/>
      <c r="BD64" s="485"/>
      <c r="BE64" s="485"/>
      <c r="BF64" s="485"/>
      <c r="BG64" s="485"/>
      <c r="BH64" s="485"/>
      <c r="BI64" s="485"/>
      <c r="BJ64" s="485"/>
      <c r="BK64" s="485"/>
      <c r="BL64" s="485"/>
      <c r="BM64" s="485"/>
      <c r="BN64" s="485"/>
      <c r="BO64" s="485"/>
      <c r="BP64" s="485"/>
      <c r="BQ64" s="485"/>
      <c r="BR64" s="486"/>
      <c r="BS64" s="486"/>
      <c r="BT64" s="486"/>
      <c r="BU64" s="486"/>
      <c r="BV64" s="486"/>
      <c r="BW64" s="487"/>
    </row>
    <row r="65" spans="1:75">
      <c r="A65" s="515"/>
      <c r="B65" s="489"/>
      <c r="C65" s="489"/>
      <c r="D65" s="489"/>
      <c r="E65" s="489"/>
      <c r="F65" s="489"/>
      <c r="G65" s="489"/>
      <c r="H65" s="489"/>
      <c r="I65" s="489"/>
      <c r="J65" s="489"/>
      <c r="K65" s="489"/>
      <c r="L65" s="489"/>
      <c r="M65" s="489"/>
      <c r="N65" s="489"/>
      <c r="O65" s="489"/>
      <c r="P65" s="489"/>
      <c r="Q65" s="489"/>
      <c r="R65" s="489"/>
      <c r="S65" s="489"/>
      <c r="T65" s="489"/>
      <c r="U65" s="489"/>
      <c r="V65" s="489"/>
      <c r="W65" s="489"/>
      <c r="X65" s="489"/>
      <c r="Y65" s="489"/>
      <c r="Z65" s="489"/>
      <c r="AA65" s="489"/>
      <c r="AB65" s="489"/>
      <c r="AC65" s="489"/>
      <c r="AD65" s="489"/>
      <c r="AE65" s="489"/>
      <c r="AF65" s="489"/>
      <c r="AG65" s="489"/>
      <c r="AH65" s="489"/>
      <c r="AI65" s="489"/>
      <c r="AJ65" s="489"/>
      <c r="AK65" s="489"/>
      <c r="AL65" s="489"/>
      <c r="AM65" s="489"/>
      <c r="AN65" s="489"/>
      <c r="AO65" s="489"/>
      <c r="AP65" s="489"/>
      <c r="AQ65" s="489"/>
      <c r="AR65" s="489"/>
      <c r="AS65" s="489"/>
      <c r="AT65" s="489"/>
      <c r="AU65" s="485"/>
      <c r="AV65" s="485"/>
      <c r="AW65" s="485"/>
      <c r="AX65" s="485"/>
      <c r="AY65" s="485"/>
      <c r="AZ65" s="485"/>
      <c r="BA65" s="485"/>
      <c r="BB65" s="485"/>
      <c r="BC65" s="485"/>
      <c r="BD65" s="485"/>
      <c r="BE65" s="485"/>
      <c r="BF65" s="485"/>
      <c r="BG65" s="485"/>
      <c r="BH65" s="485"/>
      <c r="BI65" s="485"/>
      <c r="BJ65" s="485"/>
      <c r="BK65" s="485"/>
      <c r="BL65" s="485"/>
      <c r="BM65" s="485"/>
      <c r="BN65" s="485"/>
      <c r="BO65" s="485"/>
      <c r="BP65" s="485"/>
      <c r="BQ65" s="485"/>
      <c r="BR65" s="485"/>
      <c r="BS65" s="485"/>
      <c r="BT65" s="485"/>
      <c r="BU65" s="485"/>
      <c r="BV65" s="485"/>
      <c r="BW65" s="487"/>
    </row>
    <row r="66" spans="1:75">
      <c r="A66" s="520"/>
      <c r="B66" s="521"/>
      <c r="C66" s="521"/>
      <c r="D66" s="521"/>
      <c r="E66" s="521"/>
      <c r="F66" s="522"/>
      <c r="G66" s="517"/>
      <c r="H66" s="517"/>
      <c r="I66" s="517"/>
      <c r="J66" s="517"/>
      <c r="K66" s="517"/>
      <c r="L66" s="517"/>
      <c r="M66" s="517"/>
      <c r="N66" s="517"/>
      <c r="O66" s="517"/>
      <c r="P66" s="517"/>
      <c r="Q66" s="517"/>
      <c r="R66" s="517"/>
      <c r="S66" s="517"/>
      <c r="T66" s="517"/>
      <c r="U66" s="517"/>
      <c r="V66" s="517"/>
      <c r="W66" s="517"/>
      <c r="X66" s="517"/>
      <c r="Y66" s="517"/>
      <c r="Z66" s="517"/>
      <c r="AA66" s="517"/>
      <c r="AB66" s="517"/>
      <c r="AC66" s="517"/>
      <c r="AD66" s="517"/>
      <c r="AE66" s="517"/>
      <c r="AF66" s="517"/>
      <c r="AG66" s="517"/>
      <c r="AH66" s="517"/>
      <c r="AI66" s="517"/>
      <c r="AJ66" s="517"/>
      <c r="AK66" s="517"/>
      <c r="AL66" s="517"/>
      <c r="AM66" s="517"/>
      <c r="AN66" s="517"/>
      <c r="AO66" s="517"/>
      <c r="AP66" s="517"/>
      <c r="AQ66" s="517"/>
      <c r="AR66" s="517"/>
      <c r="AS66" s="517"/>
      <c r="AT66" s="517"/>
      <c r="AU66" s="517"/>
      <c r="AV66" s="517"/>
      <c r="AW66" s="517"/>
      <c r="AX66" s="517"/>
      <c r="AY66" s="517"/>
      <c r="AZ66" s="517"/>
      <c r="BA66" s="517"/>
      <c r="BB66" s="517"/>
      <c r="BC66" s="517"/>
      <c r="BD66" s="517"/>
      <c r="BE66" s="517"/>
      <c r="BF66" s="517"/>
      <c r="BG66" s="517"/>
      <c r="BH66" s="517"/>
      <c r="BI66" s="517"/>
      <c r="BJ66" s="517"/>
      <c r="BK66" s="517"/>
      <c r="BL66" s="517"/>
      <c r="BM66" s="517"/>
      <c r="BN66" s="517"/>
      <c r="BO66" s="517"/>
      <c r="BP66" s="517"/>
      <c r="BQ66" s="517"/>
      <c r="BR66" s="517"/>
      <c r="BS66" s="517"/>
      <c r="BT66" s="517"/>
      <c r="BU66" s="517"/>
      <c r="BV66" s="517"/>
      <c r="BW66" s="518"/>
    </row>
    <row r="67" spans="1:75">
      <c r="A67" s="401"/>
      <c r="B67" s="468"/>
      <c r="C67" s="468"/>
      <c r="D67" s="468"/>
      <c r="E67" s="468"/>
      <c r="F67" s="468"/>
      <c r="G67" s="468"/>
      <c r="H67" s="468"/>
      <c r="I67" s="468"/>
      <c r="J67" s="468"/>
      <c r="K67" s="468"/>
      <c r="L67" s="468"/>
      <c r="M67" s="468"/>
      <c r="N67" s="468"/>
      <c r="O67" s="402"/>
      <c r="P67" s="468"/>
      <c r="Q67" s="402"/>
      <c r="R67" s="402"/>
      <c r="S67" s="468"/>
      <c r="T67" s="468"/>
      <c r="U67" s="468"/>
      <c r="V67" s="468"/>
      <c r="W67" s="468"/>
      <c r="X67" s="468"/>
      <c r="Y67" s="468"/>
      <c r="Z67" s="468"/>
      <c r="AA67" s="468"/>
      <c r="AB67" s="468"/>
      <c r="AC67" s="468"/>
      <c r="AD67" s="468"/>
      <c r="AE67" s="468"/>
      <c r="AF67" s="468"/>
      <c r="AG67" s="468"/>
      <c r="AH67" s="468"/>
      <c r="AI67" s="468"/>
      <c r="AJ67" s="468"/>
      <c r="AK67" s="468"/>
      <c r="AL67" s="468"/>
      <c r="AM67" s="468"/>
      <c r="AN67" s="468"/>
      <c r="AO67" s="468"/>
      <c r="AP67" s="468"/>
      <c r="AQ67" s="468"/>
      <c r="AR67" s="468"/>
      <c r="AS67" s="468"/>
      <c r="AT67" s="468"/>
      <c r="AU67" s="468"/>
      <c r="AV67" s="468"/>
      <c r="AW67" s="468"/>
      <c r="AX67" s="468"/>
      <c r="AY67" s="468"/>
      <c r="AZ67" s="468"/>
      <c r="BA67" s="468"/>
      <c r="BB67" s="468"/>
      <c r="BC67" s="468"/>
      <c r="BD67" s="468"/>
      <c r="BE67" s="468"/>
      <c r="BF67" s="468"/>
      <c r="BG67" s="468"/>
      <c r="BH67" s="468"/>
      <c r="BI67" s="468"/>
      <c r="BJ67" s="468"/>
      <c r="BK67" s="468"/>
      <c r="BL67" s="468"/>
      <c r="BM67" s="468"/>
      <c r="BN67" s="468"/>
      <c r="BO67" s="468"/>
      <c r="BP67" s="468"/>
      <c r="BQ67" s="468"/>
      <c r="BR67" s="468"/>
      <c r="BS67" s="468"/>
      <c r="BT67" s="468"/>
      <c r="BU67" s="468"/>
      <c r="BV67" s="468"/>
      <c r="BW67" s="469"/>
    </row>
    <row r="68" spans="1:75">
      <c r="A68" s="403" t="s">
        <v>2551</v>
      </c>
      <c r="B68" s="463"/>
      <c r="C68" s="463"/>
      <c r="D68" s="463"/>
      <c r="E68" s="463"/>
      <c r="F68" s="463"/>
      <c r="G68" s="463"/>
      <c r="H68" s="463"/>
      <c r="I68" s="463"/>
      <c r="J68" s="463"/>
      <c r="K68" s="463"/>
      <c r="L68" s="463"/>
      <c r="M68" s="463"/>
      <c r="N68" s="463"/>
      <c r="O68" s="523"/>
      <c r="P68" s="463"/>
      <c r="Q68" s="523"/>
      <c r="R68" s="523"/>
      <c r="S68" s="463"/>
      <c r="T68" s="463"/>
      <c r="U68" s="463"/>
      <c r="V68" s="463"/>
      <c r="W68" s="463"/>
      <c r="X68" s="463"/>
      <c r="Y68" s="463"/>
      <c r="Z68" s="463"/>
      <c r="AA68" s="463"/>
      <c r="AB68" s="463"/>
      <c r="AC68" s="463"/>
      <c r="AD68" s="463"/>
      <c r="AE68" s="463"/>
      <c r="AF68" s="463"/>
      <c r="AG68" s="463"/>
      <c r="AH68" s="463"/>
      <c r="AI68" s="463"/>
      <c r="AJ68" s="463"/>
      <c r="AK68" s="463"/>
      <c r="AL68" s="463"/>
      <c r="AM68" s="463"/>
      <c r="AN68" s="463"/>
      <c r="AO68" s="463"/>
      <c r="AP68" s="463"/>
      <c r="AQ68" s="463"/>
      <c r="AR68" s="463"/>
      <c r="AS68" s="463"/>
      <c r="AT68" s="463"/>
      <c r="AU68" s="463"/>
      <c r="AV68" s="463"/>
      <c r="AW68" s="463"/>
      <c r="AX68" s="463"/>
      <c r="AY68" s="463"/>
      <c r="AZ68" s="463"/>
      <c r="BA68" s="463"/>
      <c r="BB68" s="463"/>
      <c r="BC68" s="463"/>
      <c r="BD68" s="463"/>
      <c r="BE68" s="463"/>
      <c r="BF68" s="463"/>
      <c r="BG68" s="463"/>
      <c r="BH68" s="463"/>
      <c r="BI68" s="463"/>
      <c r="BJ68" s="463"/>
      <c r="BK68" s="463"/>
      <c r="BL68" s="463"/>
      <c r="BM68" s="463"/>
      <c r="BN68" s="463"/>
      <c r="BO68" s="463"/>
      <c r="BP68" s="463"/>
      <c r="BQ68" s="463"/>
      <c r="BR68" s="463"/>
      <c r="BS68" s="463"/>
      <c r="BT68" s="463"/>
      <c r="BU68" s="463"/>
      <c r="BV68" s="463"/>
      <c r="BW68" s="474"/>
    </row>
    <row r="69" spans="1:75">
      <c r="A69" s="404"/>
      <c r="B69" s="463"/>
      <c r="C69" s="463"/>
      <c r="D69" s="463"/>
      <c r="E69" s="463"/>
      <c r="F69" s="463"/>
      <c r="G69" s="463"/>
      <c r="H69" s="463"/>
      <c r="I69" s="463"/>
      <c r="J69" s="463"/>
      <c r="K69" s="463"/>
      <c r="L69" s="463"/>
      <c r="M69" s="463"/>
      <c r="N69" s="463"/>
      <c r="O69" s="523"/>
      <c r="P69" s="463"/>
      <c r="Q69" s="523"/>
      <c r="R69" s="523"/>
      <c r="S69" s="463"/>
      <c r="T69" s="463"/>
      <c r="U69" s="463"/>
      <c r="V69" s="463"/>
      <c r="W69" s="463"/>
      <c r="X69" s="463"/>
      <c r="Y69" s="463"/>
      <c r="Z69" s="463"/>
      <c r="AA69" s="463"/>
      <c r="AB69" s="463"/>
      <c r="AC69" s="463"/>
      <c r="AD69" s="463"/>
      <c r="AE69" s="463"/>
      <c r="AF69" s="463"/>
      <c r="AG69" s="463"/>
      <c r="AH69" s="463"/>
      <c r="AI69" s="463"/>
      <c r="AJ69" s="463"/>
      <c r="AK69" s="463"/>
      <c r="AL69" s="463"/>
      <c r="AM69" s="463"/>
      <c r="AN69" s="463"/>
      <c r="AO69" s="463"/>
      <c r="AP69" s="463"/>
      <c r="AQ69" s="463"/>
      <c r="AR69" s="463"/>
      <c r="AS69" s="463"/>
      <c r="AT69" s="463"/>
      <c r="AU69" s="463"/>
      <c r="AV69" s="463"/>
      <c r="AW69" s="463"/>
      <c r="AX69" s="463"/>
      <c r="AY69" s="463"/>
      <c r="AZ69" s="463"/>
      <c r="BA69" s="463"/>
      <c r="BB69" s="463"/>
      <c r="BC69" s="463"/>
      <c r="BD69" s="463"/>
      <c r="BE69" s="463"/>
      <c r="BF69" s="463"/>
      <c r="BG69" s="463"/>
      <c r="BH69" s="463"/>
      <c r="BI69" s="463"/>
      <c r="BJ69" s="463"/>
      <c r="BK69" s="463"/>
      <c r="BL69" s="463"/>
      <c r="BM69" s="463"/>
      <c r="BN69" s="463"/>
      <c r="BO69" s="463"/>
      <c r="BP69" s="463"/>
      <c r="BQ69" s="463"/>
      <c r="BR69" s="463"/>
      <c r="BS69" s="463"/>
      <c r="BT69" s="463"/>
      <c r="BU69" s="463"/>
      <c r="BV69" s="463"/>
      <c r="BW69" s="474"/>
    </row>
    <row r="70" spans="1:75">
      <c r="A70" s="404"/>
      <c r="B70" s="463"/>
      <c r="C70" s="463"/>
      <c r="D70" s="463"/>
      <c r="E70" s="463"/>
      <c r="F70" s="463"/>
      <c r="G70" s="463"/>
      <c r="H70" s="463"/>
      <c r="I70" s="463"/>
      <c r="J70" s="463"/>
      <c r="K70" s="463"/>
      <c r="L70" s="463"/>
      <c r="M70" s="463"/>
      <c r="N70" s="463"/>
      <c r="O70" s="523"/>
      <c r="P70" s="463"/>
      <c r="Q70" s="523"/>
      <c r="R70" s="523"/>
      <c r="S70" s="463"/>
      <c r="T70" s="463"/>
      <c r="U70" s="463"/>
      <c r="V70" s="463"/>
      <c r="W70" s="463"/>
      <c r="X70" s="463"/>
      <c r="Y70" s="463"/>
      <c r="Z70" s="463"/>
      <c r="AA70" s="463"/>
      <c r="AB70" s="463"/>
      <c r="AC70" s="463"/>
      <c r="AD70" s="463"/>
      <c r="AE70" s="463"/>
      <c r="AF70" s="463"/>
      <c r="AG70" s="463"/>
      <c r="AH70" s="463"/>
      <c r="AI70" s="463"/>
      <c r="AJ70" s="463"/>
      <c r="AK70" s="463"/>
      <c r="AL70" s="463"/>
      <c r="AM70" s="463"/>
      <c r="AN70" s="463"/>
      <c r="AO70" s="463"/>
      <c r="AP70" s="463"/>
      <c r="AQ70" s="463"/>
      <c r="AR70" s="463"/>
      <c r="AS70" s="463"/>
      <c r="AT70" s="463"/>
      <c r="AU70" s="463"/>
      <c r="AV70" s="463"/>
      <c r="AW70" s="463"/>
      <c r="AX70" s="463"/>
      <c r="AY70" s="463"/>
      <c r="AZ70" s="463"/>
      <c r="BA70" s="463"/>
      <c r="BB70" s="463"/>
      <c r="BC70" s="463"/>
      <c r="BD70" s="463"/>
      <c r="BE70" s="463"/>
      <c r="BF70" s="463"/>
      <c r="BG70" s="463"/>
      <c r="BH70" s="463"/>
      <c r="BI70" s="463"/>
      <c r="BJ70" s="463"/>
      <c r="BK70" s="463"/>
      <c r="BL70" s="463"/>
      <c r="BM70" s="463"/>
      <c r="BN70" s="463"/>
      <c r="BO70" s="463"/>
      <c r="BP70" s="463"/>
      <c r="BQ70" s="463"/>
      <c r="BR70" s="463"/>
      <c r="BS70" s="463"/>
      <c r="BT70" s="463"/>
      <c r="BU70" s="463"/>
      <c r="BV70" s="463"/>
      <c r="BW70" s="474"/>
    </row>
    <row r="71" spans="1:75">
      <c r="A71" s="404"/>
      <c r="B71" s="463"/>
      <c r="C71" s="463"/>
      <c r="D71" s="463"/>
      <c r="E71" s="463"/>
      <c r="F71" s="463"/>
      <c r="G71" s="463"/>
      <c r="H71" s="463"/>
      <c r="I71" s="463"/>
      <c r="J71" s="463"/>
      <c r="K71" s="463"/>
      <c r="L71" s="463"/>
      <c r="M71" s="463"/>
      <c r="N71" s="463"/>
      <c r="O71" s="523"/>
      <c r="P71" s="463"/>
      <c r="Q71" s="523"/>
      <c r="R71" s="523"/>
      <c r="S71" s="463"/>
      <c r="T71" s="463"/>
      <c r="U71" s="463"/>
      <c r="V71" s="463"/>
      <c r="W71" s="463"/>
      <c r="X71" s="463"/>
      <c r="Y71" s="463"/>
      <c r="Z71" s="463"/>
      <c r="AA71" s="463"/>
      <c r="AB71" s="463"/>
      <c r="AC71" s="463"/>
      <c r="AD71" s="463"/>
      <c r="AE71" s="463"/>
      <c r="AF71" s="463"/>
      <c r="AG71" s="463"/>
      <c r="AH71" s="463"/>
      <c r="AI71" s="463"/>
      <c r="AJ71" s="463"/>
      <c r="AK71" s="463"/>
      <c r="AL71" s="463"/>
      <c r="AM71" s="463"/>
      <c r="AN71" s="463"/>
      <c r="AO71" s="463"/>
      <c r="AP71" s="463"/>
      <c r="AQ71" s="463"/>
      <c r="AR71" s="463"/>
      <c r="AS71" s="463"/>
      <c r="AT71" s="463"/>
      <c r="AU71" s="463"/>
      <c r="AV71" s="463"/>
      <c r="AW71" s="463"/>
      <c r="AX71" s="463"/>
      <c r="AY71" s="463"/>
      <c r="AZ71" s="463"/>
      <c r="BA71" s="463"/>
      <c r="BB71" s="463"/>
      <c r="BC71" s="463"/>
      <c r="BD71" s="463"/>
      <c r="BE71" s="463"/>
      <c r="BF71" s="463"/>
      <c r="BG71" s="463"/>
      <c r="BH71" s="463"/>
      <c r="BI71" s="463"/>
      <c r="BJ71" s="463"/>
      <c r="BK71" s="463"/>
      <c r="BL71" s="463"/>
      <c r="BM71" s="463"/>
      <c r="BN71" s="463"/>
      <c r="BO71" s="463"/>
      <c r="BP71" s="463"/>
      <c r="BQ71" s="463"/>
      <c r="BR71" s="463"/>
      <c r="BS71" s="463"/>
      <c r="BT71" s="463"/>
      <c r="BU71" s="463"/>
      <c r="BV71" s="463"/>
      <c r="BW71" s="474"/>
    </row>
    <row r="72" spans="1:75">
      <c r="A72" s="404"/>
      <c r="B72" s="463"/>
      <c r="C72" s="463"/>
      <c r="D72" s="463"/>
      <c r="E72" s="463"/>
      <c r="F72" s="463"/>
      <c r="G72" s="463"/>
      <c r="H72" s="463"/>
      <c r="I72" s="463"/>
      <c r="J72" s="463"/>
      <c r="K72" s="463"/>
      <c r="L72" s="463"/>
      <c r="M72" s="463"/>
      <c r="N72" s="463"/>
      <c r="O72" s="523"/>
      <c r="P72" s="463"/>
      <c r="Q72" s="523"/>
      <c r="R72" s="523"/>
      <c r="S72" s="463"/>
      <c r="T72" s="463"/>
      <c r="U72" s="463"/>
      <c r="V72" s="463"/>
      <c r="W72" s="463"/>
      <c r="X72" s="463"/>
      <c r="Y72" s="463"/>
      <c r="Z72" s="463"/>
      <c r="AA72" s="463"/>
      <c r="AB72" s="463"/>
      <c r="AC72" s="463"/>
      <c r="AD72" s="463"/>
      <c r="AE72" s="463"/>
      <c r="AF72" s="463"/>
      <c r="AG72" s="463"/>
      <c r="AH72" s="463"/>
      <c r="AI72" s="463"/>
      <c r="AJ72" s="463"/>
      <c r="AK72" s="463"/>
      <c r="AL72" s="463"/>
      <c r="AM72" s="463"/>
      <c r="AN72" s="463"/>
      <c r="AO72" s="463"/>
      <c r="AP72" s="463"/>
      <c r="AQ72" s="463"/>
      <c r="AR72" s="463"/>
      <c r="AS72" s="463"/>
      <c r="AT72" s="463"/>
      <c r="AU72" s="463"/>
      <c r="AV72" s="463"/>
      <c r="AW72" s="463"/>
      <c r="AX72" s="463"/>
      <c r="AY72" s="463"/>
      <c r="AZ72" s="463"/>
      <c r="BA72" s="463"/>
      <c r="BB72" s="463"/>
      <c r="BC72" s="463"/>
      <c r="BD72" s="463"/>
      <c r="BE72" s="463"/>
      <c r="BF72" s="463"/>
      <c r="BG72" s="463"/>
      <c r="BH72" s="463"/>
      <c r="BI72" s="463"/>
      <c r="BJ72" s="463"/>
      <c r="BK72" s="463"/>
      <c r="BL72" s="463"/>
      <c r="BM72" s="463"/>
      <c r="BN72" s="463"/>
      <c r="BO72" s="463"/>
      <c r="BP72" s="463"/>
      <c r="BQ72" s="463"/>
      <c r="BR72" s="463"/>
      <c r="BS72" s="463"/>
      <c r="BT72" s="463"/>
      <c r="BU72" s="463"/>
      <c r="BV72" s="463"/>
      <c r="BW72" s="474"/>
    </row>
    <row r="73" spans="1:75">
      <c r="A73" s="404"/>
      <c r="B73" s="463"/>
      <c r="C73" s="463"/>
      <c r="D73" s="463"/>
      <c r="E73" s="463"/>
      <c r="F73" s="463"/>
      <c r="G73" s="463"/>
      <c r="H73" s="463"/>
      <c r="I73" s="463"/>
      <c r="J73" s="463"/>
      <c r="K73" s="463"/>
      <c r="L73" s="463"/>
      <c r="M73" s="463"/>
      <c r="N73" s="463"/>
      <c r="O73" s="523"/>
      <c r="P73" s="463"/>
      <c r="Q73" s="523"/>
      <c r="R73" s="523"/>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c r="AT73" s="463"/>
      <c r="AU73" s="463"/>
      <c r="AV73" s="463"/>
      <c r="AW73" s="463"/>
      <c r="AX73" s="463"/>
      <c r="AY73" s="463"/>
      <c r="AZ73" s="463"/>
      <c r="BA73" s="463"/>
      <c r="BB73" s="463"/>
      <c r="BC73" s="463"/>
      <c r="BD73" s="463"/>
      <c r="BE73" s="463"/>
      <c r="BF73" s="463"/>
      <c r="BG73" s="463"/>
      <c r="BH73" s="463"/>
      <c r="BI73" s="463"/>
      <c r="BJ73" s="463"/>
      <c r="BK73" s="463"/>
      <c r="BL73" s="463"/>
      <c r="BM73" s="463"/>
      <c r="BN73" s="463"/>
      <c r="BO73" s="463"/>
      <c r="BP73" s="463"/>
      <c r="BQ73" s="463"/>
      <c r="BR73" s="463"/>
      <c r="BS73" s="463"/>
      <c r="BT73" s="463"/>
      <c r="BU73" s="463"/>
      <c r="BV73" s="463"/>
      <c r="BW73" s="474"/>
    </row>
    <row r="74" spans="1:75">
      <c r="A74" s="404"/>
      <c r="B74" s="463"/>
      <c r="C74" s="463"/>
      <c r="D74" s="463"/>
      <c r="E74" s="463"/>
      <c r="F74" s="463"/>
      <c r="G74" s="463"/>
      <c r="H74" s="463"/>
      <c r="I74" s="463"/>
      <c r="J74" s="463"/>
      <c r="K74" s="463"/>
      <c r="L74" s="463"/>
      <c r="M74" s="463"/>
      <c r="N74" s="463"/>
      <c r="O74" s="523"/>
      <c r="P74" s="463"/>
      <c r="Q74" s="523"/>
      <c r="R74" s="523"/>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c r="AT74" s="463"/>
      <c r="AU74" s="463"/>
      <c r="AV74" s="463"/>
      <c r="AW74" s="463"/>
      <c r="AX74" s="463"/>
      <c r="AY74" s="463"/>
      <c r="AZ74" s="463"/>
      <c r="BA74" s="463"/>
      <c r="BB74" s="463"/>
      <c r="BC74" s="463"/>
      <c r="BD74" s="463"/>
      <c r="BE74" s="463"/>
      <c r="BF74" s="463"/>
      <c r="BG74" s="463"/>
      <c r="BH74" s="463"/>
      <c r="BI74" s="463"/>
      <c r="BJ74" s="463"/>
      <c r="BK74" s="463"/>
      <c r="BL74" s="463"/>
      <c r="BM74" s="463"/>
      <c r="BN74" s="463"/>
      <c r="BO74" s="463"/>
      <c r="BP74" s="463"/>
      <c r="BQ74" s="463"/>
      <c r="BR74" s="463"/>
      <c r="BS74" s="463"/>
      <c r="BT74" s="463"/>
      <c r="BU74" s="463"/>
      <c r="BV74" s="463"/>
      <c r="BW74" s="474"/>
    </row>
    <row r="75" spans="1:75">
      <c r="A75" s="404"/>
      <c r="B75" s="463"/>
      <c r="C75" s="463"/>
      <c r="D75" s="463"/>
      <c r="E75" s="463"/>
      <c r="F75" s="463"/>
      <c r="G75" s="463"/>
      <c r="H75" s="463"/>
      <c r="I75" s="463"/>
      <c r="J75" s="463"/>
      <c r="K75" s="463"/>
      <c r="L75" s="463"/>
      <c r="M75" s="463"/>
      <c r="N75" s="463"/>
      <c r="O75" s="523"/>
      <c r="P75" s="463"/>
      <c r="Q75" s="523"/>
      <c r="R75" s="523"/>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c r="AT75" s="463"/>
      <c r="AU75" s="463"/>
      <c r="AV75" s="463"/>
      <c r="AW75" s="463"/>
      <c r="AX75" s="463"/>
      <c r="AY75" s="463"/>
      <c r="AZ75" s="463"/>
      <c r="BA75" s="463"/>
      <c r="BB75" s="463"/>
      <c r="BC75" s="463"/>
      <c r="BD75" s="463"/>
      <c r="BE75" s="463"/>
      <c r="BF75" s="463"/>
      <c r="BG75" s="463"/>
      <c r="BH75" s="463"/>
      <c r="BI75" s="463"/>
      <c r="BJ75" s="463"/>
      <c r="BK75" s="463"/>
      <c r="BL75" s="463"/>
      <c r="BM75" s="463"/>
      <c r="BN75" s="463"/>
      <c r="BO75" s="463"/>
      <c r="BP75" s="463"/>
      <c r="BQ75" s="463"/>
      <c r="BR75" s="463"/>
      <c r="BS75" s="463"/>
      <c r="BT75" s="463"/>
      <c r="BU75" s="463"/>
      <c r="BV75" s="463"/>
      <c r="BW75" s="474"/>
    </row>
    <row r="76" spans="1:75">
      <c r="A76" s="404"/>
      <c r="B76" s="463"/>
      <c r="C76" s="463"/>
      <c r="D76" s="463"/>
      <c r="E76" s="463"/>
      <c r="F76" s="463"/>
      <c r="G76" s="463"/>
      <c r="H76" s="463"/>
      <c r="I76" s="463"/>
      <c r="J76" s="463"/>
      <c r="K76" s="463"/>
      <c r="L76" s="463"/>
      <c r="M76" s="463"/>
      <c r="N76" s="463"/>
      <c r="O76" s="523"/>
      <c r="P76" s="463"/>
      <c r="Q76" s="523"/>
      <c r="R76" s="523"/>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c r="AT76" s="463"/>
      <c r="AU76" s="463"/>
      <c r="AV76" s="463"/>
      <c r="AW76" s="463"/>
      <c r="AX76" s="463"/>
      <c r="AY76" s="463"/>
      <c r="AZ76" s="463"/>
      <c r="BA76" s="463"/>
      <c r="BB76" s="463"/>
      <c r="BC76" s="463"/>
      <c r="BD76" s="463"/>
      <c r="BE76" s="463"/>
      <c r="BF76" s="463"/>
      <c r="BG76" s="463"/>
      <c r="BH76" s="463"/>
      <c r="BI76" s="463"/>
      <c r="BJ76" s="463"/>
      <c r="BK76" s="463"/>
      <c r="BL76" s="463"/>
      <c r="BM76" s="463"/>
      <c r="BN76" s="463"/>
      <c r="BO76" s="463"/>
      <c r="BP76" s="463"/>
      <c r="BQ76" s="463"/>
      <c r="BR76" s="463"/>
      <c r="BS76" s="463"/>
      <c r="BT76" s="463"/>
      <c r="BU76" s="463"/>
      <c r="BV76" s="463"/>
      <c r="BW76" s="474"/>
    </row>
    <row r="77" spans="1:75">
      <c r="A77" s="404"/>
      <c r="B77" s="463"/>
      <c r="C77" s="463"/>
      <c r="D77" s="463"/>
      <c r="E77" s="463"/>
      <c r="F77" s="463"/>
      <c r="G77" s="463"/>
      <c r="H77" s="463"/>
      <c r="I77" s="463"/>
      <c r="J77" s="463"/>
      <c r="K77" s="463"/>
      <c r="L77" s="463"/>
      <c r="M77" s="463"/>
      <c r="N77" s="463"/>
      <c r="O77" s="523"/>
      <c r="P77" s="463"/>
      <c r="Q77" s="523"/>
      <c r="R77" s="523"/>
      <c r="S77" s="463"/>
      <c r="T77" s="463"/>
      <c r="U77" s="463"/>
      <c r="V77" s="463"/>
      <c r="W77" s="463"/>
      <c r="X77" s="463"/>
      <c r="Y77" s="463"/>
      <c r="Z77" s="463"/>
      <c r="AA77" s="463"/>
      <c r="AB77" s="463"/>
      <c r="AC77" s="463"/>
      <c r="AD77" s="463"/>
      <c r="AE77" s="463"/>
      <c r="AF77" s="463"/>
      <c r="AG77" s="463"/>
      <c r="AH77" s="463"/>
      <c r="AI77" s="463"/>
      <c r="AJ77" s="463"/>
      <c r="AK77" s="463"/>
      <c r="AL77" s="463"/>
      <c r="AM77" s="463"/>
      <c r="AN77" s="463"/>
      <c r="AO77" s="463"/>
      <c r="AP77" s="463"/>
      <c r="AQ77" s="463"/>
      <c r="AR77" s="463"/>
      <c r="AS77" s="463"/>
      <c r="AT77" s="463"/>
      <c r="AU77" s="463"/>
      <c r="AV77" s="463"/>
      <c r="AW77" s="463"/>
      <c r="AX77" s="463"/>
      <c r="AY77" s="463"/>
      <c r="AZ77" s="463"/>
      <c r="BA77" s="463"/>
      <c r="BB77" s="463"/>
      <c r="BC77" s="463"/>
      <c r="BD77" s="463"/>
      <c r="BE77" s="463"/>
      <c r="BF77" s="463"/>
      <c r="BG77" s="463"/>
      <c r="BH77" s="463"/>
      <c r="BI77" s="463"/>
      <c r="BJ77" s="463"/>
      <c r="BK77" s="463"/>
      <c r="BL77" s="463"/>
      <c r="BM77" s="463"/>
      <c r="BN77" s="463"/>
      <c r="BO77" s="463"/>
      <c r="BP77" s="463"/>
      <c r="BQ77" s="463"/>
      <c r="BR77" s="463"/>
      <c r="BS77" s="463"/>
      <c r="BT77" s="463"/>
      <c r="BU77" s="463"/>
      <c r="BV77" s="463"/>
      <c r="BW77" s="474"/>
    </row>
    <row r="78" spans="1:75">
      <c r="A78" s="404"/>
      <c r="B78" s="463"/>
      <c r="C78" s="463"/>
      <c r="D78" s="463"/>
      <c r="E78" s="463"/>
      <c r="F78" s="463"/>
      <c r="G78" s="463"/>
      <c r="H78" s="463"/>
      <c r="I78" s="463"/>
      <c r="J78" s="463"/>
      <c r="K78" s="463"/>
      <c r="L78" s="463"/>
      <c r="M78" s="463"/>
      <c r="N78" s="463"/>
      <c r="O78" s="523"/>
      <c r="P78" s="463"/>
      <c r="Q78" s="523"/>
      <c r="R78" s="523"/>
      <c r="S78" s="463"/>
      <c r="T78" s="463"/>
      <c r="U78" s="463"/>
      <c r="V78" s="463"/>
      <c r="W78" s="463"/>
      <c r="X78" s="463"/>
      <c r="Y78" s="463"/>
      <c r="Z78" s="463"/>
      <c r="AA78" s="463"/>
      <c r="AB78" s="463"/>
      <c r="AC78" s="463"/>
      <c r="AD78" s="463"/>
      <c r="AE78" s="463"/>
      <c r="AF78" s="463"/>
      <c r="AG78" s="463"/>
      <c r="AH78" s="463"/>
      <c r="AI78" s="463"/>
      <c r="AJ78" s="463"/>
      <c r="AK78" s="463"/>
      <c r="AL78" s="463"/>
      <c r="AM78" s="463"/>
      <c r="AN78" s="463"/>
      <c r="AO78" s="463"/>
      <c r="AP78" s="463"/>
      <c r="AQ78" s="463"/>
      <c r="AR78" s="463"/>
      <c r="AS78" s="463"/>
      <c r="AT78" s="463"/>
      <c r="AU78" s="463"/>
      <c r="AV78" s="463"/>
      <c r="AW78" s="463"/>
      <c r="AX78" s="463"/>
      <c r="AY78" s="463"/>
      <c r="AZ78" s="463"/>
      <c r="BA78" s="463"/>
      <c r="BB78" s="463"/>
      <c r="BC78" s="463"/>
      <c r="BD78" s="463"/>
      <c r="BE78" s="463"/>
      <c r="BF78" s="463"/>
      <c r="BG78" s="463"/>
      <c r="BH78" s="463"/>
      <c r="BI78" s="463"/>
      <c r="BJ78" s="463"/>
      <c r="BK78" s="463"/>
      <c r="BL78" s="463"/>
      <c r="BM78" s="463"/>
      <c r="BN78" s="463"/>
      <c r="BO78" s="463"/>
      <c r="BP78" s="463"/>
      <c r="BQ78" s="463"/>
      <c r="BR78" s="463"/>
      <c r="BS78" s="463"/>
      <c r="BT78" s="463"/>
      <c r="BU78" s="463"/>
      <c r="BV78" s="463"/>
      <c r="BW78" s="474"/>
    </row>
    <row r="79" spans="1:75">
      <c r="A79" s="404"/>
      <c r="B79" s="463"/>
      <c r="C79" s="463"/>
      <c r="D79" s="463"/>
      <c r="E79" s="463"/>
      <c r="F79" s="463"/>
      <c r="G79" s="463"/>
      <c r="H79" s="463"/>
      <c r="I79" s="463"/>
      <c r="J79" s="463"/>
      <c r="K79" s="463"/>
      <c r="L79" s="463"/>
      <c r="M79" s="463"/>
      <c r="N79" s="463"/>
      <c r="O79" s="523"/>
      <c r="P79" s="463"/>
      <c r="Q79" s="523"/>
      <c r="R79" s="523"/>
      <c r="S79" s="463"/>
      <c r="T79" s="463"/>
      <c r="U79" s="463"/>
      <c r="V79" s="463"/>
      <c r="W79" s="463"/>
      <c r="X79" s="463"/>
      <c r="Y79" s="463"/>
      <c r="Z79" s="463"/>
      <c r="AA79" s="463"/>
      <c r="AB79" s="463"/>
      <c r="AC79" s="463"/>
      <c r="AD79" s="463"/>
      <c r="AE79" s="463"/>
      <c r="AF79" s="463"/>
      <c r="AG79" s="463"/>
      <c r="AH79" s="463"/>
      <c r="AI79" s="463"/>
      <c r="AJ79" s="463"/>
      <c r="AK79" s="463"/>
      <c r="AL79" s="463"/>
      <c r="AM79" s="463"/>
      <c r="AN79" s="463"/>
      <c r="AO79" s="463"/>
      <c r="AP79" s="463"/>
      <c r="AQ79" s="463"/>
      <c r="AR79" s="463"/>
      <c r="AS79" s="463"/>
      <c r="AT79" s="463"/>
      <c r="AU79" s="463"/>
      <c r="AV79" s="463"/>
      <c r="AW79" s="463"/>
      <c r="AX79" s="463"/>
      <c r="AY79" s="463"/>
      <c r="AZ79" s="463"/>
      <c r="BA79" s="463"/>
      <c r="BB79" s="463"/>
      <c r="BC79" s="463"/>
      <c r="BD79" s="463"/>
      <c r="BE79" s="463"/>
      <c r="BF79" s="463"/>
      <c r="BG79" s="463"/>
      <c r="BH79" s="463"/>
      <c r="BI79" s="463"/>
      <c r="BJ79" s="463"/>
      <c r="BK79" s="463"/>
      <c r="BL79" s="463"/>
      <c r="BM79" s="463"/>
      <c r="BN79" s="463"/>
      <c r="BO79" s="463"/>
      <c r="BP79" s="463"/>
      <c r="BQ79" s="463"/>
      <c r="BR79" s="463"/>
      <c r="BS79" s="463"/>
      <c r="BT79" s="463"/>
      <c r="BU79" s="463"/>
      <c r="BV79" s="463"/>
      <c r="BW79" s="474"/>
    </row>
    <row r="80" spans="1:75">
      <c r="A80" s="404"/>
      <c r="B80" s="463"/>
      <c r="C80" s="463"/>
      <c r="D80" s="463"/>
      <c r="E80" s="463"/>
      <c r="F80" s="463"/>
      <c r="G80" s="463"/>
      <c r="H80" s="463"/>
      <c r="I80" s="463"/>
      <c r="J80" s="463"/>
      <c r="K80" s="463"/>
      <c r="L80" s="463"/>
      <c r="M80" s="463"/>
      <c r="N80" s="463"/>
      <c r="O80" s="523"/>
      <c r="P80" s="463"/>
      <c r="Q80" s="523"/>
      <c r="R80" s="523"/>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c r="AS80" s="463"/>
      <c r="AT80" s="463"/>
      <c r="AU80" s="463"/>
      <c r="AV80" s="463"/>
      <c r="AW80" s="463"/>
      <c r="AX80" s="463"/>
      <c r="AY80" s="463"/>
      <c r="AZ80" s="463"/>
      <c r="BA80" s="463"/>
      <c r="BB80" s="463"/>
      <c r="BC80" s="463"/>
      <c r="BD80" s="463"/>
      <c r="BE80" s="463"/>
      <c r="BF80" s="463"/>
      <c r="BG80" s="463"/>
      <c r="BH80" s="463"/>
      <c r="BI80" s="463"/>
      <c r="BJ80" s="463"/>
      <c r="BK80" s="463"/>
      <c r="BL80" s="463"/>
      <c r="BM80" s="463"/>
      <c r="BN80" s="463"/>
      <c r="BO80" s="463"/>
      <c r="BP80" s="463"/>
      <c r="BQ80" s="463"/>
      <c r="BR80" s="463"/>
      <c r="BS80" s="463"/>
      <c r="BT80" s="463"/>
      <c r="BU80" s="463"/>
      <c r="BV80" s="463"/>
      <c r="BW80" s="474"/>
    </row>
    <row r="81" spans="1:75">
      <c r="A81" s="404"/>
      <c r="B81" s="463"/>
      <c r="C81" s="463"/>
      <c r="D81" s="463"/>
      <c r="E81" s="463"/>
      <c r="F81" s="463"/>
      <c r="G81" s="463"/>
      <c r="H81" s="463"/>
      <c r="I81" s="463"/>
      <c r="J81" s="463"/>
      <c r="K81" s="463"/>
      <c r="L81" s="463"/>
      <c r="M81" s="463"/>
      <c r="N81" s="463"/>
      <c r="O81" s="523"/>
      <c r="P81" s="463"/>
      <c r="Q81" s="523"/>
      <c r="R81" s="523"/>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c r="AT81" s="463"/>
      <c r="AU81" s="463"/>
      <c r="AV81" s="463"/>
      <c r="AW81" s="463"/>
      <c r="AX81" s="463"/>
      <c r="AY81" s="463"/>
      <c r="AZ81" s="463"/>
      <c r="BA81" s="463"/>
      <c r="BB81" s="463"/>
      <c r="BC81" s="463"/>
      <c r="BD81" s="463"/>
      <c r="BE81" s="463"/>
      <c r="BF81" s="463"/>
      <c r="BG81" s="463"/>
      <c r="BH81" s="463"/>
      <c r="BI81" s="463"/>
      <c r="BJ81" s="463"/>
      <c r="BK81" s="463"/>
      <c r="BL81" s="463"/>
      <c r="BM81" s="463"/>
      <c r="BN81" s="463"/>
      <c r="BO81" s="463"/>
      <c r="BP81" s="463"/>
      <c r="BQ81" s="463"/>
      <c r="BR81" s="463"/>
      <c r="BS81" s="463"/>
      <c r="BT81" s="463"/>
      <c r="BU81" s="463"/>
      <c r="BV81" s="463"/>
      <c r="BW81" s="474"/>
    </row>
    <row r="82" spans="1:75">
      <c r="A82" s="404"/>
      <c r="B82" s="463"/>
      <c r="C82" s="463"/>
      <c r="D82" s="463"/>
      <c r="E82" s="463"/>
      <c r="F82" s="463"/>
      <c r="G82" s="463"/>
      <c r="H82" s="463"/>
      <c r="I82" s="463"/>
      <c r="J82" s="463"/>
      <c r="K82" s="463"/>
      <c r="L82" s="463"/>
      <c r="M82" s="463"/>
      <c r="N82" s="463"/>
      <c r="O82" s="523"/>
      <c r="P82" s="463"/>
      <c r="Q82" s="523"/>
      <c r="R82" s="523"/>
      <c r="S82" s="463"/>
      <c r="T82" s="463"/>
      <c r="U82" s="463"/>
      <c r="V82" s="463"/>
      <c r="W82" s="463"/>
      <c r="X82" s="463"/>
      <c r="Y82" s="463"/>
      <c r="Z82" s="463"/>
      <c r="AA82" s="463"/>
      <c r="AB82" s="463"/>
      <c r="AC82" s="463"/>
      <c r="AD82" s="463"/>
      <c r="AE82" s="463"/>
      <c r="AF82" s="463"/>
      <c r="AG82" s="463"/>
      <c r="AH82" s="463"/>
      <c r="AI82" s="463"/>
      <c r="AJ82" s="463"/>
      <c r="AK82" s="463"/>
      <c r="AL82" s="463"/>
      <c r="AM82" s="463"/>
      <c r="AN82" s="463"/>
      <c r="AO82" s="463"/>
      <c r="AP82" s="463"/>
      <c r="AQ82" s="463"/>
      <c r="AR82" s="463"/>
      <c r="AS82" s="463"/>
      <c r="AT82" s="463"/>
      <c r="AU82" s="463"/>
      <c r="AV82" s="463"/>
      <c r="AW82" s="463"/>
      <c r="AX82" s="463"/>
      <c r="AY82" s="463"/>
      <c r="AZ82" s="463"/>
      <c r="BA82" s="463"/>
      <c r="BB82" s="463"/>
      <c r="BC82" s="463"/>
      <c r="BD82" s="463"/>
      <c r="BE82" s="463"/>
      <c r="BF82" s="463"/>
      <c r="BG82" s="463"/>
      <c r="BH82" s="463"/>
      <c r="BI82" s="463"/>
      <c r="BJ82" s="463"/>
      <c r="BK82" s="463"/>
      <c r="BL82" s="463"/>
      <c r="BM82" s="463"/>
      <c r="BN82" s="463"/>
      <c r="BO82" s="463"/>
      <c r="BP82" s="463"/>
      <c r="BQ82" s="463"/>
      <c r="BR82" s="463"/>
      <c r="BS82" s="463"/>
      <c r="BT82" s="463"/>
      <c r="BU82" s="463"/>
      <c r="BV82" s="463"/>
      <c r="BW82" s="474"/>
    </row>
    <row r="83" spans="1:75">
      <c r="A83" s="404"/>
      <c r="B83" s="463"/>
      <c r="C83" s="463"/>
      <c r="D83" s="463"/>
      <c r="E83" s="463"/>
      <c r="F83" s="463"/>
      <c r="G83" s="463"/>
      <c r="H83" s="463"/>
      <c r="I83" s="463"/>
      <c r="J83" s="463"/>
      <c r="K83" s="463"/>
      <c r="L83" s="463"/>
      <c r="M83" s="463"/>
      <c r="N83" s="463"/>
      <c r="O83" s="523"/>
      <c r="P83" s="463"/>
      <c r="Q83" s="523"/>
      <c r="R83" s="523"/>
      <c r="S83" s="463"/>
      <c r="T83" s="463"/>
      <c r="U83" s="463"/>
      <c r="V83" s="463"/>
      <c r="W83" s="463"/>
      <c r="X83" s="463"/>
      <c r="Y83" s="463"/>
      <c r="Z83" s="463"/>
      <c r="AA83" s="463"/>
      <c r="AB83" s="463"/>
      <c r="AC83" s="463"/>
      <c r="AD83" s="463"/>
      <c r="AE83" s="463"/>
      <c r="AF83" s="463"/>
      <c r="AG83" s="463"/>
      <c r="AH83" s="463"/>
      <c r="AI83" s="463"/>
      <c r="AJ83" s="463"/>
      <c r="AK83" s="463"/>
      <c r="AL83" s="463"/>
      <c r="AM83" s="463"/>
      <c r="AN83" s="463"/>
      <c r="AO83" s="463"/>
      <c r="AP83" s="463"/>
      <c r="AQ83" s="463"/>
      <c r="AR83" s="463"/>
      <c r="AS83" s="463"/>
      <c r="AT83" s="463"/>
      <c r="AU83" s="463"/>
      <c r="AV83" s="463"/>
      <c r="AW83" s="463"/>
      <c r="AX83" s="463"/>
      <c r="AY83" s="463"/>
      <c r="AZ83" s="463"/>
      <c r="BA83" s="463"/>
      <c r="BB83" s="463"/>
      <c r="BC83" s="463"/>
      <c r="BD83" s="463"/>
      <c r="BE83" s="463"/>
      <c r="BF83" s="463"/>
      <c r="BG83" s="463"/>
      <c r="BH83" s="463"/>
      <c r="BI83" s="463"/>
      <c r="BJ83" s="463"/>
      <c r="BK83" s="463"/>
      <c r="BL83" s="463"/>
      <c r="BM83" s="463"/>
      <c r="BN83" s="463"/>
      <c r="BO83" s="463"/>
      <c r="BP83" s="463"/>
      <c r="BQ83" s="463"/>
      <c r="BR83" s="463"/>
      <c r="BS83" s="463"/>
      <c r="BT83" s="463"/>
      <c r="BU83" s="463"/>
      <c r="BV83" s="463"/>
      <c r="BW83" s="474"/>
    </row>
    <row r="84" spans="1:75">
      <c r="A84" s="404"/>
      <c r="B84" s="463"/>
      <c r="C84" s="463"/>
      <c r="D84" s="463"/>
      <c r="E84" s="463"/>
      <c r="F84" s="463"/>
      <c r="G84" s="463"/>
      <c r="H84" s="463"/>
      <c r="I84" s="463"/>
      <c r="J84" s="463"/>
      <c r="K84" s="463"/>
      <c r="L84" s="463"/>
      <c r="M84" s="463"/>
      <c r="N84" s="463"/>
      <c r="O84" s="523"/>
      <c r="P84" s="463"/>
      <c r="Q84" s="523"/>
      <c r="R84" s="523"/>
      <c r="S84" s="463"/>
      <c r="T84" s="463"/>
      <c r="U84" s="463"/>
      <c r="V84" s="463"/>
      <c r="W84" s="463"/>
      <c r="X84" s="463"/>
      <c r="Y84" s="463"/>
      <c r="Z84" s="463"/>
      <c r="AA84" s="463"/>
      <c r="AB84" s="463"/>
      <c r="AC84" s="463"/>
      <c r="AD84" s="463"/>
      <c r="AE84" s="463"/>
      <c r="AF84" s="463"/>
      <c r="AG84" s="463"/>
      <c r="AH84" s="463"/>
      <c r="AI84" s="463"/>
      <c r="AJ84" s="463"/>
      <c r="AK84" s="463"/>
      <c r="AL84" s="463"/>
      <c r="AM84" s="463"/>
      <c r="AN84" s="463"/>
      <c r="AO84" s="463"/>
      <c r="AP84" s="463"/>
      <c r="AQ84" s="463"/>
      <c r="AR84" s="463"/>
      <c r="AS84" s="463"/>
      <c r="AT84" s="463"/>
      <c r="AU84" s="463"/>
      <c r="AV84" s="463"/>
      <c r="AW84" s="463"/>
      <c r="AX84" s="463"/>
      <c r="AY84" s="463"/>
      <c r="AZ84" s="463"/>
      <c r="BA84" s="463"/>
      <c r="BB84" s="463"/>
      <c r="BC84" s="463"/>
      <c r="BD84" s="463"/>
      <c r="BE84" s="463"/>
      <c r="BF84" s="463"/>
      <c r="BG84" s="463"/>
      <c r="BH84" s="463"/>
      <c r="BI84" s="463"/>
      <c r="BJ84" s="463"/>
      <c r="BK84" s="463"/>
      <c r="BL84" s="463"/>
      <c r="BM84" s="463"/>
      <c r="BN84" s="463"/>
      <c r="BO84" s="463"/>
      <c r="BP84" s="463"/>
      <c r="BQ84" s="463"/>
      <c r="BR84" s="463"/>
      <c r="BS84" s="463"/>
      <c r="BT84" s="463"/>
      <c r="BU84" s="463"/>
      <c r="BV84" s="463"/>
      <c r="BW84" s="474"/>
    </row>
    <row r="85" spans="1:75">
      <c r="A85" s="404"/>
      <c r="B85" s="463"/>
      <c r="C85" s="463"/>
      <c r="D85" s="463"/>
      <c r="E85" s="463"/>
      <c r="F85" s="463"/>
      <c r="G85" s="463"/>
      <c r="H85" s="463"/>
      <c r="I85" s="463"/>
      <c r="J85" s="463"/>
      <c r="K85" s="463"/>
      <c r="L85" s="463"/>
      <c r="M85" s="463"/>
      <c r="N85" s="463"/>
      <c r="O85" s="523"/>
      <c r="P85" s="463"/>
      <c r="Q85" s="523"/>
      <c r="R85" s="523"/>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c r="AT85" s="463"/>
      <c r="AU85" s="463"/>
      <c r="AV85" s="463"/>
      <c r="AW85" s="463"/>
      <c r="AX85" s="463"/>
      <c r="AY85" s="463"/>
      <c r="AZ85" s="463"/>
      <c r="BA85" s="463"/>
      <c r="BB85" s="463"/>
      <c r="BC85" s="463"/>
      <c r="BD85" s="463"/>
      <c r="BE85" s="463"/>
      <c r="BF85" s="463"/>
      <c r="BG85" s="463"/>
      <c r="BH85" s="463"/>
      <c r="BI85" s="463"/>
      <c r="BJ85" s="463"/>
      <c r="BK85" s="463"/>
      <c r="BL85" s="463"/>
      <c r="BM85" s="463"/>
      <c r="BN85" s="463"/>
      <c r="BO85" s="463"/>
      <c r="BP85" s="463"/>
      <c r="BQ85" s="463"/>
      <c r="BR85" s="463"/>
      <c r="BS85" s="463"/>
      <c r="BT85" s="463"/>
      <c r="BU85" s="463"/>
      <c r="BV85" s="463"/>
      <c r="BW85" s="474"/>
    </row>
    <row r="86" spans="1:75">
      <c r="A86" s="404"/>
      <c r="B86" s="463"/>
      <c r="C86" s="463"/>
      <c r="D86" s="463"/>
      <c r="E86" s="463"/>
      <c r="F86" s="463"/>
      <c r="G86" s="463"/>
      <c r="H86" s="463"/>
      <c r="I86" s="463"/>
      <c r="J86" s="463"/>
      <c r="K86" s="463"/>
      <c r="L86" s="463"/>
      <c r="M86" s="463"/>
      <c r="N86" s="463"/>
      <c r="O86" s="523"/>
      <c r="P86" s="463"/>
      <c r="Q86" s="523"/>
      <c r="R86" s="52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c r="BK86" s="463"/>
      <c r="BL86" s="463"/>
      <c r="BM86" s="463"/>
      <c r="BN86" s="463"/>
      <c r="BO86" s="463"/>
      <c r="BP86" s="463"/>
      <c r="BQ86" s="463"/>
      <c r="BR86" s="463"/>
      <c r="BS86" s="463"/>
      <c r="BT86" s="463"/>
      <c r="BU86" s="463"/>
      <c r="BV86" s="463"/>
      <c r="BW86" s="474"/>
    </row>
    <row r="87" spans="1:75">
      <c r="A87" s="404"/>
      <c r="B87" s="463"/>
      <c r="C87" s="463"/>
      <c r="D87" s="463"/>
      <c r="E87" s="463"/>
      <c r="F87" s="463"/>
      <c r="G87" s="463"/>
      <c r="H87" s="463"/>
      <c r="I87" s="463"/>
      <c r="J87" s="463"/>
      <c r="K87" s="463"/>
      <c r="L87" s="463"/>
      <c r="M87" s="463"/>
      <c r="N87" s="463"/>
      <c r="O87" s="523"/>
      <c r="P87" s="463"/>
      <c r="Q87" s="523"/>
      <c r="R87" s="523"/>
      <c r="S87" s="463"/>
      <c r="T87" s="463"/>
      <c r="U87" s="463"/>
      <c r="V87" s="463"/>
      <c r="W87" s="463"/>
      <c r="X87" s="463"/>
      <c r="Y87" s="463"/>
      <c r="Z87" s="463"/>
      <c r="AA87" s="463"/>
      <c r="AB87" s="463"/>
      <c r="AC87" s="463"/>
      <c r="AD87" s="463"/>
      <c r="AE87" s="463"/>
      <c r="AF87" s="463"/>
      <c r="AG87" s="463"/>
      <c r="AH87" s="463"/>
      <c r="AI87" s="463"/>
      <c r="AJ87" s="463"/>
      <c r="AK87" s="463"/>
      <c r="AL87" s="463"/>
      <c r="AM87" s="463"/>
      <c r="AN87" s="463"/>
      <c r="AO87" s="463"/>
      <c r="AP87" s="463"/>
      <c r="AQ87" s="463"/>
      <c r="AR87" s="463"/>
      <c r="AS87" s="463"/>
      <c r="AT87" s="463"/>
      <c r="AU87" s="463"/>
      <c r="AV87" s="463"/>
      <c r="AW87" s="463"/>
      <c r="AX87" s="463"/>
      <c r="AY87" s="463"/>
      <c r="AZ87" s="463"/>
      <c r="BA87" s="463"/>
      <c r="BB87" s="463"/>
      <c r="BC87" s="463"/>
      <c r="BD87" s="463"/>
      <c r="BE87" s="463"/>
      <c r="BF87" s="463"/>
      <c r="BG87" s="463"/>
      <c r="BH87" s="463"/>
      <c r="BI87" s="463"/>
      <c r="BJ87" s="463"/>
      <c r="BK87" s="463"/>
      <c r="BL87" s="463"/>
      <c r="BM87" s="463"/>
      <c r="BN87" s="463"/>
      <c r="BO87" s="463"/>
      <c r="BP87" s="463"/>
      <c r="BQ87" s="463"/>
      <c r="BR87" s="463"/>
      <c r="BS87" s="463"/>
      <c r="BT87" s="463"/>
      <c r="BU87" s="463"/>
      <c r="BV87" s="463"/>
      <c r="BW87" s="474"/>
    </row>
    <row r="88" spans="1:75">
      <c r="A88" s="404"/>
      <c r="B88" s="463"/>
      <c r="C88" s="463"/>
      <c r="D88" s="463"/>
      <c r="E88" s="463"/>
      <c r="F88" s="463"/>
      <c r="G88" s="463"/>
      <c r="H88" s="463"/>
      <c r="I88" s="463"/>
      <c r="J88" s="463"/>
      <c r="K88" s="463"/>
      <c r="L88" s="463"/>
      <c r="M88" s="463"/>
      <c r="N88" s="463"/>
      <c r="O88" s="523"/>
      <c r="P88" s="463"/>
      <c r="Q88" s="523"/>
      <c r="R88" s="523"/>
      <c r="S88" s="463"/>
      <c r="T88" s="463"/>
      <c r="U88" s="463"/>
      <c r="V88" s="463"/>
      <c r="W88" s="463"/>
      <c r="X88" s="463"/>
      <c r="Y88" s="463"/>
      <c r="Z88" s="463"/>
      <c r="AA88" s="463"/>
      <c r="AB88" s="463"/>
      <c r="AC88" s="463"/>
      <c r="AD88" s="463"/>
      <c r="AE88" s="463"/>
      <c r="AF88" s="463"/>
      <c r="AG88" s="463"/>
      <c r="AH88" s="463"/>
      <c r="AI88" s="463"/>
      <c r="AJ88" s="463"/>
      <c r="AK88" s="463"/>
      <c r="AL88" s="463"/>
      <c r="AM88" s="463"/>
      <c r="AN88" s="463"/>
      <c r="AO88" s="463"/>
      <c r="AP88" s="463"/>
      <c r="AQ88" s="463"/>
      <c r="AR88" s="463"/>
      <c r="AS88" s="463"/>
      <c r="AT88" s="463"/>
      <c r="AU88" s="463"/>
      <c r="AV88" s="463"/>
      <c r="AW88" s="463"/>
      <c r="AX88" s="463"/>
      <c r="AY88" s="463"/>
      <c r="AZ88" s="463"/>
      <c r="BA88" s="463"/>
      <c r="BB88" s="463"/>
      <c r="BC88" s="463"/>
      <c r="BD88" s="463"/>
      <c r="BE88" s="463"/>
      <c r="BF88" s="463"/>
      <c r="BG88" s="463"/>
      <c r="BH88" s="463"/>
      <c r="BI88" s="463"/>
      <c r="BJ88" s="463"/>
      <c r="BK88" s="463"/>
      <c r="BL88" s="463"/>
      <c r="BM88" s="463"/>
      <c r="BN88" s="463"/>
      <c r="BO88" s="463"/>
      <c r="BP88" s="463"/>
      <c r="BQ88" s="463"/>
      <c r="BR88" s="463"/>
      <c r="BS88" s="463"/>
      <c r="BT88" s="463"/>
      <c r="BU88" s="463"/>
      <c r="BV88" s="463"/>
      <c r="BW88" s="474"/>
    </row>
    <row r="89" spans="1:75">
      <c r="A89" s="404"/>
      <c r="B89" s="463"/>
      <c r="C89" s="463"/>
      <c r="D89" s="463"/>
      <c r="E89" s="463"/>
      <c r="F89" s="463"/>
      <c r="G89" s="463"/>
      <c r="H89" s="463"/>
      <c r="I89" s="463"/>
      <c r="J89" s="463"/>
      <c r="K89" s="463"/>
      <c r="L89" s="463"/>
      <c r="M89" s="463"/>
      <c r="N89" s="463"/>
      <c r="O89" s="523"/>
      <c r="P89" s="463"/>
      <c r="Q89" s="523"/>
      <c r="R89" s="523"/>
      <c r="S89" s="463"/>
      <c r="T89" s="463"/>
      <c r="U89" s="463"/>
      <c r="V89" s="463"/>
      <c r="W89" s="463"/>
      <c r="X89" s="463"/>
      <c r="Y89" s="463"/>
      <c r="Z89" s="463"/>
      <c r="AA89" s="463"/>
      <c r="AB89" s="463"/>
      <c r="AC89" s="463"/>
      <c r="AD89" s="463"/>
      <c r="AE89" s="463"/>
      <c r="AF89" s="463"/>
      <c r="AG89" s="463"/>
      <c r="AH89" s="463"/>
      <c r="AI89" s="463"/>
      <c r="AJ89" s="463"/>
      <c r="AK89" s="463"/>
      <c r="AL89" s="463"/>
      <c r="AM89" s="463"/>
      <c r="AN89" s="463"/>
      <c r="AO89" s="463"/>
      <c r="AP89" s="463"/>
      <c r="AQ89" s="463"/>
      <c r="AR89" s="463"/>
      <c r="AS89" s="463"/>
      <c r="AT89" s="463"/>
      <c r="AU89" s="463"/>
      <c r="AV89" s="463"/>
      <c r="AW89" s="463"/>
      <c r="AX89" s="463"/>
      <c r="AY89" s="463"/>
      <c r="AZ89" s="463"/>
      <c r="BA89" s="463"/>
      <c r="BB89" s="463"/>
      <c r="BC89" s="463"/>
      <c r="BD89" s="463"/>
      <c r="BE89" s="463"/>
      <c r="BF89" s="463"/>
      <c r="BG89" s="463"/>
      <c r="BH89" s="463"/>
      <c r="BI89" s="463"/>
      <c r="BJ89" s="463"/>
      <c r="BK89" s="463"/>
      <c r="BL89" s="463"/>
      <c r="BM89" s="463"/>
      <c r="BN89" s="463"/>
      <c r="BO89" s="463"/>
      <c r="BP89" s="463"/>
      <c r="BQ89" s="463"/>
      <c r="BR89" s="463"/>
      <c r="BS89" s="463"/>
      <c r="BT89" s="463"/>
      <c r="BU89" s="463"/>
      <c r="BV89" s="463"/>
      <c r="BW89" s="474"/>
    </row>
    <row r="90" spans="1:75">
      <c r="A90" s="404"/>
      <c r="B90" s="463"/>
      <c r="C90" s="463"/>
      <c r="D90" s="463"/>
      <c r="E90" s="463"/>
      <c r="F90" s="463"/>
      <c r="G90" s="463"/>
      <c r="H90" s="463"/>
      <c r="I90" s="463"/>
      <c r="J90" s="463"/>
      <c r="K90" s="463"/>
      <c r="L90" s="463"/>
      <c r="M90" s="463"/>
      <c r="N90" s="463"/>
      <c r="O90" s="523"/>
      <c r="P90" s="463"/>
      <c r="Q90" s="523"/>
      <c r="R90" s="523"/>
      <c r="S90" s="463"/>
      <c r="T90" s="463"/>
      <c r="U90" s="463"/>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c r="AT90" s="463"/>
      <c r="AU90" s="463"/>
      <c r="AV90" s="463"/>
      <c r="AW90" s="463"/>
      <c r="AX90" s="463"/>
      <c r="AY90" s="463"/>
      <c r="AZ90" s="463"/>
      <c r="BA90" s="463"/>
      <c r="BB90" s="463"/>
      <c r="BC90" s="463"/>
      <c r="BD90" s="463"/>
      <c r="BE90" s="463"/>
      <c r="BF90" s="463"/>
      <c r="BG90" s="463"/>
      <c r="BH90" s="463"/>
      <c r="BI90" s="463"/>
      <c r="BJ90" s="463"/>
      <c r="BK90" s="463"/>
      <c r="BL90" s="463"/>
      <c r="BM90" s="463"/>
      <c r="BN90" s="463"/>
      <c r="BO90" s="463"/>
      <c r="BP90" s="463"/>
      <c r="BQ90" s="463"/>
      <c r="BR90" s="463"/>
      <c r="BS90" s="463"/>
      <c r="BT90" s="463"/>
      <c r="BU90" s="463"/>
      <c r="BV90" s="463"/>
      <c r="BW90" s="474"/>
    </row>
    <row r="91" spans="1:75">
      <c r="A91" s="404"/>
      <c r="B91" s="463"/>
      <c r="C91" s="463"/>
      <c r="D91" s="463"/>
      <c r="E91" s="463"/>
      <c r="F91" s="463"/>
      <c r="G91" s="463"/>
      <c r="H91" s="463"/>
      <c r="I91" s="463"/>
      <c r="J91" s="463"/>
      <c r="K91" s="463"/>
      <c r="L91" s="463"/>
      <c r="M91" s="463"/>
      <c r="N91" s="463"/>
      <c r="O91" s="523"/>
      <c r="P91" s="463"/>
      <c r="Q91" s="523"/>
      <c r="R91" s="523"/>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c r="AS91" s="463"/>
      <c r="AT91" s="463"/>
      <c r="AU91" s="463"/>
      <c r="AV91" s="463"/>
      <c r="AW91" s="463"/>
      <c r="AX91" s="463"/>
      <c r="AY91" s="463"/>
      <c r="AZ91" s="463"/>
      <c r="BA91" s="463"/>
      <c r="BB91" s="463"/>
      <c r="BC91" s="463"/>
      <c r="BD91" s="463"/>
      <c r="BE91" s="463"/>
      <c r="BF91" s="463"/>
      <c r="BG91" s="463"/>
      <c r="BH91" s="463"/>
      <c r="BI91" s="463"/>
      <c r="BJ91" s="463"/>
      <c r="BK91" s="463"/>
      <c r="BL91" s="463"/>
      <c r="BM91" s="463"/>
      <c r="BN91" s="463"/>
      <c r="BO91" s="463"/>
      <c r="BP91" s="463"/>
      <c r="BQ91" s="463"/>
      <c r="BR91" s="463"/>
      <c r="BS91" s="463"/>
      <c r="BT91" s="463"/>
      <c r="BU91" s="463"/>
      <c r="BV91" s="463"/>
      <c r="BW91" s="474"/>
    </row>
    <row r="92" spans="1:75">
      <c r="A92" s="404"/>
      <c r="B92" s="463"/>
      <c r="C92" s="463"/>
      <c r="D92" s="463"/>
      <c r="E92" s="463"/>
      <c r="F92" s="463"/>
      <c r="G92" s="463"/>
      <c r="H92" s="463"/>
      <c r="I92" s="463"/>
      <c r="J92" s="463"/>
      <c r="K92" s="463"/>
      <c r="L92" s="463"/>
      <c r="M92" s="463"/>
      <c r="N92" s="463"/>
      <c r="O92" s="523"/>
      <c r="P92" s="463"/>
      <c r="Q92" s="523"/>
      <c r="R92" s="523"/>
      <c r="S92" s="463"/>
      <c r="T92" s="463"/>
      <c r="U92" s="463"/>
      <c r="V92" s="463"/>
      <c r="W92" s="463"/>
      <c r="X92" s="463"/>
      <c r="Y92" s="463"/>
      <c r="Z92" s="463"/>
      <c r="AA92" s="463"/>
      <c r="AB92" s="463"/>
      <c r="AC92" s="463"/>
      <c r="AD92" s="463"/>
      <c r="AE92" s="463"/>
      <c r="AF92" s="463"/>
      <c r="AG92" s="463"/>
      <c r="AH92" s="463"/>
      <c r="AI92" s="463"/>
      <c r="AJ92" s="463"/>
      <c r="AK92" s="463"/>
      <c r="AL92" s="463"/>
      <c r="AM92" s="463"/>
      <c r="AN92" s="463"/>
      <c r="AO92" s="463"/>
      <c r="AP92" s="463"/>
      <c r="AQ92" s="463"/>
      <c r="AR92" s="463"/>
      <c r="AS92" s="463"/>
      <c r="AT92" s="463"/>
      <c r="AU92" s="463"/>
      <c r="AV92" s="463"/>
      <c r="AW92" s="463"/>
      <c r="AX92" s="463"/>
      <c r="AY92" s="463"/>
      <c r="AZ92" s="463"/>
      <c r="BA92" s="463"/>
      <c r="BB92" s="463"/>
      <c r="BC92" s="463"/>
      <c r="BD92" s="463"/>
      <c r="BE92" s="463"/>
      <c r="BF92" s="463"/>
      <c r="BG92" s="463"/>
      <c r="BH92" s="463"/>
      <c r="BI92" s="463"/>
      <c r="BJ92" s="463"/>
      <c r="BK92" s="463"/>
      <c r="BL92" s="463"/>
      <c r="BM92" s="463"/>
      <c r="BN92" s="463"/>
      <c r="BO92" s="463"/>
      <c r="BP92" s="463"/>
      <c r="BQ92" s="463"/>
      <c r="BR92" s="463"/>
      <c r="BS92" s="463"/>
      <c r="BT92" s="463"/>
      <c r="BU92" s="463"/>
      <c r="BV92" s="463"/>
      <c r="BW92" s="474"/>
    </row>
    <row r="93" spans="1:75">
      <c r="A93" s="404"/>
      <c r="B93" s="463"/>
      <c r="C93" s="463"/>
      <c r="D93" s="463"/>
      <c r="E93" s="463"/>
      <c r="F93" s="463"/>
      <c r="G93" s="463"/>
      <c r="H93" s="463"/>
      <c r="I93" s="463"/>
      <c r="J93" s="463"/>
      <c r="K93" s="463"/>
      <c r="L93" s="463"/>
      <c r="M93" s="463"/>
      <c r="N93" s="463"/>
      <c r="O93" s="523"/>
      <c r="P93" s="463"/>
      <c r="Q93" s="523"/>
      <c r="R93" s="523"/>
      <c r="S93" s="463"/>
      <c r="T93" s="463"/>
      <c r="U93" s="463"/>
      <c r="V93" s="463"/>
      <c r="W93" s="463"/>
      <c r="X93" s="463"/>
      <c r="Y93" s="463"/>
      <c r="Z93" s="463"/>
      <c r="AA93" s="463"/>
      <c r="AB93" s="463"/>
      <c r="AC93" s="463"/>
      <c r="AD93" s="463"/>
      <c r="AE93" s="463"/>
      <c r="AF93" s="463"/>
      <c r="AG93" s="463"/>
      <c r="AH93" s="463"/>
      <c r="AI93" s="463"/>
      <c r="AJ93" s="463"/>
      <c r="AK93" s="463"/>
      <c r="AL93" s="463"/>
      <c r="AM93" s="463"/>
      <c r="AN93" s="463"/>
      <c r="AO93" s="463"/>
      <c r="AP93" s="463"/>
      <c r="AQ93" s="463"/>
      <c r="AR93" s="463"/>
      <c r="AS93" s="463"/>
      <c r="AT93" s="463"/>
      <c r="AU93" s="463"/>
      <c r="AV93" s="463"/>
      <c r="AW93" s="463"/>
      <c r="AX93" s="463"/>
      <c r="AY93" s="463"/>
      <c r="AZ93" s="463"/>
      <c r="BA93" s="463"/>
      <c r="BB93" s="463"/>
      <c r="BC93" s="463"/>
      <c r="BD93" s="463"/>
      <c r="BE93" s="463"/>
      <c r="BF93" s="463"/>
      <c r="BG93" s="463"/>
      <c r="BH93" s="463"/>
      <c r="BI93" s="463"/>
      <c r="BJ93" s="463"/>
      <c r="BK93" s="463"/>
      <c r="BL93" s="463"/>
      <c r="BM93" s="463"/>
      <c r="BN93" s="463"/>
      <c r="BO93" s="463"/>
      <c r="BP93" s="463"/>
      <c r="BQ93" s="463"/>
      <c r="BR93" s="463"/>
      <c r="BS93" s="463"/>
      <c r="BT93" s="463"/>
      <c r="BU93" s="463"/>
      <c r="BV93" s="463"/>
      <c r="BW93" s="474"/>
    </row>
    <row r="94" spans="1:75">
      <c r="A94" s="404"/>
      <c r="B94" s="463"/>
      <c r="C94" s="463"/>
      <c r="D94" s="463"/>
      <c r="E94" s="463"/>
      <c r="F94" s="463"/>
      <c r="G94" s="463"/>
      <c r="H94" s="463"/>
      <c r="I94" s="463"/>
      <c r="J94" s="463"/>
      <c r="K94" s="463"/>
      <c r="L94" s="463"/>
      <c r="M94" s="463"/>
      <c r="N94" s="463"/>
      <c r="O94" s="523"/>
      <c r="P94" s="463"/>
      <c r="Q94" s="523"/>
      <c r="R94" s="523"/>
      <c r="S94" s="463"/>
      <c r="T94" s="463"/>
      <c r="U94" s="463"/>
      <c r="V94" s="463"/>
      <c r="W94" s="463"/>
      <c r="X94" s="463"/>
      <c r="Y94" s="463"/>
      <c r="Z94" s="463"/>
      <c r="AA94" s="463"/>
      <c r="AB94" s="463"/>
      <c r="AC94" s="463"/>
      <c r="AD94" s="463"/>
      <c r="AE94" s="463"/>
      <c r="AF94" s="463"/>
      <c r="AG94" s="463"/>
      <c r="AH94" s="463"/>
      <c r="AI94" s="463"/>
      <c r="AJ94" s="463"/>
      <c r="AK94" s="463"/>
      <c r="AL94" s="463"/>
      <c r="AM94" s="463"/>
      <c r="AN94" s="463"/>
      <c r="AO94" s="463"/>
      <c r="AP94" s="463"/>
      <c r="AQ94" s="463"/>
      <c r="AR94" s="463"/>
      <c r="AS94" s="463"/>
      <c r="AT94" s="463"/>
      <c r="AU94" s="463"/>
      <c r="AV94" s="463"/>
      <c r="AW94" s="463"/>
      <c r="AX94" s="463"/>
      <c r="AY94" s="463"/>
      <c r="AZ94" s="463"/>
      <c r="BA94" s="463"/>
      <c r="BB94" s="463"/>
      <c r="BC94" s="463"/>
      <c r="BD94" s="463"/>
      <c r="BE94" s="463"/>
      <c r="BF94" s="463"/>
      <c r="BG94" s="463"/>
      <c r="BH94" s="463"/>
      <c r="BI94" s="463"/>
      <c r="BJ94" s="463"/>
      <c r="BK94" s="463"/>
      <c r="BL94" s="463"/>
      <c r="BM94" s="463"/>
      <c r="BN94" s="463"/>
      <c r="BO94" s="463"/>
      <c r="BP94" s="463"/>
      <c r="BQ94" s="463"/>
      <c r="BR94" s="463"/>
      <c r="BS94" s="463"/>
      <c r="BT94" s="463"/>
      <c r="BU94" s="463"/>
      <c r="BV94" s="463"/>
      <c r="BW94" s="474"/>
    </row>
    <row r="95" spans="1:75">
      <c r="A95" s="404"/>
      <c r="B95" s="463"/>
      <c r="C95" s="463"/>
      <c r="D95" s="463"/>
      <c r="E95" s="463"/>
      <c r="F95" s="463"/>
      <c r="G95" s="463"/>
      <c r="H95" s="463"/>
      <c r="I95" s="463"/>
      <c r="J95" s="463"/>
      <c r="K95" s="463"/>
      <c r="L95" s="463"/>
      <c r="M95" s="463"/>
      <c r="N95" s="463"/>
      <c r="O95" s="523"/>
      <c r="P95" s="463"/>
      <c r="Q95" s="523"/>
      <c r="R95" s="523"/>
      <c r="S95" s="463"/>
      <c r="T95" s="463"/>
      <c r="U95" s="463"/>
      <c r="V95" s="463"/>
      <c r="W95" s="463"/>
      <c r="X95" s="463"/>
      <c r="Y95" s="463"/>
      <c r="Z95" s="463"/>
      <c r="AA95" s="463"/>
      <c r="AB95" s="463"/>
      <c r="AC95" s="463"/>
      <c r="AD95" s="463"/>
      <c r="AE95" s="463"/>
      <c r="AF95" s="463"/>
      <c r="AG95" s="463"/>
      <c r="AH95" s="463"/>
      <c r="AI95" s="463"/>
      <c r="AJ95" s="463"/>
      <c r="AK95" s="463"/>
      <c r="AL95" s="463"/>
      <c r="AM95" s="463"/>
      <c r="AN95" s="463"/>
      <c r="AO95" s="463"/>
      <c r="AP95" s="463"/>
      <c r="AQ95" s="463"/>
      <c r="AR95" s="463"/>
      <c r="AS95" s="463"/>
      <c r="AT95" s="463"/>
      <c r="AU95" s="463"/>
      <c r="AV95" s="463"/>
      <c r="AW95" s="463"/>
      <c r="AX95" s="463"/>
      <c r="AY95" s="463"/>
      <c r="AZ95" s="463"/>
      <c r="BA95" s="463"/>
      <c r="BB95" s="463"/>
      <c r="BC95" s="463"/>
      <c r="BD95" s="463"/>
      <c r="BE95" s="463"/>
      <c r="BF95" s="463"/>
      <c r="BG95" s="463"/>
      <c r="BH95" s="463"/>
      <c r="BI95" s="463"/>
      <c r="BJ95" s="463"/>
      <c r="BK95" s="463"/>
      <c r="BL95" s="463"/>
      <c r="BM95" s="463"/>
      <c r="BN95" s="463"/>
      <c r="BO95" s="463"/>
      <c r="BP95" s="463"/>
      <c r="BQ95" s="463"/>
      <c r="BR95" s="463"/>
      <c r="BS95" s="463"/>
      <c r="BT95" s="463"/>
      <c r="BU95" s="463"/>
      <c r="BV95" s="463"/>
      <c r="BW95" s="474"/>
    </row>
    <row r="96" spans="1:75">
      <c r="A96" s="404"/>
      <c r="B96" s="463"/>
      <c r="C96" s="463"/>
      <c r="D96" s="463"/>
      <c r="E96" s="463"/>
      <c r="F96" s="463"/>
      <c r="G96" s="463"/>
      <c r="H96" s="463"/>
      <c r="I96" s="463"/>
      <c r="J96" s="463"/>
      <c r="K96" s="463"/>
      <c r="L96" s="463"/>
      <c r="M96" s="463"/>
      <c r="N96" s="463"/>
      <c r="O96" s="523"/>
      <c r="P96" s="463"/>
      <c r="Q96" s="523"/>
      <c r="R96" s="523"/>
      <c r="S96" s="463"/>
      <c r="T96" s="463"/>
      <c r="U96" s="463"/>
      <c r="V96" s="463"/>
      <c r="W96" s="463"/>
      <c r="X96" s="463"/>
      <c r="Y96" s="463"/>
      <c r="Z96" s="463"/>
      <c r="AA96" s="463"/>
      <c r="AB96" s="463"/>
      <c r="AC96" s="463"/>
      <c r="AD96" s="463"/>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c r="BG96" s="463"/>
      <c r="BH96" s="463"/>
      <c r="BI96" s="463"/>
      <c r="BJ96" s="463"/>
      <c r="BK96" s="463"/>
      <c r="BL96" s="463"/>
      <c r="BM96" s="463"/>
      <c r="BN96" s="463"/>
      <c r="BO96" s="463"/>
      <c r="BP96" s="463"/>
      <c r="BQ96" s="463"/>
      <c r="BR96" s="463"/>
      <c r="BS96" s="463"/>
      <c r="BT96" s="463"/>
      <c r="BU96" s="463"/>
      <c r="BV96" s="463"/>
      <c r="BW96" s="474"/>
    </row>
    <row r="97" spans="1:75">
      <c r="A97" s="404"/>
      <c r="B97" s="463"/>
      <c r="C97" s="463"/>
      <c r="D97" s="463"/>
      <c r="E97" s="463"/>
      <c r="F97" s="463"/>
      <c r="G97" s="463"/>
      <c r="H97" s="463"/>
      <c r="I97" s="463"/>
      <c r="J97" s="463"/>
      <c r="K97" s="463"/>
      <c r="L97" s="463"/>
      <c r="M97" s="463"/>
      <c r="N97" s="463"/>
      <c r="O97" s="523"/>
      <c r="P97" s="463"/>
      <c r="Q97" s="523"/>
      <c r="R97" s="523"/>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c r="AT97" s="463"/>
      <c r="AU97" s="463"/>
      <c r="AV97" s="463"/>
      <c r="AW97" s="463"/>
      <c r="AX97" s="463"/>
      <c r="AY97" s="463"/>
      <c r="AZ97" s="463"/>
      <c r="BA97" s="463"/>
      <c r="BB97" s="463"/>
      <c r="BC97" s="463"/>
      <c r="BD97" s="463"/>
      <c r="BE97" s="463"/>
      <c r="BF97" s="463"/>
      <c r="BG97" s="463"/>
      <c r="BH97" s="463"/>
      <c r="BI97" s="463"/>
      <c r="BJ97" s="463"/>
      <c r="BK97" s="463"/>
      <c r="BL97" s="463"/>
      <c r="BM97" s="463"/>
      <c r="BN97" s="463"/>
      <c r="BO97" s="463"/>
      <c r="BP97" s="463"/>
      <c r="BQ97" s="463"/>
      <c r="BR97" s="463"/>
      <c r="BS97" s="463"/>
      <c r="BT97" s="463"/>
      <c r="BU97" s="463"/>
      <c r="BV97" s="463"/>
      <c r="BW97" s="474"/>
    </row>
    <row r="98" spans="1:75">
      <c r="A98" s="404"/>
      <c r="B98" s="463"/>
      <c r="C98" s="463"/>
      <c r="D98" s="463"/>
      <c r="E98" s="463"/>
      <c r="F98" s="463"/>
      <c r="G98" s="463"/>
      <c r="H98" s="463"/>
      <c r="I98" s="463"/>
      <c r="J98" s="463"/>
      <c r="K98" s="463"/>
      <c r="L98" s="463"/>
      <c r="M98" s="463"/>
      <c r="N98" s="463"/>
      <c r="O98" s="523"/>
      <c r="P98" s="463"/>
      <c r="Q98" s="523"/>
      <c r="R98" s="523"/>
      <c r="S98" s="463"/>
      <c r="T98" s="463"/>
      <c r="U98" s="463"/>
      <c r="V98" s="463"/>
      <c r="W98" s="463"/>
      <c r="X98" s="463"/>
      <c r="Y98" s="463"/>
      <c r="Z98" s="463"/>
      <c r="AA98" s="463"/>
      <c r="AB98" s="463"/>
      <c r="AC98" s="463"/>
      <c r="AD98" s="463"/>
      <c r="AE98" s="463"/>
      <c r="AF98" s="463"/>
      <c r="AG98" s="463"/>
      <c r="AH98" s="463"/>
      <c r="AI98" s="463"/>
      <c r="AJ98" s="463"/>
      <c r="AK98" s="463"/>
      <c r="AL98" s="463"/>
      <c r="AM98" s="463"/>
      <c r="AN98" s="463"/>
      <c r="AO98" s="463"/>
      <c r="AP98" s="463"/>
      <c r="AQ98" s="463"/>
      <c r="AR98" s="463"/>
      <c r="AS98" s="463"/>
      <c r="AT98" s="463"/>
      <c r="AU98" s="463"/>
      <c r="AV98" s="463"/>
      <c r="AW98" s="463"/>
      <c r="AX98" s="463"/>
      <c r="AY98" s="463"/>
      <c r="AZ98" s="463"/>
      <c r="BA98" s="463"/>
      <c r="BB98" s="463"/>
      <c r="BC98" s="463"/>
      <c r="BD98" s="463"/>
      <c r="BE98" s="463"/>
      <c r="BF98" s="463"/>
      <c r="BG98" s="463"/>
      <c r="BH98" s="463"/>
      <c r="BI98" s="463"/>
      <c r="BJ98" s="463"/>
      <c r="BK98" s="463"/>
      <c r="BL98" s="463"/>
      <c r="BM98" s="463"/>
      <c r="BN98" s="463"/>
      <c r="BO98" s="463"/>
      <c r="BP98" s="463"/>
      <c r="BQ98" s="463"/>
      <c r="BR98" s="463"/>
      <c r="BS98" s="463"/>
      <c r="BT98" s="463"/>
      <c r="BU98" s="463"/>
      <c r="BV98" s="463"/>
      <c r="BW98" s="474"/>
    </row>
    <row r="99" spans="1:75">
      <c r="A99" s="404"/>
      <c r="B99" s="463"/>
      <c r="C99" s="463"/>
      <c r="D99" s="463"/>
      <c r="E99" s="463"/>
      <c r="F99" s="463"/>
      <c r="G99" s="463"/>
      <c r="H99" s="463"/>
      <c r="I99" s="463"/>
      <c r="J99" s="463"/>
      <c r="K99" s="463"/>
      <c r="L99" s="463"/>
      <c r="M99" s="463"/>
      <c r="N99" s="463"/>
      <c r="O99" s="523"/>
      <c r="P99" s="463"/>
      <c r="Q99" s="523"/>
      <c r="R99" s="523"/>
      <c r="S99" s="463"/>
      <c r="T99" s="463"/>
      <c r="U99" s="463"/>
      <c r="V99" s="463"/>
      <c r="W99" s="463"/>
      <c r="X99" s="463"/>
      <c r="Y99" s="463"/>
      <c r="Z99" s="463"/>
      <c r="AA99" s="463"/>
      <c r="AB99" s="463"/>
      <c r="AC99" s="463"/>
      <c r="AD99" s="463"/>
      <c r="AE99" s="463"/>
      <c r="AF99" s="463"/>
      <c r="AG99" s="463"/>
      <c r="AH99" s="463"/>
      <c r="AI99" s="463"/>
      <c r="AJ99" s="463"/>
      <c r="AK99" s="463"/>
      <c r="AL99" s="463"/>
      <c r="AM99" s="463"/>
      <c r="AN99" s="463"/>
      <c r="AO99" s="463"/>
      <c r="AP99" s="463"/>
      <c r="AQ99" s="463"/>
      <c r="AR99" s="463"/>
      <c r="AS99" s="463"/>
      <c r="AT99" s="463"/>
      <c r="AU99" s="463"/>
      <c r="AV99" s="463"/>
      <c r="AW99" s="463"/>
      <c r="AX99" s="463"/>
      <c r="AY99" s="463"/>
      <c r="AZ99" s="463"/>
      <c r="BA99" s="463"/>
      <c r="BB99" s="463"/>
      <c r="BC99" s="463"/>
      <c r="BD99" s="463"/>
      <c r="BE99" s="463"/>
      <c r="BF99" s="463"/>
      <c r="BG99" s="463"/>
      <c r="BH99" s="463"/>
      <c r="BI99" s="463"/>
      <c r="BJ99" s="463"/>
      <c r="BK99" s="463"/>
      <c r="BL99" s="463"/>
      <c r="BM99" s="463"/>
      <c r="BN99" s="463"/>
      <c r="BO99" s="463"/>
      <c r="BP99" s="463"/>
      <c r="BQ99" s="463"/>
      <c r="BR99" s="463"/>
      <c r="BS99" s="463"/>
      <c r="BT99" s="463"/>
      <c r="BU99" s="463"/>
      <c r="BV99" s="463"/>
      <c r="BW99" s="474"/>
    </row>
    <row r="100" spans="1:75">
      <c r="A100" s="404"/>
      <c r="B100" s="463"/>
      <c r="C100" s="463"/>
      <c r="D100" s="463"/>
      <c r="E100" s="463"/>
      <c r="F100" s="463"/>
      <c r="G100" s="463"/>
      <c r="H100" s="463"/>
      <c r="I100" s="463"/>
      <c r="J100" s="463"/>
      <c r="K100" s="463"/>
      <c r="L100" s="463"/>
      <c r="M100" s="463"/>
      <c r="N100" s="463"/>
      <c r="O100" s="523"/>
      <c r="P100" s="463"/>
      <c r="Q100" s="523"/>
      <c r="R100" s="523"/>
      <c r="S100" s="463"/>
      <c r="T100" s="463"/>
      <c r="U100" s="463"/>
      <c r="V100" s="463"/>
      <c r="W100" s="463"/>
      <c r="X100" s="463"/>
      <c r="Y100" s="463"/>
      <c r="Z100" s="463"/>
      <c r="AA100" s="463"/>
      <c r="AB100" s="463"/>
      <c r="AC100" s="463"/>
      <c r="AD100" s="463"/>
      <c r="AE100" s="463"/>
      <c r="AF100" s="463"/>
      <c r="AG100" s="463"/>
      <c r="AH100" s="463"/>
      <c r="AI100" s="463"/>
      <c r="AJ100" s="463"/>
      <c r="AK100" s="463"/>
      <c r="AL100" s="463"/>
      <c r="AM100" s="463"/>
      <c r="AN100" s="463"/>
      <c r="AO100" s="463"/>
      <c r="AP100" s="463"/>
      <c r="AQ100" s="463"/>
      <c r="AR100" s="463"/>
      <c r="AS100" s="463"/>
      <c r="AT100" s="463"/>
      <c r="AU100" s="463"/>
      <c r="AV100" s="463"/>
      <c r="AW100" s="463"/>
      <c r="AX100" s="463"/>
      <c r="AY100" s="463"/>
      <c r="AZ100" s="463"/>
      <c r="BA100" s="463"/>
      <c r="BB100" s="463"/>
      <c r="BC100" s="463"/>
      <c r="BD100" s="463"/>
      <c r="BE100" s="463"/>
      <c r="BF100" s="463"/>
      <c r="BG100" s="463"/>
      <c r="BH100" s="463"/>
      <c r="BI100" s="463"/>
      <c r="BJ100" s="463"/>
      <c r="BK100" s="463"/>
      <c r="BL100" s="463"/>
      <c r="BM100" s="463"/>
      <c r="BN100" s="463"/>
      <c r="BO100" s="463"/>
      <c r="BP100" s="463"/>
      <c r="BQ100" s="463"/>
      <c r="BR100" s="463"/>
      <c r="BS100" s="463"/>
      <c r="BT100" s="463"/>
      <c r="BU100" s="463"/>
      <c r="BV100" s="463"/>
      <c r="BW100" s="474"/>
    </row>
    <row r="101" spans="1:75">
      <c r="A101" s="404"/>
      <c r="B101" s="463"/>
      <c r="C101" s="463"/>
      <c r="D101" s="463"/>
      <c r="E101" s="463"/>
      <c r="F101" s="463"/>
      <c r="G101" s="463"/>
      <c r="H101" s="463"/>
      <c r="I101" s="463"/>
      <c r="J101" s="463"/>
      <c r="K101" s="463"/>
      <c r="L101" s="463"/>
      <c r="M101" s="463"/>
      <c r="N101" s="463"/>
      <c r="O101" s="523"/>
      <c r="P101" s="463"/>
      <c r="Q101" s="523"/>
      <c r="R101" s="523"/>
      <c r="S101" s="463"/>
      <c r="T101" s="463"/>
      <c r="U101" s="463"/>
      <c r="V101" s="463"/>
      <c r="W101" s="463"/>
      <c r="X101" s="463"/>
      <c r="Y101" s="463"/>
      <c r="Z101" s="463"/>
      <c r="AA101" s="463"/>
      <c r="AB101" s="463"/>
      <c r="AC101" s="463"/>
      <c r="AD101" s="463"/>
      <c r="AE101" s="463"/>
      <c r="AF101" s="463"/>
      <c r="AG101" s="463"/>
      <c r="AH101" s="463"/>
      <c r="AI101" s="463"/>
      <c r="AJ101" s="463"/>
      <c r="AK101" s="463"/>
      <c r="AL101" s="463"/>
      <c r="AM101" s="463"/>
      <c r="AN101" s="463"/>
      <c r="AO101" s="463"/>
      <c r="AP101" s="463"/>
      <c r="AQ101" s="463"/>
      <c r="AR101" s="463"/>
      <c r="AS101" s="463"/>
      <c r="AT101" s="463"/>
      <c r="AU101" s="463"/>
      <c r="AV101" s="463"/>
      <c r="AW101" s="463"/>
      <c r="AX101" s="463"/>
      <c r="AY101" s="463"/>
      <c r="AZ101" s="463"/>
      <c r="BA101" s="463"/>
      <c r="BB101" s="463"/>
      <c r="BC101" s="463"/>
      <c r="BD101" s="463"/>
      <c r="BE101" s="463"/>
      <c r="BF101" s="463"/>
      <c r="BG101" s="463"/>
      <c r="BH101" s="463"/>
      <c r="BI101" s="463"/>
      <c r="BJ101" s="463"/>
      <c r="BK101" s="463"/>
      <c r="BL101" s="463"/>
      <c r="BM101" s="463"/>
      <c r="BN101" s="463"/>
      <c r="BO101" s="463"/>
      <c r="BP101" s="463"/>
      <c r="BQ101" s="463"/>
      <c r="BR101" s="463"/>
      <c r="BS101" s="463"/>
      <c r="BT101" s="463"/>
      <c r="BU101" s="463"/>
      <c r="BV101" s="463"/>
      <c r="BW101" s="474"/>
    </row>
    <row r="102" spans="1:75">
      <c r="A102" s="404"/>
      <c r="B102" s="463"/>
      <c r="C102" s="463"/>
      <c r="D102" s="463"/>
      <c r="E102" s="463"/>
      <c r="F102" s="463"/>
      <c r="G102" s="463"/>
      <c r="H102" s="463"/>
      <c r="I102" s="463"/>
      <c r="J102" s="463"/>
      <c r="K102" s="463"/>
      <c r="L102" s="463"/>
      <c r="M102" s="463"/>
      <c r="N102" s="463"/>
      <c r="O102" s="523"/>
      <c r="P102" s="463"/>
      <c r="Q102" s="523"/>
      <c r="R102" s="523"/>
      <c r="S102" s="463"/>
      <c r="T102" s="463"/>
      <c r="U102" s="463"/>
      <c r="V102" s="463"/>
      <c r="W102" s="463"/>
      <c r="X102" s="463"/>
      <c r="Y102" s="463"/>
      <c r="Z102" s="463"/>
      <c r="AA102" s="463"/>
      <c r="AB102" s="463"/>
      <c r="AC102" s="463"/>
      <c r="AD102" s="463"/>
      <c r="AE102" s="463"/>
      <c r="AF102" s="463"/>
      <c r="AG102" s="463"/>
      <c r="AH102" s="463"/>
      <c r="AI102" s="463"/>
      <c r="AJ102" s="463"/>
      <c r="AK102" s="463"/>
      <c r="AL102" s="463"/>
      <c r="AM102" s="463"/>
      <c r="AN102" s="463"/>
      <c r="AO102" s="463"/>
      <c r="AP102" s="463"/>
      <c r="AQ102" s="463"/>
      <c r="AR102" s="463"/>
      <c r="AS102" s="463"/>
      <c r="AT102" s="463"/>
      <c r="AU102" s="463"/>
      <c r="AV102" s="463"/>
      <c r="AW102" s="463"/>
      <c r="AX102" s="463"/>
      <c r="AY102" s="463"/>
      <c r="AZ102" s="463"/>
      <c r="BA102" s="463"/>
      <c r="BB102" s="463"/>
      <c r="BC102" s="463"/>
      <c r="BD102" s="463"/>
      <c r="BE102" s="463"/>
      <c r="BF102" s="463"/>
      <c r="BG102" s="463"/>
      <c r="BH102" s="463"/>
      <c r="BI102" s="463"/>
      <c r="BJ102" s="463"/>
      <c r="BK102" s="463"/>
      <c r="BL102" s="463"/>
      <c r="BM102" s="463"/>
      <c r="BN102" s="463"/>
      <c r="BO102" s="463"/>
      <c r="BP102" s="463"/>
      <c r="BQ102" s="463"/>
      <c r="BR102" s="463"/>
      <c r="BS102" s="463"/>
      <c r="BT102" s="463"/>
      <c r="BU102" s="463"/>
      <c r="BV102" s="463"/>
      <c r="BW102" s="474"/>
    </row>
    <row r="103" spans="1:75">
      <c r="A103" s="404"/>
      <c r="B103" s="463"/>
      <c r="C103" s="463"/>
      <c r="D103" s="463"/>
      <c r="E103" s="463"/>
      <c r="F103" s="463"/>
      <c r="G103" s="463"/>
      <c r="H103" s="463"/>
      <c r="I103" s="463"/>
      <c r="J103" s="463"/>
      <c r="K103" s="463"/>
      <c r="L103" s="463"/>
      <c r="M103" s="463"/>
      <c r="N103" s="463"/>
      <c r="O103" s="523"/>
      <c r="P103" s="463"/>
      <c r="Q103" s="523"/>
      <c r="R103" s="523"/>
      <c r="S103" s="463"/>
      <c r="T103" s="463"/>
      <c r="U103" s="463"/>
      <c r="V103" s="463"/>
      <c r="W103" s="463"/>
      <c r="X103" s="463"/>
      <c r="Y103" s="463"/>
      <c r="Z103" s="463"/>
      <c r="AA103" s="463"/>
      <c r="AB103" s="463"/>
      <c r="AC103" s="463"/>
      <c r="AD103" s="463"/>
      <c r="AE103" s="463"/>
      <c r="AF103" s="463"/>
      <c r="AG103" s="463"/>
      <c r="AH103" s="463"/>
      <c r="AI103" s="463"/>
      <c r="AJ103" s="463"/>
      <c r="AK103" s="463"/>
      <c r="AL103" s="463"/>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c r="BI103" s="463"/>
      <c r="BJ103" s="463"/>
      <c r="BK103" s="463"/>
      <c r="BL103" s="463"/>
      <c r="BM103" s="463"/>
      <c r="BN103" s="463"/>
      <c r="BO103" s="463"/>
      <c r="BP103" s="463"/>
      <c r="BQ103" s="463"/>
      <c r="BR103" s="463"/>
      <c r="BS103" s="463"/>
      <c r="BT103" s="463"/>
      <c r="BU103" s="463"/>
      <c r="BV103" s="463"/>
      <c r="BW103" s="474"/>
    </row>
    <row r="104" spans="1:75">
      <c r="A104" s="404"/>
      <c r="B104" s="463"/>
      <c r="C104" s="463"/>
      <c r="D104" s="463"/>
      <c r="E104" s="463"/>
      <c r="F104" s="463"/>
      <c r="G104" s="463"/>
      <c r="H104" s="463"/>
      <c r="I104" s="463"/>
      <c r="J104" s="463"/>
      <c r="K104" s="463"/>
      <c r="L104" s="463"/>
      <c r="M104" s="463"/>
      <c r="N104" s="463"/>
      <c r="O104" s="523"/>
      <c r="P104" s="463"/>
      <c r="Q104" s="523"/>
      <c r="R104" s="523"/>
      <c r="S104" s="463"/>
      <c r="T104" s="463"/>
      <c r="U104" s="463"/>
      <c r="V104" s="463"/>
      <c r="W104" s="463"/>
      <c r="X104" s="463"/>
      <c r="Y104" s="463"/>
      <c r="Z104" s="463"/>
      <c r="AA104" s="463"/>
      <c r="AB104" s="463"/>
      <c r="AC104" s="463"/>
      <c r="AD104" s="463"/>
      <c r="AE104" s="463"/>
      <c r="AF104" s="463"/>
      <c r="AG104" s="463"/>
      <c r="AH104" s="463"/>
      <c r="AI104" s="463"/>
      <c r="AJ104" s="463"/>
      <c r="AK104" s="463"/>
      <c r="AL104" s="463"/>
      <c r="AM104" s="463"/>
      <c r="AN104" s="463"/>
      <c r="AO104" s="463"/>
      <c r="AP104" s="463"/>
      <c r="AQ104" s="463"/>
      <c r="AR104" s="463"/>
      <c r="AS104" s="463"/>
      <c r="AT104" s="463"/>
      <c r="AU104" s="463"/>
      <c r="AV104" s="463"/>
      <c r="AW104" s="463"/>
      <c r="AX104" s="463"/>
      <c r="AY104" s="463"/>
      <c r="AZ104" s="463"/>
      <c r="BA104" s="463"/>
      <c r="BB104" s="463"/>
      <c r="BC104" s="463"/>
      <c r="BD104" s="463"/>
      <c r="BE104" s="463"/>
      <c r="BF104" s="463"/>
      <c r="BG104" s="463"/>
      <c r="BH104" s="463"/>
      <c r="BI104" s="463"/>
      <c r="BJ104" s="463"/>
      <c r="BK104" s="463"/>
      <c r="BL104" s="463"/>
      <c r="BM104" s="463"/>
      <c r="BN104" s="463"/>
      <c r="BO104" s="463"/>
      <c r="BP104" s="463"/>
      <c r="BQ104" s="463"/>
      <c r="BR104" s="463"/>
      <c r="BS104" s="463"/>
      <c r="BT104" s="463"/>
      <c r="BU104" s="463"/>
      <c r="BV104" s="463"/>
      <c r="BW104" s="474"/>
    </row>
    <row r="105" spans="1:75">
      <c r="A105" s="404"/>
      <c r="B105" s="463"/>
      <c r="C105" s="463"/>
      <c r="D105" s="463"/>
      <c r="E105" s="463"/>
      <c r="F105" s="463"/>
      <c r="G105" s="463"/>
      <c r="H105" s="463"/>
      <c r="I105" s="463"/>
      <c r="J105" s="463"/>
      <c r="K105" s="463"/>
      <c r="L105" s="463"/>
      <c r="M105" s="463"/>
      <c r="N105" s="463"/>
      <c r="O105" s="523"/>
      <c r="P105" s="463"/>
      <c r="Q105" s="523"/>
      <c r="R105" s="523"/>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c r="BI105" s="463"/>
      <c r="BJ105" s="463"/>
      <c r="BK105" s="463"/>
      <c r="BL105" s="463"/>
      <c r="BM105" s="463"/>
      <c r="BN105" s="463"/>
      <c r="BO105" s="463"/>
      <c r="BP105" s="463"/>
      <c r="BQ105" s="463"/>
      <c r="BR105" s="463"/>
      <c r="BS105" s="463"/>
      <c r="BT105" s="463"/>
      <c r="BU105" s="463"/>
      <c r="BV105" s="463"/>
      <c r="BW105" s="474"/>
    </row>
    <row r="106" spans="1:75">
      <c r="A106" s="404"/>
      <c r="B106" s="463"/>
      <c r="C106" s="463"/>
      <c r="D106" s="463"/>
      <c r="E106" s="463"/>
      <c r="F106" s="463"/>
      <c r="G106" s="463"/>
      <c r="H106" s="463"/>
      <c r="I106" s="463"/>
      <c r="J106" s="463"/>
      <c r="K106" s="463"/>
      <c r="L106" s="463"/>
      <c r="M106" s="463"/>
      <c r="N106" s="463"/>
      <c r="O106" s="523"/>
      <c r="P106" s="463"/>
      <c r="Q106" s="523"/>
      <c r="R106" s="52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c r="AN106" s="463"/>
      <c r="AO106" s="463"/>
      <c r="AP106" s="463"/>
      <c r="AQ106" s="463"/>
      <c r="AR106" s="463"/>
      <c r="AS106" s="463"/>
      <c r="AT106" s="463"/>
      <c r="AU106" s="463"/>
      <c r="AV106" s="463"/>
      <c r="AW106" s="463"/>
      <c r="AX106" s="463"/>
      <c r="AY106" s="463"/>
      <c r="AZ106" s="463"/>
      <c r="BA106" s="463"/>
      <c r="BB106" s="463"/>
      <c r="BC106" s="463"/>
      <c r="BD106" s="463"/>
      <c r="BE106" s="463"/>
      <c r="BF106" s="463"/>
      <c r="BG106" s="463"/>
      <c r="BH106" s="463"/>
      <c r="BI106" s="463"/>
      <c r="BJ106" s="463"/>
      <c r="BK106" s="463"/>
      <c r="BL106" s="463"/>
      <c r="BM106" s="463"/>
      <c r="BN106" s="463"/>
      <c r="BO106" s="463"/>
      <c r="BP106" s="463"/>
      <c r="BQ106" s="463"/>
      <c r="BR106" s="463"/>
      <c r="BS106" s="463"/>
      <c r="BT106" s="463"/>
      <c r="BU106" s="463"/>
      <c r="BV106" s="463"/>
      <c r="BW106" s="474"/>
    </row>
    <row r="107" spans="1:75">
      <c r="A107" s="404"/>
      <c r="B107" s="463"/>
      <c r="C107" s="463"/>
      <c r="D107" s="463"/>
      <c r="E107" s="463"/>
      <c r="F107" s="463"/>
      <c r="G107" s="463"/>
      <c r="H107" s="463"/>
      <c r="I107" s="463"/>
      <c r="J107" s="463"/>
      <c r="K107" s="463"/>
      <c r="L107" s="463"/>
      <c r="M107" s="463"/>
      <c r="N107" s="463"/>
      <c r="O107" s="523"/>
      <c r="P107" s="463"/>
      <c r="Q107" s="523"/>
      <c r="R107" s="523"/>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c r="BB107" s="463"/>
      <c r="BC107" s="463"/>
      <c r="BD107" s="463"/>
      <c r="BE107" s="463"/>
      <c r="BF107" s="463"/>
      <c r="BG107" s="463"/>
      <c r="BH107" s="463"/>
      <c r="BI107" s="463"/>
      <c r="BJ107" s="463"/>
      <c r="BK107" s="463"/>
      <c r="BL107" s="463"/>
      <c r="BM107" s="463"/>
      <c r="BN107" s="463"/>
      <c r="BO107" s="463"/>
      <c r="BP107" s="463"/>
      <c r="BQ107" s="463"/>
      <c r="BR107" s="463"/>
      <c r="BS107" s="463"/>
      <c r="BT107" s="463"/>
      <c r="BU107" s="463"/>
      <c r="BV107" s="463"/>
      <c r="BW107" s="474"/>
    </row>
    <row r="108" spans="1:75">
      <c r="A108" s="404"/>
      <c r="B108" s="463"/>
      <c r="C108" s="463"/>
      <c r="D108" s="463"/>
      <c r="E108" s="463"/>
      <c r="F108" s="463"/>
      <c r="G108" s="463"/>
      <c r="H108" s="463"/>
      <c r="I108" s="463"/>
      <c r="J108" s="463"/>
      <c r="K108" s="463"/>
      <c r="L108" s="463"/>
      <c r="M108" s="463"/>
      <c r="N108" s="463"/>
      <c r="O108" s="523"/>
      <c r="P108" s="463"/>
      <c r="Q108" s="523"/>
      <c r="R108" s="523"/>
      <c r="S108" s="463"/>
      <c r="T108" s="463"/>
      <c r="U108" s="463"/>
      <c r="V108" s="463"/>
      <c r="W108" s="463"/>
      <c r="X108" s="463"/>
      <c r="Y108" s="463"/>
      <c r="Z108" s="463"/>
      <c r="AA108" s="463"/>
      <c r="AB108" s="463"/>
      <c r="AC108" s="463"/>
      <c r="AD108" s="463"/>
      <c r="AE108" s="463"/>
      <c r="AF108" s="463"/>
      <c r="AG108" s="463"/>
      <c r="AH108" s="463"/>
      <c r="AI108" s="463"/>
      <c r="AJ108" s="463"/>
      <c r="AK108" s="463"/>
      <c r="AL108" s="463"/>
      <c r="AM108" s="463"/>
      <c r="AN108" s="463"/>
      <c r="AO108" s="463"/>
      <c r="AP108" s="463"/>
      <c r="AQ108" s="463"/>
      <c r="AR108" s="463"/>
      <c r="AS108" s="463"/>
      <c r="AT108" s="463"/>
      <c r="AU108" s="463"/>
      <c r="AV108" s="463"/>
      <c r="AW108" s="463"/>
      <c r="AX108" s="463"/>
      <c r="AY108" s="463"/>
      <c r="AZ108" s="463"/>
      <c r="BA108" s="463"/>
      <c r="BB108" s="463"/>
      <c r="BC108" s="463"/>
      <c r="BD108" s="463"/>
      <c r="BE108" s="463"/>
      <c r="BF108" s="463"/>
      <c r="BG108" s="463"/>
      <c r="BH108" s="463"/>
      <c r="BI108" s="463"/>
      <c r="BJ108" s="463"/>
      <c r="BK108" s="463"/>
      <c r="BL108" s="463"/>
      <c r="BM108" s="463"/>
      <c r="BN108" s="463"/>
      <c r="BO108" s="463"/>
      <c r="BP108" s="463"/>
      <c r="BQ108" s="463"/>
      <c r="BR108" s="463"/>
      <c r="BS108" s="463"/>
      <c r="BT108" s="463"/>
      <c r="BU108" s="463"/>
      <c r="BV108" s="463"/>
      <c r="BW108" s="474"/>
    </row>
    <row r="109" spans="1:75">
      <c r="A109" s="404"/>
      <c r="B109" s="463"/>
      <c r="C109" s="463"/>
      <c r="D109" s="463"/>
      <c r="E109" s="463"/>
      <c r="F109" s="463"/>
      <c r="G109" s="463"/>
      <c r="H109" s="463"/>
      <c r="I109" s="463"/>
      <c r="J109" s="463"/>
      <c r="K109" s="463"/>
      <c r="L109" s="463"/>
      <c r="M109" s="463"/>
      <c r="N109" s="463"/>
      <c r="O109" s="523"/>
      <c r="P109" s="463"/>
      <c r="Q109" s="523"/>
      <c r="R109" s="523"/>
      <c r="S109" s="463"/>
      <c r="T109" s="463"/>
      <c r="U109" s="463"/>
      <c r="V109" s="463"/>
      <c r="W109" s="463"/>
      <c r="X109" s="463"/>
      <c r="Y109" s="463"/>
      <c r="Z109" s="463"/>
      <c r="AA109" s="463"/>
      <c r="AB109" s="463"/>
      <c r="AC109" s="463"/>
      <c r="AD109" s="463"/>
      <c r="AE109" s="463"/>
      <c r="AF109" s="463"/>
      <c r="AG109" s="463"/>
      <c r="AH109" s="463"/>
      <c r="AI109" s="463"/>
      <c r="AJ109" s="463"/>
      <c r="AK109" s="463"/>
      <c r="AL109" s="463"/>
      <c r="AM109" s="463"/>
      <c r="AN109" s="463"/>
      <c r="AO109" s="463"/>
      <c r="AP109" s="463"/>
      <c r="AQ109" s="463"/>
      <c r="AR109" s="463"/>
      <c r="AS109" s="463"/>
      <c r="AT109" s="463"/>
      <c r="AU109" s="463"/>
      <c r="AV109" s="463"/>
      <c r="AW109" s="463"/>
      <c r="AX109" s="463"/>
      <c r="AY109" s="463"/>
      <c r="AZ109" s="463"/>
      <c r="BA109" s="463"/>
      <c r="BB109" s="463"/>
      <c r="BC109" s="463"/>
      <c r="BD109" s="463"/>
      <c r="BE109" s="463"/>
      <c r="BF109" s="463"/>
      <c r="BG109" s="463"/>
      <c r="BH109" s="463"/>
      <c r="BI109" s="463"/>
      <c r="BJ109" s="463"/>
      <c r="BK109" s="463"/>
      <c r="BL109" s="463"/>
      <c r="BM109" s="463"/>
      <c r="BN109" s="463"/>
      <c r="BO109" s="463"/>
      <c r="BP109" s="463"/>
      <c r="BQ109" s="463"/>
      <c r="BR109" s="463"/>
      <c r="BS109" s="463"/>
      <c r="BT109" s="463"/>
      <c r="BU109" s="463"/>
      <c r="BV109" s="463"/>
      <c r="BW109" s="474"/>
    </row>
    <row r="110" spans="1:75">
      <c r="A110" s="404"/>
      <c r="B110" s="463"/>
      <c r="C110" s="463"/>
      <c r="D110" s="463"/>
      <c r="E110" s="463"/>
      <c r="F110" s="463"/>
      <c r="G110" s="463"/>
      <c r="H110" s="463"/>
      <c r="I110" s="463"/>
      <c r="J110" s="463"/>
      <c r="K110" s="463"/>
      <c r="L110" s="463"/>
      <c r="M110" s="463"/>
      <c r="N110" s="463"/>
      <c r="O110" s="523"/>
      <c r="P110" s="463"/>
      <c r="Q110" s="523"/>
      <c r="R110" s="523"/>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c r="BK110" s="463"/>
      <c r="BL110" s="463"/>
      <c r="BM110" s="463"/>
      <c r="BN110" s="463"/>
      <c r="BO110" s="463"/>
      <c r="BP110" s="463"/>
      <c r="BQ110" s="463"/>
      <c r="BR110" s="463"/>
      <c r="BS110" s="463"/>
      <c r="BT110" s="463"/>
      <c r="BU110" s="463"/>
      <c r="BV110" s="463"/>
      <c r="BW110" s="474"/>
    </row>
    <row r="111" spans="1:75">
      <c r="A111" s="404"/>
      <c r="B111" s="463"/>
      <c r="C111" s="463"/>
      <c r="D111" s="463"/>
      <c r="E111" s="463"/>
      <c r="F111" s="463"/>
      <c r="G111" s="463"/>
      <c r="H111" s="463"/>
      <c r="I111" s="463"/>
      <c r="J111" s="463"/>
      <c r="K111" s="463"/>
      <c r="L111" s="463"/>
      <c r="M111" s="463"/>
      <c r="N111" s="463"/>
      <c r="O111" s="523"/>
      <c r="P111" s="463"/>
      <c r="Q111" s="523"/>
      <c r="R111" s="523"/>
      <c r="S111" s="463"/>
      <c r="T111" s="463"/>
      <c r="U111" s="463"/>
      <c r="V111" s="463"/>
      <c r="W111" s="463"/>
      <c r="X111" s="463"/>
      <c r="Y111" s="463"/>
      <c r="Z111" s="463"/>
      <c r="AA111" s="463"/>
      <c r="AB111" s="463"/>
      <c r="AC111" s="463"/>
      <c r="AD111" s="463"/>
      <c r="AE111" s="463"/>
      <c r="AF111" s="463"/>
      <c r="AG111" s="463"/>
      <c r="AH111" s="463"/>
      <c r="AI111" s="463"/>
      <c r="AJ111" s="463"/>
      <c r="AK111" s="463"/>
      <c r="AL111" s="463"/>
      <c r="AM111" s="463"/>
      <c r="AN111" s="463"/>
      <c r="AO111" s="463"/>
      <c r="AP111" s="463"/>
      <c r="AQ111" s="463"/>
      <c r="AR111" s="463"/>
      <c r="AS111" s="463"/>
      <c r="AT111" s="463"/>
      <c r="AU111" s="463"/>
      <c r="AV111" s="463"/>
      <c r="AW111" s="463"/>
      <c r="AX111" s="463"/>
      <c r="AY111" s="463"/>
      <c r="AZ111" s="463"/>
      <c r="BA111" s="463"/>
      <c r="BB111" s="463"/>
      <c r="BC111" s="463"/>
      <c r="BD111" s="463"/>
      <c r="BE111" s="463"/>
      <c r="BF111" s="463"/>
      <c r="BG111" s="463"/>
      <c r="BH111" s="463"/>
      <c r="BI111" s="463"/>
      <c r="BJ111" s="463"/>
      <c r="BK111" s="463"/>
      <c r="BL111" s="463"/>
      <c r="BM111" s="463"/>
      <c r="BN111" s="463"/>
      <c r="BO111" s="463"/>
      <c r="BP111" s="463"/>
      <c r="BQ111" s="463"/>
      <c r="BR111" s="463"/>
      <c r="BS111" s="463"/>
      <c r="BT111" s="463"/>
      <c r="BU111" s="463"/>
      <c r="BV111" s="463"/>
      <c r="BW111" s="474"/>
    </row>
    <row r="112" spans="1:75">
      <c r="A112" s="404"/>
      <c r="B112" s="463"/>
      <c r="C112" s="463"/>
      <c r="D112" s="463"/>
      <c r="E112" s="463"/>
      <c r="F112" s="463"/>
      <c r="G112" s="463"/>
      <c r="H112" s="463"/>
      <c r="I112" s="463"/>
      <c r="J112" s="463"/>
      <c r="K112" s="463"/>
      <c r="L112" s="463"/>
      <c r="M112" s="463"/>
      <c r="N112" s="463"/>
      <c r="O112" s="523"/>
      <c r="P112" s="463"/>
      <c r="Q112" s="523"/>
      <c r="R112" s="523"/>
      <c r="S112" s="463"/>
      <c r="T112" s="463"/>
      <c r="U112" s="463"/>
      <c r="V112" s="463"/>
      <c r="W112" s="463"/>
      <c r="X112" s="463"/>
      <c r="Y112" s="463"/>
      <c r="Z112" s="463"/>
      <c r="AA112" s="463"/>
      <c r="AB112" s="463"/>
      <c r="AC112" s="463"/>
      <c r="AD112" s="463"/>
      <c r="AE112" s="463"/>
      <c r="AF112" s="463"/>
      <c r="AG112" s="463"/>
      <c r="AH112" s="463"/>
      <c r="AI112" s="463"/>
      <c r="AJ112" s="463"/>
      <c r="AK112" s="463"/>
      <c r="AL112" s="463"/>
      <c r="AM112" s="463"/>
      <c r="AN112" s="463"/>
      <c r="AO112" s="463"/>
      <c r="AP112" s="463"/>
      <c r="AQ112" s="463"/>
      <c r="AR112" s="463"/>
      <c r="AS112" s="463"/>
      <c r="AT112" s="463"/>
      <c r="AU112" s="463"/>
      <c r="AV112" s="463"/>
      <c r="AW112" s="463"/>
      <c r="AX112" s="463"/>
      <c r="AY112" s="463"/>
      <c r="AZ112" s="463"/>
      <c r="BA112" s="463"/>
      <c r="BB112" s="463"/>
      <c r="BC112" s="463"/>
      <c r="BD112" s="463"/>
      <c r="BE112" s="463"/>
      <c r="BF112" s="463"/>
      <c r="BG112" s="463"/>
      <c r="BH112" s="463"/>
      <c r="BI112" s="463"/>
      <c r="BJ112" s="463"/>
      <c r="BK112" s="463"/>
      <c r="BL112" s="463"/>
      <c r="BM112" s="463"/>
      <c r="BN112" s="463"/>
      <c r="BO112" s="463"/>
      <c r="BP112" s="463"/>
      <c r="BQ112" s="463"/>
      <c r="BR112" s="463"/>
      <c r="BS112" s="463"/>
      <c r="BT112" s="463"/>
      <c r="BU112" s="463"/>
      <c r="BV112" s="463"/>
      <c r="BW112" s="474"/>
    </row>
    <row r="113" spans="1:75">
      <c r="A113" s="404"/>
      <c r="B113" s="463"/>
      <c r="C113" s="463"/>
      <c r="D113" s="463"/>
      <c r="E113" s="463"/>
      <c r="F113" s="463"/>
      <c r="G113" s="463"/>
      <c r="H113" s="463"/>
      <c r="I113" s="463"/>
      <c r="J113" s="463"/>
      <c r="K113" s="463"/>
      <c r="L113" s="463"/>
      <c r="M113" s="463"/>
      <c r="N113" s="463"/>
      <c r="O113" s="523"/>
      <c r="P113" s="463"/>
      <c r="Q113" s="523"/>
      <c r="R113" s="523"/>
      <c r="S113" s="463"/>
      <c r="T113" s="463"/>
      <c r="U113" s="463"/>
      <c r="V113" s="463"/>
      <c r="W113" s="463"/>
      <c r="X113" s="463"/>
      <c r="Y113" s="463"/>
      <c r="Z113" s="463"/>
      <c r="AA113" s="463"/>
      <c r="AB113" s="463"/>
      <c r="AC113" s="463"/>
      <c r="AD113" s="463"/>
      <c r="AE113" s="463"/>
      <c r="AF113" s="463"/>
      <c r="AG113" s="463"/>
      <c r="AH113" s="463"/>
      <c r="AI113" s="463"/>
      <c r="AJ113" s="463"/>
      <c r="AK113" s="463"/>
      <c r="AL113" s="463"/>
      <c r="AM113" s="463"/>
      <c r="AN113" s="463"/>
      <c r="AO113" s="463"/>
      <c r="AP113" s="463"/>
      <c r="AQ113" s="463"/>
      <c r="AR113" s="463"/>
      <c r="AS113" s="463"/>
      <c r="AT113" s="463"/>
      <c r="AU113" s="463"/>
      <c r="AV113" s="463"/>
      <c r="AW113" s="463"/>
      <c r="AX113" s="463"/>
      <c r="AY113" s="463"/>
      <c r="AZ113" s="463"/>
      <c r="BA113" s="463"/>
      <c r="BB113" s="463"/>
      <c r="BC113" s="463"/>
      <c r="BD113" s="463"/>
      <c r="BE113" s="463"/>
      <c r="BF113" s="463"/>
      <c r="BG113" s="463"/>
      <c r="BH113" s="463"/>
      <c r="BI113" s="463"/>
      <c r="BJ113" s="463"/>
      <c r="BK113" s="463"/>
      <c r="BL113" s="463"/>
      <c r="BM113" s="463"/>
      <c r="BN113" s="463"/>
      <c r="BO113" s="463"/>
      <c r="BP113" s="463"/>
      <c r="BQ113" s="463"/>
      <c r="BR113" s="463"/>
      <c r="BS113" s="463"/>
      <c r="BT113" s="463"/>
      <c r="BU113" s="463"/>
      <c r="BV113" s="463"/>
      <c r="BW113" s="474"/>
    </row>
    <row r="114" spans="1:75">
      <c r="A114" s="404"/>
      <c r="B114" s="463"/>
      <c r="C114" s="463"/>
      <c r="D114" s="463"/>
      <c r="E114" s="463"/>
      <c r="F114" s="463"/>
      <c r="G114" s="463"/>
      <c r="H114" s="463"/>
      <c r="I114" s="463"/>
      <c r="J114" s="463"/>
      <c r="K114" s="463"/>
      <c r="L114" s="463"/>
      <c r="M114" s="463"/>
      <c r="N114" s="463"/>
      <c r="O114" s="523"/>
      <c r="P114" s="463"/>
      <c r="Q114" s="523"/>
      <c r="R114" s="523"/>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c r="AV114" s="463"/>
      <c r="AW114" s="463"/>
      <c r="AX114" s="463"/>
      <c r="AY114" s="463"/>
      <c r="AZ114" s="463"/>
      <c r="BA114" s="463"/>
      <c r="BB114" s="463"/>
      <c r="BC114" s="463"/>
      <c r="BD114" s="463"/>
      <c r="BE114" s="463"/>
      <c r="BF114" s="463"/>
      <c r="BG114" s="463"/>
      <c r="BH114" s="463"/>
      <c r="BI114" s="463"/>
      <c r="BJ114" s="463"/>
      <c r="BK114" s="463"/>
      <c r="BL114" s="463"/>
      <c r="BM114" s="463"/>
      <c r="BN114" s="463"/>
      <c r="BO114" s="463"/>
      <c r="BP114" s="463"/>
      <c r="BQ114" s="463"/>
      <c r="BR114" s="463"/>
      <c r="BS114" s="463"/>
      <c r="BT114" s="463"/>
      <c r="BU114" s="463"/>
      <c r="BV114" s="463"/>
      <c r="BW114" s="474"/>
    </row>
    <row r="115" spans="1:75">
      <c r="A115" s="404"/>
      <c r="B115" s="463"/>
      <c r="C115" s="463"/>
      <c r="D115" s="463"/>
      <c r="E115" s="463"/>
      <c r="F115" s="463"/>
      <c r="G115" s="463"/>
      <c r="H115" s="463"/>
      <c r="I115" s="463"/>
      <c r="J115" s="463"/>
      <c r="K115" s="463"/>
      <c r="L115" s="463"/>
      <c r="M115" s="463"/>
      <c r="N115" s="463"/>
      <c r="O115" s="523"/>
      <c r="P115" s="463"/>
      <c r="Q115" s="523"/>
      <c r="R115" s="523"/>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c r="BK115" s="463"/>
      <c r="BL115" s="463"/>
      <c r="BM115" s="463"/>
      <c r="BN115" s="463"/>
      <c r="BO115" s="463"/>
      <c r="BP115" s="463"/>
      <c r="BQ115" s="463"/>
      <c r="BR115" s="463"/>
      <c r="BS115" s="463"/>
      <c r="BT115" s="463"/>
      <c r="BU115" s="463"/>
      <c r="BV115" s="463"/>
      <c r="BW115" s="474"/>
    </row>
    <row r="116" spans="1:75">
      <c r="A116" s="404"/>
      <c r="B116" s="463"/>
      <c r="C116" s="463"/>
      <c r="D116" s="463"/>
      <c r="E116" s="463"/>
      <c r="F116" s="463"/>
      <c r="G116" s="463"/>
      <c r="H116" s="463"/>
      <c r="I116" s="463"/>
      <c r="J116" s="463"/>
      <c r="K116" s="463"/>
      <c r="L116" s="463"/>
      <c r="M116" s="463"/>
      <c r="N116" s="463"/>
      <c r="O116" s="523"/>
      <c r="P116" s="463"/>
      <c r="Q116" s="523"/>
      <c r="R116" s="52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c r="BK116" s="463"/>
      <c r="BL116" s="463"/>
      <c r="BM116" s="463"/>
      <c r="BN116" s="463"/>
      <c r="BO116" s="463"/>
      <c r="BP116" s="463"/>
      <c r="BQ116" s="463"/>
      <c r="BR116" s="463"/>
      <c r="BS116" s="463"/>
      <c r="BT116" s="463"/>
      <c r="BU116" s="463"/>
      <c r="BV116" s="463"/>
      <c r="BW116" s="474"/>
    </row>
    <row r="117" spans="1:75">
      <c r="A117" s="404"/>
      <c r="B117" s="463"/>
      <c r="C117" s="463"/>
      <c r="D117" s="463"/>
      <c r="E117" s="463"/>
      <c r="F117" s="463"/>
      <c r="G117" s="463"/>
      <c r="H117" s="463"/>
      <c r="I117" s="463"/>
      <c r="J117" s="463"/>
      <c r="K117" s="463"/>
      <c r="L117" s="463"/>
      <c r="M117" s="463"/>
      <c r="N117" s="463"/>
      <c r="O117" s="523"/>
      <c r="P117" s="463"/>
      <c r="Q117" s="523"/>
      <c r="R117" s="523"/>
      <c r="S117" s="463"/>
      <c r="T117" s="463"/>
      <c r="U117" s="463"/>
      <c r="V117" s="463"/>
      <c r="W117" s="463"/>
      <c r="X117" s="463"/>
      <c r="Y117" s="463"/>
      <c r="Z117" s="463"/>
      <c r="AA117" s="463"/>
      <c r="AB117" s="463"/>
      <c r="AC117" s="463"/>
      <c r="AD117" s="463"/>
      <c r="AE117" s="463"/>
      <c r="AF117" s="463"/>
      <c r="AG117" s="463"/>
      <c r="AH117" s="463"/>
      <c r="AI117" s="463"/>
      <c r="AJ117" s="463"/>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c r="BK117" s="463"/>
      <c r="BL117" s="463"/>
      <c r="BM117" s="463"/>
      <c r="BN117" s="463"/>
      <c r="BO117" s="463"/>
      <c r="BP117" s="463"/>
      <c r="BQ117" s="463"/>
      <c r="BR117" s="463"/>
      <c r="BS117" s="463"/>
      <c r="BT117" s="463"/>
      <c r="BU117" s="463"/>
      <c r="BV117" s="463"/>
      <c r="BW117" s="474"/>
    </row>
    <row r="118" spans="1:75">
      <c r="A118" s="404"/>
      <c r="B118" s="463"/>
      <c r="C118" s="463"/>
      <c r="D118" s="463"/>
      <c r="E118" s="463"/>
      <c r="F118" s="463"/>
      <c r="G118" s="463"/>
      <c r="H118" s="463"/>
      <c r="I118" s="463"/>
      <c r="J118" s="463"/>
      <c r="K118" s="463"/>
      <c r="L118" s="463"/>
      <c r="M118" s="463"/>
      <c r="N118" s="463"/>
      <c r="O118" s="523"/>
      <c r="P118" s="463"/>
      <c r="Q118" s="523"/>
      <c r="R118" s="523"/>
      <c r="S118" s="463"/>
      <c r="T118" s="463"/>
      <c r="U118" s="463"/>
      <c r="V118" s="463"/>
      <c r="W118" s="463"/>
      <c r="X118" s="463"/>
      <c r="Y118" s="463"/>
      <c r="Z118" s="463"/>
      <c r="AA118" s="463"/>
      <c r="AB118" s="463"/>
      <c r="AC118" s="463"/>
      <c r="AD118" s="463"/>
      <c r="AE118" s="463"/>
      <c r="AF118" s="463"/>
      <c r="AG118" s="463"/>
      <c r="AH118" s="463"/>
      <c r="AI118" s="463"/>
      <c r="AJ118" s="463"/>
      <c r="AK118" s="463"/>
      <c r="AL118" s="463"/>
      <c r="AM118" s="463"/>
      <c r="AN118" s="463"/>
      <c r="AO118" s="463"/>
      <c r="AP118" s="463"/>
      <c r="AQ118" s="463"/>
      <c r="AR118" s="463"/>
      <c r="AS118" s="463"/>
      <c r="AT118" s="463"/>
      <c r="AU118" s="463"/>
      <c r="AV118" s="463"/>
      <c r="AW118" s="463"/>
      <c r="AX118" s="463"/>
      <c r="AY118" s="463"/>
      <c r="AZ118" s="463"/>
      <c r="BA118" s="463"/>
      <c r="BB118" s="463"/>
      <c r="BC118" s="463"/>
      <c r="BD118" s="463"/>
      <c r="BE118" s="463"/>
      <c r="BF118" s="463"/>
      <c r="BG118" s="463"/>
      <c r="BH118" s="463"/>
      <c r="BI118" s="463"/>
      <c r="BJ118" s="463"/>
      <c r="BK118" s="463"/>
      <c r="BL118" s="463"/>
      <c r="BM118" s="463"/>
      <c r="BN118" s="463"/>
      <c r="BO118" s="463"/>
      <c r="BP118" s="463"/>
      <c r="BQ118" s="463"/>
      <c r="BR118" s="463"/>
      <c r="BS118" s="463"/>
      <c r="BT118" s="463"/>
      <c r="BU118" s="463"/>
      <c r="BV118" s="463"/>
      <c r="BW118" s="474"/>
    </row>
    <row r="119" spans="1:75">
      <c r="A119" s="404"/>
      <c r="B119" s="463"/>
      <c r="C119" s="463"/>
      <c r="D119" s="463"/>
      <c r="E119" s="463"/>
      <c r="F119" s="463"/>
      <c r="G119" s="463"/>
      <c r="H119" s="463"/>
      <c r="I119" s="463"/>
      <c r="J119" s="463"/>
      <c r="K119" s="463"/>
      <c r="L119" s="463"/>
      <c r="M119" s="463"/>
      <c r="N119" s="463"/>
      <c r="O119" s="523"/>
      <c r="P119" s="463"/>
      <c r="Q119" s="523"/>
      <c r="R119" s="523"/>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c r="AW119" s="463"/>
      <c r="AX119" s="463"/>
      <c r="AY119" s="463"/>
      <c r="AZ119" s="463"/>
      <c r="BA119" s="463"/>
      <c r="BB119" s="463"/>
      <c r="BC119" s="463"/>
      <c r="BD119" s="463"/>
      <c r="BE119" s="463"/>
      <c r="BF119" s="463"/>
      <c r="BG119" s="463"/>
      <c r="BH119" s="463"/>
      <c r="BI119" s="463"/>
      <c r="BJ119" s="463"/>
      <c r="BK119" s="463"/>
      <c r="BL119" s="463"/>
      <c r="BM119" s="463"/>
      <c r="BN119" s="463"/>
      <c r="BO119" s="463"/>
      <c r="BP119" s="463"/>
      <c r="BQ119" s="463"/>
      <c r="BR119" s="463"/>
      <c r="BS119" s="463"/>
      <c r="BT119" s="463"/>
      <c r="BU119" s="463"/>
      <c r="BV119" s="463"/>
      <c r="BW119" s="474"/>
    </row>
    <row r="120" spans="1:75">
      <c r="A120" s="404"/>
      <c r="B120" s="463"/>
      <c r="C120" s="463"/>
      <c r="D120" s="463"/>
      <c r="E120" s="463"/>
      <c r="F120" s="463"/>
      <c r="G120" s="463"/>
      <c r="H120" s="463"/>
      <c r="I120" s="463"/>
      <c r="J120" s="463"/>
      <c r="K120" s="463"/>
      <c r="L120" s="463"/>
      <c r="M120" s="463"/>
      <c r="N120" s="463"/>
      <c r="O120" s="523"/>
      <c r="P120" s="463"/>
      <c r="Q120" s="523"/>
      <c r="R120" s="523"/>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c r="BK120" s="463"/>
      <c r="BL120" s="463"/>
      <c r="BM120" s="463"/>
      <c r="BN120" s="463"/>
      <c r="BO120" s="463"/>
      <c r="BP120" s="463"/>
      <c r="BQ120" s="463"/>
      <c r="BR120" s="463"/>
      <c r="BS120" s="463"/>
      <c r="BT120" s="463"/>
      <c r="BU120" s="463"/>
      <c r="BV120" s="463"/>
      <c r="BW120" s="474"/>
    </row>
    <row r="121" spans="1:75">
      <c r="A121" s="404"/>
      <c r="B121" s="463"/>
      <c r="C121" s="463"/>
      <c r="D121" s="463"/>
      <c r="E121" s="463"/>
      <c r="F121" s="463"/>
      <c r="G121" s="463"/>
      <c r="H121" s="463"/>
      <c r="I121" s="463"/>
      <c r="J121" s="463"/>
      <c r="K121" s="463"/>
      <c r="L121" s="463"/>
      <c r="M121" s="463"/>
      <c r="N121" s="463"/>
      <c r="O121" s="523"/>
      <c r="P121" s="463"/>
      <c r="Q121" s="523"/>
      <c r="R121" s="523"/>
      <c r="S121" s="463"/>
      <c r="T121" s="463"/>
      <c r="U121" s="463"/>
      <c r="V121" s="463"/>
      <c r="W121" s="463"/>
      <c r="X121" s="463"/>
      <c r="Y121" s="463"/>
      <c r="Z121" s="463"/>
      <c r="AA121" s="463"/>
      <c r="AB121" s="463"/>
      <c r="AC121" s="463"/>
      <c r="AD121" s="463"/>
      <c r="AE121" s="463"/>
      <c r="AF121" s="463"/>
      <c r="AG121" s="463"/>
      <c r="AH121" s="463"/>
      <c r="AI121" s="463"/>
      <c r="AJ121" s="463"/>
      <c r="AK121" s="463"/>
      <c r="AL121" s="463"/>
      <c r="AM121" s="463"/>
      <c r="AN121" s="463"/>
      <c r="AO121" s="463"/>
      <c r="AP121" s="463"/>
      <c r="AQ121" s="463"/>
      <c r="AR121" s="463"/>
      <c r="AS121" s="463"/>
      <c r="AT121" s="463"/>
      <c r="AU121" s="463"/>
      <c r="AV121" s="463"/>
      <c r="AW121" s="463"/>
      <c r="AX121" s="463"/>
      <c r="AY121" s="463"/>
      <c r="AZ121" s="463"/>
      <c r="BA121" s="463"/>
      <c r="BB121" s="463"/>
      <c r="BC121" s="463"/>
      <c r="BD121" s="463"/>
      <c r="BE121" s="463"/>
      <c r="BF121" s="463"/>
      <c r="BG121" s="463"/>
      <c r="BH121" s="463"/>
      <c r="BI121" s="463"/>
      <c r="BJ121" s="463"/>
      <c r="BK121" s="463"/>
      <c r="BL121" s="463"/>
      <c r="BM121" s="463"/>
      <c r="BN121" s="463"/>
      <c r="BO121" s="463"/>
      <c r="BP121" s="463"/>
      <c r="BQ121" s="463"/>
      <c r="BR121" s="463"/>
      <c r="BS121" s="463"/>
      <c r="BT121" s="463"/>
      <c r="BU121" s="463"/>
      <c r="BV121" s="463"/>
      <c r="BW121" s="474"/>
    </row>
    <row r="122" spans="1:75">
      <c r="A122" s="405"/>
      <c r="B122" s="479"/>
      <c r="C122" s="479"/>
      <c r="D122" s="479"/>
      <c r="E122" s="479"/>
      <c r="F122" s="479"/>
      <c r="G122" s="479"/>
      <c r="H122" s="479"/>
      <c r="I122" s="479"/>
      <c r="J122" s="479"/>
      <c r="K122" s="479"/>
      <c r="L122" s="479"/>
      <c r="M122" s="479"/>
      <c r="N122" s="479"/>
      <c r="O122" s="406"/>
      <c r="P122" s="479"/>
      <c r="Q122" s="406"/>
      <c r="R122" s="406"/>
      <c r="S122" s="479"/>
      <c r="T122" s="479"/>
      <c r="U122" s="479"/>
      <c r="V122" s="479"/>
      <c r="W122" s="479"/>
      <c r="X122" s="479"/>
      <c r="Y122" s="479"/>
      <c r="Z122" s="479"/>
      <c r="AA122" s="479"/>
      <c r="AB122" s="479"/>
      <c r="AC122" s="479"/>
      <c r="AD122" s="479"/>
      <c r="AE122" s="479"/>
      <c r="AF122" s="479"/>
      <c r="AG122" s="479"/>
      <c r="AH122" s="479"/>
      <c r="AI122" s="479"/>
      <c r="AJ122" s="479"/>
      <c r="AK122" s="479"/>
      <c r="AL122" s="479"/>
      <c r="AM122" s="479"/>
      <c r="AN122" s="479"/>
      <c r="AO122" s="479"/>
      <c r="AP122" s="479"/>
      <c r="AQ122" s="479"/>
      <c r="AR122" s="479"/>
      <c r="AS122" s="479"/>
      <c r="AT122" s="479"/>
      <c r="AU122" s="479"/>
      <c r="AV122" s="479"/>
      <c r="AW122" s="479"/>
      <c r="AX122" s="479"/>
      <c r="AY122" s="479"/>
      <c r="AZ122" s="479"/>
      <c r="BA122" s="479"/>
      <c r="BB122" s="479"/>
      <c r="BC122" s="479"/>
      <c r="BD122" s="479"/>
      <c r="BE122" s="479"/>
      <c r="BF122" s="479"/>
      <c r="BG122" s="479"/>
      <c r="BH122" s="479"/>
      <c r="BI122" s="479"/>
      <c r="BJ122" s="479"/>
      <c r="BK122" s="479"/>
      <c r="BL122" s="479"/>
      <c r="BM122" s="479"/>
      <c r="BN122" s="479"/>
      <c r="BO122" s="479"/>
      <c r="BP122" s="479"/>
      <c r="BQ122" s="479"/>
      <c r="BR122" s="479"/>
      <c r="BS122" s="479"/>
      <c r="BT122" s="479"/>
      <c r="BU122" s="479"/>
      <c r="BV122" s="479"/>
      <c r="BW122" s="480"/>
    </row>
  </sheetData>
  <mergeCells count="1">
    <mergeCell ref="F5:AC5"/>
  </mergeCells>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
  <sheetViews>
    <sheetView zoomScaleNormal="100" workbookViewId="0">
      <selection activeCell="B17" sqref="B17"/>
    </sheetView>
  </sheetViews>
  <sheetFormatPr defaultColWidth="9" defaultRowHeight="13.5"/>
  <cols>
    <col min="1" max="1" width="21.125" style="17" customWidth="1"/>
    <col min="2" max="2" width="10" style="17" customWidth="1"/>
    <col min="3" max="3" width="27.875" style="17" customWidth="1"/>
    <col min="4" max="4" width="6.875" style="17" customWidth="1"/>
    <col min="5" max="5" width="25" style="17" customWidth="1"/>
    <col min="6" max="16384" width="9" style="17"/>
  </cols>
  <sheetData>
    <row r="1" spans="1:5" customFormat="1" ht="6" customHeight="1">
      <c r="A1" s="15"/>
      <c r="B1" s="15"/>
      <c r="C1" s="15"/>
      <c r="D1" s="15"/>
      <c r="E1" s="15"/>
    </row>
    <row r="2" spans="1:5" customFormat="1" ht="6" customHeight="1"/>
    <row r="3" spans="1:5" ht="17.25">
      <c r="A3" s="16" t="s">
        <v>6</v>
      </c>
    </row>
    <row r="4" spans="1:5" ht="6" customHeight="1">
      <c r="A4" s="16"/>
    </row>
    <row r="5" spans="1:5" ht="6" customHeight="1">
      <c r="A5" s="3"/>
    </row>
    <row r="6" spans="1:5" ht="14.25">
      <c r="A6" s="18" t="s">
        <v>7</v>
      </c>
    </row>
    <row r="7" spans="1:5">
      <c r="A7" s="19"/>
    </row>
    <row r="8" spans="1:5" s="20" customFormat="1">
      <c r="B8" s="28" t="s">
        <v>36</v>
      </c>
      <c r="C8" s="28" t="s">
        <v>8</v>
      </c>
      <c r="D8" s="29" t="s">
        <v>9</v>
      </c>
      <c r="E8" s="30" t="s">
        <v>10</v>
      </c>
    </row>
    <row r="9" spans="1:5" s="20" customFormat="1" ht="3.75" customHeight="1">
      <c r="B9" s="21"/>
      <c r="C9" s="21"/>
      <c r="D9" s="21"/>
      <c r="E9" s="21"/>
    </row>
    <row r="10" spans="1:5" s="20" customFormat="1">
      <c r="B10" s="79">
        <v>44161</v>
      </c>
      <c r="C10" s="31" t="s">
        <v>76</v>
      </c>
      <c r="D10" s="22" t="s">
        <v>65</v>
      </c>
      <c r="E10" s="23" t="s">
        <v>75</v>
      </c>
    </row>
    <row r="11" spans="1:5" s="20" customFormat="1">
      <c r="B11" s="79">
        <v>44243</v>
      </c>
      <c r="C11" s="31" t="s">
        <v>2604</v>
      </c>
      <c r="D11" s="22" t="s">
        <v>2605</v>
      </c>
      <c r="E11" s="23" t="s">
        <v>2609</v>
      </c>
    </row>
    <row r="12" spans="1:5" s="20" customFormat="1">
      <c r="B12" s="79">
        <v>44258</v>
      </c>
      <c r="C12" s="31" t="s">
        <v>76</v>
      </c>
      <c r="D12" s="22" t="s">
        <v>2608</v>
      </c>
      <c r="E12" s="23" t="s">
        <v>2610</v>
      </c>
    </row>
    <row r="13" spans="1:5" s="20" customFormat="1">
      <c r="B13" s="79">
        <v>44344</v>
      </c>
      <c r="C13" s="31" t="s">
        <v>2617</v>
      </c>
      <c r="D13" s="22" t="s">
        <v>2618</v>
      </c>
      <c r="E13" s="23" t="s">
        <v>2619</v>
      </c>
    </row>
    <row r="14" spans="1:5" s="20" customFormat="1">
      <c r="B14" s="79">
        <v>44489</v>
      </c>
      <c r="C14" s="31" t="s">
        <v>2645</v>
      </c>
      <c r="D14" s="22" t="s">
        <v>2644</v>
      </c>
      <c r="E14" s="23" t="s">
        <v>2652</v>
      </c>
    </row>
    <row r="15" spans="1:5" s="20" customFormat="1">
      <c r="B15" s="79">
        <v>45182</v>
      </c>
      <c r="C15" s="31" t="s">
        <v>2654</v>
      </c>
      <c r="D15" s="22" t="s">
        <v>2655</v>
      </c>
      <c r="E15" s="23" t="s">
        <v>2656</v>
      </c>
    </row>
    <row r="16" spans="1:5" s="20" customFormat="1">
      <c r="B16" s="97">
        <v>45352</v>
      </c>
      <c r="C16" s="98" t="s">
        <v>3379</v>
      </c>
      <c r="D16" s="99" t="s">
        <v>3380</v>
      </c>
      <c r="E16" s="100" t="s">
        <v>3378</v>
      </c>
    </row>
    <row r="17" spans="1:5" s="20" customFormat="1">
      <c r="B17" s="79"/>
      <c r="C17" s="31"/>
      <c r="D17" s="22"/>
      <c r="E17" s="23"/>
    </row>
    <row r="18" spans="1:5" s="20" customFormat="1">
      <c r="B18" s="97"/>
      <c r="C18" s="98"/>
      <c r="D18" s="99"/>
      <c r="E18" s="100"/>
    </row>
    <row r="19" spans="1:5">
      <c r="A19" s="24"/>
    </row>
    <row r="20" spans="1:5" ht="6" customHeight="1">
      <c r="A20" s="3"/>
    </row>
    <row r="21" spans="1:5" ht="14.25">
      <c r="A21" s="18" t="s">
        <v>11</v>
      </c>
    </row>
    <row r="22" spans="1:5">
      <c r="A22" s="24"/>
    </row>
    <row r="23" spans="1:5" s="20" customFormat="1">
      <c r="B23" s="63" t="s">
        <v>37</v>
      </c>
      <c r="C23" s="722" t="s">
        <v>38</v>
      </c>
      <c r="D23" s="723"/>
      <c r="E23" s="724"/>
    </row>
    <row r="24" spans="1:5" ht="3.75" customHeight="1">
      <c r="B24" s="2"/>
      <c r="C24" s="2"/>
      <c r="D24" s="2"/>
      <c r="E24" s="2"/>
    </row>
    <row r="25" spans="1:5" s="20" customFormat="1">
      <c r="B25" s="64"/>
      <c r="C25" s="65"/>
      <c r="D25" s="66"/>
      <c r="E25" s="67"/>
    </row>
    <row r="26" spans="1:5" s="20" customFormat="1">
      <c r="B26" s="64"/>
      <c r="C26" s="65"/>
      <c r="D26" s="66"/>
      <c r="E26" s="67"/>
    </row>
    <row r="27" spans="1:5" s="20" customFormat="1">
      <c r="B27" s="64"/>
      <c r="C27" s="65"/>
      <c r="D27" s="66"/>
      <c r="E27" s="67"/>
    </row>
    <row r="28" spans="1:5" s="20" customFormat="1">
      <c r="B28" s="64"/>
      <c r="C28" s="65"/>
      <c r="D28" s="66"/>
      <c r="E28" s="67"/>
    </row>
    <row r="29" spans="1:5">
      <c r="A29" s="24"/>
    </row>
    <row r="30" spans="1:5" ht="6" customHeight="1">
      <c r="A30" s="3"/>
    </row>
    <row r="31" spans="1:5" ht="14.25">
      <c r="A31" s="18" t="s">
        <v>12</v>
      </c>
    </row>
    <row r="32" spans="1:5">
      <c r="A32" s="24"/>
    </row>
    <row r="33" spans="1:6" s="20" customFormat="1">
      <c r="B33" s="28" t="s">
        <v>39</v>
      </c>
      <c r="C33" s="29" t="s">
        <v>40</v>
      </c>
      <c r="D33" s="727" t="s">
        <v>41</v>
      </c>
      <c r="E33" s="728"/>
    </row>
    <row r="34" spans="1:6" ht="3.75" customHeight="1">
      <c r="B34" s="2"/>
      <c r="C34" s="2"/>
      <c r="D34" s="2"/>
      <c r="E34" s="2"/>
    </row>
    <row r="35" spans="1:6" s="20" customFormat="1" ht="13.5" customHeight="1">
      <c r="B35" s="32">
        <v>1</v>
      </c>
      <c r="C35" s="23"/>
      <c r="D35" s="725"/>
      <c r="E35" s="726"/>
    </row>
    <row r="36" spans="1:6" s="20" customFormat="1" ht="13.5" customHeight="1">
      <c r="B36" s="32">
        <v>2</v>
      </c>
      <c r="C36" s="23"/>
      <c r="D36" s="725"/>
      <c r="E36" s="726"/>
    </row>
    <row r="37" spans="1:6" s="20" customFormat="1">
      <c r="B37" s="32">
        <v>3</v>
      </c>
      <c r="C37" s="23"/>
      <c r="D37" s="725"/>
      <c r="E37" s="726"/>
    </row>
    <row r="38" spans="1:6" s="20" customFormat="1">
      <c r="B38" s="32">
        <v>4</v>
      </c>
      <c r="C38" s="23"/>
      <c r="D38" s="725"/>
      <c r="E38" s="726"/>
    </row>
    <row r="39" spans="1:6">
      <c r="A39" s="24"/>
      <c r="B39" s="32">
        <v>5</v>
      </c>
      <c r="C39" s="23"/>
      <c r="D39" s="725"/>
      <c r="E39" s="726"/>
    </row>
    <row r="40" spans="1:6" s="25" customFormat="1">
      <c r="B40" s="32">
        <v>6</v>
      </c>
      <c r="C40" s="23"/>
      <c r="D40" s="725"/>
      <c r="E40" s="726"/>
    </row>
    <row r="41" spans="1:6" s="25" customFormat="1">
      <c r="B41" s="32">
        <v>7</v>
      </c>
      <c r="C41" s="23"/>
      <c r="D41" s="725"/>
      <c r="E41" s="726"/>
    </row>
    <row r="42" spans="1:6" s="25" customFormat="1">
      <c r="B42" s="32">
        <v>8</v>
      </c>
      <c r="C42" s="23"/>
      <c r="D42" s="725"/>
      <c r="E42" s="726"/>
    </row>
    <row r="43" spans="1:6" s="25" customFormat="1">
      <c r="B43" s="32">
        <v>9</v>
      </c>
      <c r="C43" s="23"/>
      <c r="D43" s="725"/>
      <c r="E43" s="726"/>
    </row>
    <row r="44" spans="1:6" s="25" customFormat="1">
      <c r="B44" s="17"/>
      <c r="C44" s="17"/>
      <c r="D44" s="17"/>
      <c r="E44" s="17"/>
    </row>
    <row r="45" spans="1:6">
      <c r="B45" s="26" t="s">
        <v>42</v>
      </c>
      <c r="C45" s="25"/>
      <c r="D45" s="25"/>
      <c r="E45" s="25"/>
    </row>
    <row r="46" spans="1:6" ht="27.75" customHeight="1">
      <c r="B46" s="729" t="s">
        <v>43</v>
      </c>
      <c r="C46" s="730"/>
      <c r="D46" s="730"/>
      <c r="E46" s="730"/>
      <c r="F46" s="68"/>
    </row>
    <row r="47" spans="1:6">
      <c r="B47" s="27" t="s">
        <v>13</v>
      </c>
      <c r="C47" s="25"/>
      <c r="D47" s="25"/>
      <c r="E47" s="25"/>
    </row>
    <row r="48" spans="1:6">
      <c r="B48" s="25"/>
      <c r="C48" s="25"/>
      <c r="D48" s="25"/>
      <c r="E48" s="25"/>
    </row>
  </sheetData>
  <mergeCells count="12">
    <mergeCell ref="B46:E46"/>
    <mergeCell ref="D43:E43"/>
    <mergeCell ref="D39:E39"/>
    <mergeCell ref="D40:E40"/>
    <mergeCell ref="D41:E41"/>
    <mergeCell ref="D42:E42"/>
    <mergeCell ref="C23:E23"/>
    <mergeCell ref="D36:E36"/>
    <mergeCell ref="D37:E37"/>
    <mergeCell ref="D38:E38"/>
    <mergeCell ref="D33:E33"/>
    <mergeCell ref="D35:E35"/>
  </mergeCells>
  <phoneticPr fontId="3"/>
  <pageMargins left="0.78740157480314965" right="0.78740157480314965" top="0.98425196850393704" bottom="0.98425196850393704" header="0.51181102362204722" footer="0.51181102362204722"/>
  <pageSetup paperSize="9" scale="95" orientation="portrait" r:id="rId1"/>
  <headerFooter alignWithMargins="0">
    <oddHeader>&amp;L&amp;8マッピング済みビジネス・データ&amp;R&amp;8文書参照番号: T_BR040_COO_XXX
&amp;D</oddHeader>
    <oddFooter>&amp;L&amp;8&amp;F&amp;11
&amp;R&amp;8&amp;A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P89"/>
  <sheetViews>
    <sheetView zoomScale="85" zoomScaleNormal="85" zoomScaleSheetLayoutView="115" workbookViewId="0"/>
  </sheetViews>
  <sheetFormatPr defaultColWidth="9" defaultRowHeight="12"/>
  <cols>
    <col min="1" max="1" width="3.5" style="143" bestFit="1" customWidth="1"/>
    <col min="2" max="2" width="19.5" style="143" bestFit="1" customWidth="1"/>
    <col min="3" max="3" width="35.625" style="114" customWidth="1"/>
    <col min="4" max="4" width="4.75" style="143" customWidth="1"/>
    <col min="5" max="6" width="9.25" style="143" customWidth="1"/>
    <col min="7" max="7" width="3.625" style="144" customWidth="1"/>
    <col min="8" max="8" width="26.75" style="145" customWidth="1"/>
    <col min="9" max="9" width="23.625" style="143" customWidth="1"/>
    <col min="10" max="10" width="12.25" style="143" hidden="1" customWidth="1"/>
    <col min="11" max="11" width="15.625" style="143" customWidth="1"/>
    <col min="12" max="12" width="8.625" style="144" customWidth="1"/>
    <col min="13" max="13" width="26.75" style="144" customWidth="1"/>
    <col min="14" max="14" width="17.625" style="143" customWidth="1"/>
    <col min="15" max="15" width="14.125" style="146" customWidth="1"/>
    <col min="16" max="16" width="24.75" style="146" customWidth="1"/>
    <col min="17" max="16384" width="9" style="143"/>
  </cols>
  <sheetData>
    <row r="1" spans="1:16" ht="12.75" thickBot="1"/>
    <row r="2" spans="1:16" ht="15" thickBot="1">
      <c r="B2" s="147"/>
      <c r="C2" s="148"/>
      <c r="I2" s="149" t="s">
        <v>63</v>
      </c>
      <c r="J2" s="149"/>
      <c r="K2" s="149"/>
      <c r="L2" s="150"/>
      <c r="M2" s="151"/>
      <c r="O2" s="148" t="s">
        <v>24</v>
      </c>
      <c r="P2" s="148"/>
    </row>
    <row r="3" spans="1:16" ht="12.75" thickBot="1">
      <c r="B3" s="152" t="s">
        <v>54</v>
      </c>
      <c r="C3" s="153" t="s">
        <v>118</v>
      </c>
      <c r="D3" s="154"/>
      <c r="E3" s="155"/>
      <c r="F3" s="155"/>
      <c r="H3" s="144"/>
      <c r="L3" s="156"/>
      <c r="M3" s="157"/>
      <c r="N3" s="158"/>
      <c r="O3" s="159" t="s">
        <v>25</v>
      </c>
      <c r="P3" s="160" t="s">
        <v>76</v>
      </c>
    </row>
    <row r="4" spans="1:16" ht="12.75" thickBot="1">
      <c r="B4" s="159" t="s">
        <v>27</v>
      </c>
      <c r="C4" s="161" t="s">
        <v>67</v>
      </c>
      <c r="D4" s="154"/>
      <c r="E4" s="155"/>
      <c r="F4" s="155"/>
      <c r="H4" s="144"/>
      <c r="L4" s="156"/>
      <c r="M4" s="157"/>
      <c r="N4" s="162"/>
      <c r="O4" s="159" t="s">
        <v>26</v>
      </c>
      <c r="P4" s="163">
        <v>44145</v>
      </c>
    </row>
    <row r="5" spans="1:16" ht="12.75" thickBot="1">
      <c r="B5" s="80" t="s">
        <v>49</v>
      </c>
      <c r="C5" s="82" t="s">
        <v>68</v>
      </c>
      <c r="D5" s="81"/>
      <c r="E5" s="155"/>
      <c r="F5" s="155"/>
      <c r="L5" s="156"/>
      <c r="M5" s="157"/>
      <c r="N5" s="155"/>
      <c r="O5" s="159" t="s">
        <v>28</v>
      </c>
      <c r="P5" s="160" t="s">
        <v>3379</v>
      </c>
    </row>
    <row r="6" spans="1:16" ht="12.75" thickBot="1">
      <c r="B6" s="80" t="s">
        <v>50</v>
      </c>
      <c r="C6" s="82" t="s">
        <v>69</v>
      </c>
      <c r="D6" s="81"/>
      <c r="E6" s="155"/>
      <c r="F6" s="155"/>
      <c r="L6" s="156"/>
      <c r="M6" s="157"/>
      <c r="N6" s="162"/>
      <c r="O6" s="159" t="s">
        <v>29</v>
      </c>
      <c r="P6" s="163">
        <v>45327</v>
      </c>
    </row>
    <row r="7" spans="1:16" ht="12.75" thickBot="1">
      <c r="B7" s="155"/>
      <c r="C7" s="155"/>
      <c r="D7" s="155"/>
      <c r="E7" s="155"/>
      <c r="F7" s="155"/>
      <c r="L7" s="150"/>
      <c r="M7" s="151"/>
      <c r="N7" s="155"/>
      <c r="O7" s="148" t="s">
        <v>30</v>
      </c>
      <c r="P7" s="164"/>
    </row>
    <row r="8" spans="1:16" ht="12.75" thickBot="1">
      <c r="C8" s="165"/>
      <c r="D8" s="155"/>
      <c r="E8" s="155"/>
      <c r="F8" s="155"/>
      <c r="L8" s="156"/>
      <c r="M8" s="157"/>
      <c r="N8" s="155"/>
      <c r="O8" s="159" t="s">
        <v>25</v>
      </c>
      <c r="P8" s="160"/>
    </row>
    <row r="9" spans="1:16" ht="15" thickBot="1">
      <c r="C9" s="149"/>
      <c r="D9" s="155"/>
      <c r="E9" s="155"/>
      <c r="F9" s="155"/>
      <c r="L9" s="156"/>
      <c r="M9" s="157"/>
      <c r="N9" s="155"/>
      <c r="O9" s="159" t="s">
        <v>26</v>
      </c>
      <c r="P9" s="163"/>
    </row>
    <row r="10" spans="1:16" ht="12.75" thickBot="1">
      <c r="C10" s="165"/>
      <c r="D10" s="155"/>
      <c r="E10" s="155"/>
      <c r="F10" s="155"/>
      <c r="L10" s="156"/>
      <c r="M10" s="157"/>
      <c r="N10" s="155"/>
      <c r="O10" s="159" t="s">
        <v>28</v>
      </c>
      <c r="P10" s="160"/>
    </row>
    <row r="11" spans="1:16" ht="12.75" thickBot="1">
      <c r="C11" s="165"/>
      <c r="D11" s="155"/>
      <c r="E11" s="155"/>
      <c r="F11" s="155"/>
      <c r="L11" s="156"/>
      <c r="M11" s="157"/>
      <c r="N11" s="155"/>
      <c r="O11" s="159" t="s">
        <v>29</v>
      </c>
      <c r="P11" s="160"/>
    </row>
    <row r="12" spans="1:16" ht="12.75" thickBot="1">
      <c r="C12" s="165"/>
      <c r="D12" s="155"/>
      <c r="E12" s="155"/>
      <c r="F12" s="155"/>
      <c r="O12" s="143"/>
      <c r="P12" s="143"/>
    </row>
    <row r="13" spans="1:16" ht="12.75" thickBot="1">
      <c r="B13" s="166" t="s">
        <v>60</v>
      </c>
      <c r="C13" s="167"/>
      <c r="D13" s="168"/>
      <c r="E13" s="168"/>
      <c r="F13" s="168"/>
      <c r="G13" s="169"/>
      <c r="H13" s="169"/>
      <c r="I13" s="153" t="s">
        <v>70</v>
      </c>
      <c r="J13" s="161"/>
      <c r="K13" s="161"/>
      <c r="L13" s="170"/>
      <c r="M13" s="161"/>
      <c r="N13" s="171"/>
      <c r="O13" s="84"/>
      <c r="P13" s="85"/>
    </row>
    <row r="14" spans="1:16" ht="12.75" thickBot="1">
      <c r="B14" s="166"/>
      <c r="C14" s="161"/>
      <c r="D14" s="172"/>
      <c r="E14" s="168"/>
      <c r="F14" s="168"/>
      <c r="G14" s="169"/>
      <c r="H14" s="169"/>
      <c r="I14" s="173"/>
      <c r="J14" s="174"/>
      <c r="K14" s="174"/>
      <c r="L14" s="169"/>
      <c r="M14" s="167"/>
      <c r="N14" s="175"/>
      <c r="O14" s="176" t="s">
        <v>31</v>
      </c>
      <c r="P14" s="177" t="s">
        <v>71</v>
      </c>
    </row>
    <row r="15" spans="1:16" s="83" customFormat="1" ht="24.75" thickBot="1">
      <c r="B15" s="88" t="s">
        <v>56</v>
      </c>
      <c r="C15" s="89" t="s">
        <v>57</v>
      </c>
      <c r="D15" s="70" t="s">
        <v>32</v>
      </c>
      <c r="E15" s="69" t="s">
        <v>33</v>
      </c>
      <c r="F15" s="69" t="s">
        <v>0</v>
      </c>
      <c r="G15" s="69" t="s">
        <v>34</v>
      </c>
      <c r="H15" s="91" t="s">
        <v>35</v>
      </c>
      <c r="I15" s="92" t="s">
        <v>58</v>
      </c>
      <c r="J15" s="92" t="s">
        <v>62</v>
      </c>
      <c r="K15" s="92"/>
      <c r="L15" s="92" t="s">
        <v>59</v>
      </c>
      <c r="M15" s="90" t="s">
        <v>35</v>
      </c>
      <c r="N15" s="95" t="s">
        <v>51</v>
      </c>
      <c r="O15" s="86"/>
      <c r="P15" s="87"/>
    </row>
    <row r="16" spans="1:16" s="114" customFormat="1" ht="13.5" customHeight="1" thickBot="1">
      <c r="A16" s="114" t="str">
        <f>IF(ISBLANK($B16),"",MAX($A$15:$A15)+1)</f>
        <v/>
      </c>
      <c r="B16" s="138"/>
      <c r="C16" s="96" t="s">
        <v>134</v>
      </c>
      <c r="D16" s="139"/>
      <c r="E16" s="104"/>
      <c r="F16" s="139"/>
      <c r="G16" s="140"/>
      <c r="H16" s="693" t="s">
        <v>3282</v>
      </c>
      <c r="I16" s="731" t="s">
        <v>448</v>
      </c>
      <c r="J16" s="732"/>
      <c r="K16" s="732"/>
      <c r="L16" s="732"/>
      <c r="M16" s="732"/>
      <c r="N16" s="733"/>
      <c r="O16" s="141"/>
      <c r="P16" s="142"/>
    </row>
    <row r="17" spans="2:16" s="114" customFormat="1" ht="24" customHeight="1">
      <c r="B17" s="102" t="s">
        <v>78</v>
      </c>
      <c r="C17" s="101"/>
      <c r="D17" s="103">
        <v>15</v>
      </c>
      <c r="E17" s="104" t="s">
        <v>72</v>
      </c>
      <c r="F17" s="103"/>
      <c r="G17" s="105" t="s">
        <v>119</v>
      </c>
      <c r="H17" s="693" t="s">
        <v>3277</v>
      </c>
      <c r="I17" s="734"/>
      <c r="J17" s="735"/>
      <c r="K17" s="735"/>
      <c r="L17" s="735"/>
      <c r="M17" s="735"/>
      <c r="N17" s="736"/>
      <c r="O17" s="112"/>
      <c r="P17" s="113"/>
    </row>
    <row r="18" spans="2:16" s="114" customFormat="1" ht="13.5" customHeight="1">
      <c r="B18" s="102" t="s">
        <v>79</v>
      </c>
      <c r="C18" s="182"/>
      <c r="D18" s="103">
        <v>60</v>
      </c>
      <c r="E18" s="104" t="s">
        <v>120</v>
      </c>
      <c r="F18" s="103"/>
      <c r="G18" s="105"/>
      <c r="H18" s="694" t="s">
        <v>3278</v>
      </c>
      <c r="I18" s="734"/>
      <c r="J18" s="735"/>
      <c r="K18" s="735"/>
      <c r="L18" s="735"/>
      <c r="M18" s="735"/>
      <c r="N18" s="736"/>
      <c r="O18" s="112"/>
      <c r="P18" s="113"/>
    </row>
    <row r="19" spans="2:16" s="114" customFormat="1" ht="13.5" customHeight="1">
      <c r="B19" s="102" t="s">
        <v>80</v>
      </c>
      <c r="C19" s="182" t="s">
        <v>450</v>
      </c>
      <c r="D19" s="103">
        <v>60</v>
      </c>
      <c r="E19" s="104" t="s">
        <v>120</v>
      </c>
      <c r="F19" s="103"/>
      <c r="G19" s="105"/>
      <c r="H19" s="694" t="s">
        <v>191</v>
      </c>
      <c r="I19" s="734"/>
      <c r="J19" s="735"/>
      <c r="K19" s="735"/>
      <c r="L19" s="735"/>
      <c r="M19" s="735"/>
      <c r="N19" s="736"/>
      <c r="O19" s="112"/>
      <c r="P19" s="113"/>
    </row>
    <row r="20" spans="2:16" s="114" customFormat="1" ht="13.5" customHeight="1">
      <c r="B20" s="102" t="s">
        <v>73</v>
      </c>
      <c r="C20" s="182"/>
      <c r="D20" s="103">
        <v>10</v>
      </c>
      <c r="E20" s="104" t="s">
        <v>72</v>
      </c>
      <c r="F20" s="103"/>
      <c r="G20" s="105"/>
      <c r="H20" s="694" t="s">
        <v>195</v>
      </c>
      <c r="I20" s="734"/>
      <c r="J20" s="735"/>
      <c r="K20" s="735"/>
      <c r="L20" s="735"/>
      <c r="M20" s="735"/>
      <c r="N20" s="736"/>
      <c r="O20" s="112"/>
      <c r="P20" s="113"/>
    </row>
    <row r="21" spans="2:16" s="114" customFormat="1" ht="13.5" customHeight="1">
      <c r="B21" s="102" t="s">
        <v>81</v>
      </c>
      <c r="C21" s="182"/>
      <c r="D21" s="103">
        <v>200</v>
      </c>
      <c r="E21" s="104" t="s">
        <v>120</v>
      </c>
      <c r="F21" s="103"/>
      <c r="G21" s="105"/>
      <c r="H21" s="694" t="s">
        <v>201</v>
      </c>
      <c r="I21" s="734"/>
      <c r="J21" s="735"/>
      <c r="K21" s="735"/>
      <c r="L21" s="735"/>
      <c r="M21" s="735"/>
      <c r="N21" s="736"/>
      <c r="O21" s="112"/>
      <c r="P21" s="113"/>
    </row>
    <row r="22" spans="2:16" s="114" customFormat="1" ht="13.5" customHeight="1">
      <c r="B22" s="102" t="s">
        <v>82</v>
      </c>
      <c r="C22" s="182" t="s">
        <v>450</v>
      </c>
      <c r="D22" s="103">
        <v>200</v>
      </c>
      <c r="E22" s="104" t="s">
        <v>120</v>
      </c>
      <c r="F22" s="103"/>
      <c r="G22" s="105"/>
      <c r="H22" s="694" t="s">
        <v>205</v>
      </c>
      <c r="I22" s="734"/>
      <c r="J22" s="735"/>
      <c r="K22" s="735"/>
      <c r="L22" s="735"/>
      <c r="M22" s="735"/>
      <c r="N22" s="736"/>
      <c r="O22" s="112"/>
      <c r="P22" s="113"/>
    </row>
    <row r="23" spans="2:16" s="114" customFormat="1" ht="13.5" customHeight="1">
      <c r="B23" s="102" t="s">
        <v>74</v>
      </c>
      <c r="C23" s="182"/>
      <c r="D23" s="103">
        <v>24</v>
      </c>
      <c r="E23" s="104" t="s">
        <v>72</v>
      </c>
      <c r="F23" s="103"/>
      <c r="G23" s="105"/>
      <c r="H23" s="694" t="s">
        <v>208</v>
      </c>
      <c r="I23" s="734"/>
      <c r="J23" s="735"/>
      <c r="K23" s="735"/>
      <c r="L23" s="735"/>
      <c r="M23" s="735"/>
      <c r="N23" s="736"/>
      <c r="O23" s="112"/>
      <c r="P23" s="113"/>
    </row>
    <row r="24" spans="2:16" s="114" customFormat="1" ht="13.5" customHeight="1">
      <c r="B24" s="102" t="s">
        <v>83</v>
      </c>
      <c r="C24" s="182"/>
      <c r="D24" s="103">
        <v>24</v>
      </c>
      <c r="E24" s="104" t="s">
        <v>72</v>
      </c>
      <c r="F24" s="103"/>
      <c r="G24" s="105"/>
      <c r="H24" s="694" t="s">
        <v>213</v>
      </c>
      <c r="I24" s="734"/>
      <c r="J24" s="735"/>
      <c r="K24" s="735"/>
      <c r="L24" s="735"/>
      <c r="M24" s="735"/>
      <c r="N24" s="736"/>
      <c r="O24" s="112"/>
      <c r="P24" s="113"/>
    </row>
    <row r="25" spans="2:16" s="114" customFormat="1" ht="13.5" customHeight="1">
      <c r="B25" s="102" t="s">
        <v>84</v>
      </c>
      <c r="C25" s="182" t="s">
        <v>121</v>
      </c>
      <c r="D25" s="103">
        <v>60</v>
      </c>
      <c r="E25" s="104" t="s">
        <v>120</v>
      </c>
      <c r="F25" s="103"/>
      <c r="G25" s="105"/>
      <c r="H25" s="694" t="s">
        <v>3279</v>
      </c>
      <c r="I25" s="734"/>
      <c r="J25" s="735"/>
      <c r="K25" s="735"/>
      <c r="L25" s="735"/>
      <c r="M25" s="735"/>
      <c r="N25" s="736"/>
      <c r="O25" s="112"/>
      <c r="P25" s="113"/>
    </row>
    <row r="26" spans="2:16" s="114" customFormat="1" ht="13.5" customHeight="1">
      <c r="B26" s="102" t="s">
        <v>85</v>
      </c>
      <c r="C26" s="182" t="s">
        <v>122</v>
      </c>
      <c r="D26" s="103">
        <v>60</v>
      </c>
      <c r="E26" s="104" t="s">
        <v>120</v>
      </c>
      <c r="F26" s="103"/>
      <c r="G26" s="105"/>
      <c r="H26" s="694" t="s">
        <v>3280</v>
      </c>
      <c r="I26" s="734"/>
      <c r="J26" s="735"/>
      <c r="K26" s="735"/>
      <c r="L26" s="735"/>
      <c r="M26" s="735"/>
      <c r="N26" s="736"/>
      <c r="O26" s="112"/>
      <c r="P26" s="113"/>
    </row>
    <row r="27" spans="2:16" s="114" customFormat="1" ht="13.5" customHeight="1">
      <c r="B27" s="102" t="s">
        <v>73</v>
      </c>
      <c r="C27" s="182" t="s">
        <v>123</v>
      </c>
      <c r="D27" s="103">
        <v>10</v>
      </c>
      <c r="E27" s="104" t="s">
        <v>72</v>
      </c>
      <c r="F27" s="103"/>
      <c r="G27" s="105" t="s">
        <v>119</v>
      </c>
      <c r="H27" s="694" t="s">
        <v>225</v>
      </c>
      <c r="I27" s="734"/>
      <c r="J27" s="735"/>
      <c r="K27" s="735"/>
      <c r="L27" s="735"/>
      <c r="M27" s="735"/>
      <c r="N27" s="736"/>
      <c r="O27" s="112"/>
      <c r="P27" s="113"/>
    </row>
    <row r="28" spans="2:16" s="114" customFormat="1" ht="13.5" customHeight="1">
      <c r="B28" s="102" t="s">
        <v>81</v>
      </c>
      <c r="C28" s="182" t="s">
        <v>124</v>
      </c>
      <c r="D28" s="103">
        <v>200</v>
      </c>
      <c r="E28" s="104" t="s">
        <v>120</v>
      </c>
      <c r="F28" s="103"/>
      <c r="G28" s="105" t="s">
        <v>119</v>
      </c>
      <c r="H28" s="694" t="s">
        <v>232</v>
      </c>
      <c r="I28" s="734"/>
      <c r="J28" s="735"/>
      <c r="K28" s="735"/>
      <c r="L28" s="735"/>
      <c r="M28" s="735"/>
      <c r="N28" s="736"/>
      <c r="O28" s="112"/>
      <c r="P28" s="113"/>
    </row>
    <row r="29" spans="2:16" s="114" customFormat="1" ht="13.5" customHeight="1">
      <c r="B29" s="102" t="s">
        <v>86</v>
      </c>
      <c r="C29" s="182" t="s">
        <v>121</v>
      </c>
      <c r="D29" s="103">
        <v>200</v>
      </c>
      <c r="E29" s="104" t="s">
        <v>120</v>
      </c>
      <c r="F29" s="103"/>
      <c r="G29" s="105"/>
      <c r="H29" s="694" t="s">
        <v>237</v>
      </c>
      <c r="I29" s="734"/>
      <c r="J29" s="735"/>
      <c r="K29" s="735"/>
      <c r="L29" s="735"/>
      <c r="M29" s="735"/>
      <c r="N29" s="736"/>
      <c r="O29" s="112"/>
      <c r="P29" s="113"/>
    </row>
    <row r="30" spans="2:16" s="114" customFormat="1" ht="13.5" customHeight="1">
      <c r="B30" s="102" t="s">
        <v>74</v>
      </c>
      <c r="C30" s="182" t="s">
        <v>125</v>
      </c>
      <c r="D30" s="103">
        <v>24</v>
      </c>
      <c r="E30" s="104" t="s">
        <v>72</v>
      </c>
      <c r="F30" s="103"/>
      <c r="G30" s="105" t="s">
        <v>119</v>
      </c>
      <c r="H30" s="694" t="s">
        <v>241</v>
      </c>
      <c r="I30" s="734"/>
      <c r="J30" s="735"/>
      <c r="K30" s="735"/>
      <c r="L30" s="735"/>
      <c r="M30" s="735"/>
      <c r="N30" s="736"/>
      <c r="O30" s="112"/>
      <c r="P30" s="113"/>
    </row>
    <row r="31" spans="2:16" s="114" customFormat="1" ht="13.5" customHeight="1">
      <c r="B31" s="102" t="s">
        <v>87</v>
      </c>
      <c r="C31" s="182" t="s">
        <v>88</v>
      </c>
      <c r="D31" s="103">
        <v>20</v>
      </c>
      <c r="E31" s="104" t="s">
        <v>72</v>
      </c>
      <c r="F31" s="103"/>
      <c r="G31" s="105"/>
      <c r="H31" s="694" t="s">
        <v>3281</v>
      </c>
      <c r="I31" s="734"/>
      <c r="J31" s="735"/>
      <c r="K31" s="735"/>
      <c r="L31" s="735"/>
      <c r="M31" s="735"/>
      <c r="N31" s="736"/>
      <c r="O31" s="112"/>
      <c r="P31" s="113"/>
    </row>
    <row r="32" spans="2:16" s="114" customFormat="1" ht="13.5" customHeight="1">
      <c r="B32" s="102" t="s">
        <v>88</v>
      </c>
      <c r="C32" s="182" t="s">
        <v>88</v>
      </c>
      <c r="D32" s="103">
        <v>15</v>
      </c>
      <c r="E32" s="104" t="s">
        <v>72</v>
      </c>
      <c r="F32" s="103"/>
      <c r="G32" s="105" t="s">
        <v>119</v>
      </c>
      <c r="H32" s="694" t="s">
        <v>251</v>
      </c>
      <c r="I32" s="734"/>
      <c r="J32" s="735"/>
      <c r="K32" s="735"/>
      <c r="L32" s="735"/>
      <c r="M32" s="735"/>
      <c r="N32" s="736"/>
      <c r="O32" s="112"/>
      <c r="P32" s="113"/>
    </row>
    <row r="33" spans="2:16" s="114" customFormat="1" ht="13.5" customHeight="1">
      <c r="B33" s="102" t="s">
        <v>89</v>
      </c>
      <c r="C33" s="182" t="s">
        <v>2607</v>
      </c>
      <c r="D33" s="103">
        <v>80</v>
      </c>
      <c r="E33" s="104" t="s">
        <v>120</v>
      </c>
      <c r="F33" s="103"/>
      <c r="G33" s="105"/>
      <c r="H33" s="694" t="s">
        <v>255</v>
      </c>
      <c r="I33" s="734"/>
      <c r="J33" s="735"/>
      <c r="K33" s="735"/>
      <c r="L33" s="735"/>
      <c r="M33" s="735"/>
      <c r="N33" s="736"/>
      <c r="O33" s="112"/>
      <c r="P33" s="113"/>
    </row>
    <row r="34" spans="2:16" s="114" customFormat="1" ht="13.5" customHeight="1">
      <c r="B34" s="102" t="s">
        <v>90</v>
      </c>
      <c r="C34" s="182" t="s">
        <v>90</v>
      </c>
      <c r="D34" s="103">
        <v>10</v>
      </c>
      <c r="E34" s="104" t="s">
        <v>72</v>
      </c>
      <c r="F34" s="103"/>
      <c r="G34" s="105"/>
      <c r="H34" s="694" t="s">
        <v>260</v>
      </c>
      <c r="I34" s="734"/>
      <c r="J34" s="735"/>
      <c r="K34" s="735"/>
      <c r="L34" s="735"/>
      <c r="M34" s="735"/>
      <c r="N34" s="736"/>
      <c r="O34" s="112"/>
      <c r="P34" s="113"/>
    </row>
    <row r="35" spans="2:16" s="114" customFormat="1" ht="13.5" customHeight="1">
      <c r="B35" s="102" t="s">
        <v>91</v>
      </c>
      <c r="C35" s="182" t="s">
        <v>126</v>
      </c>
      <c r="D35" s="103">
        <v>13</v>
      </c>
      <c r="E35" s="104" t="s">
        <v>66</v>
      </c>
      <c r="F35" s="103"/>
      <c r="G35" s="105" t="s">
        <v>119</v>
      </c>
      <c r="H35" s="694" t="s">
        <v>266</v>
      </c>
      <c r="I35" s="734"/>
      <c r="J35" s="735"/>
      <c r="K35" s="735"/>
      <c r="L35" s="735"/>
      <c r="M35" s="735"/>
      <c r="N35" s="736"/>
      <c r="O35" s="112"/>
      <c r="P35" s="113"/>
    </row>
    <row r="36" spans="2:16" s="114" customFormat="1" ht="13.5" customHeight="1">
      <c r="B36" s="102" t="s">
        <v>92</v>
      </c>
      <c r="C36" s="182" t="s">
        <v>127</v>
      </c>
      <c r="D36" s="103">
        <v>13</v>
      </c>
      <c r="E36" s="104" t="s">
        <v>66</v>
      </c>
      <c r="F36" s="103"/>
      <c r="G36" s="105"/>
      <c r="H36" s="695" t="s">
        <v>3308</v>
      </c>
      <c r="I36" s="734"/>
      <c r="J36" s="735"/>
      <c r="K36" s="735"/>
      <c r="L36" s="735"/>
      <c r="M36" s="735"/>
      <c r="N36" s="736"/>
      <c r="O36" s="112"/>
      <c r="P36" s="113"/>
    </row>
    <row r="37" spans="2:16" s="114" customFormat="1" ht="13.5" customHeight="1">
      <c r="B37" s="102" t="s">
        <v>93</v>
      </c>
      <c r="C37" s="182" t="s">
        <v>114</v>
      </c>
      <c r="D37" s="103">
        <v>13</v>
      </c>
      <c r="E37" s="104" t="s">
        <v>66</v>
      </c>
      <c r="F37" s="103"/>
      <c r="G37" s="105"/>
      <c r="H37" s="695" t="s">
        <v>3323</v>
      </c>
      <c r="I37" s="734"/>
      <c r="J37" s="735"/>
      <c r="K37" s="735"/>
      <c r="L37" s="735"/>
      <c r="M37" s="735"/>
      <c r="N37" s="736"/>
      <c r="O37" s="112"/>
      <c r="P37" s="113"/>
    </row>
    <row r="38" spans="2:16" s="114" customFormat="1" ht="13.5" customHeight="1">
      <c r="B38" s="102" t="s">
        <v>94</v>
      </c>
      <c r="C38" s="182" t="s">
        <v>128</v>
      </c>
      <c r="D38" s="103">
        <v>13</v>
      </c>
      <c r="E38" s="104" t="s">
        <v>66</v>
      </c>
      <c r="F38" s="103"/>
      <c r="G38" s="105"/>
      <c r="H38" s="695" t="s">
        <v>3310</v>
      </c>
      <c r="I38" s="734"/>
      <c r="J38" s="735"/>
      <c r="K38" s="735"/>
      <c r="L38" s="735"/>
      <c r="M38" s="735"/>
      <c r="N38" s="736"/>
      <c r="O38" s="112"/>
      <c r="P38" s="113"/>
    </row>
    <row r="39" spans="2:16" s="114" customFormat="1" ht="13.5" customHeight="1">
      <c r="B39" s="102" t="s">
        <v>95</v>
      </c>
      <c r="C39" s="182" t="s">
        <v>127</v>
      </c>
      <c r="D39" s="103">
        <v>13</v>
      </c>
      <c r="E39" s="104" t="s">
        <v>66</v>
      </c>
      <c r="F39" s="103"/>
      <c r="G39" s="105"/>
      <c r="H39" s="695" t="s">
        <v>3312</v>
      </c>
      <c r="I39" s="734"/>
      <c r="J39" s="735"/>
      <c r="K39" s="735"/>
      <c r="L39" s="735"/>
      <c r="M39" s="735"/>
      <c r="N39" s="736"/>
      <c r="O39" s="112"/>
      <c r="P39" s="113"/>
    </row>
    <row r="40" spans="2:16" s="114" customFormat="1" ht="13.5" customHeight="1">
      <c r="B40" s="102" t="s">
        <v>96</v>
      </c>
      <c r="C40" s="182" t="s">
        <v>114</v>
      </c>
      <c r="D40" s="103">
        <v>13</v>
      </c>
      <c r="E40" s="104" t="s">
        <v>66</v>
      </c>
      <c r="F40" s="103"/>
      <c r="G40" s="105"/>
      <c r="H40" s="695" t="s">
        <v>3313</v>
      </c>
      <c r="I40" s="734"/>
      <c r="J40" s="735"/>
      <c r="K40" s="735"/>
      <c r="L40" s="735"/>
      <c r="M40" s="735"/>
      <c r="N40" s="736"/>
      <c r="O40" s="112"/>
      <c r="P40" s="113"/>
    </row>
    <row r="41" spans="2:16" s="114" customFormat="1" ht="13.5" customHeight="1">
      <c r="B41" s="102" t="s">
        <v>97</v>
      </c>
      <c r="C41" s="182" t="s">
        <v>128</v>
      </c>
      <c r="D41" s="103">
        <v>13</v>
      </c>
      <c r="E41" s="104" t="s">
        <v>66</v>
      </c>
      <c r="F41" s="103"/>
      <c r="G41" s="105"/>
      <c r="H41" s="695" t="s">
        <v>3314</v>
      </c>
      <c r="I41" s="734"/>
      <c r="J41" s="735"/>
      <c r="K41" s="735"/>
      <c r="L41" s="735"/>
      <c r="M41" s="735"/>
      <c r="N41" s="736"/>
      <c r="O41" s="112"/>
      <c r="P41" s="113"/>
    </row>
    <row r="42" spans="2:16" s="114" customFormat="1" ht="13.5" customHeight="1">
      <c r="B42" s="102" t="s">
        <v>98</v>
      </c>
      <c r="C42" s="182" t="s">
        <v>127</v>
      </c>
      <c r="D42" s="103">
        <v>13</v>
      </c>
      <c r="E42" s="104" t="s">
        <v>66</v>
      </c>
      <c r="F42" s="103"/>
      <c r="G42" s="105"/>
      <c r="H42" s="695" t="s">
        <v>3317</v>
      </c>
      <c r="I42" s="734"/>
      <c r="J42" s="735"/>
      <c r="K42" s="735"/>
      <c r="L42" s="735"/>
      <c r="M42" s="735"/>
      <c r="N42" s="736"/>
      <c r="O42" s="112"/>
      <c r="P42" s="113"/>
    </row>
    <row r="43" spans="2:16" s="114" customFormat="1" ht="13.5" customHeight="1">
      <c r="B43" s="102" t="s">
        <v>99</v>
      </c>
      <c r="C43" s="182" t="s">
        <v>114</v>
      </c>
      <c r="D43" s="103">
        <v>13</v>
      </c>
      <c r="E43" s="104" t="s">
        <v>66</v>
      </c>
      <c r="F43" s="103"/>
      <c r="G43" s="105"/>
      <c r="H43" s="695" t="s">
        <v>3319</v>
      </c>
      <c r="I43" s="734"/>
      <c r="J43" s="735"/>
      <c r="K43" s="735"/>
      <c r="L43" s="735"/>
      <c r="M43" s="735"/>
      <c r="N43" s="736"/>
      <c r="O43" s="112"/>
      <c r="P43" s="113"/>
    </row>
    <row r="44" spans="2:16" s="114" customFormat="1" ht="13.5" customHeight="1">
      <c r="B44" s="102" t="s">
        <v>100</v>
      </c>
      <c r="C44" s="182" t="s">
        <v>128</v>
      </c>
      <c r="D44" s="103">
        <v>13</v>
      </c>
      <c r="E44" s="104" t="s">
        <v>66</v>
      </c>
      <c r="F44" s="103"/>
      <c r="G44" s="105"/>
      <c r="H44" s="695" t="s">
        <v>3321</v>
      </c>
      <c r="I44" s="734"/>
      <c r="J44" s="735"/>
      <c r="K44" s="735"/>
      <c r="L44" s="735"/>
      <c r="M44" s="735"/>
      <c r="N44" s="736"/>
      <c r="O44" s="112"/>
      <c r="P44" s="113"/>
    </row>
    <row r="45" spans="2:16" s="114" customFormat="1" ht="13.5" customHeight="1">
      <c r="B45" s="102" t="s">
        <v>101</v>
      </c>
      <c r="C45" s="182" t="s">
        <v>101</v>
      </c>
      <c r="D45" s="103">
        <v>10</v>
      </c>
      <c r="E45" s="104" t="s">
        <v>72</v>
      </c>
      <c r="F45" s="103"/>
      <c r="G45" s="105"/>
      <c r="H45" s="694" t="s">
        <v>289</v>
      </c>
      <c r="I45" s="734"/>
      <c r="J45" s="735"/>
      <c r="K45" s="735"/>
      <c r="L45" s="735"/>
      <c r="M45" s="735"/>
      <c r="N45" s="736"/>
      <c r="O45" s="112"/>
      <c r="P45" s="113"/>
    </row>
    <row r="46" spans="2:16" s="114" customFormat="1" ht="13.5" customHeight="1">
      <c r="B46" s="102" t="s">
        <v>102</v>
      </c>
      <c r="C46" s="182"/>
      <c r="D46" s="103">
        <v>13</v>
      </c>
      <c r="E46" s="104" t="s">
        <v>66</v>
      </c>
      <c r="F46" s="103"/>
      <c r="G46" s="105"/>
      <c r="H46" s="694" t="s">
        <v>293</v>
      </c>
      <c r="I46" s="734"/>
      <c r="J46" s="735"/>
      <c r="K46" s="735"/>
      <c r="L46" s="735"/>
      <c r="M46" s="735"/>
      <c r="N46" s="736"/>
      <c r="O46" s="112"/>
      <c r="P46" s="113"/>
    </row>
    <row r="47" spans="2:16" s="114" customFormat="1" ht="13.5" customHeight="1">
      <c r="B47" s="102" t="s">
        <v>103</v>
      </c>
      <c r="C47" s="182"/>
      <c r="D47" s="103">
        <v>13</v>
      </c>
      <c r="E47" s="104" t="s">
        <v>66</v>
      </c>
      <c r="F47" s="103"/>
      <c r="G47" s="105"/>
      <c r="H47" s="694" t="s">
        <v>295</v>
      </c>
      <c r="I47" s="734"/>
      <c r="J47" s="735"/>
      <c r="K47" s="735"/>
      <c r="L47" s="735"/>
      <c r="M47" s="735"/>
      <c r="N47" s="736"/>
      <c r="O47" s="112"/>
      <c r="P47" s="113"/>
    </row>
    <row r="48" spans="2:16" s="114" customFormat="1" ht="13.5" customHeight="1">
      <c r="B48" s="102" t="s">
        <v>104</v>
      </c>
      <c r="C48" s="182" t="s">
        <v>129</v>
      </c>
      <c r="D48" s="103">
        <v>13</v>
      </c>
      <c r="E48" s="104" t="s">
        <v>66</v>
      </c>
      <c r="F48" s="103"/>
      <c r="G48" s="105"/>
      <c r="H48" s="694" t="s">
        <v>300</v>
      </c>
      <c r="I48" s="734"/>
      <c r="J48" s="735"/>
      <c r="K48" s="735"/>
      <c r="L48" s="735"/>
      <c r="M48" s="735"/>
      <c r="N48" s="736"/>
      <c r="O48" s="112"/>
      <c r="P48" s="113"/>
    </row>
    <row r="49" spans="2:16" s="114" customFormat="1" ht="13.5" customHeight="1">
      <c r="B49" s="102" t="s">
        <v>105</v>
      </c>
      <c r="C49" s="182" t="s">
        <v>2682</v>
      </c>
      <c r="D49" s="103">
        <v>13</v>
      </c>
      <c r="E49" s="104" t="s">
        <v>66</v>
      </c>
      <c r="F49" s="103"/>
      <c r="G49" s="105"/>
      <c r="H49" s="694" t="s">
        <v>304</v>
      </c>
      <c r="I49" s="734"/>
      <c r="J49" s="735"/>
      <c r="K49" s="735"/>
      <c r="L49" s="735"/>
      <c r="M49" s="735"/>
      <c r="N49" s="736"/>
      <c r="O49" s="112"/>
      <c r="P49" s="113"/>
    </row>
    <row r="50" spans="2:16" s="114" customFormat="1" ht="24">
      <c r="B50" s="707" t="s">
        <v>3381</v>
      </c>
      <c r="C50" s="708"/>
      <c r="D50" s="103">
        <v>13</v>
      </c>
      <c r="E50" s="104" t="s">
        <v>66</v>
      </c>
      <c r="F50" s="103"/>
      <c r="G50" s="105"/>
      <c r="H50" s="694" t="s">
        <v>3383</v>
      </c>
      <c r="I50" s="734"/>
      <c r="J50" s="735"/>
      <c r="K50" s="735"/>
      <c r="L50" s="735"/>
      <c r="M50" s="735"/>
      <c r="N50" s="736"/>
      <c r="O50" s="112"/>
      <c r="P50" s="113"/>
    </row>
    <row r="51" spans="2:16" s="114" customFormat="1" ht="24">
      <c r="B51" s="707" t="s">
        <v>3382</v>
      </c>
      <c r="C51" s="708" t="s">
        <v>2682</v>
      </c>
      <c r="D51" s="103">
        <v>13</v>
      </c>
      <c r="E51" s="104" t="s">
        <v>66</v>
      </c>
      <c r="F51" s="103"/>
      <c r="G51" s="105"/>
      <c r="H51" s="694" t="s">
        <v>3384</v>
      </c>
      <c r="I51" s="734"/>
      <c r="J51" s="735"/>
      <c r="K51" s="735"/>
      <c r="L51" s="735"/>
      <c r="M51" s="735"/>
      <c r="N51" s="736"/>
      <c r="O51" s="112"/>
      <c r="P51" s="113"/>
    </row>
    <row r="52" spans="2:16" s="114" customFormat="1" ht="24">
      <c r="B52" s="102" t="s">
        <v>108</v>
      </c>
      <c r="C52" s="182" t="s">
        <v>129</v>
      </c>
      <c r="D52" s="103">
        <v>13</v>
      </c>
      <c r="E52" s="104" t="s">
        <v>66</v>
      </c>
      <c r="F52" s="103"/>
      <c r="G52" s="105"/>
      <c r="H52" s="694" t="s">
        <v>3385</v>
      </c>
      <c r="I52" s="734"/>
      <c r="J52" s="735"/>
      <c r="K52" s="735"/>
      <c r="L52" s="735"/>
      <c r="M52" s="735"/>
      <c r="N52" s="736"/>
      <c r="O52" s="112"/>
      <c r="P52" s="113"/>
    </row>
    <row r="53" spans="2:16" s="114" customFormat="1" ht="24" customHeight="1">
      <c r="B53" s="102" t="s">
        <v>109</v>
      </c>
      <c r="C53" s="182" t="s">
        <v>130</v>
      </c>
      <c r="D53" s="103">
        <v>100</v>
      </c>
      <c r="E53" s="104" t="s">
        <v>120</v>
      </c>
      <c r="F53" s="103"/>
      <c r="G53" s="105"/>
      <c r="H53" s="694" t="s">
        <v>320</v>
      </c>
      <c r="I53" s="734"/>
      <c r="J53" s="735"/>
      <c r="K53" s="735"/>
      <c r="L53" s="735"/>
      <c r="M53" s="735"/>
      <c r="N53" s="736"/>
      <c r="O53" s="112"/>
      <c r="P53" s="113"/>
    </row>
    <row r="54" spans="2:16" s="114" customFormat="1" ht="24" customHeight="1">
      <c r="B54" s="102" t="s">
        <v>110</v>
      </c>
      <c r="C54" s="182" t="s">
        <v>131</v>
      </c>
      <c r="D54" s="103">
        <v>13</v>
      </c>
      <c r="E54" s="104" t="s">
        <v>66</v>
      </c>
      <c r="F54" s="103">
        <v>5</v>
      </c>
      <c r="G54" s="105"/>
      <c r="H54" s="694" t="s">
        <v>3276</v>
      </c>
      <c r="I54" s="734"/>
      <c r="J54" s="735"/>
      <c r="K54" s="735"/>
      <c r="L54" s="735"/>
      <c r="M54" s="735"/>
      <c r="N54" s="736"/>
      <c r="O54" s="112"/>
      <c r="P54" s="113"/>
    </row>
    <row r="55" spans="2:16" s="114" customFormat="1" ht="13.5" customHeight="1">
      <c r="B55" s="102" t="s">
        <v>111</v>
      </c>
      <c r="C55" s="182" t="s">
        <v>132</v>
      </c>
      <c r="D55" s="103">
        <v>13</v>
      </c>
      <c r="E55" s="104" t="s">
        <v>66</v>
      </c>
      <c r="F55" s="103">
        <v>5</v>
      </c>
      <c r="G55" s="105"/>
      <c r="H55" s="694" t="s">
        <v>3283</v>
      </c>
      <c r="I55" s="734"/>
      <c r="J55" s="735"/>
      <c r="K55" s="735"/>
      <c r="L55" s="735"/>
      <c r="M55" s="735"/>
      <c r="N55" s="736"/>
      <c r="O55" s="112"/>
      <c r="P55" s="113"/>
    </row>
    <row r="56" spans="2:16" s="114" customFormat="1" ht="13.5" customHeight="1">
      <c r="B56" s="102" t="s">
        <v>112</v>
      </c>
      <c r="C56" s="182" t="s">
        <v>132</v>
      </c>
      <c r="D56" s="103">
        <v>20</v>
      </c>
      <c r="E56" s="104" t="s">
        <v>120</v>
      </c>
      <c r="F56" s="103"/>
      <c r="G56" s="105"/>
      <c r="H56" s="694" t="s">
        <v>3284</v>
      </c>
      <c r="I56" s="734"/>
      <c r="J56" s="735"/>
      <c r="K56" s="735"/>
      <c r="L56" s="735"/>
      <c r="M56" s="735"/>
      <c r="N56" s="736"/>
      <c r="O56" s="112"/>
      <c r="P56" s="113"/>
    </row>
    <row r="57" spans="2:16" s="114" customFormat="1" ht="13.5" customHeight="1">
      <c r="B57" s="102" t="s">
        <v>113</v>
      </c>
      <c r="C57" s="182" t="s">
        <v>132</v>
      </c>
      <c r="D57" s="103">
        <v>13</v>
      </c>
      <c r="E57" s="104" t="s">
        <v>66</v>
      </c>
      <c r="F57" s="103"/>
      <c r="G57" s="105"/>
      <c r="H57" s="694" t="s">
        <v>341</v>
      </c>
      <c r="I57" s="734"/>
      <c r="J57" s="735"/>
      <c r="K57" s="735"/>
      <c r="L57" s="735"/>
      <c r="M57" s="735"/>
      <c r="N57" s="736"/>
      <c r="O57" s="112"/>
      <c r="P57" s="113"/>
    </row>
    <row r="58" spans="2:16" s="114" customFormat="1" ht="13.5" customHeight="1">
      <c r="B58" s="102" t="s">
        <v>114</v>
      </c>
      <c r="C58" s="182" t="s">
        <v>132</v>
      </c>
      <c r="D58" s="103">
        <v>13</v>
      </c>
      <c r="E58" s="104" t="s">
        <v>66</v>
      </c>
      <c r="F58" s="103"/>
      <c r="G58" s="105"/>
      <c r="H58" s="694" t="s">
        <v>345</v>
      </c>
      <c r="I58" s="734"/>
      <c r="J58" s="735"/>
      <c r="K58" s="735"/>
      <c r="L58" s="735"/>
      <c r="M58" s="735"/>
      <c r="N58" s="736"/>
      <c r="O58" s="112"/>
      <c r="P58" s="113"/>
    </row>
    <row r="59" spans="2:16" s="114" customFormat="1" ht="13.5" customHeight="1">
      <c r="B59" s="102" t="s">
        <v>115</v>
      </c>
      <c r="C59" s="182" t="s">
        <v>132</v>
      </c>
      <c r="D59" s="103">
        <v>13</v>
      </c>
      <c r="E59" s="104" t="s">
        <v>66</v>
      </c>
      <c r="F59" s="103"/>
      <c r="G59" s="105"/>
      <c r="H59" s="694" t="s">
        <v>350</v>
      </c>
      <c r="I59" s="734"/>
      <c r="J59" s="735"/>
      <c r="K59" s="735"/>
      <c r="L59" s="735"/>
      <c r="M59" s="735"/>
      <c r="N59" s="736"/>
      <c r="O59" s="112"/>
      <c r="P59" s="113"/>
    </row>
    <row r="60" spans="2:16" s="114" customFormat="1" ht="24" customHeight="1">
      <c r="B60" s="102" t="s">
        <v>116</v>
      </c>
      <c r="C60" s="182" t="s">
        <v>133</v>
      </c>
      <c r="D60" s="103">
        <v>100</v>
      </c>
      <c r="E60" s="104" t="s">
        <v>120</v>
      </c>
      <c r="F60" s="103"/>
      <c r="G60" s="105"/>
      <c r="H60" s="694" t="s">
        <v>356</v>
      </c>
      <c r="I60" s="734"/>
      <c r="J60" s="735"/>
      <c r="K60" s="735"/>
      <c r="L60" s="735"/>
      <c r="M60" s="735"/>
      <c r="N60" s="736"/>
      <c r="O60" s="112"/>
      <c r="P60" s="113"/>
    </row>
    <row r="61" spans="2:16" s="114" customFormat="1" ht="13.5" customHeight="1">
      <c r="B61" s="102" t="s">
        <v>117</v>
      </c>
      <c r="C61" s="182"/>
      <c r="D61" s="103">
        <v>1000</v>
      </c>
      <c r="E61" s="104" t="s">
        <v>120</v>
      </c>
      <c r="F61" s="103"/>
      <c r="G61" s="105"/>
      <c r="H61" s="694" t="s">
        <v>363</v>
      </c>
      <c r="I61" s="734"/>
      <c r="J61" s="735"/>
      <c r="K61" s="735"/>
      <c r="L61" s="735"/>
      <c r="M61" s="735"/>
      <c r="N61" s="736"/>
      <c r="O61" s="112"/>
      <c r="P61" s="113"/>
    </row>
    <row r="62" spans="2:16" s="114" customFormat="1" ht="13.15" customHeight="1">
      <c r="B62" s="102" t="s">
        <v>2620</v>
      </c>
      <c r="C62" s="182"/>
      <c r="D62" s="103">
        <v>8</v>
      </c>
      <c r="E62" s="104" t="s">
        <v>72</v>
      </c>
      <c r="F62" s="103"/>
      <c r="G62" s="105"/>
      <c r="H62" s="694" t="s">
        <v>2098</v>
      </c>
      <c r="I62" s="734"/>
      <c r="J62" s="735"/>
      <c r="K62" s="735"/>
      <c r="L62" s="735"/>
      <c r="M62" s="735"/>
      <c r="N62" s="736"/>
      <c r="O62" s="112"/>
      <c r="P62" s="113"/>
    </row>
    <row r="63" spans="2:16" s="114" customFormat="1" ht="13.5" customHeight="1">
      <c r="B63" s="102" t="s">
        <v>2621</v>
      </c>
      <c r="C63" s="182"/>
      <c r="D63" s="103">
        <v>8</v>
      </c>
      <c r="E63" s="104" t="s">
        <v>72</v>
      </c>
      <c r="F63" s="103"/>
      <c r="G63" s="105"/>
      <c r="H63" s="694" t="s">
        <v>2100</v>
      </c>
      <c r="I63" s="734"/>
      <c r="J63" s="735"/>
      <c r="K63" s="735"/>
      <c r="L63" s="735"/>
      <c r="M63" s="735"/>
      <c r="N63" s="736"/>
      <c r="O63" s="112"/>
      <c r="P63" s="113"/>
    </row>
    <row r="64" spans="2:16" s="114" customFormat="1">
      <c r="B64" s="102" t="s">
        <v>2725</v>
      </c>
      <c r="C64" s="182" t="s">
        <v>2878</v>
      </c>
      <c r="D64" s="103">
        <v>5</v>
      </c>
      <c r="E64" s="104" t="s">
        <v>120</v>
      </c>
      <c r="F64" s="103"/>
      <c r="G64" s="105"/>
      <c r="H64" s="694" t="s">
        <v>3285</v>
      </c>
      <c r="I64" s="734"/>
      <c r="J64" s="735"/>
      <c r="K64" s="735"/>
      <c r="L64" s="735"/>
      <c r="M64" s="735"/>
      <c r="N64" s="736"/>
      <c r="O64" s="112"/>
      <c r="P64" s="113"/>
    </row>
    <row r="65" spans="2:16" s="114" customFormat="1" ht="13.15" customHeight="1">
      <c r="B65" s="102" t="s">
        <v>3419</v>
      </c>
      <c r="C65" s="182"/>
      <c r="D65" s="103"/>
      <c r="E65" s="104"/>
      <c r="F65" s="435"/>
      <c r="G65" s="437"/>
      <c r="H65" s="694" t="s">
        <v>3316</v>
      </c>
      <c r="I65" s="734"/>
      <c r="J65" s="735"/>
      <c r="K65" s="735"/>
      <c r="L65" s="735"/>
      <c r="M65" s="735"/>
      <c r="N65" s="736"/>
      <c r="O65" s="112"/>
      <c r="P65" s="113"/>
    </row>
    <row r="66" spans="2:16" s="114" customFormat="1" ht="96">
      <c r="B66" s="102" t="s">
        <v>2702</v>
      </c>
      <c r="C66" s="434" t="s">
        <v>3426</v>
      </c>
      <c r="D66" s="103"/>
      <c r="E66" s="104"/>
      <c r="F66" s="435"/>
      <c r="G66" s="437"/>
      <c r="H66" s="694" t="s">
        <v>3285</v>
      </c>
      <c r="I66" s="734"/>
      <c r="J66" s="735"/>
      <c r="K66" s="735"/>
      <c r="L66" s="735"/>
      <c r="M66" s="735"/>
      <c r="N66" s="736"/>
      <c r="O66" s="112"/>
      <c r="P66" s="113"/>
    </row>
    <row r="67" spans="2:16" s="114" customFormat="1">
      <c r="B67" s="102" t="s">
        <v>2707</v>
      </c>
      <c r="C67" s="182" t="s">
        <v>2682</v>
      </c>
      <c r="D67" s="103">
        <v>13</v>
      </c>
      <c r="E67" s="104" t="s">
        <v>2683</v>
      </c>
      <c r="F67" s="435"/>
      <c r="G67" s="437"/>
      <c r="H67" s="694" t="s">
        <v>308</v>
      </c>
      <c r="I67" s="734"/>
      <c r="J67" s="735"/>
      <c r="K67" s="735"/>
      <c r="L67" s="735"/>
      <c r="M67" s="735"/>
      <c r="N67" s="736"/>
      <c r="O67" s="112"/>
      <c r="P67" s="113"/>
    </row>
    <row r="68" spans="2:16" s="114" customFormat="1">
      <c r="B68" s="102" t="s">
        <v>2705</v>
      </c>
      <c r="C68" s="182" t="s">
        <v>2682</v>
      </c>
      <c r="D68" s="103">
        <v>13</v>
      </c>
      <c r="E68" s="104" t="s">
        <v>2683</v>
      </c>
      <c r="F68" s="435"/>
      <c r="G68" s="437"/>
      <c r="H68" s="694" t="s">
        <v>313</v>
      </c>
      <c r="I68" s="734"/>
      <c r="J68" s="735"/>
      <c r="K68" s="735"/>
      <c r="L68" s="735"/>
      <c r="M68" s="735"/>
      <c r="N68" s="736"/>
      <c r="O68" s="112"/>
      <c r="P68" s="113"/>
    </row>
    <row r="69" spans="2:16" s="114" customFormat="1">
      <c r="B69" s="102" t="s">
        <v>3372</v>
      </c>
      <c r="C69" s="182"/>
      <c r="D69" s="103">
        <v>13</v>
      </c>
      <c r="E69" s="104" t="s">
        <v>2683</v>
      </c>
      <c r="F69" s="435"/>
      <c r="G69" s="437"/>
      <c r="H69" s="694" t="s">
        <v>2119</v>
      </c>
      <c r="I69" s="734"/>
      <c r="J69" s="735"/>
      <c r="K69" s="735"/>
      <c r="L69" s="735"/>
      <c r="M69" s="735"/>
      <c r="N69" s="736"/>
      <c r="O69" s="112"/>
      <c r="P69" s="113"/>
    </row>
    <row r="70" spans="2:16" s="114" customFormat="1">
      <c r="B70" s="102" t="s">
        <v>2704</v>
      </c>
      <c r="C70" s="182" t="s">
        <v>2682</v>
      </c>
      <c r="D70" s="103">
        <v>13</v>
      </c>
      <c r="E70" s="104" t="s">
        <v>2683</v>
      </c>
      <c r="F70" s="435"/>
      <c r="G70" s="437"/>
      <c r="H70" s="694" t="s">
        <v>2121</v>
      </c>
      <c r="I70" s="734"/>
      <c r="J70" s="735"/>
      <c r="K70" s="735"/>
      <c r="L70" s="735"/>
      <c r="M70" s="735"/>
      <c r="N70" s="736"/>
      <c r="O70" s="112"/>
      <c r="P70" s="113"/>
    </row>
    <row r="71" spans="2:16" s="114" customFormat="1" ht="84">
      <c r="B71" s="433" t="s">
        <v>3386</v>
      </c>
      <c r="C71" s="182"/>
      <c r="D71" s="435">
        <v>15</v>
      </c>
      <c r="E71" s="436" t="s">
        <v>72</v>
      </c>
      <c r="F71" s="435"/>
      <c r="G71" s="437"/>
      <c r="H71" s="709" t="s">
        <v>3424</v>
      </c>
      <c r="I71" s="734"/>
      <c r="J71" s="735"/>
      <c r="K71" s="735"/>
      <c r="L71" s="735"/>
      <c r="M71" s="735"/>
      <c r="N71" s="736"/>
      <c r="O71" s="112"/>
      <c r="P71" s="113"/>
    </row>
    <row r="72" spans="2:16" s="114" customFormat="1">
      <c r="B72" s="102"/>
      <c r="C72" s="182"/>
      <c r="D72" s="103"/>
      <c r="E72" s="104"/>
      <c r="F72" s="103"/>
      <c r="G72" s="105"/>
      <c r="H72" s="106"/>
      <c r="I72" s="734"/>
      <c r="J72" s="735"/>
      <c r="K72" s="735"/>
      <c r="L72" s="735"/>
      <c r="M72" s="735"/>
      <c r="N72" s="736"/>
      <c r="O72" s="112"/>
      <c r="P72" s="113"/>
    </row>
    <row r="73" spans="2:16" s="114" customFormat="1" ht="13.5" customHeight="1">
      <c r="B73" s="102"/>
      <c r="C73" s="101" t="s">
        <v>135</v>
      </c>
      <c r="D73" s="103"/>
      <c r="E73" s="104"/>
      <c r="F73" s="103"/>
      <c r="G73" s="105"/>
      <c r="H73" s="106"/>
      <c r="I73" s="737" t="s">
        <v>449</v>
      </c>
      <c r="J73" s="738"/>
      <c r="K73" s="738"/>
      <c r="L73" s="738"/>
      <c r="M73" s="738"/>
      <c r="N73" s="739"/>
      <c r="O73" s="112"/>
      <c r="P73" s="113"/>
    </row>
    <row r="74" spans="2:16" s="114" customFormat="1" ht="48" customHeight="1">
      <c r="B74" s="102" t="s">
        <v>78</v>
      </c>
      <c r="C74" s="182"/>
      <c r="D74" s="103"/>
      <c r="E74" s="104"/>
      <c r="F74" s="103"/>
      <c r="G74" s="105"/>
      <c r="H74" s="106" t="s">
        <v>143</v>
      </c>
      <c r="I74" s="737"/>
      <c r="J74" s="738"/>
      <c r="K74" s="738"/>
      <c r="L74" s="738"/>
      <c r="M74" s="738"/>
      <c r="N74" s="739"/>
      <c r="O74" s="112"/>
      <c r="P74" s="113"/>
    </row>
    <row r="75" spans="2:16" s="114" customFormat="1" ht="13.5" customHeight="1">
      <c r="B75" s="102" t="s">
        <v>136</v>
      </c>
      <c r="C75" s="101"/>
      <c r="D75" s="103">
        <v>100</v>
      </c>
      <c r="E75" s="104" t="s">
        <v>152</v>
      </c>
      <c r="F75" s="103"/>
      <c r="G75" s="105"/>
      <c r="H75" s="106" t="s">
        <v>144</v>
      </c>
      <c r="I75" s="737"/>
      <c r="J75" s="738"/>
      <c r="K75" s="738"/>
      <c r="L75" s="738"/>
      <c r="M75" s="738"/>
      <c r="N75" s="739"/>
      <c r="O75" s="112"/>
      <c r="P75" s="113"/>
    </row>
    <row r="76" spans="2:16" s="114" customFormat="1" ht="13.5" customHeight="1">
      <c r="B76" s="102" t="s">
        <v>137</v>
      </c>
      <c r="C76" s="101"/>
      <c r="D76" s="103">
        <v>100</v>
      </c>
      <c r="E76" s="104" t="s">
        <v>152</v>
      </c>
      <c r="F76" s="103"/>
      <c r="G76" s="105"/>
      <c r="H76" s="106" t="s">
        <v>145</v>
      </c>
      <c r="I76" s="737"/>
      <c r="J76" s="738"/>
      <c r="K76" s="738"/>
      <c r="L76" s="738"/>
      <c r="M76" s="738"/>
      <c r="N76" s="739"/>
      <c r="O76" s="112"/>
      <c r="P76" s="113"/>
    </row>
    <row r="77" spans="2:16" s="114" customFormat="1" ht="13.5" customHeight="1">
      <c r="B77" s="102" t="s">
        <v>138</v>
      </c>
      <c r="C77" s="101"/>
      <c r="D77" s="103">
        <v>13</v>
      </c>
      <c r="E77" s="104" t="s">
        <v>66</v>
      </c>
      <c r="F77" s="103"/>
      <c r="G77" s="105"/>
      <c r="H77" s="106" t="s">
        <v>146</v>
      </c>
      <c r="I77" s="737"/>
      <c r="J77" s="738"/>
      <c r="K77" s="738"/>
      <c r="L77" s="738"/>
      <c r="M77" s="738"/>
      <c r="N77" s="739"/>
      <c r="O77" s="112"/>
      <c r="P77" s="113"/>
    </row>
    <row r="78" spans="2:16" s="114" customFormat="1" ht="13.5" customHeight="1">
      <c r="B78" s="102" t="s">
        <v>139</v>
      </c>
      <c r="C78" s="101"/>
      <c r="D78" s="103">
        <v>13</v>
      </c>
      <c r="E78" s="104" t="s">
        <v>66</v>
      </c>
      <c r="F78" s="103"/>
      <c r="G78" s="105"/>
      <c r="H78" s="106" t="s">
        <v>147</v>
      </c>
      <c r="I78" s="737"/>
      <c r="J78" s="738"/>
      <c r="K78" s="738"/>
      <c r="L78" s="738"/>
      <c r="M78" s="738"/>
      <c r="N78" s="739"/>
      <c r="O78" s="112"/>
      <c r="P78" s="113"/>
    </row>
    <row r="79" spans="2:16" s="114" customFormat="1" ht="13.5" customHeight="1">
      <c r="B79" s="102" t="s">
        <v>140</v>
      </c>
      <c r="C79" s="101"/>
      <c r="D79" s="103">
        <v>13</v>
      </c>
      <c r="E79" s="104" t="s">
        <v>66</v>
      </c>
      <c r="F79" s="103"/>
      <c r="G79" s="105"/>
      <c r="H79" s="106" t="s">
        <v>147</v>
      </c>
      <c r="I79" s="737"/>
      <c r="J79" s="738"/>
      <c r="K79" s="738"/>
      <c r="L79" s="738"/>
      <c r="M79" s="738"/>
      <c r="N79" s="739"/>
      <c r="O79" s="112"/>
      <c r="P79" s="113"/>
    </row>
    <row r="80" spans="2:16" s="114" customFormat="1" ht="13.5" customHeight="1">
      <c r="B80" s="102" t="s">
        <v>141</v>
      </c>
      <c r="C80" s="101"/>
      <c r="D80" s="103">
        <v>100</v>
      </c>
      <c r="E80" s="104" t="s">
        <v>152</v>
      </c>
      <c r="F80" s="103"/>
      <c r="G80" s="105"/>
      <c r="H80" s="106" t="s">
        <v>148</v>
      </c>
      <c r="I80" s="737"/>
      <c r="J80" s="738"/>
      <c r="K80" s="738"/>
      <c r="L80" s="738"/>
      <c r="M80" s="738"/>
      <c r="N80" s="739"/>
      <c r="O80" s="112"/>
      <c r="P80" s="113"/>
    </row>
    <row r="81" spans="1:16" s="114" customFormat="1">
      <c r="B81" s="102" t="s">
        <v>2733</v>
      </c>
      <c r="C81" s="182" t="s">
        <v>3190</v>
      </c>
      <c r="D81" s="103">
        <v>13</v>
      </c>
      <c r="E81" s="104" t="s">
        <v>66</v>
      </c>
      <c r="F81" s="103"/>
      <c r="G81" s="105"/>
      <c r="H81" s="106" t="s">
        <v>149</v>
      </c>
      <c r="I81" s="737"/>
      <c r="J81" s="738"/>
      <c r="K81" s="738"/>
      <c r="L81" s="738"/>
      <c r="M81" s="738"/>
      <c r="N81" s="739"/>
      <c r="O81" s="112"/>
      <c r="P81" s="113"/>
    </row>
    <row r="82" spans="1:16" s="114" customFormat="1">
      <c r="B82" s="102" t="s">
        <v>106</v>
      </c>
      <c r="C82" s="182" t="s">
        <v>3190</v>
      </c>
      <c r="D82" s="103">
        <v>13</v>
      </c>
      <c r="E82" s="104" t="s">
        <v>66</v>
      </c>
      <c r="F82" s="103"/>
      <c r="G82" s="105"/>
      <c r="H82" s="106" t="s">
        <v>150</v>
      </c>
      <c r="I82" s="737"/>
      <c r="J82" s="738"/>
      <c r="K82" s="738"/>
      <c r="L82" s="738"/>
      <c r="M82" s="738"/>
      <c r="N82" s="739"/>
      <c r="O82" s="112"/>
      <c r="P82" s="113"/>
    </row>
    <row r="83" spans="1:16" s="114" customFormat="1">
      <c r="B83" s="102" t="s">
        <v>142</v>
      </c>
      <c r="C83" s="182" t="s">
        <v>3190</v>
      </c>
      <c r="D83" s="103">
        <v>13</v>
      </c>
      <c r="E83" s="104" t="s">
        <v>66</v>
      </c>
      <c r="F83" s="103"/>
      <c r="G83" s="105"/>
      <c r="H83" s="106" t="s">
        <v>151</v>
      </c>
      <c r="I83" s="737"/>
      <c r="J83" s="738"/>
      <c r="K83" s="738"/>
      <c r="L83" s="738"/>
      <c r="M83" s="738"/>
      <c r="N83" s="739"/>
      <c r="O83" s="112"/>
      <c r="P83" s="113"/>
    </row>
    <row r="84" spans="1:16" s="114" customFormat="1">
      <c r="B84" s="102"/>
      <c r="C84" s="101"/>
      <c r="D84" s="103"/>
      <c r="E84" s="104"/>
      <c r="F84" s="103"/>
      <c r="G84" s="105"/>
      <c r="H84" s="106"/>
      <c r="I84" s="107"/>
      <c r="J84" s="108"/>
      <c r="K84" s="108"/>
      <c r="L84" s="109"/>
      <c r="M84" s="110"/>
      <c r="N84" s="111"/>
      <c r="O84" s="112"/>
      <c r="P84" s="113"/>
    </row>
    <row r="85" spans="1:16" s="114" customFormat="1">
      <c r="A85" s="114" t="str">
        <f>IF(ISBLANK($B85),"",MAX($A$15:$A84)+1)</f>
        <v/>
      </c>
      <c r="B85" s="115"/>
      <c r="C85" s="93"/>
      <c r="D85" s="116"/>
      <c r="E85" s="104"/>
      <c r="F85" s="116"/>
      <c r="G85" s="117"/>
      <c r="H85" s="118"/>
      <c r="I85" s="119"/>
      <c r="J85" s="120"/>
      <c r="K85" s="120"/>
      <c r="L85" s="121"/>
      <c r="M85" s="122"/>
      <c r="N85" s="123"/>
      <c r="O85" s="125"/>
      <c r="P85" s="124"/>
    </row>
    <row r="86" spans="1:16" s="114" customFormat="1" ht="12.75" thickBot="1">
      <c r="A86" s="114" t="str">
        <f>IF(ISBLANK($B86),"",MAX($A$15:$A85)+1)</f>
        <v/>
      </c>
      <c r="B86" s="126"/>
      <c r="C86" s="127"/>
      <c r="D86" s="128"/>
      <c r="E86" s="128"/>
      <c r="F86" s="128"/>
      <c r="G86" s="129"/>
      <c r="H86" s="130"/>
      <c r="I86" s="131"/>
      <c r="J86" s="132"/>
      <c r="K86" s="132"/>
      <c r="L86" s="133"/>
      <c r="M86" s="134"/>
      <c r="N86" s="135"/>
      <c r="O86" s="136"/>
      <c r="P86" s="137"/>
    </row>
    <row r="88" spans="1:16" s="178" customFormat="1">
      <c r="G88" s="179"/>
      <c r="H88" s="179"/>
      <c r="I88" s="180"/>
      <c r="J88" s="180"/>
      <c r="K88" s="180"/>
      <c r="L88" s="181"/>
      <c r="M88" s="180"/>
      <c r="N88" s="180"/>
    </row>
    <row r="89" spans="1:16" s="178" customFormat="1">
      <c r="G89" s="179"/>
      <c r="H89" s="179"/>
      <c r="I89" s="180"/>
      <c r="J89" s="180"/>
      <c r="K89" s="180"/>
      <c r="L89" s="181"/>
      <c r="M89" s="180"/>
      <c r="N89" s="180"/>
    </row>
  </sheetData>
  <autoFilter ref="B15:P101"/>
  <mergeCells count="2">
    <mergeCell ref="I16:N72"/>
    <mergeCell ref="I73:N83"/>
  </mergeCells>
  <phoneticPr fontId="3"/>
  <pageMargins left="0.41" right="0.39" top="0.61" bottom="0.61" header="0.41" footer="0.41"/>
  <pageSetup paperSize="9" scale="69" fitToHeight="0" orientation="landscape" verticalDpi="300" r:id="rId1"/>
  <headerFooter alignWithMargins="0">
    <oddHeader>&amp;L&amp;8マッピング済みビジネス･データ&amp;R&amp;8文書参照番号: T_BR040_COO_XXX
&amp;D</oddHeader>
    <oddFooter>&amp;L&amp;8&amp;F&amp;R&amp;8&amp;A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P89"/>
  <sheetViews>
    <sheetView zoomScale="85" zoomScaleNormal="85" zoomScaleSheetLayoutView="115" workbookViewId="0"/>
  </sheetViews>
  <sheetFormatPr defaultColWidth="9" defaultRowHeight="12"/>
  <cols>
    <col min="1" max="1" width="3.5" style="143" bestFit="1" customWidth="1"/>
    <col min="2" max="2" width="19.5" style="143" bestFit="1" customWidth="1"/>
    <col min="3" max="3" width="35.625" style="114" customWidth="1"/>
    <col min="4" max="4" width="4.75" style="143" customWidth="1"/>
    <col min="5" max="6" width="9.25" style="143" customWidth="1"/>
    <col min="7" max="7" width="3.625" style="144" customWidth="1"/>
    <col min="8" max="8" width="26.75" style="145" customWidth="1"/>
    <col min="9" max="9" width="23.625" style="143" customWidth="1"/>
    <col min="10" max="10" width="12.25" style="143" hidden="1" customWidth="1"/>
    <col min="11" max="11" width="15.625" style="143" customWidth="1"/>
    <col min="12" max="12" width="8.625" style="144" customWidth="1"/>
    <col min="13" max="13" width="26.75" style="144" customWidth="1"/>
    <col min="14" max="14" width="17.625" style="143" customWidth="1"/>
    <col min="15" max="15" width="14.125" style="146" customWidth="1"/>
    <col min="16" max="16" width="24.75" style="146" customWidth="1"/>
    <col min="17" max="16384" width="9" style="143"/>
  </cols>
  <sheetData>
    <row r="1" spans="1:16" ht="12.75" thickBot="1"/>
    <row r="2" spans="1:16" ht="15" thickBot="1">
      <c r="B2" s="147"/>
      <c r="C2" s="148"/>
      <c r="I2" s="149" t="s">
        <v>63</v>
      </c>
      <c r="J2" s="149"/>
      <c r="K2" s="149"/>
      <c r="L2" s="150"/>
      <c r="M2" s="151"/>
      <c r="O2" s="148" t="s">
        <v>24</v>
      </c>
      <c r="P2" s="148"/>
    </row>
    <row r="3" spans="1:16" ht="12.75" thickBot="1">
      <c r="B3" s="152" t="s">
        <v>54</v>
      </c>
      <c r="C3" s="153" t="s">
        <v>153</v>
      </c>
      <c r="D3" s="154"/>
      <c r="E3" s="155"/>
      <c r="F3" s="155"/>
      <c r="H3" s="144"/>
      <c r="L3" s="156"/>
      <c r="M3" s="157"/>
      <c r="N3" s="158"/>
      <c r="O3" s="159" t="s">
        <v>25</v>
      </c>
      <c r="P3" s="160" t="s">
        <v>76</v>
      </c>
    </row>
    <row r="4" spans="1:16" ht="12.75" thickBot="1">
      <c r="B4" s="159" t="s">
        <v>27</v>
      </c>
      <c r="C4" s="161" t="s">
        <v>67</v>
      </c>
      <c r="D4" s="154"/>
      <c r="E4" s="155"/>
      <c r="F4" s="155"/>
      <c r="H4" s="144"/>
      <c r="L4" s="156"/>
      <c r="M4" s="157"/>
      <c r="N4" s="162"/>
      <c r="O4" s="159" t="s">
        <v>26</v>
      </c>
      <c r="P4" s="163">
        <v>44145</v>
      </c>
    </row>
    <row r="5" spans="1:16" ht="12.75" thickBot="1">
      <c r="B5" s="80" t="s">
        <v>49</v>
      </c>
      <c r="C5" s="82" t="s">
        <v>68</v>
      </c>
      <c r="D5" s="81"/>
      <c r="E5" s="155"/>
      <c r="F5" s="155"/>
      <c r="L5" s="156"/>
      <c r="M5" s="157"/>
      <c r="N5" s="155"/>
      <c r="O5" s="159" t="s">
        <v>28</v>
      </c>
      <c r="P5" s="160" t="s">
        <v>3379</v>
      </c>
    </row>
    <row r="6" spans="1:16" ht="12.75" thickBot="1">
      <c r="B6" s="80" t="s">
        <v>50</v>
      </c>
      <c r="C6" s="82" t="s">
        <v>55</v>
      </c>
      <c r="D6" s="81"/>
      <c r="E6" s="155"/>
      <c r="F6" s="155"/>
      <c r="L6" s="156"/>
      <c r="M6" s="157"/>
      <c r="N6" s="162"/>
      <c r="O6" s="159" t="s">
        <v>29</v>
      </c>
      <c r="P6" s="163">
        <v>45327</v>
      </c>
    </row>
    <row r="7" spans="1:16" ht="12.75" thickBot="1">
      <c r="B7" s="155"/>
      <c r="C7" s="155"/>
      <c r="D7" s="155"/>
      <c r="E7" s="155"/>
      <c r="F7" s="155"/>
      <c r="L7" s="150"/>
      <c r="M7" s="151"/>
      <c r="N7" s="155"/>
      <c r="O7" s="148" t="s">
        <v>30</v>
      </c>
      <c r="P7" s="164"/>
    </row>
    <row r="8" spans="1:16" ht="12.75" thickBot="1">
      <c r="C8" s="165"/>
      <c r="D8" s="155"/>
      <c r="E8" s="155"/>
      <c r="F8" s="155"/>
      <c r="L8" s="156"/>
      <c r="M8" s="157"/>
      <c r="N8" s="155"/>
      <c r="O8" s="159" t="s">
        <v>25</v>
      </c>
      <c r="P8" s="160"/>
    </row>
    <row r="9" spans="1:16" ht="15" thickBot="1">
      <c r="C9" s="149"/>
      <c r="D9" s="155"/>
      <c r="E9" s="155"/>
      <c r="F9" s="155"/>
      <c r="L9" s="156"/>
      <c r="M9" s="157"/>
      <c r="N9" s="155"/>
      <c r="O9" s="159" t="s">
        <v>26</v>
      </c>
      <c r="P9" s="163"/>
    </row>
    <row r="10" spans="1:16" ht="12.75" thickBot="1">
      <c r="C10" s="165"/>
      <c r="D10" s="155"/>
      <c r="E10" s="155"/>
      <c r="F10" s="155"/>
      <c r="L10" s="156"/>
      <c r="M10" s="157"/>
      <c r="N10" s="155"/>
      <c r="O10" s="159" t="s">
        <v>28</v>
      </c>
      <c r="P10" s="160"/>
    </row>
    <row r="11" spans="1:16" ht="12.75" thickBot="1">
      <c r="C11" s="165"/>
      <c r="D11" s="155"/>
      <c r="E11" s="155"/>
      <c r="F11" s="155"/>
      <c r="L11" s="156"/>
      <c r="M11" s="157"/>
      <c r="N11" s="155"/>
      <c r="O11" s="159" t="s">
        <v>29</v>
      </c>
      <c r="P11" s="160"/>
    </row>
    <row r="12" spans="1:16" ht="12.75" thickBot="1">
      <c r="C12" s="165"/>
      <c r="D12" s="155"/>
      <c r="E12" s="155"/>
      <c r="F12" s="155"/>
      <c r="O12" s="143"/>
      <c r="P12" s="143"/>
    </row>
    <row r="13" spans="1:16" ht="12.75" thickBot="1">
      <c r="B13" s="166" t="s">
        <v>60</v>
      </c>
      <c r="C13" s="167"/>
      <c r="D13" s="168"/>
      <c r="E13" s="168"/>
      <c r="F13" s="168"/>
      <c r="G13" s="169"/>
      <c r="H13" s="169"/>
      <c r="I13" s="153" t="s">
        <v>70</v>
      </c>
      <c r="J13" s="161"/>
      <c r="K13" s="161"/>
      <c r="L13" s="170"/>
      <c r="M13" s="161"/>
      <c r="N13" s="171"/>
      <c r="O13" s="84"/>
      <c r="P13" s="85"/>
    </row>
    <row r="14" spans="1:16" ht="12.75" thickBot="1">
      <c r="B14" s="166"/>
      <c r="C14" s="161"/>
      <c r="D14" s="172"/>
      <c r="E14" s="168"/>
      <c r="F14" s="168"/>
      <c r="G14" s="169"/>
      <c r="H14" s="169"/>
      <c r="I14" s="173"/>
      <c r="J14" s="174"/>
      <c r="K14" s="174"/>
      <c r="L14" s="169"/>
      <c r="M14" s="167"/>
      <c r="N14" s="175"/>
      <c r="O14" s="176" t="s">
        <v>31</v>
      </c>
      <c r="P14" s="177" t="s">
        <v>71</v>
      </c>
    </row>
    <row r="15" spans="1:16" s="83" customFormat="1" ht="24.75" thickBot="1">
      <c r="B15" s="88" t="s">
        <v>56</v>
      </c>
      <c r="C15" s="89" t="s">
        <v>57</v>
      </c>
      <c r="D15" s="70" t="s">
        <v>32</v>
      </c>
      <c r="E15" s="69" t="s">
        <v>33</v>
      </c>
      <c r="F15" s="69" t="s">
        <v>0</v>
      </c>
      <c r="G15" s="69" t="s">
        <v>34</v>
      </c>
      <c r="H15" s="91" t="s">
        <v>35</v>
      </c>
      <c r="I15" s="92" t="s">
        <v>58</v>
      </c>
      <c r="J15" s="92" t="s">
        <v>62</v>
      </c>
      <c r="K15" s="92"/>
      <c r="L15" s="92" t="s">
        <v>59</v>
      </c>
      <c r="M15" s="90" t="s">
        <v>35</v>
      </c>
      <c r="N15" s="95" t="s">
        <v>51</v>
      </c>
      <c r="O15" s="86"/>
      <c r="P15" s="87"/>
    </row>
    <row r="16" spans="1:16" s="114" customFormat="1" ht="13.5" customHeight="1" thickBot="1">
      <c r="A16" s="114" t="str">
        <f>IF(ISBLANK($B16),"",MAX($A$15:$A15)+1)</f>
        <v/>
      </c>
      <c r="B16" s="138"/>
      <c r="C16" s="96" t="s">
        <v>134</v>
      </c>
      <c r="D16" s="139"/>
      <c r="E16" s="104"/>
      <c r="F16" s="139"/>
      <c r="G16" s="140"/>
      <c r="H16" s="693" t="s">
        <v>3282</v>
      </c>
      <c r="I16" s="740" t="s">
        <v>448</v>
      </c>
      <c r="J16" s="741"/>
      <c r="K16" s="741"/>
      <c r="L16" s="741"/>
      <c r="M16" s="741"/>
      <c r="N16" s="742"/>
      <c r="O16" s="141"/>
      <c r="P16" s="142"/>
    </row>
    <row r="17" spans="2:16" s="114" customFormat="1" ht="24" customHeight="1">
      <c r="B17" s="102" t="s">
        <v>78</v>
      </c>
      <c r="C17" s="101"/>
      <c r="D17" s="103">
        <v>15</v>
      </c>
      <c r="E17" s="104" t="s">
        <v>72</v>
      </c>
      <c r="F17" s="103"/>
      <c r="G17" s="105" t="s">
        <v>119</v>
      </c>
      <c r="H17" s="693" t="s">
        <v>3277</v>
      </c>
      <c r="I17" s="737"/>
      <c r="J17" s="738"/>
      <c r="K17" s="738"/>
      <c r="L17" s="738"/>
      <c r="M17" s="738"/>
      <c r="N17" s="739"/>
      <c r="O17" s="112"/>
      <c r="P17" s="113"/>
    </row>
    <row r="18" spans="2:16" s="114" customFormat="1" ht="13.5" customHeight="1">
      <c r="B18" s="102" t="s">
        <v>79</v>
      </c>
      <c r="C18" s="182"/>
      <c r="D18" s="103">
        <v>60</v>
      </c>
      <c r="E18" s="104" t="s">
        <v>120</v>
      </c>
      <c r="F18" s="103"/>
      <c r="G18" s="105"/>
      <c r="H18" s="694" t="s">
        <v>3278</v>
      </c>
      <c r="I18" s="737"/>
      <c r="J18" s="738"/>
      <c r="K18" s="738"/>
      <c r="L18" s="738"/>
      <c r="M18" s="738"/>
      <c r="N18" s="739"/>
      <c r="O18" s="112"/>
      <c r="P18" s="113"/>
    </row>
    <row r="19" spans="2:16" s="114" customFormat="1" ht="13.5" customHeight="1">
      <c r="B19" s="102" t="s">
        <v>80</v>
      </c>
      <c r="C19" s="182" t="s">
        <v>450</v>
      </c>
      <c r="D19" s="103">
        <v>60</v>
      </c>
      <c r="E19" s="104" t="s">
        <v>120</v>
      </c>
      <c r="F19" s="103"/>
      <c r="G19" s="105"/>
      <c r="H19" s="694" t="s">
        <v>191</v>
      </c>
      <c r="I19" s="737"/>
      <c r="J19" s="738"/>
      <c r="K19" s="738"/>
      <c r="L19" s="738"/>
      <c r="M19" s="738"/>
      <c r="N19" s="739"/>
      <c r="O19" s="112"/>
      <c r="P19" s="113"/>
    </row>
    <row r="20" spans="2:16" s="114" customFormat="1" ht="13.5" customHeight="1">
      <c r="B20" s="102" t="s">
        <v>73</v>
      </c>
      <c r="C20" s="182"/>
      <c r="D20" s="103">
        <v>10</v>
      </c>
      <c r="E20" s="104" t="s">
        <v>72</v>
      </c>
      <c r="F20" s="103"/>
      <c r="G20" s="105"/>
      <c r="H20" s="694" t="s">
        <v>195</v>
      </c>
      <c r="I20" s="737"/>
      <c r="J20" s="738"/>
      <c r="K20" s="738"/>
      <c r="L20" s="738"/>
      <c r="M20" s="738"/>
      <c r="N20" s="739"/>
      <c r="O20" s="112"/>
      <c r="P20" s="113"/>
    </row>
    <row r="21" spans="2:16" s="114" customFormat="1" ht="13.5" customHeight="1">
      <c r="B21" s="102" t="s">
        <v>81</v>
      </c>
      <c r="C21" s="182"/>
      <c r="D21" s="103">
        <v>200</v>
      </c>
      <c r="E21" s="104" t="s">
        <v>120</v>
      </c>
      <c r="F21" s="103"/>
      <c r="G21" s="105"/>
      <c r="H21" s="694" t="s">
        <v>201</v>
      </c>
      <c r="I21" s="737"/>
      <c r="J21" s="738"/>
      <c r="K21" s="738"/>
      <c r="L21" s="738"/>
      <c r="M21" s="738"/>
      <c r="N21" s="739"/>
      <c r="O21" s="112"/>
      <c r="P21" s="113"/>
    </row>
    <row r="22" spans="2:16" s="114" customFormat="1" ht="13.5" customHeight="1">
      <c r="B22" s="102" t="s">
        <v>82</v>
      </c>
      <c r="C22" s="182" t="s">
        <v>451</v>
      </c>
      <c r="D22" s="103">
        <v>200</v>
      </c>
      <c r="E22" s="104" t="s">
        <v>120</v>
      </c>
      <c r="F22" s="103"/>
      <c r="G22" s="105"/>
      <c r="H22" s="694" t="s">
        <v>205</v>
      </c>
      <c r="I22" s="737"/>
      <c r="J22" s="738"/>
      <c r="K22" s="738"/>
      <c r="L22" s="738"/>
      <c r="M22" s="738"/>
      <c r="N22" s="739"/>
      <c r="O22" s="112"/>
      <c r="P22" s="113"/>
    </row>
    <row r="23" spans="2:16" s="114" customFormat="1" ht="13.5" customHeight="1">
      <c r="B23" s="102" t="s">
        <v>74</v>
      </c>
      <c r="C23" s="182"/>
      <c r="D23" s="103">
        <v>24</v>
      </c>
      <c r="E23" s="104" t="s">
        <v>72</v>
      </c>
      <c r="F23" s="103"/>
      <c r="G23" s="105"/>
      <c r="H23" s="694" t="s">
        <v>208</v>
      </c>
      <c r="I23" s="737"/>
      <c r="J23" s="738"/>
      <c r="K23" s="738"/>
      <c r="L23" s="738"/>
      <c r="M23" s="738"/>
      <c r="N23" s="739"/>
      <c r="O23" s="112"/>
      <c r="P23" s="113"/>
    </row>
    <row r="24" spans="2:16" s="114" customFormat="1" ht="13.5" customHeight="1">
      <c r="B24" s="102" t="s">
        <v>83</v>
      </c>
      <c r="C24" s="182"/>
      <c r="D24" s="103">
        <v>24</v>
      </c>
      <c r="E24" s="104" t="s">
        <v>72</v>
      </c>
      <c r="F24" s="103"/>
      <c r="G24" s="105"/>
      <c r="H24" s="694" t="s">
        <v>213</v>
      </c>
      <c r="I24" s="737"/>
      <c r="J24" s="738"/>
      <c r="K24" s="738"/>
      <c r="L24" s="738"/>
      <c r="M24" s="738"/>
      <c r="N24" s="739"/>
      <c r="O24" s="112"/>
      <c r="P24" s="113"/>
    </row>
    <row r="25" spans="2:16" s="114" customFormat="1" ht="13.5" customHeight="1">
      <c r="B25" s="102" t="s">
        <v>84</v>
      </c>
      <c r="C25" s="182" t="s">
        <v>121</v>
      </c>
      <c r="D25" s="103">
        <v>60</v>
      </c>
      <c r="E25" s="104" t="s">
        <v>120</v>
      </c>
      <c r="F25" s="103"/>
      <c r="G25" s="105"/>
      <c r="H25" s="694" t="s">
        <v>3279</v>
      </c>
      <c r="I25" s="737"/>
      <c r="J25" s="738"/>
      <c r="K25" s="738"/>
      <c r="L25" s="738"/>
      <c r="M25" s="738"/>
      <c r="N25" s="739"/>
      <c r="O25" s="112"/>
      <c r="P25" s="113"/>
    </row>
    <row r="26" spans="2:16" s="114" customFormat="1" ht="13.5" customHeight="1">
      <c r="B26" s="102" t="s">
        <v>85</v>
      </c>
      <c r="C26" s="182" t="s">
        <v>122</v>
      </c>
      <c r="D26" s="103">
        <v>60</v>
      </c>
      <c r="E26" s="104" t="s">
        <v>120</v>
      </c>
      <c r="F26" s="103"/>
      <c r="G26" s="105"/>
      <c r="H26" s="694" t="s">
        <v>3280</v>
      </c>
      <c r="I26" s="737"/>
      <c r="J26" s="738"/>
      <c r="K26" s="738"/>
      <c r="L26" s="738"/>
      <c r="M26" s="738"/>
      <c r="N26" s="739"/>
      <c r="O26" s="112"/>
      <c r="P26" s="113"/>
    </row>
    <row r="27" spans="2:16" s="114" customFormat="1" ht="13.5" customHeight="1">
      <c r="B27" s="102" t="s">
        <v>73</v>
      </c>
      <c r="C27" s="182" t="s">
        <v>123</v>
      </c>
      <c r="D27" s="103">
        <v>10</v>
      </c>
      <c r="E27" s="104" t="s">
        <v>72</v>
      </c>
      <c r="F27" s="103"/>
      <c r="G27" s="105" t="s">
        <v>119</v>
      </c>
      <c r="H27" s="694" t="s">
        <v>225</v>
      </c>
      <c r="I27" s="737"/>
      <c r="J27" s="738"/>
      <c r="K27" s="738"/>
      <c r="L27" s="738"/>
      <c r="M27" s="738"/>
      <c r="N27" s="739"/>
      <c r="O27" s="112"/>
      <c r="P27" s="113"/>
    </row>
    <row r="28" spans="2:16" s="114" customFormat="1" ht="13.5" customHeight="1">
      <c r="B28" s="102" t="s">
        <v>81</v>
      </c>
      <c r="C28" s="182" t="s">
        <v>124</v>
      </c>
      <c r="D28" s="103">
        <v>200</v>
      </c>
      <c r="E28" s="104" t="s">
        <v>120</v>
      </c>
      <c r="F28" s="103"/>
      <c r="G28" s="105" t="s">
        <v>119</v>
      </c>
      <c r="H28" s="694" t="s">
        <v>232</v>
      </c>
      <c r="I28" s="737"/>
      <c r="J28" s="738"/>
      <c r="K28" s="738"/>
      <c r="L28" s="738"/>
      <c r="M28" s="738"/>
      <c r="N28" s="739"/>
      <c r="O28" s="112"/>
      <c r="P28" s="113"/>
    </row>
    <row r="29" spans="2:16" s="114" customFormat="1" ht="13.5" customHeight="1">
      <c r="B29" s="102" t="s">
        <v>86</v>
      </c>
      <c r="C29" s="182" t="s">
        <v>121</v>
      </c>
      <c r="D29" s="103">
        <v>200</v>
      </c>
      <c r="E29" s="104" t="s">
        <v>120</v>
      </c>
      <c r="F29" s="103"/>
      <c r="G29" s="105"/>
      <c r="H29" s="694" t="s">
        <v>237</v>
      </c>
      <c r="I29" s="737"/>
      <c r="J29" s="738"/>
      <c r="K29" s="738"/>
      <c r="L29" s="738"/>
      <c r="M29" s="738"/>
      <c r="N29" s="739"/>
      <c r="O29" s="112"/>
      <c r="P29" s="113"/>
    </row>
    <row r="30" spans="2:16" s="114" customFormat="1" ht="13.5" customHeight="1">
      <c r="B30" s="102" t="s">
        <v>74</v>
      </c>
      <c r="C30" s="182" t="s">
        <v>125</v>
      </c>
      <c r="D30" s="103">
        <v>24</v>
      </c>
      <c r="E30" s="104" t="s">
        <v>72</v>
      </c>
      <c r="F30" s="103"/>
      <c r="G30" s="105" t="s">
        <v>119</v>
      </c>
      <c r="H30" s="694" t="s">
        <v>241</v>
      </c>
      <c r="I30" s="737"/>
      <c r="J30" s="738"/>
      <c r="K30" s="738"/>
      <c r="L30" s="738"/>
      <c r="M30" s="738"/>
      <c r="N30" s="739"/>
      <c r="O30" s="112"/>
      <c r="P30" s="113"/>
    </row>
    <row r="31" spans="2:16" s="114" customFormat="1" ht="13.5" customHeight="1">
      <c r="B31" s="102" t="s">
        <v>87</v>
      </c>
      <c r="C31" s="182" t="s">
        <v>88</v>
      </c>
      <c r="D31" s="103">
        <v>20</v>
      </c>
      <c r="E31" s="104" t="s">
        <v>72</v>
      </c>
      <c r="F31" s="103"/>
      <c r="G31" s="105"/>
      <c r="H31" s="694" t="s">
        <v>3281</v>
      </c>
      <c r="I31" s="737"/>
      <c r="J31" s="738"/>
      <c r="K31" s="738"/>
      <c r="L31" s="738"/>
      <c r="M31" s="738"/>
      <c r="N31" s="739"/>
      <c r="O31" s="112"/>
      <c r="P31" s="113"/>
    </row>
    <row r="32" spans="2:16" s="114" customFormat="1" ht="13.5" customHeight="1">
      <c r="B32" s="102" t="s">
        <v>88</v>
      </c>
      <c r="C32" s="182" t="s">
        <v>88</v>
      </c>
      <c r="D32" s="103">
        <v>15</v>
      </c>
      <c r="E32" s="104" t="s">
        <v>72</v>
      </c>
      <c r="F32" s="103"/>
      <c r="G32" s="105" t="s">
        <v>119</v>
      </c>
      <c r="H32" s="694" t="s">
        <v>251</v>
      </c>
      <c r="I32" s="737"/>
      <c r="J32" s="738"/>
      <c r="K32" s="738"/>
      <c r="L32" s="738"/>
      <c r="M32" s="738"/>
      <c r="N32" s="739"/>
      <c r="O32" s="112"/>
      <c r="P32" s="113"/>
    </row>
    <row r="33" spans="2:16" s="114" customFormat="1" ht="13.5" customHeight="1">
      <c r="B33" s="102" t="s">
        <v>89</v>
      </c>
      <c r="C33" s="182" t="s">
        <v>2606</v>
      </c>
      <c r="D33" s="103">
        <v>80</v>
      </c>
      <c r="E33" s="104" t="s">
        <v>120</v>
      </c>
      <c r="F33" s="103"/>
      <c r="G33" s="105"/>
      <c r="H33" s="694" t="s">
        <v>255</v>
      </c>
      <c r="I33" s="737"/>
      <c r="J33" s="738"/>
      <c r="K33" s="738"/>
      <c r="L33" s="738"/>
      <c r="M33" s="738"/>
      <c r="N33" s="739"/>
      <c r="O33" s="112"/>
      <c r="P33" s="113"/>
    </row>
    <row r="34" spans="2:16" s="114" customFormat="1" ht="13.5" customHeight="1">
      <c r="B34" s="102" t="s">
        <v>90</v>
      </c>
      <c r="C34" s="182" t="s">
        <v>90</v>
      </c>
      <c r="D34" s="103">
        <v>10</v>
      </c>
      <c r="E34" s="104" t="s">
        <v>72</v>
      </c>
      <c r="F34" s="103"/>
      <c r="G34" s="105"/>
      <c r="H34" s="694" t="s">
        <v>260</v>
      </c>
      <c r="I34" s="737"/>
      <c r="J34" s="738"/>
      <c r="K34" s="738"/>
      <c r="L34" s="738"/>
      <c r="M34" s="738"/>
      <c r="N34" s="739"/>
      <c r="O34" s="112"/>
      <c r="P34" s="113"/>
    </row>
    <row r="35" spans="2:16" s="114" customFormat="1" ht="13.5" customHeight="1">
      <c r="B35" s="102" t="s">
        <v>91</v>
      </c>
      <c r="C35" s="182" t="s">
        <v>126</v>
      </c>
      <c r="D35" s="103">
        <v>13</v>
      </c>
      <c r="E35" s="104" t="s">
        <v>66</v>
      </c>
      <c r="F35" s="103"/>
      <c r="G35" s="105" t="s">
        <v>119</v>
      </c>
      <c r="H35" s="694" t="s">
        <v>266</v>
      </c>
      <c r="I35" s="737"/>
      <c r="J35" s="738"/>
      <c r="K35" s="738"/>
      <c r="L35" s="738"/>
      <c r="M35" s="738"/>
      <c r="N35" s="739"/>
      <c r="O35" s="112"/>
      <c r="P35" s="113"/>
    </row>
    <row r="36" spans="2:16" s="114" customFormat="1" ht="13.5" customHeight="1">
      <c r="B36" s="102" t="s">
        <v>92</v>
      </c>
      <c r="C36" s="182" t="s">
        <v>127</v>
      </c>
      <c r="D36" s="103">
        <v>13</v>
      </c>
      <c r="E36" s="104" t="s">
        <v>66</v>
      </c>
      <c r="F36" s="103"/>
      <c r="G36" s="105"/>
      <c r="H36" s="695" t="s">
        <v>3308</v>
      </c>
      <c r="I36" s="737"/>
      <c r="J36" s="738"/>
      <c r="K36" s="738"/>
      <c r="L36" s="738"/>
      <c r="M36" s="738"/>
      <c r="N36" s="739"/>
      <c r="O36" s="112"/>
      <c r="P36" s="113"/>
    </row>
    <row r="37" spans="2:16" s="114" customFormat="1" ht="13.5" customHeight="1">
      <c r="B37" s="102" t="s">
        <v>3370</v>
      </c>
      <c r="C37" s="182" t="s">
        <v>114</v>
      </c>
      <c r="D37" s="103">
        <v>13</v>
      </c>
      <c r="E37" s="104" t="s">
        <v>66</v>
      </c>
      <c r="F37" s="103"/>
      <c r="G37" s="105"/>
      <c r="H37" s="695" t="s">
        <v>3323</v>
      </c>
      <c r="I37" s="737"/>
      <c r="J37" s="738"/>
      <c r="K37" s="738"/>
      <c r="L37" s="738"/>
      <c r="M37" s="738"/>
      <c r="N37" s="739"/>
      <c r="O37" s="112"/>
      <c r="P37" s="113"/>
    </row>
    <row r="38" spans="2:16" s="114" customFormat="1" ht="13.5" customHeight="1">
      <c r="B38" s="102" t="s">
        <v>94</v>
      </c>
      <c r="C38" s="182" t="s">
        <v>128</v>
      </c>
      <c r="D38" s="103">
        <v>13</v>
      </c>
      <c r="E38" s="104" t="s">
        <v>66</v>
      </c>
      <c r="F38" s="103"/>
      <c r="G38" s="105"/>
      <c r="H38" s="695" t="s">
        <v>3310</v>
      </c>
      <c r="I38" s="737"/>
      <c r="J38" s="738"/>
      <c r="K38" s="738"/>
      <c r="L38" s="738"/>
      <c r="M38" s="738"/>
      <c r="N38" s="739"/>
      <c r="O38" s="112"/>
      <c r="P38" s="113"/>
    </row>
    <row r="39" spans="2:16" s="114" customFormat="1" ht="13.5" customHeight="1">
      <c r="B39" s="102" t="s">
        <v>95</v>
      </c>
      <c r="C39" s="182" t="s">
        <v>127</v>
      </c>
      <c r="D39" s="103">
        <v>13</v>
      </c>
      <c r="E39" s="104" t="s">
        <v>66</v>
      </c>
      <c r="F39" s="103"/>
      <c r="G39" s="105"/>
      <c r="H39" s="695" t="s">
        <v>3312</v>
      </c>
      <c r="I39" s="737"/>
      <c r="J39" s="738"/>
      <c r="K39" s="738"/>
      <c r="L39" s="738"/>
      <c r="M39" s="738"/>
      <c r="N39" s="739"/>
      <c r="O39" s="112"/>
      <c r="P39" s="113"/>
    </row>
    <row r="40" spans="2:16" s="114" customFormat="1" ht="13.5" customHeight="1">
      <c r="B40" s="102" t="s">
        <v>96</v>
      </c>
      <c r="C40" s="182" t="s">
        <v>114</v>
      </c>
      <c r="D40" s="103">
        <v>13</v>
      </c>
      <c r="E40" s="104" t="s">
        <v>66</v>
      </c>
      <c r="F40" s="103"/>
      <c r="G40" s="105"/>
      <c r="H40" s="695" t="s">
        <v>3313</v>
      </c>
      <c r="I40" s="737"/>
      <c r="J40" s="738"/>
      <c r="K40" s="738"/>
      <c r="L40" s="738"/>
      <c r="M40" s="738"/>
      <c r="N40" s="739"/>
      <c r="O40" s="112"/>
      <c r="P40" s="113"/>
    </row>
    <row r="41" spans="2:16" s="114" customFormat="1" ht="13.5" customHeight="1">
      <c r="B41" s="102" t="s">
        <v>97</v>
      </c>
      <c r="C41" s="182" t="s">
        <v>128</v>
      </c>
      <c r="D41" s="103">
        <v>13</v>
      </c>
      <c r="E41" s="104" t="s">
        <v>66</v>
      </c>
      <c r="F41" s="103"/>
      <c r="G41" s="105"/>
      <c r="H41" s="695" t="s">
        <v>3314</v>
      </c>
      <c r="I41" s="737"/>
      <c r="J41" s="738"/>
      <c r="K41" s="738"/>
      <c r="L41" s="738"/>
      <c r="M41" s="738"/>
      <c r="N41" s="739"/>
      <c r="O41" s="112"/>
      <c r="P41" s="113"/>
    </row>
    <row r="42" spans="2:16" s="114" customFormat="1" ht="13.5" customHeight="1">
      <c r="B42" s="102" t="s">
        <v>98</v>
      </c>
      <c r="C42" s="182" t="s">
        <v>127</v>
      </c>
      <c r="D42" s="103">
        <v>13</v>
      </c>
      <c r="E42" s="104" t="s">
        <v>66</v>
      </c>
      <c r="F42" s="103"/>
      <c r="G42" s="105"/>
      <c r="H42" s="695" t="s">
        <v>3317</v>
      </c>
      <c r="I42" s="737"/>
      <c r="J42" s="738"/>
      <c r="K42" s="738"/>
      <c r="L42" s="738"/>
      <c r="M42" s="738"/>
      <c r="N42" s="739"/>
      <c r="O42" s="112"/>
      <c r="P42" s="113"/>
    </row>
    <row r="43" spans="2:16" s="114" customFormat="1" ht="13.5" customHeight="1">
      <c r="B43" s="102" t="s">
        <v>99</v>
      </c>
      <c r="C43" s="182" t="s">
        <v>114</v>
      </c>
      <c r="D43" s="103">
        <v>13</v>
      </c>
      <c r="E43" s="104" t="s">
        <v>66</v>
      </c>
      <c r="F43" s="103"/>
      <c r="G43" s="105"/>
      <c r="H43" s="695" t="s">
        <v>3319</v>
      </c>
      <c r="I43" s="737"/>
      <c r="J43" s="738"/>
      <c r="K43" s="738"/>
      <c r="L43" s="738"/>
      <c r="M43" s="738"/>
      <c r="N43" s="739"/>
      <c r="O43" s="112"/>
      <c r="P43" s="113"/>
    </row>
    <row r="44" spans="2:16" s="114" customFormat="1" ht="13.5" customHeight="1">
      <c r="B44" s="102" t="s">
        <v>100</v>
      </c>
      <c r="C44" s="182" t="s">
        <v>128</v>
      </c>
      <c r="D44" s="103">
        <v>13</v>
      </c>
      <c r="E44" s="104" t="s">
        <v>66</v>
      </c>
      <c r="F44" s="103"/>
      <c r="G44" s="105"/>
      <c r="H44" s="695" t="s">
        <v>3321</v>
      </c>
      <c r="I44" s="737"/>
      <c r="J44" s="738"/>
      <c r="K44" s="738"/>
      <c r="L44" s="738"/>
      <c r="M44" s="738"/>
      <c r="N44" s="739"/>
      <c r="O44" s="112"/>
      <c r="P44" s="113"/>
    </row>
    <row r="45" spans="2:16" s="114" customFormat="1" ht="13.5" customHeight="1">
      <c r="B45" s="244" t="s">
        <v>101</v>
      </c>
      <c r="C45" s="182" t="s">
        <v>101</v>
      </c>
      <c r="D45" s="103">
        <v>10</v>
      </c>
      <c r="E45" s="104" t="s">
        <v>72</v>
      </c>
      <c r="F45" s="103"/>
      <c r="G45" s="105"/>
      <c r="H45" s="694" t="s">
        <v>289</v>
      </c>
      <c r="I45" s="737"/>
      <c r="J45" s="738"/>
      <c r="K45" s="738"/>
      <c r="L45" s="738"/>
      <c r="M45" s="738"/>
      <c r="N45" s="739"/>
      <c r="O45" s="112"/>
      <c r="P45" s="113"/>
    </row>
    <row r="46" spans="2:16" s="114" customFormat="1" ht="13.5" customHeight="1">
      <c r="B46" s="102" t="s">
        <v>102</v>
      </c>
      <c r="C46" s="182"/>
      <c r="D46" s="103">
        <v>13</v>
      </c>
      <c r="E46" s="104" t="s">
        <v>66</v>
      </c>
      <c r="F46" s="103"/>
      <c r="G46" s="105"/>
      <c r="H46" s="694" t="s">
        <v>293</v>
      </c>
      <c r="I46" s="737"/>
      <c r="J46" s="738"/>
      <c r="K46" s="738"/>
      <c r="L46" s="738"/>
      <c r="M46" s="738"/>
      <c r="N46" s="739"/>
      <c r="O46" s="112"/>
      <c r="P46" s="113"/>
    </row>
    <row r="47" spans="2:16" s="114" customFormat="1" ht="13.5" customHeight="1">
      <c r="B47" s="102" t="s">
        <v>103</v>
      </c>
      <c r="C47" s="182"/>
      <c r="D47" s="103">
        <v>13</v>
      </c>
      <c r="E47" s="104" t="s">
        <v>66</v>
      </c>
      <c r="F47" s="103"/>
      <c r="G47" s="105"/>
      <c r="H47" s="694" t="s">
        <v>295</v>
      </c>
      <c r="I47" s="737"/>
      <c r="J47" s="738"/>
      <c r="K47" s="738"/>
      <c r="L47" s="738"/>
      <c r="M47" s="738"/>
      <c r="N47" s="739"/>
      <c r="O47" s="112"/>
      <c r="P47" s="113"/>
    </row>
    <row r="48" spans="2:16" s="114" customFormat="1" ht="13.5" customHeight="1">
      <c r="B48" s="244" t="s">
        <v>154</v>
      </c>
      <c r="C48" s="182" t="s">
        <v>129</v>
      </c>
      <c r="D48" s="103">
        <v>13</v>
      </c>
      <c r="E48" s="104" t="s">
        <v>66</v>
      </c>
      <c r="F48" s="103"/>
      <c r="G48" s="105"/>
      <c r="H48" s="694" t="s">
        <v>300</v>
      </c>
      <c r="I48" s="737"/>
      <c r="J48" s="738"/>
      <c r="K48" s="738"/>
      <c r="L48" s="738"/>
      <c r="M48" s="738"/>
      <c r="N48" s="739"/>
      <c r="O48" s="112"/>
      <c r="P48" s="113"/>
    </row>
    <row r="49" spans="2:16" s="114" customFormat="1">
      <c r="B49" s="244" t="s">
        <v>155</v>
      </c>
      <c r="C49" s="182" t="s">
        <v>129</v>
      </c>
      <c r="D49" s="103">
        <v>13</v>
      </c>
      <c r="E49" s="104" t="s">
        <v>66</v>
      </c>
      <c r="F49" s="103"/>
      <c r="G49" s="105"/>
      <c r="H49" s="694" t="s">
        <v>304</v>
      </c>
      <c r="I49" s="737"/>
      <c r="J49" s="738"/>
      <c r="K49" s="738"/>
      <c r="L49" s="738"/>
      <c r="M49" s="738"/>
      <c r="N49" s="739"/>
      <c r="O49" s="112"/>
      <c r="P49" s="113"/>
    </row>
    <row r="50" spans="2:16" s="114" customFormat="1" ht="24">
      <c r="B50" s="710" t="s">
        <v>3390</v>
      </c>
      <c r="C50" s="182"/>
      <c r="D50" s="103">
        <v>13</v>
      </c>
      <c r="E50" s="104" t="s">
        <v>66</v>
      </c>
      <c r="F50" s="103"/>
      <c r="G50" s="105"/>
      <c r="H50" s="694" t="s">
        <v>3387</v>
      </c>
      <c r="I50" s="737"/>
      <c r="J50" s="738"/>
      <c r="K50" s="738"/>
      <c r="L50" s="738"/>
      <c r="M50" s="738"/>
      <c r="N50" s="739"/>
      <c r="O50" s="112"/>
      <c r="P50" s="113"/>
    </row>
    <row r="51" spans="2:16" s="114" customFormat="1" ht="24">
      <c r="B51" s="102" t="s">
        <v>2708</v>
      </c>
      <c r="C51" s="182" t="s">
        <v>2682</v>
      </c>
      <c r="D51" s="103">
        <v>13</v>
      </c>
      <c r="E51" s="104" t="s">
        <v>66</v>
      </c>
      <c r="F51" s="103"/>
      <c r="G51" s="105"/>
      <c r="H51" s="694" t="s">
        <v>3388</v>
      </c>
      <c r="I51" s="737"/>
      <c r="J51" s="738"/>
      <c r="K51" s="738"/>
      <c r="L51" s="738"/>
      <c r="M51" s="738"/>
      <c r="N51" s="739"/>
      <c r="O51" s="112"/>
      <c r="P51" s="113"/>
    </row>
    <row r="52" spans="2:16" s="114" customFormat="1" ht="24">
      <c r="B52" s="244" t="s">
        <v>108</v>
      </c>
      <c r="C52" s="182" t="s">
        <v>129</v>
      </c>
      <c r="D52" s="103">
        <v>13</v>
      </c>
      <c r="E52" s="104" t="s">
        <v>66</v>
      </c>
      <c r="F52" s="103"/>
      <c r="G52" s="105"/>
      <c r="H52" s="694" t="s">
        <v>3389</v>
      </c>
      <c r="I52" s="737"/>
      <c r="J52" s="738"/>
      <c r="K52" s="738"/>
      <c r="L52" s="738"/>
      <c r="M52" s="738"/>
      <c r="N52" s="739"/>
      <c r="O52" s="112"/>
      <c r="P52" s="113"/>
    </row>
    <row r="53" spans="2:16" s="114" customFormat="1" ht="24">
      <c r="B53" s="244" t="s">
        <v>109</v>
      </c>
      <c r="C53" s="182" t="s">
        <v>130</v>
      </c>
      <c r="D53" s="103">
        <v>100</v>
      </c>
      <c r="E53" s="104" t="s">
        <v>120</v>
      </c>
      <c r="F53" s="103"/>
      <c r="G53" s="105"/>
      <c r="H53" s="694" t="s">
        <v>320</v>
      </c>
      <c r="I53" s="737"/>
      <c r="J53" s="738"/>
      <c r="K53" s="738"/>
      <c r="L53" s="738"/>
      <c r="M53" s="738"/>
      <c r="N53" s="739"/>
      <c r="O53" s="112"/>
      <c r="P53" s="113"/>
    </row>
    <row r="54" spans="2:16" s="114" customFormat="1" ht="24" customHeight="1">
      <c r="B54" s="102" t="s">
        <v>110</v>
      </c>
      <c r="C54" s="182" t="s">
        <v>131</v>
      </c>
      <c r="D54" s="103">
        <v>13</v>
      </c>
      <c r="E54" s="104" t="s">
        <v>66</v>
      </c>
      <c r="F54" s="103">
        <v>5</v>
      </c>
      <c r="G54" s="105"/>
      <c r="H54" s="694" t="s">
        <v>3276</v>
      </c>
      <c r="I54" s="737"/>
      <c r="J54" s="738"/>
      <c r="K54" s="738"/>
      <c r="L54" s="738"/>
      <c r="M54" s="738"/>
      <c r="N54" s="739"/>
      <c r="O54" s="112"/>
      <c r="P54" s="113"/>
    </row>
    <row r="55" spans="2:16" s="114" customFormat="1" ht="13.5" customHeight="1">
      <c r="B55" s="102" t="s">
        <v>111</v>
      </c>
      <c r="C55" s="182" t="s">
        <v>132</v>
      </c>
      <c r="D55" s="103">
        <v>13</v>
      </c>
      <c r="E55" s="104" t="s">
        <v>66</v>
      </c>
      <c r="F55" s="103">
        <v>5</v>
      </c>
      <c r="G55" s="105"/>
      <c r="H55" s="694" t="s">
        <v>3283</v>
      </c>
      <c r="I55" s="737"/>
      <c r="J55" s="738"/>
      <c r="K55" s="738"/>
      <c r="L55" s="738"/>
      <c r="M55" s="738"/>
      <c r="N55" s="739"/>
      <c r="O55" s="112"/>
      <c r="P55" s="113"/>
    </row>
    <row r="56" spans="2:16" s="114" customFormat="1" ht="13.5" customHeight="1">
      <c r="B56" s="102" t="s">
        <v>112</v>
      </c>
      <c r="C56" s="182" t="s">
        <v>132</v>
      </c>
      <c r="D56" s="103">
        <v>20</v>
      </c>
      <c r="E56" s="104" t="s">
        <v>120</v>
      </c>
      <c r="F56" s="103"/>
      <c r="G56" s="105"/>
      <c r="H56" s="694" t="s">
        <v>3284</v>
      </c>
      <c r="I56" s="737"/>
      <c r="J56" s="738"/>
      <c r="K56" s="738"/>
      <c r="L56" s="738"/>
      <c r="M56" s="738"/>
      <c r="N56" s="739"/>
      <c r="O56" s="112"/>
      <c r="P56" s="113"/>
    </row>
    <row r="57" spans="2:16" s="114" customFormat="1" ht="13.5" customHeight="1">
      <c r="B57" s="102" t="s">
        <v>113</v>
      </c>
      <c r="C57" s="182" t="s">
        <v>132</v>
      </c>
      <c r="D57" s="103">
        <v>13</v>
      </c>
      <c r="E57" s="104" t="s">
        <v>66</v>
      </c>
      <c r="F57" s="103"/>
      <c r="G57" s="105"/>
      <c r="H57" s="694" t="s">
        <v>341</v>
      </c>
      <c r="I57" s="737"/>
      <c r="J57" s="738"/>
      <c r="K57" s="738"/>
      <c r="L57" s="738"/>
      <c r="M57" s="738"/>
      <c r="N57" s="739"/>
      <c r="O57" s="112"/>
      <c r="P57" s="113"/>
    </row>
    <row r="58" spans="2:16" s="114" customFormat="1" ht="13.5" customHeight="1">
      <c r="B58" s="102" t="s">
        <v>114</v>
      </c>
      <c r="C58" s="182" t="s">
        <v>132</v>
      </c>
      <c r="D58" s="103">
        <v>13</v>
      </c>
      <c r="E58" s="104" t="s">
        <v>66</v>
      </c>
      <c r="F58" s="103"/>
      <c r="G58" s="105"/>
      <c r="H58" s="694" t="s">
        <v>345</v>
      </c>
      <c r="I58" s="737"/>
      <c r="J58" s="738"/>
      <c r="K58" s="738"/>
      <c r="L58" s="738"/>
      <c r="M58" s="738"/>
      <c r="N58" s="739"/>
      <c r="O58" s="112"/>
      <c r="P58" s="113"/>
    </row>
    <row r="59" spans="2:16" s="114" customFormat="1" ht="13.5" customHeight="1">
      <c r="B59" s="102" t="s">
        <v>115</v>
      </c>
      <c r="C59" s="182" t="s">
        <v>132</v>
      </c>
      <c r="D59" s="103">
        <v>13</v>
      </c>
      <c r="E59" s="104" t="s">
        <v>66</v>
      </c>
      <c r="F59" s="103"/>
      <c r="G59" s="105"/>
      <c r="H59" s="694" t="s">
        <v>350</v>
      </c>
      <c r="I59" s="737"/>
      <c r="J59" s="738"/>
      <c r="K59" s="738"/>
      <c r="L59" s="738"/>
      <c r="M59" s="738"/>
      <c r="N59" s="739"/>
      <c r="O59" s="112"/>
      <c r="P59" s="113"/>
    </row>
    <row r="60" spans="2:16" s="114" customFormat="1" ht="24" customHeight="1">
      <c r="B60" s="102" t="s">
        <v>116</v>
      </c>
      <c r="C60" s="182" t="s">
        <v>133</v>
      </c>
      <c r="D60" s="103">
        <v>100</v>
      </c>
      <c r="E60" s="104" t="s">
        <v>120</v>
      </c>
      <c r="F60" s="103"/>
      <c r="G60" s="105"/>
      <c r="H60" s="694" t="s">
        <v>356</v>
      </c>
      <c r="I60" s="737"/>
      <c r="J60" s="738"/>
      <c r="K60" s="738"/>
      <c r="L60" s="738"/>
      <c r="M60" s="738"/>
      <c r="N60" s="739"/>
      <c r="O60" s="112"/>
      <c r="P60" s="113"/>
    </row>
    <row r="61" spans="2:16" s="114" customFormat="1" ht="13.5" customHeight="1">
      <c r="B61" s="102" t="s">
        <v>117</v>
      </c>
      <c r="C61" s="182"/>
      <c r="D61" s="103">
        <v>1000</v>
      </c>
      <c r="E61" s="104" t="s">
        <v>120</v>
      </c>
      <c r="F61" s="103"/>
      <c r="G61" s="105"/>
      <c r="H61" s="694" t="s">
        <v>363</v>
      </c>
      <c r="I61" s="737"/>
      <c r="J61" s="738"/>
      <c r="K61" s="738"/>
      <c r="L61" s="738"/>
      <c r="M61" s="738"/>
      <c r="N61" s="739"/>
      <c r="O61" s="112"/>
      <c r="P61" s="113"/>
    </row>
    <row r="62" spans="2:16" s="114" customFormat="1" ht="13.5" customHeight="1">
      <c r="B62" s="102" t="s">
        <v>2620</v>
      </c>
      <c r="C62" s="182"/>
      <c r="D62" s="103">
        <v>8</v>
      </c>
      <c r="E62" s="104" t="s">
        <v>72</v>
      </c>
      <c r="F62" s="103"/>
      <c r="G62" s="105"/>
      <c r="H62" s="694" t="s">
        <v>2098</v>
      </c>
      <c r="I62" s="737"/>
      <c r="J62" s="738"/>
      <c r="K62" s="738"/>
      <c r="L62" s="738"/>
      <c r="M62" s="738"/>
      <c r="N62" s="739"/>
      <c r="O62" s="112"/>
      <c r="P62" s="113"/>
    </row>
    <row r="63" spans="2:16" s="114" customFormat="1" ht="13.5" customHeight="1">
      <c r="B63" s="102" t="s">
        <v>2621</v>
      </c>
      <c r="C63" s="182"/>
      <c r="D63" s="103">
        <v>8</v>
      </c>
      <c r="E63" s="104" t="s">
        <v>72</v>
      </c>
      <c r="F63" s="103"/>
      <c r="G63" s="105"/>
      <c r="H63" s="694" t="s">
        <v>2100</v>
      </c>
      <c r="I63" s="737"/>
      <c r="J63" s="738"/>
      <c r="K63" s="738"/>
      <c r="L63" s="738"/>
      <c r="M63" s="738"/>
      <c r="N63" s="739"/>
      <c r="O63" s="112"/>
      <c r="P63" s="113"/>
    </row>
    <row r="64" spans="2:16" s="114" customFormat="1" ht="13.5" customHeight="1">
      <c r="B64" s="102" t="s">
        <v>2725</v>
      </c>
      <c r="C64" s="182" t="s">
        <v>2878</v>
      </c>
      <c r="D64" s="103"/>
      <c r="E64" s="104"/>
      <c r="F64" s="103"/>
      <c r="G64" s="105"/>
      <c r="H64" s="694" t="s">
        <v>3285</v>
      </c>
      <c r="I64" s="737"/>
      <c r="J64" s="738"/>
      <c r="K64" s="738"/>
      <c r="L64" s="738"/>
      <c r="M64" s="738"/>
      <c r="N64" s="739"/>
      <c r="O64" s="112"/>
      <c r="P64" s="113"/>
    </row>
    <row r="65" spans="2:16" s="114" customFormat="1" ht="13.15" customHeight="1">
      <c r="B65" s="102" t="s">
        <v>2726</v>
      </c>
      <c r="C65" s="182"/>
      <c r="D65" s="435"/>
      <c r="E65" s="436"/>
      <c r="F65" s="435"/>
      <c r="G65" s="437"/>
      <c r="H65" s="695" t="s">
        <v>3316</v>
      </c>
      <c r="I65" s="737"/>
      <c r="J65" s="738"/>
      <c r="K65" s="738"/>
      <c r="L65" s="738"/>
      <c r="M65" s="738"/>
      <c r="N65" s="739"/>
      <c r="O65" s="112"/>
      <c r="P65" s="113"/>
    </row>
    <row r="66" spans="2:16" s="114" customFormat="1" ht="96">
      <c r="B66" s="102" t="s">
        <v>2702</v>
      </c>
      <c r="C66" s="434" t="s">
        <v>3427</v>
      </c>
      <c r="D66" s="435"/>
      <c r="E66" s="436"/>
      <c r="F66" s="435"/>
      <c r="G66" s="437"/>
      <c r="H66" s="694" t="s">
        <v>3285</v>
      </c>
      <c r="I66" s="737"/>
      <c r="J66" s="738"/>
      <c r="K66" s="738"/>
      <c r="L66" s="738"/>
      <c r="M66" s="738"/>
      <c r="N66" s="739"/>
      <c r="O66" s="112"/>
      <c r="P66" s="113"/>
    </row>
    <row r="67" spans="2:16" s="114" customFormat="1">
      <c r="B67" s="102" t="s">
        <v>2706</v>
      </c>
      <c r="C67" s="182" t="s">
        <v>2682</v>
      </c>
      <c r="D67" s="103">
        <v>13</v>
      </c>
      <c r="E67" s="104" t="s">
        <v>2683</v>
      </c>
      <c r="F67" s="435"/>
      <c r="G67" s="437"/>
      <c r="H67" s="694" t="s">
        <v>308</v>
      </c>
      <c r="I67" s="737"/>
      <c r="J67" s="738"/>
      <c r="K67" s="738"/>
      <c r="L67" s="738"/>
      <c r="M67" s="738"/>
      <c r="N67" s="739"/>
      <c r="O67" s="112"/>
      <c r="P67" s="113"/>
    </row>
    <row r="68" spans="2:16" s="114" customFormat="1">
      <c r="B68" s="102" t="s">
        <v>2703</v>
      </c>
      <c r="C68" s="182" t="s">
        <v>2682</v>
      </c>
      <c r="D68" s="103">
        <v>13</v>
      </c>
      <c r="E68" s="104" t="s">
        <v>2683</v>
      </c>
      <c r="F68" s="435"/>
      <c r="G68" s="437"/>
      <c r="H68" s="694" t="s">
        <v>313</v>
      </c>
      <c r="I68" s="737"/>
      <c r="J68" s="738"/>
      <c r="K68" s="738"/>
      <c r="L68" s="738"/>
      <c r="M68" s="738"/>
      <c r="N68" s="739"/>
      <c r="O68" s="112"/>
      <c r="P68" s="113"/>
    </row>
    <row r="69" spans="2:16" s="114" customFormat="1">
      <c r="B69" s="711" t="s">
        <v>3371</v>
      </c>
      <c r="C69" s="182"/>
      <c r="D69" s="103">
        <v>13</v>
      </c>
      <c r="E69" s="104" t="s">
        <v>2683</v>
      </c>
      <c r="F69" s="435"/>
      <c r="G69" s="437"/>
      <c r="H69" s="694" t="s">
        <v>2119</v>
      </c>
      <c r="I69" s="737"/>
      <c r="J69" s="738"/>
      <c r="K69" s="738"/>
      <c r="L69" s="738"/>
      <c r="M69" s="738"/>
      <c r="N69" s="739"/>
      <c r="O69" s="112"/>
      <c r="P69" s="113"/>
    </row>
    <row r="70" spans="2:16" s="114" customFormat="1">
      <c r="B70" s="102" t="s">
        <v>2709</v>
      </c>
      <c r="C70" s="182" t="s">
        <v>2682</v>
      </c>
      <c r="D70" s="103">
        <v>13</v>
      </c>
      <c r="E70" s="104" t="s">
        <v>2683</v>
      </c>
      <c r="F70" s="435"/>
      <c r="G70" s="437"/>
      <c r="H70" s="694" t="s">
        <v>2121</v>
      </c>
      <c r="I70" s="737"/>
      <c r="J70" s="738"/>
      <c r="K70" s="738"/>
      <c r="L70" s="738"/>
      <c r="M70" s="738"/>
      <c r="N70" s="739"/>
      <c r="O70" s="112"/>
      <c r="P70" s="113"/>
    </row>
    <row r="71" spans="2:16" s="114" customFormat="1" ht="84">
      <c r="B71" s="433" t="s">
        <v>3386</v>
      </c>
      <c r="C71" s="182"/>
      <c r="D71" s="435">
        <v>15</v>
      </c>
      <c r="E71" s="436" t="s">
        <v>72</v>
      </c>
      <c r="F71" s="435"/>
      <c r="G71" s="437"/>
      <c r="H71" s="709" t="s">
        <v>3424</v>
      </c>
      <c r="I71" s="737"/>
      <c r="J71" s="738"/>
      <c r="K71" s="738"/>
      <c r="L71" s="738"/>
      <c r="M71" s="738"/>
      <c r="N71" s="739"/>
      <c r="O71" s="112"/>
      <c r="P71" s="113"/>
    </row>
    <row r="72" spans="2:16" s="114" customFormat="1" ht="13.5" customHeight="1">
      <c r="B72" s="102"/>
      <c r="C72" s="182"/>
      <c r="D72" s="103"/>
      <c r="E72" s="104"/>
      <c r="F72" s="103"/>
      <c r="G72" s="105"/>
      <c r="H72" s="106"/>
      <c r="I72" s="737"/>
      <c r="J72" s="738"/>
      <c r="K72" s="738"/>
      <c r="L72" s="738"/>
      <c r="M72" s="738"/>
      <c r="N72" s="739"/>
      <c r="O72" s="112"/>
      <c r="P72" s="113"/>
    </row>
    <row r="73" spans="2:16" s="114" customFormat="1" ht="13.5" customHeight="1">
      <c r="B73" s="102"/>
      <c r="C73" s="101" t="s">
        <v>135</v>
      </c>
      <c r="D73" s="103"/>
      <c r="E73" s="104"/>
      <c r="F73" s="103"/>
      <c r="G73" s="105"/>
      <c r="H73" s="106"/>
      <c r="I73" s="737" t="s">
        <v>449</v>
      </c>
      <c r="J73" s="738"/>
      <c r="K73" s="738"/>
      <c r="L73" s="738"/>
      <c r="M73" s="738"/>
      <c r="N73" s="739"/>
      <c r="O73" s="112"/>
      <c r="P73" s="113"/>
    </row>
    <row r="74" spans="2:16" s="114" customFormat="1" ht="48" customHeight="1">
      <c r="B74" s="102" t="s">
        <v>78</v>
      </c>
      <c r="C74" s="182"/>
      <c r="D74" s="103"/>
      <c r="E74" s="104"/>
      <c r="F74" s="103"/>
      <c r="G74" s="105"/>
      <c r="H74" s="106" t="s">
        <v>143</v>
      </c>
      <c r="I74" s="737"/>
      <c r="J74" s="738"/>
      <c r="K74" s="738"/>
      <c r="L74" s="738"/>
      <c r="M74" s="738"/>
      <c r="N74" s="739"/>
      <c r="O74" s="112"/>
      <c r="P74" s="113"/>
    </row>
    <row r="75" spans="2:16" s="114" customFormat="1" ht="13.5" customHeight="1">
      <c r="B75" s="102" t="s">
        <v>136</v>
      </c>
      <c r="C75" s="101"/>
      <c r="D75" s="103">
        <v>100</v>
      </c>
      <c r="E75" s="104" t="s">
        <v>152</v>
      </c>
      <c r="F75" s="103"/>
      <c r="G75" s="105"/>
      <c r="H75" s="106" t="s">
        <v>144</v>
      </c>
      <c r="I75" s="737"/>
      <c r="J75" s="738"/>
      <c r="K75" s="738"/>
      <c r="L75" s="738"/>
      <c r="M75" s="738"/>
      <c r="N75" s="739"/>
      <c r="O75" s="112"/>
      <c r="P75" s="113"/>
    </row>
    <row r="76" spans="2:16" s="114" customFormat="1" ht="13.5" customHeight="1">
      <c r="B76" s="102" t="s">
        <v>137</v>
      </c>
      <c r="C76" s="101"/>
      <c r="D76" s="103">
        <v>100</v>
      </c>
      <c r="E76" s="104" t="s">
        <v>152</v>
      </c>
      <c r="F76" s="103"/>
      <c r="G76" s="105"/>
      <c r="H76" s="106" t="s">
        <v>145</v>
      </c>
      <c r="I76" s="737"/>
      <c r="J76" s="738"/>
      <c r="K76" s="738"/>
      <c r="L76" s="738"/>
      <c r="M76" s="738"/>
      <c r="N76" s="739"/>
      <c r="O76" s="112"/>
      <c r="P76" s="113"/>
    </row>
    <row r="77" spans="2:16" s="114" customFormat="1" ht="13.5" customHeight="1">
      <c r="B77" s="102" t="s">
        <v>138</v>
      </c>
      <c r="C77" s="101"/>
      <c r="D77" s="103">
        <v>13</v>
      </c>
      <c r="E77" s="104" t="s">
        <v>66</v>
      </c>
      <c r="F77" s="103"/>
      <c r="G77" s="105"/>
      <c r="H77" s="106" t="s">
        <v>146</v>
      </c>
      <c r="I77" s="737"/>
      <c r="J77" s="738"/>
      <c r="K77" s="738"/>
      <c r="L77" s="738"/>
      <c r="M77" s="738"/>
      <c r="N77" s="739"/>
      <c r="O77" s="112"/>
      <c r="P77" s="113"/>
    </row>
    <row r="78" spans="2:16" s="114" customFormat="1" ht="13.5" customHeight="1">
      <c r="B78" s="102" t="s">
        <v>139</v>
      </c>
      <c r="C78" s="101"/>
      <c r="D78" s="103">
        <v>13</v>
      </c>
      <c r="E78" s="104" t="s">
        <v>66</v>
      </c>
      <c r="F78" s="103"/>
      <c r="G78" s="105"/>
      <c r="H78" s="106" t="s">
        <v>147</v>
      </c>
      <c r="I78" s="737"/>
      <c r="J78" s="738"/>
      <c r="K78" s="738"/>
      <c r="L78" s="738"/>
      <c r="M78" s="738"/>
      <c r="N78" s="739"/>
      <c r="O78" s="112"/>
      <c r="P78" s="113"/>
    </row>
    <row r="79" spans="2:16" s="114" customFormat="1" ht="13.5" customHeight="1">
      <c r="B79" s="102" t="s">
        <v>140</v>
      </c>
      <c r="C79" s="101"/>
      <c r="D79" s="103">
        <v>13</v>
      </c>
      <c r="E79" s="104" t="s">
        <v>66</v>
      </c>
      <c r="F79" s="103"/>
      <c r="G79" s="105"/>
      <c r="H79" s="106" t="s">
        <v>147</v>
      </c>
      <c r="I79" s="737"/>
      <c r="J79" s="738"/>
      <c r="K79" s="738"/>
      <c r="L79" s="738"/>
      <c r="M79" s="738"/>
      <c r="N79" s="739"/>
      <c r="O79" s="112"/>
      <c r="P79" s="113"/>
    </row>
    <row r="80" spans="2:16" s="114" customFormat="1" ht="13.5" customHeight="1">
      <c r="B80" s="102" t="s">
        <v>141</v>
      </c>
      <c r="C80" s="101"/>
      <c r="D80" s="103">
        <v>100</v>
      </c>
      <c r="E80" s="104" t="s">
        <v>152</v>
      </c>
      <c r="F80" s="103"/>
      <c r="G80" s="105"/>
      <c r="H80" s="106" t="s">
        <v>148</v>
      </c>
      <c r="I80" s="737"/>
      <c r="J80" s="738"/>
      <c r="K80" s="738"/>
      <c r="L80" s="738"/>
      <c r="M80" s="738"/>
      <c r="N80" s="739"/>
      <c r="O80" s="112"/>
      <c r="P80" s="113"/>
    </row>
    <row r="81" spans="1:16" s="114" customFormat="1">
      <c r="B81" s="102" t="s">
        <v>2732</v>
      </c>
      <c r="C81" s="434" t="s">
        <v>3190</v>
      </c>
      <c r="D81" s="103">
        <v>13</v>
      </c>
      <c r="E81" s="104" t="s">
        <v>66</v>
      </c>
      <c r="F81" s="103"/>
      <c r="G81" s="105"/>
      <c r="H81" s="106" t="s">
        <v>149</v>
      </c>
      <c r="I81" s="737"/>
      <c r="J81" s="738"/>
      <c r="K81" s="738"/>
      <c r="L81" s="738"/>
      <c r="M81" s="738"/>
      <c r="N81" s="739"/>
      <c r="O81" s="112"/>
      <c r="P81" s="113"/>
    </row>
    <row r="82" spans="1:16" s="114" customFormat="1">
      <c r="B82" s="102" t="s">
        <v>106</v>
      </c>
      <c r="C82" s="434" t="s">
        <v>3190</v>
      </c>
      <c r="D82" s="103">
        <v>13</v>
      </c>
      <c r="E82" s="104" t="s">
        <v>66</v>
      </c>
      <c r="F82" s="103"/>
      <c r="G82" s="105"/>
      <c r="H82" s="106" t="s">
        <v>150</v>
      </c>
      <c r="I82" s="737"/>
      <c r="J82" s="738"/>
      <c r="K82" s="738"/>
      <c r="L82" s="738"/>
      <c r="M82" s="738"/>
      <c r="N82" s="739"/>
      <c r="O82" s="112"/>
      <c r="P82" s="113"/>
    </row>
    <row r="83" spans="1:16" s="114" customFormat="1">
      <c r="B83" s="102" t="s">
        <v>142</v>
      </c>
      <c r="C83" s="434" t="s">
        <v>3190</v>
      </c>
      <c r="D83" s="103">
        <v>13</v>
      </c>
      <c r="E83" s="104" t="s">
        <v>66</v>
      </c>
      <c r="F83" s="103"/>
      <c r="G83" s="105"/>
      <c r="H83" s="106" t="s">
        <v>151</v>
      </c>
      <c r="I83" s="737"/>
      <c r="J83" s="738"/>
      <c r="K83" s="738"/>
      <c r="L83" s="738"/>
      <c r="M83" s="738"/>
      <c r="N83" s="739"/>
      <c r="O83" s="112"/>
      <c r="P83" s="113"/>
    </row>
    <row r="84" spans="1:16" s="114" customFormat="1">
      <c r="B84" s="102"/>
      <c r="C84" s="101"/>
      <c r="D84" s="103"/>
      <c r="E84" s="104"/>
      <c r="F84" s="103"/>
      <c r="G84" s="105"/>
      <c r="H84" s="106"/>
      <c r="I84" s="107"/>
      <c r="J84" s="108"/>
      <c r="K84" s="108"/>
      <c r="L84" s="109"/>
      <c r="M84" s="110"/>
      <c r="N84" s="111"/>
      <c r="O84" s="112"/>
      <c r="P84" s="113"/>
    </row>
    <row r="85" spans="1:16" s="114" customFormat="1">
      <c r="A85" s="114" t="str">
        <f>IF(ISBLANK($B85),"",MAX($A$15:$A84)+1)</f>
        <v/>
      </c>
      <c r="B85" s="115"/>
      <c r="C85" s="93"/>
      <c r="D85" s="116"/>
      <c r="E85" s="104"/>
      <c r="F85" s="116"/>
      <c r="G85" s="117"/>
      <c r="H85" s="118"/>
      <c r="I85" s="119"/>
      <c r="J85" s="120"/>
      <c r="K85" s="120"/>
      <c r="L85" s="121"/>
      <c r="M85" s="122"/>
      <c r="N85" s="123"/>
      <c r="O85" s="125"/>
      <c r="P85" s="124"/>
    </row>
    <row r="86" spans="1:16" s="114" customFormat="1" ht="12.75" thickBot="1">
      <c r="A86" s="114" t="str">
        <f>IF(ISBLANK($B86),"",MAX($A$15:$A85)+1)</f>
        <v/>
      </c>
      <c r="B86" s="126"/>
      <c r="C86" s="127"/>
      <c r="D86" s="128"/>
      <c r="E86" s="128"/>
      <c r="F86" s="128"/>
      <c r="G86" s="129"/>
      <c r="H86" s="130"/>
      <c r="I86" s="131"/>
      <c r="J86" s="132"/>
      <c r="K86" s="132"/>
      <c r="L86" s="133"/>
      <c r="M86" s="134"/>
      <c r="N86" s="135"/>
      <c r="O86" s="136"/>
      <c r="P86" s="137"/>
    </row>
    <row r="88" spans="1:16" s="178" customFormat="1">
      <c r="G88" s="179"/>
      <c r="H88" s="179"/>
      <c r="I88" s="180"/>
      <c r="J88" s="180"/>
      <c r="K88" s="180"/>
      <c r="L88" s="181"/>
      <c r="M88" s="180"/>
      <c r="N88" s="180"/>
    </row>
    <row r="89" spans="1:16" s="178" customFormat="1">
      <c r="G89" s="179"/>
      <c r="H89" s="179"/>
      <c r="I89" s="180"/>
      <c r="J89" s="180"/>
      <c r="K89" s="180"/>
      <c r="L89" s="181"/>
      <c r="M89" s="180"/>
      <c r="N89" s="180"/>
    </row>
  </sheetData>
  <autoFilter ref="B15:P101"/>
  <mergeCells count="2">
    <mergeCell ref="I16:N72"/>
    <mergeCell ref="I73:N83"/>
  </mergeCells>
  <phoneticPr fontId="3"/>
  <pageMargins left="0.41" right="0.39" top="0.61" bottom="0.61" header="0.41" footer="0.41"/>
  <pageSetup paperSize="9" scale="69" fitToHeight="0" orientation="landscape" verticalDpi="300" r:id="rId1"/>
  <headerFooter alignWithMargins="0">
    <oddHeader>&amp;L&amp;8マッピング済みビジネス･データ&amp;R&amp;8文書参照番号: T_BR040_COO_XXX
&amp;D</oddHeader>
    <oddFooter>&amp;L&amp;8&amp;F&amp;R&amp;8&amp;A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59"/>
  <sheetViews>
    <sheetView showGridLines="0" zoomScale="70" zoomScaleNormal="70" workbookViewId="0">
      <pane ySplit="10" topLeftCell="A11" activePane="bottomLeft" state="frozen"/>
      <selection pane="bottomLeft" activeCell="A11" sqref="A11"/>
    </sheetView>
  </sheetViews>
  <sheetFormatPr defaultColWidth="2.75" defaultRowHeight="13.5"/>
  <cols>
    <col min="1" max="23" width="2.875" customWidth="1"/>
    <col min="24" max="24" width="20.25" bestFit="1" customWidth="1"/>
    <col min="25" max="25" width="24.75" bestFit="1" customWidth="1"/>
    <col min="26" max="26" width="17.125" bestFit="1" customWidth="1"/>
    <col min="27" max="27" width="14" bestFit="1" customWidth="1"/>
    <col min="28" max="28" width="26.375" bestFit="1" customWidth="1"/>
    <col min="29" max="29" width="21.5" bestFit="1" customWidth="1"/>
    <col min="30" max="30" width="16.75" bestFit="1" customWidth="1"/>
    <col min="31" max="31" width="23.625" bestFit="1" customWidth="1"/>
    <col min="32" max="32" width="16.25" bestFit="1" customWidth="1"/>
    <col min="33" max="33" width="23.625" bestFit="1" customWidth="1"/>
    <col min="34" max="34" width="10" bestFit="1" customWidth="1"/>
    <col min="35" max="35" width="22.25" bestFit="1" customWidth="1"/>
    <col min="36" max="36" width="18.5" bestFit="1" customWidth="1"/>
    <col min="37" max="37" width="13.875" bestFit="1" customWidth="1"/>
    <col min="38" max="38" width="11" bestFit="1" customWidth="1"/>
    <col min="39" max="39" width="11.875" bestFit="1" customWidth="1"/>
    <col min="40" max="40" width="5.25" bestFit="1" customWidth="1"/>
    <col min="41" max="41" width="11.625" bestFit="1" customWidth="1"/>
    <col min="42" max="42" width="16.5" bestFit="1" customWidth="1"/>
    <col min="43" max="43" width="18.625" bestFit="1" customWidth="1"/>
    <col min="44" max="44" width="12.25" bestFit="1" customWidth="1"/>
    <col min="45" max="45" width="18.625" bestFit="1" customWidth="1"/>
    <col min="46" max="46" width="21.625" bestFit="1" customWidth="1"/>
    <col min="47" max="47" width="15.25" bestFit="1" customWidth="1"/>
    <col min="48" max="48" width="21.625" bestFit="1" customWidth="1"/>
    <col min="49" max="49" width="21.5" bestFit="1" customWidth="1"/>
    <col min="50" max="50" width="15.125" bestFit="1" customWidth="1"/>
    <col min="51" max="51" width="21.5" bestFit="1" customWidth="1"/>
    <col min="52" max="52" width="11.625" bestFit="1" customWidth="1"/>
    <col min="53" max="54" width="13" bestFit="1" customWidth="1"/>
    <col min="55" max="56" width="16.5" bestFit="1" customWidth="1"/>
    <col min="57" max="57" width="7.125" bestFit="1" customWidth="1"/>
    <col min="58" max="58" width="16.5" bestFit="1" customWidth="1"/>
    <col min="59" max="59" width="16.375" bestFit="1" customWidth="1"/>
    <col min="60" max="60" width="19" bestFit="1" customWidth="1"/>
    <col min="61" max="63" width="5.25" bestFit="1" customWidth="1"/>
    <col min="64" max="64" width="5.5" bestFit="1" customWidth="1"/>
    <col min="65" max="66" width="9" bestFit="1" customWidth="1"/>
    <col min="67" max="67" width="20.375" bestFit="1" customWidth="1"/>
    <col min="68" max="68" width="46.875" bestFit="1" customWidth="1"/>
    <col min="69" max="69" width="5.25" bestFit="1" customWidth="1"/>
    <col min="70" max="70" width="9" bestFit="1" customWidth="1"/>
    <col min="71" max="71" width="46.875" bestFit="1" customWidth="1"/>
  </cols>
  <sheetData>
    <row r="1" spans="1:146">
      <c r="A1" s="255" t="s">
        <v>2553</v>
      </c>
      <c r="B1" s="255"/>
      <c r="C1" s="255"/>
      <c r="D1" s="255"/>
      <c r="E1" s="255"/>
      <c r="F1" s="255"/>
      <c r="G1" s="255"/>
      <c r="H1" s="255"/>
      <c r="I1" s="255"/>
      <c r="J1" s="255"/>
      <c r="K1" s="255"/>
      <c r="L1" s="255"/>
      <c r="M1" s="255"/>
      <c r="N1" s="255"/>
      <c r="O1" s="255"/>
      <c r="P1" s="255"/>
      <c r="Q1" s="255"/>
      <c r="R1" s="255"/>
      <c r="S1" s="255"/>
      <c r="T1" s="255"/>
      <c r="U1" s="255"/>
      <c r="V1" s="255"/>
      <c r="W1" s="255" t="s">
        <v>2554</v>
      </c>
      <c r="X1" s="255"/>
      <c r="Y1" s="255"/>
      <c r="Z1" s="255"/>
      <c r="AA1" s="255"/>
      <c r="AB1" s="255"/>
      <c r="AC1" s="255"/>
      <c r="AD1" s="255"/>
      <c r="AE1" s="255"/>
      <c r="AF1" s="255"/>
      <c r="AG1" s="255"/>
      <c r="AH1" s="255"/>
      <c r="AI1" s="255"/>
    </row>
    <row r="2" spans="1:146">
      <c r="A2" s="255"/>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c r="AH2" s="255"/>
      <c r="AI2" s="255"/>
    </row>
    <row r="3" spans="1:146">
      <c r="A3" s="255"/>
      <c r="B3" s="255" t="s">
        <v>2555</v>
      </c>
      <c r="C3" s="255"/>
      <c r="D3" s="255"/>
      <c r="E3" s="255"/>
      <c r="F3" s="255"/>
      <c r="G3" s="255"/>
      <c r="H3" s="255"/>
      <c r="I3" s="255"/>
      <c r="J3" s="255"/>
      <c r="K3" s="255"/>
      <c r="L3" s="255"/>
      <c r="M3" s="255"/>
      <c r="N3" s="255"/>
      <c r="O3" s="255"/>
      <c r="P3" s="255"/>
      <c r="Q3" s="255"/>
      <c r="S3" s="255"/>
      <c r="U3" s="255"/>
      <c r="V3" s="255"/>
      <c r="W3" s="255"/>
      <c r="X3" s="407" t="s">
        <v>2556</v>
      </c>
      <c r="Y3" s="255"/>
      <c r="Z3" s="408" t="s">
        <v>2557</v>
      </c>
      <c r="AA3" s="255"/>
      <c r="AB3" s="255"/>
      <c r="AC3" s="409" t="s">
        <v>2558</v>
      </c>
      <c r="AE3" s="255"/>
      <c r="AF3" s="255"/>
      <c r="AG3" s="255"/>
      <c r="AH3" s="255"/>
      <c r="AI3" s="255"/>
    </row>
    <row r="4" spans="1:146">
      <c r="A4" s="255"/>
      <c r="B4" s="255"/>
      <c r="C4" s="255"/>
      <c r="D4" s="255"/>
      <c r="E4" s="255"/>
      <c r="F4" s="255"/>
      <c r="G4" s="255"/>
      <c r="H4" s="255"/>
      <c r="I4" s="255"/>
      <c r="J4" s="255"/>
      <c r="K4" s="255"/>
      <c r="L4" s="255"/>
      <c r="M4" s="255"/>
      <c r="N4" s="255"/>
      <c r="O4" s="255"/>
      <c r="P4" s="255"/>
      <c r="Q4" s="255"/>
      <c r="S4" s="255"/>
      <c r="U4" s="255"/>
      <c r="V4" s="255"/>
      <c r="W4" s="255"/>
      <c r="X4" s="255" t="s">
        <v>2559</v>
      </c>
      <c r="Y4" s="255"/>
      <c r="Z4" s="255" t="s">
        <v>2560</v>
      </c>
      <c r="AA4" s="255"/>
      <c r="AB4" s="255"/>
      <c r="AC4" s="255" t="s">
        <v>2561</v>
      </c>
      <c r="AE4" s="255"/>
      <c r="AF4" s="255"/>
      <c r="AG4" s="255"/>
      <c r="AH4" s="255"/>
      <c r="AI4" s="255"/>
    </row>
    <row r="5" spans="1:146">
      <c r="A5" s="255"/>
      <c r="B5" s="407" t="s">
        <v>2562</v>
      </c>
      <c r="C5" s="407" t="s">
        <v>2563</v>
      </c>
      <c r="D5" s="255"/>
      <c r="E5" s="255"/>
      <c r="F5" s="255"/>
      <c r="G5" s="255"/>
      <c r="H5" s="255"/>
      <c r="I5" s="255"/>
      <c r="J5" s="255"/>
      <c r="K5" s="255"/>
      <c r="L5" s="255"/>
      <c r="M5" s="255"/>
      <c r="N5" s="255"/>
      <c r="O5" s="255"/>
      <c r="P5" s="255"/>
      <c r="Q5" s="255"/>
      <c r="S5" s="255"/>
      <c r="T5" s="255"/>
      <c r="U5" s="255"/>
      <c r="V5" s="255"/>
      <c r="W5" s="255"/>
      <c r="X5" s="255" t="s">
        <v>2564</v>
      </c>
      <c r="Y5" s="255"/>
      <c r="Z5" s="255"/>
      <c r="AA5" s="255"/>
      <c r="AB5" s="255"/>
      <c r="AC5" s="255" t="s">
        <v>2565</v>
      </c>
      <c r="AE5" s="255"/>
      <c r="AF5" s="255"/>
      <c r="AG5" s="255"/>
      <c r="AH5" s="255"/>
      <c r="AI5" s="255"/>
    </row>
    <row r="6" spans="1:146">
      <c r="A6" s="255"/>
      <c r="B6" s="408" t="s">
        <v>2566</v>
      </c>
      <c r="C6" s="408" t="s">
        <v>2567</v>
      </c>
      <c r="D6" s="255"/>
      <c r="E6" s="255"/>
      <c r="F6" s="255"/>
      <c r="G6" s="255"/>
      <c r="H6" s="255"/>
      <c r="I6" s="255"/>
      <c r="J6" s="255"/>
      <c r="K6" s="255"/>
      <c r="L6" s="255"/>
      <c r="M6" s="255"/>
      <c r="N6" s="255"/>
      <c r="O6" s="255"/>
      <c r="P6" s="255"/>
      <c r="Q6" s="255"/>
      <c r="S6" s="255"/>
      <c r="T6" s="255"/>
      <c r="U6" s="255"/>
      <c r="V6" s="255"/>
      <c r="W6" s="255"/>
      <c r="X6" s="410" t="s">
        <v>2568</v>
      </c>
      <c r="Y6" s="255"/>
      <c r="Z6" s="410"/>
      <c r="AA6" s="255"/>
      <c r="AB6" s="255"/>
      <c r="AC6" s="255" t="s">
        <v>2569</v>
      </c>
      <c r="AE6" s="255"/>
      <c r="AF6" s="255"/>
      <c r="AG6" s="255"/>
      <c r="AH6" s="255"/>
      <c r="AI6" s="255"/>
    </row>
    <row r="7" spans="1:146">
      <c r="A7" s="255"/>
      <c r="B7" s="411" t="s">
        <v>2570</v>
      </c>
      <c r="C7" s="411" t="s">
        <v>2571</v>
      </c>
      <c r="D7" s="255"/>
      <c r="E7" s="255"/>
      <c r="F7" s="255"/>
      <c r="G7" s="255"/>
      <c r="H7" s="255"/>
      <c r="I7" s="255"/>
      <c r="J7" s="255"/>
      <c r="K7" s="255"/>
      <c r="L7" s="255"/>
      <c r="M7" s="255"/>
      <c r="N7" s="255"/>
      <c r="O7" s="255"/>
      <c r="P7" s="255"/>
      <c r="Q7" s="255"/>
      <c r="S7" s="255"/>
      <c r="T7" s="255"/>
      <c r="U7" s="255"/>
      <c r="V7" s="255"/>
      <c r="W7" s="255"/>
      <c r="X7" s="255" t="s">
        <v>2572</v>
      </c>
      <c r="Y7" s="255"/>
      <c r="Z7" s="255"/>
      <c r="AA7" s="255"/>
      <c r="AB7" s="255"/>
      <c r="AC7" s="255" t="s">
        <v>2573</v>
      </c>
      <c r="AE7" s="255"/>
      <c r="AF7" s="255"/>
      <c r="AG7" s="255"/>
      <c r="AH7" s="255"/>
      <c r="AI7" s="255"/>
    </row>
    <row r="8" spans="1:146">
      <c r="A8" s="255"/>
      <c r="B8" s="255"/>
      <c r="C8" s="255"/>
      <c r="D8" s="255"/>
      <c r="E8" s="255"/>
      <c r="F8" s="255"/>
      <c r="G8" s="255"/>
      <c r="H8" s="255"/>
      <c r="I8" s="255"/>
      <c r="J8" s="255"/>
      <c r="K8" s="255"/>
      <c r="L8" s="255"/>
      <c r="M8" s="255"/>
      <c r="N8" s="255"/>
      <c r="O8" s="255"/>
      <c r="P8" s="255"/>
      <c r="Q8" s="255"/>
      <c r="S8" s="255"/>
      <c r="T8" s="255"/>
      <c r="U8" s="255"/>
      <c r="V8" s="255"/>
      <c r="W8" s="255"/>
      <c r="X8" s="255" t="s">
        <v>2574</v>
      </c>
      <c r="Y8" s="255"/>
      <c r="Z8" s="255"/>
      <c r="AA8" s="255"/>
      <c r="AB8" s="255"/>
      <c r="AC8" s="255" t="s">
        <v>2575</v>
      </c>
      <c r="AE8" s="255"/>
      <c r="AF8" s="255"/>
      <c r="AG8" s="255"/>
      <c r="AH8" s="255"/>
      <c r="AI8" s="255"/>
    </row>
    <row r="9" spans="1:146">
      <c r="A9" s="255"/>
      <c r="B9" s="255"/>
      <c r="C9" s="255"/>
      <c r="D9" s="255"/>
      <c r="E9" s="255"/>
      <c r="F9" s="255"/>
      <c r="G9" s="255"/>
      <c r="H9" s="255"/>
      <c r="I9" s="255"/>
      <c r="J9" s="255"/>
      <c r="K9" s="255"/>
      <c r="L9" s="255"/>
      <c r="M9" s="255"/>
      <c r="N9" s="255"/>
      <c r="O9" s="255"/>
      <c r="P9" s="255"/>
      <c r="Q9" s="255"/>
      <c r="R9" s="255"/>
      <c r="S9" s="255"/>
      <c r="T9" s="255"/>
      <c r="U9" s="255"/>
      <c r="V9" s="255"/>
      <c r="W9" s="255"/>
      <c r="X9" s="255"/>
      <c r="Y9" s="255"/>
      <c r="Z9" s="255"/>
      <c r="AA9" s="255"/>
      <c r="AB9" s="255"/>
      <c r="AC9" s="255" t="s">
        <v>2576</v>
      </c>
      <c r="AE9" s="255"/>
      <c r="AF9" s="255"/>
      <c r="AG9" s="255"/>
      <c r="AH9" s="255"/>
      <c r="AI9" s="255"/>
    </row>
    <row r="10" spans="1:146">
      <c r="A10" s="255"/>
      <c r="B10" s="255"/>
      <c r="C10" s="255"/>
      <c r="D10" s="255"/>
      <c r="E10" s="255"/>
      <c r="F10" s="255"/>
      <c r="G10" s="255"/>
      <c r="H10" s="255"/>
      <c r="I10" s="255"/>
      <c r="J10" s="255"/>
      <c r="K10" s="255"/>
      <c r="L10" s="255"/>
      <c r="M10" s="255"/>
      <c r="N10" s="255"/>
      <c r="O10" s="255"/>
      <c r="P10" s="255"/>
      <c r="Q10" s="255"/>
      <c r="R10" s="255"/>
      <c r="S10" s="255"/>
      <c r="T10" s="255"/>
      <c r="U10" s="255"/>
      <c r="V10" s="255"/>
      <c r="W10" s="255"/>
      <c r="X10" s="255"/>
      <c r="Y10" s="255"/>
      <c r="Z10" s="255"/>
      <c r="AA10" s="255"/>
      <c r="AB10" s="255"/>
      <c r="AC10" s="255"/>
      <c r="AD10" s="255"/>
      <c r="AE10" s="255"/>
      <c r="AF10" s="255"/>
      <c r="AG10" s="255"/>
      <c r="AH10" s="255"/>
      <c r="AI10" s="255"/>
    </row>
    <row r="11" spans="1:146">
      <c r="A11" s="255" t="s">
        <v>2577</v>
      </c>
      <c r="B11" s="255"/>
      <c r="C11" s="255"/>
      <c r="D11" s="255"/>
      <c r="E11" s="255"/>
      <c r="F11" s="255"/>
      <c r="G11" s="255"/>
      <c r="H11" s="255"/>
      <c r="I11" s="255"/>
      <c r="J11" s="255"/>
      <c r="K11" s="255"/>
      <c r="L11" s="255"/>
      <c r="M11" s="255"/>
      <c r="N11" s="255"/>
      <c r="O11" s="255"/>
      <c r="P11" s="255"/>
      <c r="Q11" s="255"/>
      <c r="R11" s="255"/>
      <c r="S11" s="255"/>
      <c r="T11" s="255"/>
      <c r="U11" s="255"/>
      <c r="V11" s="255"/>
      <c r="W11" s="255" t="s">
        <v>2578</v>
      </c>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255"/>
      <c r="BE11" s="255"/>
      <c r="BF11" s="255"/>
      <c r="BG11" s="255"/>
      <c r="BH11" s="255"/>
      <c r="BI11" s="255"/>
      <c r="BJ11" s="255"/>
      <c r="BK11" s="255"/>
      <c r="BL11" s="255"/>
      <c r="BM11" s="255"/>
      <c r="BN11" s="255"/>
      <c r="BO11" s="255"/>
      <c r="BP11" s="255"/>
      <c r="BQ11" s="255"/>
      <c r="BR11" s="255"/>
      <c r="BS11" s="255"/>
      <c r="BT11" s="255"/>
      <c r="BU11" s="255"/>
      <c r="BV11" s="255"/>
      <c r="BW11" s="255"/>
      <c r="BX11" s="255"/>
      <c r="BY11" s="255"/>
      <c r="BZ11" s="255"/>
      <c r="CA11" s="255"/>
      <c r="CB11" s="255"/>
      <c r="CC11" s="255"/>
      <c r="CD11" s="255"/>
      <c r="CE11" s="255"/>
      <c r="CF11" s="255"/>
      <c r="CG11" s="255"/>
      <c r="CH11" s="255"/>
      <c r="CI11" s="255"/>
      <c r="CJ11" s="255"/>
      <c r="CK11" s="255"/>
      <c r="CL11" s="255"/>
      <c r="CM11" s="255"/>
      <c r="CN11" s="255"/>
      <c r="CO11" s="255"/>
      <c r="CP11" s="255"/>
      <c r="CQ11" s="255"/>
      <c r="CR11" s="255"/>
      <c r="CS11" s="255"/>
      <c r="CT11" s="255"/>
      <c r="CU11" s="255"/>
      <c r="CV11" s="255"/>
      <c r="CW11" s="255"/>
      <c r="CX11" s="255"/>
      <c r="CY11" s="255"/>
      <c r="CZ11" s="255"/>
      <c r="DA11" s="255"/>
      <c r="DB11" s="255"/>
      <c r="DC11" s="255"/>
      <c r="DD11" s="255"/>
      <c r="DE11" s="255"/>
      <c r="DF11" s="255"/>
      <c r="DG11" s="255"/>
      <c r="DH11" s="255"/>
      <c r="DI11" s="255"/>
      <c r="DJ11" s="255"/>
      <c r="DK11" s="255"/>
      <c r="DL11" s="255"/>
      <c r="DM11" s="255"/>
      <c r="DN11" s="255"/>
      <c r="DO11" s="255"/>
      <c r="DP11" s="255"/>
      <c r="DQ11" s="255"/>
      <c r="DR11" s="255"/>
      <c r="DS11" s="255"/>
      <c r="DT11" s="255"/>
      <c r="DU11" s="255"/>
      <c r="DV11" s="255"/>
      <c r="DW11" s="255"/>
      <c r="DX11" s="255"/>
      <c r="DY11" s="255"/>
      <c r="DZ11" s="255"/>
      <c r="EA11" s="255"/>
      <c r="EB11" s="255"/>
      <c r="EC11" s="255"/>
      <c r="ED11" s="255"/>
      <c r="EE11" s="255"/>
      <c r="EF11" s="255"/>
      <c r="EG11" s="255"/>
      <c r="EH11" s="255"/>
      <c r="EI11" s="255"/>
      <c r="EJ11" s="255"/>
      <c r="EK11" s="255"/>
      <c r="EL11" s="255"/>
      <c r="EM11" s="255"/>
      <c r="EN11" s="255"/>
      <c r="EO11" s="255"/>
      <c r="EP11" s="255"/>
    </row>
    <row r="12" spans="1:146">
      <c r="A12" s="255"/>
      <c r="B12" s="255"/>
      <c r="C12" s="255"/>
      <c r="D12" s="255"/>
      <c r="E12" s="255"/>
      <c r="F12" s="255"/>
      <c r="G12" s="255"/>
      <c r="H12" s="255"/>
      <c r="I12" s="255"/>
      <c r="J12" s="255"/>
      <c r="K12" s="255"/>
      <c r="L12" s="255"/>
      <c r="M12" s="255"/>
      <c r="N12" s="255"/>
      <c r="O12" s="255"/>
      <c r="P12" s="255"/>
      <c r="Q12" s="255"/>
      <c r="R12" s="255"/>
      <c r="S12" s="255"/>
      <c r="T12" s="255"/>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5"/>
      <c r="BC12" s="255"/>
      <c r="BD12" s="255"/>
      <c r="BE12" s="255"/>
      <c r="BF12" s="255"/>
      <c r="BG12" s="255"/>
      <c r="BH12" s="255"/>
      <c r="BI12" s="255"/>
      <c r="BJ12" s="255"/>
      <c r="BK12" s="255"/>
      <c r="BL12" s="255"/>
      <c r="BM12" s="255"/>
      <c r="BN12" s="255"/>
      <c r="BO12" s="255"/>
      <c r="BP12" s="255"/>
      <c r="BQ12" s="255"/>
      <c r="BR12" s="255"/>
      <c r="BS12" s="255"/>
      <c r="BT12" s="255"/>
      <c r="BU12" s="255"/>
      <c r="BV12" s="255"/>
      <c r="BW12" s="255"/>
      <c r="BX12" s="255"/>
      <c r="BY12" s="255"/>
      <c r="BZ12" s="255"/>
      <c r="CA12" s="255"/>
      <c r="CB12" s="255"/>
      <c r="CC12" s="255"/>
      <c r="CD12" s="255"/>
      <c r="CE12" s="255"/>
      <c r="CF12" s="255"/>
      <c r="CG12" s="255"/>
      <c r="CH12" s="255"/>
      <c r="CI12" s="255"/>
      <c r="CJ12" s="255"/>
      <c r="CK12" s="255"/>
      <c r="CL12" s="255"/>
      <c r="CM12" s="255"/>
      <c r="CN12" s="255"/>
      <c r="CO12" s="255"/>
      <c r="CP12" s="255"/>
      <c r="CQ12" s="255"/>
      <c r="CR12" s="255"/>
      <c r="CS12" s="255"/>
      <c r="CT12" s="255"/>
      <c r="CU12" s="255"/>
      <c r="CV12" s="255"/>
      <c r="CW12" s="255"/>
      <c r="CX12" s="255"/>
      <c r="CY12" s="255"/>
      <c r="CZ12" s="255"/>
      <c r="DA12" s="255"/>
      <c r="DB12" s="255"/>
      <c r="DC12" s="255"/>
      <c r="DD12" s="255"/>
      <c r="DE12" s="255"/>
      <c r="DF12" s="255"/>
      <c r="DG12" s="255"/>
      <c r="DH12" s="255"/>
      <c r="DI12" s="255"/>
      <c r="DJ12" s="255"/>
      <c r="DK12" s="255"/>
      <c r="DL12" s="255"/>
      <c r="DM12" s="255"/>
      <c r="DN12" s="255"/>
      <c r="DO12" s="255"/>
      <c r="DP12" s="255"/>
      <c r="DQ12" s="255"/>
      <c r="DR12" s="255"/>
      <c r="DS12" s="255"/>
      <c r="DT12" s="255"/>
      <c r="DU12" s="255"/>
      <c r="DV12" s="255"/>
      <c r="DW12" s="255"/>
      <c r="DX12" s="255"/>
      <c r="DY12" s="255"/>
      <c r="DZ12" s="255"/>
      <c r="EA12" s="255"/>
      <c r="EB12" s="255"/>
      <c r="EC12" s="255"/>
      <c r="ED12" s="255"/>
      <c r="EE12" s="255"/>
      <c r="EF12" s="255"/>
      <c r="EG12" s="255"/>
      <c r="EH12" s="255"/>
      <c r="EI12" s="255"/>
      <c r="EJ12" s="255"/>
      <c r="EK12" s="255"/>
      <c r="EL12" s="255"/>
      <c r="EM12" s="255"/>
    </row>
    <row r="13" spans="1:146">
      <c r="A13" s="255"/>
      <c r="B13" s="255" t="s">
        <v>2579</v>
      </c>
      <c r="C13" s="255" t="s">
        <v>2580</v>
      </c>
      <c r="D13" s="255"/>
      <c r="E13" s="255"/>
      <c r="F13" s="255"/>
      <c r="G13" s="255"/>
      <c r="H13" s="255"/>
      <c r="I13" s="255"/>
      <c r="J13" s="255"/>
      <c r="K13" s="255"/>
      <c r="L13" s="255"/>
      <c r="M13" s="255"/>
      <c r="N13" s="255"/>
      <c r="O13" s="255"/>
      <c r="P13" s="255"/>
      <c r="Q13" s="255"/>
      <c r="R13" s="255"/>
      <c r="S13" s="255"/>
      <c r="T13" s="255"/>
      <c r="U13" s="255"/>
      <c r="W13" s="255"/>
      <c r="X13" s="412" t="s">
        <v>78</v>
      </c>
      <c r="Y13" s="412" t="s">
        <v>79</v>
      </c>
      <c r="Z13" s="412" t="s">
        <v>80</v>
      </c>
      <c r="AA13" s="412" t="s">
        <v>73</v>
      </c>
      <c r="AB13" s="412" t="s">
        <v>81</v>
      </c>
      <c r="AC13" s="412" t="s">
        <v>82</v>
      </c>
      <c r="AD13" s="412" t="s">
        <v>74</v>
      </c>
      <c r="AE13" s="412" t="s">
        <v>83</v>
      </c>
      <c r="AF13" s="412" t="s">
        <v>84</v>
      </c>
      <c r="AG13" s="412" t="s">
        <v>85</v>
      </c>
      <c r="AH13" s="412" t="s">
        <v>73</v>
      </c>
      <c r="AI13" s="412" t="s">
        <v>81</v>
      </c>
      <c r="AJ13" s="412" t="s">
        <v>86</v>
      </c>
      <c r="AK13" s="412" t="s">
        <v>74</v>
      </c>
      <c r="AL13" s="412" t="s">
        <v>87</v>
      </c>
      <c r="AM13" s="412" t="s">
        <v>88</v>
      </c>
      <c r="AN13" s="412" t="s">
        <v>89</v>
      </c>
      <c r="AO13" s="412" t="s">
        <v>90</v>
      </c>
      <c r="AP13" s="412" t="s">
        <v>91</v>
      </c>
      <c r="AQ13" s="412" t="s">
        <v>92</v>
      </c>
      <c r="AR13" s="412" t="s">
        <v>93</v>
      </c>
      <c r="AS13" s="412" t="s">
        <v>94</v>
      </c>
      <c r="AT13" s="412" t="s">
        <v>95</v>
      </c>
      <c r="AU13" s="412" t="s">
        <v>96</v>
      </c>
      <c r="AV13" s="412" t="s">
        <v>97</v>
      </c>
      <c r="AW13" s="412" t="s">
        <v>98</v>
      </c>
      <c r="AX13" s="412" t="s">
        <v>99</v>
      </c>
      <c r="AY13" s="412" t="s">
        <v>100</v>
      </c>
      <c r="AZ13" s="412" t="s">
        <v>101</v>
      </c>
      <c r="BA13" s="412" t="s">
        <v>102</v>
      </c>
      <c r="BB13" s="412" t="s">
        <v>103</v>
      </c>
      <c r="BC13" s="412" t="s">
        <v>104</v>
      </c>
      <c r="BD13" s="412" t="s">
        <v>2584</v>
      </c>
      <c r="BE13" s="412" t="s">
        <v>106</v>
      </c>
      <c r="BF13" s="412" t="s">
        <v>107</v>
      </c>
      <c r="BG13" s="412" t="s">
        <v>108</v>
      </c>
      <c r="BH13" s="412" t="s">
        <v>109</v>
      </c>
      <c r="BI13" s="412" t="s">
        <v>2585</v>
      </c>
      <c r="BJ13" s="412" t="s">
        <v>111</v>
      </c>
      <c r="BK13" s="412" t="s">
        <v>112</v>
      </c>
      <c r="BL13" s="412" t="s">
        <v>113</v>
      </c>
      <c r="BM13" s="412" t="s">
        <v>114</v>
      </c>
      <c r="BN13" s="412" t="s">
        <v>115</v>
      </c>
      <c r="BO13" s="412" t="s">
        <v>116</v>
      </c>
      <c r="BP13" s="412" t="s">
        <v>117</v>
      </c>
      <c r="BQ13" s="255"/>
      <c r="BR13" s="255"/>
      <c r="BS13" s="255"/>
      <c r="BT13" s="255"/>
      <c r="BU13" s="255"/>
      <c r="BV13" s="255"/>
      <c r="BW13" s="255"/>
      <c r="BX13" s="255"/>
      <c r="BY13" s="255"/>
      <c r="BZ13" s="255"/>
      <c r="CA13" s="255"/>
      <c r="CB13" s="255"/>
      <c r="CC13" s="255"/>
      <c r="CD13" s="255"/>
      <c r="CE13" s="255"/>
      <c r="CF13" s="255"/>
      <c r="CG13" s="255"/>
      <c r="CH13" s="255"/>
      <c r="CI13" s="255"/>
      <c r="CJ13" s="255"/>
      <c r="CK13" s="255"/>
      <c r="CL13" s="255"/>
      <c r="CM13" s="255"/>
      <c r="CN13" s="255"/>
      <c r="CO13" s="255"/>
      <c r="CP13" s="255"/>
      <c r="CQ13" s="255"/>
      <c r="CR13" s="255"/>
      <c r="CS13" s="255"/>
      <c r="CT13" s="255"/>
      <c r="CU13" s="255"/>
      <c r="CV13" s="255"/>
      <c r="CW13" s="255"/>
      <c r="CX13" s="255"/>
      <c r="CY13" s="255"/>
      <c r="CZ13" s="255"/>
      <c r="DA13" s="255"/>
      <c r="DB13" s="255"/>
      <c r="DC13" s="255"/>
      <c r="DD13" s="255"/>
      <c r="DE13" s="255"/>
      <c r="DF13" s="255"/>
      <c r="DG13" s="255"/>
      <c r="DH13" s="255"/>
      <c r="DI13" s="255"/>
      <c r="DJ13" s="255"/>
      <c r="DK13" s="255"/>
      <c r="DL13" s="255"/>
      <c r="DM13" s="255"/>
      <c r="DN13" s="255"/>
      <c r="DO13" s="255"/>
      <c r="DP13" s="255"/>
      <c r="DQ13" s="255"/>
      <c r="DR13" s="255"/>
      <c r="DS13" s="255"/>
      <c r="DT13" s="255"/>
      <c r="DU13" s="255"/>
      <c r="DV13" s="255"/>
      <c r="DW13" s="255"/>
      <c r="DX13" s="255"/>
      <c r="DY13" s="255"/>
      <c r="DZ13" s="255"/>
      <c r="EA13" s="255"/>
      <c r="EB13" s="255"/>
      <c r="EC13" s="255"/>
      <c r="ED13" s="255"/>
      <c r="EE13" s="255"/>
      <c r="EF13" s="255"/>
      <c r="EG13" s="255"/>
      <c r="EH13" s="255"/>
      <c r="EI13" s="255"/>
      <c r="EJ13" s="255"/>
      <c r="EK13" s="255"/>
      <c r="EL13" s="255"/>
      <c r="EM13" s="255"/>
    </row>
    <row r="14" spans="1:146">
      <c r="A14" s="255"/>
      <c r="B14" s="255"/>
      <c r="C14" s="255"/>
      <c r="D14" s="255"/>
      <c r="E14" s="255"/>
      <c r="F14" s="255"/>
      <c r="G14" s="255"/>
      <c r="H14" s="255"/>
      <c r="I14" s="255"/>
      <c r="J14" s="255"/>
      <c r="K14" s="255"/>
      <c r="L14" s="255"/>
      <c r="M14" s="255"/>
      <c r="N14" s="255"/>
      <c r="O14" s="255"/>
      <c r="P14" s="255"/>
      <c r="Q14" s="255"/>
      <c r="R14" s="255"/>
      <c r="S14" s="255"/>
      <c r="T14" s="255"/>
      <c r="U14" s="255"/>
      <c r="W14" s="255"/>
      <c r="X14" s="413">
        <v>0</v>
      </c>
      <c r="Y14" s="413" t="s">
        <v>2586</v>
      </c>
      <c r="Z14" s="413"/>
      <c r="AA14" s="413" t="s">
        <v>2587</v>
      </c>
      <c r="AB14" s="413" t="s">
        <v>456</v>
      </c>
      <c r="AC14" s="413"/>
      <c r="AD14" s="413" t="s">
        <v>457</v>
      </c>
      <c r="AE14" s="413" t="s">
        <v>457</v>
      </c>
      <c r="AF14" s="413"/>
      <c r="AG14" s="413" t="s">
        <v>458</v>
      </c>
      <c r="AH14" s="413" t="s">
        <v>2588</v>
      </c>
      <c r="AI14" s="413" t="s">
        <v>460</v>
      </c>
      <c r="AJ14" s="413"/>
      <c r="AK14" s="413" t="s">
        <v>461</v>
      </c>
      <c r="AL14" s="413" t="s">
        <v>2589</v>
      </c>
      <c r="AM14" s="413" t="s">
        <v>2589</v>
      </c>
      <c r="AN14" s="413"/>
      <c r="AO14" s="413" t="s">
        <v>463</v>
      </c>
      <c r="AP14" s="413">
        <v>185641</v>
      </c>
      <c r="AQ14" s="413">
        <v>0</v>
      </c>
      <c r="AR14" s="413">
        <v>0</v>
      </c>
      <c r="AS14" s="413">
        <v>0</v>
      </c>
      <c r="AT14" s="413">
        <v>596403</v>
      </c>
      <c r="AU14" s="413">
        <v>47527</v>
      </c>
      <c r="AV14" s="413">
        <v>643930</v>
      </c>
      <c r="AW14" s="413"/>
      <c r="AX14" s="413"/>
      <c r="AY14" s="413"/>
      <c r="AZ14" s="413" t="s">
        <v>469</v>
      </c>
      <c r="BA14" s="413">
        <v>4403</v>
      </c>
      <c r="BB14" s="413">
        <v>643930</v>
      </c>
      <c r="BC14" s="413">
        <v>168766</v>
      </c>
      <c r="BD14" s="413">
        <v>0</v>
      </c>
      <c r="BE14" s="413">
        <v>16875</v>
      </c>
      <c r="BF14" s="413"/>
      <c r="BG14" s="413">
        <v>185641</v>
      </c>
      <c r="BH14" s="413" t="s">
        <v>474</v>
      </c>
      <c r="BI14" s="413">
        <f>BL14/BJ14</f>
        <v>93</v>
      </c>
      <c r="BJ14" s="413">
        <v>3</v>
      </c>
      <c r="BK14" s="413" t="s">
        <v>477</v>
      </c>
      <c r="BL14" s="413">
        <v>279</v>
      </c>
      <c r="BM14" s="413">
        <v>21</v>
      </c>
      <c r="BN14" s="413">
        <v>300</v>
      </c>
      <c r="BO14" s="413" t="s">
        <v>481</v>
      </c>
      <c r="BP14" s="413" t="s">
        <v>484</v>
      </c>
      <c r="BQ14" s="255"/>
      <c r="BR14" s="255"/>
      <c r="BS14" s="255"/>
      <c r="BT14" s="255"/>
      <c r="BU14" s="255"/>
      <c r="BV14" s="255"/>
      <c r="BW14" s="255"/>
      <c r="BX14" s="255"/>
      <c r="BY14" s="255"/>
      <c r="BZ14" s="255"/>
      <c r="CA14" s="255"/>
      <c r="CB14" s="255"/>
      <c r="CC14" s="255"/>
      <c r="CD14" s="255"/>
      <c r="CE14" s="255"/>
      <c r="CF14" s="255"/>
      <c r="CG14" s="255"/>
      <c r="CH14" s="255"/>
      <c r="CI14" s="255"/>
      <c r="CJ14" s="255"/>
      <c r="CK14" s="255"/>
      <c r="CL14" s="255"/>
      <c r="CM14" s="255"/>
      <c r="CN14" s="255"/>
      <c r="CO14" s="255"/>
      <c r="CP14" s="255"/>
      <c r="CQ14" s="255"/>
      <c r="CR14" s="255"/>
      <c r="CS14" s="255"/>
      <c r="CT14" s="255"/>
      <c r="CU14" s="255"/>
      <c r="CV14" s="255"/>
      <c r="CW14" s="255"/>
      <c r="CX14" s="255"/>
      <c r="CY14" s="255"/>
      <c r="CZ14" s="255"/>
      <c r="DA14" s="255"/>
      <c r="DB14" s="255"/>
      <c r="DC14" s="255"/>
      <c r="DD14" s="255"/>
      <c r="DE14" s="255"/>
      <c r="DF14" s="255"/>
      <c r="DG14" s="255"/>
      <c r="DH14" s="255"/>
      <c r="DI14" s="255"/>
      <c r="DJ14" s="255"/>
      <c r="DK14" s="255"/>
      <c r="DL14" s="255"/>
      <c r="DM14" s="255"/>
      <c r="DN14" s="255"/>
      <c r="DO14" s="255"/>
      <c r="DP14" s="255"/>
      <c r="DQ14" s="255"/>
      <c r="DR14" s="255"/>
      <c r="DS14" s="255"/>
      <c r="DT14" s="255"/>
      <c r="DU14" s="255"/>
      <c r="DV14" s="255"/>
      <c r="DW14" s="255"/>
      <c r="DX14" s="255"/>
      <c r="DY14" s="255"/>
      <c r="DZ14" s="255"/>
      <c r="EA14" s="255"/>
      <c r="EB14" s="255"/>
      <c r="EC14" s="255"/>
      <c r="ED14" s="255"/>
      <c r="EE14" s="255"/>
      <c r="EF14" s="255"/>
      <c r="EG14" s="255"/>
      <c r="EH14" s="255"/>
      <c r="EI14" s="255"/>
      <c r="EJ14" s="255"/>
      <c r="EK14" s="255"/>
      <c r="EL14" s="255"/>
      <c r="EM14" s="255"/>
    </row>
    <row r="15" spans="1:146">
      <c r="A15" s="255"/>
      <c r="B15" s="255"/>
      <c r="C15" s="255"/>
      <c r="D15" s="255"/>
      <c r="E15" s="255"/>
      <c r="F15" s="255"/>
      <c r="G15" s="255"/>
      <c r="H15" s="255"/>
      <c r="I15" s="255"/>
      <c r="J15" s="255"/>
      <c r="K15" s="255"/>
      <c r="L15" s="255"/>
      <c r="M15" s="255"/>
      <c r="N15" s="255"/>
      <c r="O15" s="255"/>
      <c r="P15" s="255"/>
      <c r="Q15" s="255"/>
      <c r="R15" s="255"/>
      <c r="S15" s="255"/>
      <c r="T15" s="255"/>
      <c r="U15" s="255"/>
      <c r="W15" s="255"/>
      <c r="X15" s="413">
        <v>0</v>
      </c>
      <c r="Y15" s="413" t="s">
        <v>2586</v>
      </c>
      <c r="Z15" s="413"/>
      <c r="AA15" s="413" t="s">
        <v>2587</v>
      </c>
      <c r="AB15" s="413" t="s">
        <v>456</v>
      </c>
      <c r="AC15" s="413"/>
      <c r="AD15" s="413" t="s">
        <v>457</v>
      </c>
      <c r="AE15" s="413" t="s">
        <v>457</v>
      </c>
      <c r="AF15" s="413"/>
      <c r="AG15" s="413" t="s">
        <v>458</v>
      </c>
      <c r="AH15" s="413" t="s">
        <v>2588</v>
      </c>
      <c r="AI15" s="413" t="s">
        <v>460</v>
      </c>
      <c r="AJ15" s="413"/>
      <c r="AK15" s="413" t="s">
        <v>461</v>
      </c>
      <c r="AL15" s="413" t="s">
        <v>2589</v>
      </c>
      <c r="AM15" s="413" t="s">
        <v>2589</v>
      </c>
      <c r="AN15" s="413"/>
      <c r="AO15" s="413" t="s">
        <v>463</v>
      </c>
      <c r="AP15" s="413">
        <v>185641</v>
      </c>
      <c r="AQ15" s="413">
        <v>0</v>
      </c>
      <c r="AR15" s="413">
        <v>0</v>
      </c>
      <c r="AS15" s="413">
        <v>0</v>
      </c>
      <c r="AT15" s="413">
        <v>596403</v>
      </c>
      <c r="AU15" s="413">
        <v>47527</v>
      </c>
      <c r="AV15" s="413">
        <v>643930</v>
      </c>
      <c r="AW15" s="413"/>
      <c r="AX15" s="413"/>
      <c r="AY15" s="413"/>
      <c r="AZ15" s="413" t="s">
        <v>469</v>
      </c>
      <c r="BA15" s="413">
        <v>4403</v>
      </c>
      <c r="BB15" s="413">
        <v>643930</v>
      </c>
      <c r="BC15" s="413">
        <v>168766</v>
      </c>
      <c r="BD15" s="413">
        <v>0</v>
      </c>
      <c r="BE15" s="413">
        <v>16875</v>
      </c>
      <c r="BF15" s="413"/>
      <c r="BG15" s="413">
        <v>185641</v>
      </c>
      <c r="BH15" s="413" t="s">
        <v>485</v>
      </c>
      <c r="BI15" s="413">
        <f>BL15/BJ15</f>
        <v>93</v>
      </c>
      <c r="BJ15" s="413">
        <v>4</v>
      </c>
      <c r="BK15" s="413" t="s">
        <v>477</v>
      </c>
      <c r="BL15" s="413">
        <v>372</v>
      </c>
      <c r="BM15" s="413">
        <v>28</v>
      </c>
      <c r="BN15" s="413">
        <v>400</v>
      </c>
      <c r="BO15" s="413" t="s">
        <v>481</v>
      </c>
      <c r="BP15" s="413" t="s">
        <v>484</v>
      </c>
      <c r="BQ15" s="255"/>
      <c r="BR15" s="255"/>
      <c r="BS15" s="255"/>
      <c r="BT15" s="255"/>
      <c r="BU15" s="255"/>
      <c r="BV15" s="255"/>
      <c r="BW15" s="255"/>
      <c r="BX15" s="255"/>
      <c r="BY15" s="255"/>
      <c r="BZ15" s="255"/>
      <c r="CA15" s="255"/>
      <c r="CB15" s="255"/>
      <c r="CC15" s="255"/>
      <c r="CD15" s="255"/>
      <c r="CE15" s="255"/>
      <c r="CF15" s="255"/>
      <c r="CG15" s="255"/>
      <c r="CH15" s="255"/>
      <c r="CI15" s="255"/>
      <c r="CJ15" s="255"/>
      <c r="CK15" s="255"/>
      <c r="CL15" s="255"/>
      <c r="CM15" s="255"/>
      <c r="CN15" s="255"/>
      <c r="CO15" s="255"/>
      <c r="CP15" s="255"/>
      <c r="CQ15" s="255"/>
      <c r="CR15" s="255"/>
      <c r="CS15" s="255"/>
      <c r="CT15" s="255"/>
      <c r="CU15" s="255"/>
      <c r="CV15" s="255"/>
      <c r="CW15" s="255"/>
      <c r="CX15" s="255"/>
      <c r="CY15" s="255"/>
      <c r="CZ15" s="255"/>
      <c r="DA15" s="255"/>
      <c r="DB15" s="255"/>
      <c r="DC15" s="255"/>
      <c r="DD15" s="255"/>
      <c r="DE15" s="255"/>
      <c r="DF15" s="255"/>
      <c r="DG15" s="255"/>
      <c r="DH15" s="255"/>
      <c r="DI15" s="255"/>
      <c r="DJ15" s="255"/>
      <c r="DK15" s="255"/>
      <c r="DL15" s="255"/>
      <c r="DM15" s="255"/>
      <c r="DN15" s="255"/>
      <c r="DO15" s="255"/>
      <c r="DP15" s="255"/>
      <c r="DQ15" s="255"/>
      <c r="DR15" s="255"/>
      <c r="DS15" s="255"/>
      <c r="DT15" s="255"/>
      <c r="DU15" s="255"/>
      <c r="DV15" s="255"/>
      <c r="DW15" s="255"/>
      <c r="DX15" s="255"/>
      <c r="DY15" s="255"/>
      <c r="DZ15" s="255"/>
      <c r="EA15" s="255"/>
      <c r="EB15" s="255"/>
      <c r="EC15" s="255"/>
      <c r="ED15" s="255"/>
      <c r="EE15" s="255"/>
      <c r="EF15" s="255"/>
      <c r="EG15" s="255"/>
      <c r="EH15" s="255"/>
      <c r="EI15" s="255"/>
      <c r="EJ15" s="255"/>
      <c r="EK15" s="255"/>
      <c r="EL15" s="255"/>
      <c r="EM15" s="255"/>
    </row>
    <row r="16" spans="1:146">
      <c r="A16" s="255"/>
      <c r="B16" s="255"/>
      <c r="C16" s="255"/>
      <c r="D16" s="255"/>
      <c r="E16" s="255"/>
      <c r="F16" s="255"/>
      <c r="G16" s="255"/>
      <c r="H16" s="255"/>
      <c r="I16" s="255"/>
      <c r="J16" s="255"/>
      <c r="K16" s="255"/>
      <c r="L16" s="255"/>
      <c r="M16" s="255"/>
      <c r="N16" s="255"/>
      <c r="O16" s="255"/>
      <c r="P16" s="255"/>
      <c r="Q16" s="255"/>
      <c r="R16" s="255"/>
      <c r="S16" s="255"/>
      <c r="T16" s="255"/>
      <c r="U16" s="255"/>
      <c r="W16" s="255"/>
      <c r="X16" s="413">
        <v>0</v>
      </c>
      <c r="Y16" s="413" t="s">
        <v>2586</v>
      </c>
      <c r="Z16" s="413"/>
      <c r="AA16" s="413" t="s">
        <v>2587</v>
      </c>
      <c r="AB16" s="413" t="s">
        <v>456</v>
      </c>
      <c r="AC16" s="413"/>
      <c r="AD16" s="413" t="s">
        <v>457</v>
      </c>
      <c r="AE16" s="413" t="s">
        <v>457</v>
      </c>
      <c r="AF16" s="413"/>
      <c r="AG16" s="413" t="s">
        <v>458</v>
      </c>
      <c r="AH16" s="413" t="s">
        <v>2588</v>
      </c>
      <c r="AI16" s="413" t="s">
        <v>460</v>
      </c>
      <c r="AJ16" s="413"/>
      <c r="AK16" s="413" t="s">
        <v>461</v>
      </c>
      <c r="AL16" s="413" t="s">
        <v>2589</v>
      </c>
      <c r="AM16" s="413" t="s">
        <v>2589</v>
      </c>
      <c r="AN16" s="413"/>
      <c r="AO16" s="413" t="s">
        <v>463</v>
      </c>
      <c r="AP16" s="413">
        <v>185641</v>
      </c>
      <c r="AQ16" s="413">
        <v>0</v>
      </c>
      <c r="AR16" s="413">
        <v>0</v>
      </c>
      <c r="AS16" s="413">
        <v>0</v>
      </c>
      <c r="AT16" s="413">
        <v>596403</v>
      </c>
      <c r="AU16" s="413">
        <v>47527</v>
      </c>
      <c r="AV16" s="413">
        <v>643930</v>
      </c>
      <c r="AW16" s="413"/>
      <c r="AX16" s="413"/>
      <c r="AY16" s="413"/>
      <c r="AZ16" s="413" t="s">
        <v>469</v>
      </c>
      <c r="BA16" s="413">
        <v>4403</v>
      </c>
      <c r="BB16" s="413">
        <v>643930</v>
      </c>
      <c r="BC16" s="413">
        <v>168766</v>
      </c>
      <c r="BD16" s="413">
        <v>0</v>
      </c>
      <c r="BE16" s="413">
        <v>16875</v>
      </c>
      <c r="BF16" s="413"/>
      <c r="BG16" s="413">
        <v>185641</v>
      </c>
      <c r="BH16" s="413" t="s">
        <v>490</v>
      </c>
      <c r="BI16" s="413">
        <f>ROUNDUP(BL16/BJ16,0)</f>
        <v>93</v>
      </c>
      <c r="BJ16" s="413">
        <v>12</v>
      </c>
      <c r="BK16" s="413" t="s">
        <v>477</v>
      </c>
      <c r="BL16" s="413">
        <v>1114</v>
      </c>
      <c r="BM16" s="413">
        <v>86</v>
      </c>
      <c r="BN16" s="413">
        <v>1200</v>
      </c>
      <c r="BO16" s="413" t="s">
        <v>481</v>
      </c>
      <c r="BP16" s="413" t="s">
        <v>484</v>
      </c>
      <c r="BQ16" s="255"/>
      <c r="BR16" s="255"/>
      <c r="BS16" s="255"/>
      <c r="BT16" s="255"/>
      <c r="BU16" s="255"/>
      <c r="BV16" s="255"/>
      <c r="BW16" s="255"/>
      <c r="BX16" s="255"/>
      <c r="BY16" s="255"/>
      <c r="BZ16" s="255"/>
      <c r="CA16" s="255"/>
      <c r="CB16" s="255"/>
      <c r="CC16" s="255"/>
      <c r="CD16" s="255"/>
      <c r="CE16" s="255"/>
      <c r="CF16" s="255"/>
      <c r="CG16" s="255"/>
      <c r="CH16" s="255"/>
      <c r="CI16" s="255"/>
      <c r="CJ16" s="255"/>
      <c r="CK16" s="255"/>
      <c r="CL16" s="255"/>
      <c r="CM16" s="255"/>
      <c r="CN16" s="255"/>
      <c r="CO16" s="255"/>
      <c r="CP16" s="255"/>
      <c r="CQ16" s="255"/>
      <c r="CR16" s="255"/>
      <c r="CS16" s="255"/>
      <c r="CT16" s="255"/>
      <c r="CU16" s="255"/>
      <c r="CV16" s="255"/>
      <c r="CW16" s="255"/>
      <c r="CX16" s="255"/>
      <c r="CY16" s="255"/>
      <c r="CZ16" s="255"/>
      <c r="DA16" s="255"/>
      <c r="DB16" s="255"/>
      <c r="DC16" s="255"/>
      <c r="DD16" s="255"/>
      <c r="DE16" s="255"/>
      <c r="DF16" s="255"/>
      <c r="DG16" s="255"/>
      <c r="DH16" s="255"/>
      <c r="DI16" s="255"/>
      <c r="DJ16" s="255"/>
      <c r="DK16" s="255"/>
      <c r="DL16" s="255"/>
      <c r="DM16" s="255"/>
      <c r="DN16" s="255"/>
      <c r="DO16" s="255"/>
      <c r="DP16" s="255"/>
      <c r="DQ16" s="255"/>
      <c r="DR16" s="255"/>
      <c r="DS16" s="255"/>
      <c r="DT16" s="255"/>
      <c r="DU16" s="255"/>
      <c r="DV16" s="255"/>
      <c r="DW16" s="255"/>
      <c r="DX16" s="255"/>
      <c r="DY16" s="255"/>
      <c r="DZ16" s="255"/>
      <c r="EA16" s="255"/>
      <c r="EB16" s="255"/>
      <c r="EC16" s="255"/>
      <c r="ED16" s="255"/>
      <c r="EE16" s="255"/>
      <c r="EF16" s="255"/>
      <c r="EG16" s="255"/>
      <c r="EH16" s="255"/>
      <c r="EI16" s="255"/>
      <c r="EJ16" s="255"/>
      <c r="EK16" s="255"/>
      <c r="EL16" s="255"/>
      <c r="EM16" s="255"/>
    </row>
    <row r="17" spans="1:146">
      <c r="A17" s="255"/>
      <c r="B17" s="255"/>
      <c r="C17" s="255"/>
      <c r="D17" s="255"/>
      <c r="E17" s="255"/>
      <c r="F17" s="255"/>
      <c r="G17" s="255"/>
      <c r="H17" s="255"/>
      <c r="I17" s="255"/>
      <c r="J17" s="255"/>
      <c r="K17" s="255"/>
      <c r="L17" s="255"/>
      <c r="M17" s="255"/>
      <c r="N17" s="255"/>
      <c r="O17" s="255"/>
      <c r="P17" s="255"/>
      <c r="Q17" s="255"/>
      <c r="R17" s="255"/>
      <c r="S17" s="255"/>
      <c r="T17" s="255"/>
      <c r="U17" s="255"/>
      <c r="W17" s="255"/>
      <c r="X17" s="413">
        <v>0</v>
      </c>
      <c r="Y17" s="413" t="s">
        <v>2586</v>
      </c>
      <c r="Z17" s="413"/>
      <c r="AA17" s="413" t="s">
        <v>2587</v>
      </c>
      <c r="AB17" s="413" t="s">
        <v>456</v>
      </c>
      <c r="AC17" s="413"/>
      <c r="AD17" s="413" t="s">
        <v>457</v>
      </c>
      <c r="AE17" s="413" t="s">
        <v>457</v>
      </c>
      <c r="AF17" s="413"/>
      <c r="AG17" s="413" t="s">
        <v>458</v>
      </c>
      <c r="AH17" s="413" t="s">
        <v>2588</v>
      </c>
      <c r="AI17" s="413" t="s">
        <v>460</v>
      </c>
      <c r="AJ17" s="413"/>
      <c r="AK17" s="413" t="s">
        <v>461</v>
      </c>
      <c r="AL17" s="413" t="s">
        <v>2589</v>
      </c>
      <c r="AM17" s="413" t="s">
        <v>2589</v>
      </c>
      <c r="AN17" s="413"/>
      <c r="AO17" s="413" t="s">
        <v>463</v>
      </c>
      <c r="AP17" s="413">
        <v>185641</v>
      </c>
      <c r="AQ17" s="413">
        <v>0</v>
      </c>
      <c r="AR17" s="413">
        <v>0</v>
      </c>
      <c r="AS17" s="413">
        <v>0</v>
      </c>
      <c r="AT17" s="413">
        <v>596403</v>
      </c>
      <c r="AU17" s="413">
        <v>47527</v>
      </c>
      <c r="AV17" s="413">
        <v>643930</v>
      </c>
      <c r="AW17" s="413"/>
      <c r="AX17" s="413"/>
      <c r="AY17" s="413"/>
      <c r="AZ17" s="413" t="s">
        <v>469</v>
      </c>
      <c r="BA17" s="413">
        <v>4403</v>
      </c>
      <c r="BB17" s="413">
        <v>643930</v>
      </c>
      <c r="BC17" s="413">
        <v>168766</v>
      </c>
      <c r="BD17" s="413">
        <v>0</v>
      </c>
      <c r="BE17" s="413">
        <v>16875</v>
      </c>
      <c r="BF17" s="413"/>
      <c r="BG17" s="413">
        <v>185641</v>
      </c>
      <c r="BH17" s="413" t="s">
        <v>495</v>
      </c>
      <c r="BI17" s="413">
        <f>ROUNDUP(BL17/BJ17,0)</f>
        <v>93</v>
      </c>
      <c r="BJ17" s="413">
        <v>11</v>
      </c>
      <c r="BK17" s="413" t="s">
        <v>477</v>
      </c>
      <c r="BL17" s="413">
        <v>1021</v>
      </c>
      <c r="BM17" s="413">
        <v>79</v>
      </c>
      <c r="BN17" s="413">
        <v>1100</v>
      </c>
      <c r="BO17" s="413" t="s">
        <v>481</v>
      </c>
      <c r="BP17" s="413" t="s">
        <v>484</v>
      </c>
      <c r="BQ17" s="255"/>
      <c r="BR17" s="255"/>
      <c r="BS17" s="255"/>
      <c r="BT17" s="255"/>
      <c r="BU17" s="255"/>
      <c r="BV17" s="255"/>
      <c r="BW17" s="255"/>
      <c r="BX17" s="255"/>
      <c r="BY17" s="255"/>
      <c r="BZ17" s="255"/>
      <c r="CA17" s="255"/>
      <c r="CB17" s="255"/>
      <c r="CC17" s="255"/>
      <c r="CD17" s="255"/>
      <c r="CE17" s="255"/>
      <c r="CF17" s="255"/>
      <c r="CG17" s="255"/>
      <c r="CH17" s="255"/>
      <c r="CI17" s="255"/>
      <c r="CJ17" s="255"/>
      <c r="CK17" s="255"/>
      <c r="CL17" s="255"/>
      <c r="CM17" s="255"/>
      <c r="CN17" s="255"/>
      <c r="CO17" s="255"/>
      <c r="CP17" s="255"/>
      <c r="CQ17" s="255"/>
      <c r="CR17" s="255"/>
      <c r="CS17" s="255"/>
      <c r="CT17" s="255"/>
      <c r="CU17" s="255"/>
      <c r="CV17" s="255"/>
      <c r="CW17" s="255"/>
      <c r="CX17" s="255"/>
      <c r="CY17" s="255"/>
      <c r="CZ17" s="255"/>
      <c r="DA17" s="255"/>
      <c r="DB17" s="255"/>
      <c r="DC17" s="255"/>
      <c r="DD17" s="255"/>
      <c r="DE17" s="255"/>
      <c r="DF17" s="255"/>
      <c r="DG17" s="255"/>
      <c r="DH17" s="255"/>
      <c r="DI17" s="255"/>
      <c r="DJ17" s="255"/>
      <c r="DK17" s="255"/>
      <c r="DL17" s="255"/>
      <c r="DM17" s="255"/>
      <c r="DN17" s="255"/>
      <c r="DO17" s="255"/>
      <c r="DP17" s="255"/>
      <c r="DQ17" s="255"/>
      <c r="DR17" s="255"/>
      <c r="DS17" s="255"/>
      <c r="DT17" s="255"/>
      <c r="DU17" s="255"/>
      <c r="DV17" s="255"/>
      <c r="DW17" s="255"/>
      <c r="DX17" s="255"/>
      <c r="DY17" s="255"/>
      <c r="DZ17" s="255"/>
      <c r="EA17" s="255"/>
      <c r="EB17" s="255"/>
      <c r="EC17" s="255"/>
      <c r="ED17" s="255"/>
      <c r="EE17" s="255"/>
      <c r="EF17" s="255"/>
      <c r="EG17" s="255"/>
      <c r="EH17" s="255"/>
      <c r="EI17" s="255"/>
      <c r="EJ17" s="255"/>
      <c r="EK17" s="255"/>
      <c r="EL17" s="255"/>
      <c r="EM17" s="255"/>
    </row>
    <row r="18" spans="1:146">
      <c r="A18" s="255"/>
      <c r="B18" s="255"/>
      <c r="C18" s="255"/>
      <c r="D18" s="255"/>
      <c r="E18" s="255"/>
      <c r="F18" s="255"/>
      <c r="G18" s="255"/>
      <c r="H18" s="255"/>
      <c r="I18" s="255"/>
      <c r="J18" s="255"/>
      <c r="K18" s="255"/>
      <c r="L18" s="255"/>
      <c r="M18" s="255"/>
      <c r="N18" s="255"/>
      <c r="O18" s="255"/>
      <c r="P18" s="255"/>
      <c r="Q18" s="255"/>
      <c r="R18" s="255"/>
      <c r="S18" s="255"/>
      <c r="T18" s="255"/>
      <c r="U18" s="255"/>
      <c r="W18" s="255"/>
      <c r="X18" s="413">
        <v>0</v>
      </c>
      <c r="Y18" s="413" t="s">
        <v>2586</v>
      </c>
      <c r="Z18" s="413"/>
      <c r="AA18" s="413" t="s">
        <v>2587</v>
      </c>
      <c r="AB18" s="413" t="s">
        <v>456</v>
      </c>
      <c r="AC18" s="413"/>
      <c r="AD18" s="413" t="s">
        <v>457</v>
      </c>
      <c r="AE18" s="413" t="s">
        <v>457</v>
      </c>
      <c r="AF18" s="413"/>
      <c r="AG18" s="413" t="s">
        <v>458</v>
      </c>
      <c r="AH18" s="413" t="s">
        <v>2588</v>
      </c>
      <c r="AI18" s="413" t="s">
        <v>460</v>
      </c>
      <c r="AJ18" s="413"/>
      <c r="AK18" s="413" t="s">
        <v>461</v>
      </c>
      <c r="AL18" s="413" t="s">
        <v>2589</v>
      </c>
      <c r="AM18" s="413" t="s">
        <v>2589</v>
      </c>
      <c r="AN18" s="413"/>
      <c r="AO18" s="413" t="s">
        <v>463</v>
      </c>
      <c r="AP18" s="413">
        <v>185641</v>
      </c>
      <c r="AQ18" s="413">
        <v>0</v>
      </c>
      <c r="AR18" s="413">
        <v>0</v>
      </c>
      <c r="AS18" s="413">
        <v>0</v>
      </c>
      <c r="AT18" s="413">
        <v>596403</v>
      </c>
      <c r="AU18" s="413">
        <v>47527</v>
      </c>
      <c r="AV18" s="413">
        <v>643930</v>
      </c>
      <c r="AW18" s="413"/>
      <c r="AX18" s="413"/>
      <c r="AY18" s="413"/>
      <c r="AZ18" s="413" t="s">
        <v>469</v>
      </c>
      <c r="BA18" s="413">
        <v>4403</v>
      </c>
      <c r="BB18" s="413">
        <v>643930</v>
      </c>
      <c r="BC18" s="413">
        <v>168766</v>
      </c>
      <c r="BD18" s="413">
        <v>0</v>
      </c>
      <c r="BE18" s="413">
        <v>16875</v>
      </c>
      <c r="BF18" s="413"/>
      <c r="BG18" s="413">
        <v>185641</v>
      </c>
      <c r="BH18" s="413" t="s">
        <v>500</v>
      </c>
      <c r="BI18" s="413">
        <f>ROUNDUP(BL18/BJ18,0)</f>
        <v>112</v>
      </c>
      <c r="BJ18" s="413">
        <v>38</v>
      </c>
      <c r="BK18" s="413" t="s">
        <v>477</v>
      </c>
      <c r="BL18" s="413">
        <v>4229</v>
      </c>
      <c r="BM18" s="413">
        <v>331</v>
      </c>
      <c r="BN18" s="413">
        <v>4560</v>
      </c>
      <c r="BO18" s="413" t="s">
        <v>481</v>
      </c>
      <c r="BP18" s="413" t="s">
        <v>484</v>
      </c>
      <c r="BQ18" s="255"/>
      <c r="BR18" s="255"/>
      <c r="BS18" s="255"/>
      <c r="BT18" s="255"/>
      <c r="BU18" s="255"/>
      <c r="BV18" s="255"/>
      <c r="BW18" s="255"/>
      <c r="BX18" s="255"/>
      <c r="BY18" s="255"/>
      <c r="BZ18" s="255"/>
      <c r="CA18" s="255"/>
      <c r="CB18" s="255"/>
      <c r="CC18" s="255"/>
      <c r="CD18" s="255"/>
      <c r="CE18" s="255"/>
      <c r="CF18" s="255"/>
      <c r="CG18" s="255"/>
      <c r="CH18" s="255"/>
      <c r="CI18" s="255"/>
      <c r="CJ18" s="255"/>
      <c r="CK18" s="255"/>
      <c r="CL18" s="255"/>
      <c r="CM18" s="255"/>
      <c r="CN18" s="255"/>
      <c r="CO18" s="255"/>
      <c r="CP18" s="255"/>
      <c r="CQ18" s="255"/>
      <c r="CR18" s="255"/>
      <c r="CS18" s="255"/>
      <c r="CT18" s="255"/>
      <c r="CU18" s="255"/>
      <c r="CV18" s="255"/>
      <c r="CW18" s="255"/>
      <c r="CX18" s="255"/>
      <c r="CY18" s="255"/>
      <c r="CZ18" s="255"/>
      <c r="DA18" s="255"/>
      <c r="DB18" s="255"/>
      <c r="DC18" s="255"/>
      <c r="DD18" s="255"/>
      <c r="DE18" s="255"/>
      <c r="DF18" s="255"/>
      <c r="DG18" s="255"/>
      <c r="DH18" s="255"/>
      <c r="DI18" s="255"/>
      <c r="DJ18" s="255"/>
      <c r="DK18" s="255"/>
      <c r="DL18" s="255"/>
      <c r="DM18" s="255"/>
      <c r="DN18" s="255"/>
      <c r="DO18" s="255"/>
      <c r="DP18" s="255"/>
      <c r="DQ18" s="255"/>
      <c r="DR18" s="255"/>
      <c r="DS18" s="255"/>
      <c r="DT18" s="255"/>
      <c r="DU18" s="255"/>
      <c r="DV18" s="255"/>
      <c r="DW18" s="255"/>
      <c r="DX18" s="255"/>
      <c r="DY18" s="255"/>
      <c r="DZ18" s="255"/>
      <c r="EA18" s="255"/>
      <c r="EB18" s="255"/>
      <c r="EC18" s="255"/>
      <c r="ED18" s="255"/>
      <c r="EE18" s="255"/>
      <c r="EF18" s="255"/>
      <c r="EG18" s="255"/>
      <c r="EH18" s="255"/>
      <c r="EI18" s="255"/>
      <c r="EJ18" s="255"/>
      <c r="EK18" s="255"/>
      <c r="EL18" s="255"/>
      <c r="EM18" s="255"/>
    </row>
    <row r="19" spans="1:146" ht="17.25">
      <c r="A19" s="255"/>
      <c r="B19" s="255"/>
      <c r="C19" s="255"/>
      <c r="D19" s="255"/>
      <c r="E19" s="255"/>
      <c r="F19" s="255"/>
      <c r="G19" s="255"/>
      <c r="H19" s="255"/>
      <c r="I19" s="255"/>
      <c r="J19" s="255"/>
      <c r="K19" s="255"/>
      <c r="L19" s="255"/>
      <c r="M19" s="255"/>
      <c r="N19" s="255"/>
      <c r="O19" s="255"/>
      <c r="P19" s="255"/>
      <c r="Q19" s="255"/>
      <c r="R19" s="255"/>
      <c r="S19" s="255"/>
      <c r="T19" s="255"/>
      <c r="U19" s="255"/>
      <c r="W19" s="255"/>
      <c r="X19" s="414"/>
      <c r="Y19" s="414"/>
      <c r="Z19" s="414"/>
      <c r="AA19" s="414"/>
      <c r="AB19" s="414"/>
      <c r="AC19" s="414"/>
      <c r="AD19" s="414"/>
      <c r="AE19" s="414"/>
      <c r="AF19" s="414"/>
      <c r="AG19" s="414"/>
      <c r="AH19" s="414"/>
      <c r="AI19" s="414"/>
      <c r="AJ19" s="414"/>
      <c r="AK19" s="414"/>
      <c r="AL19" s="414"/>
      <c r="AM19" s="414"/>
      <c r="AN19" s="414"/>
      <c r="AO19" s="414"/>
      <c r="AP19" s="414"/>
      <c r="AQ19" s="414"/>
      <c r="AR19" s="414"/>
      <c r="AS19" s="414"/>
      <c r="AT19" s="414"/>
      <c r="AU19" s="414"/>
      <c r="AV19" s="414"/>
      <c r="AW19" s="414"/>
      <c r="AX19" s="414"/>
      <c r="AY19" s="414"/>
      <c r="AZ19" s="414"/>
      <c r="BA19" s="414"/>
      <c r="BB19" s="414"/>
      <c r="BC19" s="414"/>
      <c r="BD19" s="414"/>
      <c r="BE19" s="414"/>
      <c r="BF19" s="414"/>
      <c r="BG19" s="414"/>
      <c r="BH19" s="414"/>
      <c r="BI19" s="414"/>
      <c r="BJ19" s="414"/>
      <c r="BK19" s="414"/>
      <c r="BL19" s="414"/>
      <c r="BM19" s="414"/>
      <c r="BN19" s="414"/>
      <c r="BO19" s="414"/>
      <c r="BP19" s="414"/>
      <c r="BQ19" s="255"/>
      <c r="BR19" s="255"/>
      <c r="BS19" s="255"/>
      <c r="BT19" s="255"/>
      <c r="BU19" s="255"/>
      <c r="BV19" s="255"/>
      <c r="BW19" s="255"/>
      <c r="BX19" s="255"/>
      <c r="BY19" s="255"/>
      <c r="BZ19" s="255"/>
      <c r="CA19" s="255"/>
      <c r="CB19" s="255"/>
      <c r="CC19" s="255"/>
      <c r="CD19" s="255"/>
      <c r="CE19" s="255"/>
      <c r="CF19" s="255"/>
      <c r="CG19" s="255"/>
      <c r="CH19" s="255"/>
      <c r="CI19" s="255"/>
      <c r="CJ19" s="255"/>
      <c r="CK19" s="255"/>
      <c r="CL19" s="255"/>
      <c r="CM19" s="255"/>
      <c r="CN19" s="255"/>
      <c r="CO19" s="255"/>
      <c r="CP19" s="255"/>
      <c r="CQ19" s="255"/>
      <c r="CR19" s="255"/>
      <c r="CS19" s="255"/>
      <c r="CT19" s="255"/>
      <c r="CU19" s="255"/>
      <c r="CV19" s="255"/>
      <c r="CW19" s="255"/>
      <c r="CX19" s="255"/>
      <c r="CY19" s="255"/>
      <c r="CZ19" s="255"/>
      <c r="DA19" s="255"/>
      <c r="DB19" s="255"/>
      <c r="DC19" s="255"/>
      <c r="DD19" s="255"/>
      <c r="DE19" s="255"/>
      <c r="DF19" s="255"/>
      <c r="DG19" s="255"/>
      <c r="DH19" s="255"/>
      <c r="DI19" s="255"/>
      <c r="DJ19" s="255"/>
      <c r="DK19" s="255"/>
      <c r="DL19" s="255"/>
      <c r="DM19" s="255"/>
      <c r="DN19" s="255"/>
      <c r="DO19" s="255"/>
      <c r="DP19" s="255"/>
      <c r="DQ19" s="255"/>
      <c r="DR19" s="255"/>
      <c r="DS19" s="255"/>
      <c r="DT19" s="255"/>
      <c r="DU19" s="255"/>
      <c r="DV19" s="255"/>
      <c r="DW19" s="255"/>
      <c r="DX19" s="255"/>
      <c r="DY19" s="255"/>
      <c r="DZ19" s="255"/>
      <c r="EA19" s="255"/>
      <c r="EB19" s="255"/>
      <c r="EC19" s="255"/>
      <c r="ED19" s="255"/>
      <c r="EE19" s="255"/>
      <c r="EF19" s="255"/>
      <c r="EG19" s="255"/>
      <c r="EH19" s="255"/>
      <c r="EI19" s="255"/>
      <c r="EJ19" s="255"/>
      <c r="EK19" s="255"/>
      <c r="EL19" s="255"/>
      <c r="EM19" s="255"/>
    </row>
    <row r="20" spans="1:146" ht="17.25">
      <c r="A20" s="255"/>
      <c r="B20" s="255"/>
      <c r="C20" s="255"/>
      <c r="D20" s="255"/>
      <c r="E20" s="255"/>
      <c r="F20" s="255"/>
      <c r="G20" s="255"/>
      <c r="H20" s="255"/>
      <c r="I20" s="255"/>
      <c r="J20" s="255"/>
      <c r="K20" s="255"/>
      <c r="L20" s="255"/>
      <c r="M20" s="255"/>
      <c r="N20" s="255"/>
      <c r="O20" s="255"/>
      <c r="P20" s="255"/>
      <c r="Q20" s="255"/>
      <c r="R20" s="255"/>
      <c r="S20" s="255"/>
      <c r="T20" s="255"/>
      <c r="U20" s="255"/>
      <c r="W20" s="255"/>
      <c r="X20" s="414"/>
      <c r="Y20" s="414"/>
      <c r="Z20" s="414"/>
      <c r="AA20" s="414"/>
      <c r="AB20" s="414"/>
      <c r="AC20" s="414"/>
      <c r="AD20" s="414"/>
      <c r="AE20" s="414"/>
      <c r="AF20" s="414"/>
      <c r="AG20" s="414"/>
      <c r="AH20" s="414"/>
      <c r="AI20" s="414"/>
      <c r="AJ20" s="414"/>
      <c r="AK20" s="414"/>
      <c r="AL20" s="414"/>
      <c r="AM20" s="414"/>
      <c r="AN20" s="414"/>
      <c r="AO20" s="414"/>
      <c r="AP20" s="414"/>
      <c r="AQ20" s="414"/>
      <c r="AR20" s="414"/>
      <c r="AS20" s="414"/>
      <c r="AT20" s="414"/>
      <c r="AU20" s="414"/>
      <c r="AV20" s="414"/>
      <c r="AW20" s="414"/>
      <c r="AX20" s="414"/>
      <c r="AY20" s="414"/>
      <c r="AZ20" s="414"/>
      <c r="BA20" s="414"/>
      <c r="BB20" s="414"/>
      <c r="BC20" s="414"/>
      <c r="BD20" s="414"/>
      <c r="BE20" s="414"/>
      <c r="BF20" s="414"/>
      <c r="BG20" s="414"/>
      <c r="BH20" s="414"/>
      <c r="BI20" s="414"/>
      <c r="BJ20" s="414"/>
      <c r="BK20" s="414"/>
      <c r="BL20" s="414"/>
      <c r="BM20" s="414"/>
      <c r="BN20" s="414"/>
      <c r="BO20" s="414"/>
      <c r="BP20" s="414"/>
      <c r="BQ20" s="255"/>
      <c r="BR20" s="255"/>
      <c r="BS20" s="255"/>
      <c r="BT20" s="255"/>
      <c r="BU20" s="255"/>
      <c r="BV20" s="255"/>
      <c r="BW20" s="255"/>
      <c r="BX20" s="255"/>
      <c r="BY20" s="255"/>
      <c r="BZ20" s="255"/>
      <c r="CA20" s="255"/>
      <c r="CB20" s="255"/>
      <c r="CC20" s="255"/>
      <c r="CD20" s="255"/>
      <c r="CE20" s="255"/>
      <c r="CF20" s="255"/>
      <c r="CG20" s="255"/>
      <c r="CH20" s="255"/>
      <c r="CI20" s="255"/>
      <c r="CJ20" s="255"/>
      <c r="CK20" s="255"/>
      <c r="CL20" s="255"/>
      <c r="CM20" s="255"/>
      <c r="CN20" s="255"/>
      <c r="CO20" s="255"/>
      <c r="CP20" s="255"/>
      <c r="CQ20" s="255"/>
      <c r="CR20" s="255"/>
      <c r="CS20" s="255"/>
      <c r="CT20" s="255"/>
      <c r="CU20" s="255"/>
      <c r="CV20" s="255"/>
      <c r="CW20" s="255"/>
      <c r="CX20" s="255"/>
      <c r="CY20" s="255"/>
      <c r="CZ20" s="255"/>
      <c r="DA20" s="255"/>
      <c r="DB20" s="255"/>
      <c r="DC20" s="255"/>
      <c r="DD20" s="255"/>
      <c r="DE20" s="255"/>
      <c r="DF20" s="255"/>
      <c r="DG20" s="255"/>
      <c r="DH20" s="255"/>
      <c r="DI20" s="255"/>
      <c r="DJ20" s="255"/>
      <c r="DK20" s="255"/>
      <c r="DL20" s="255"/>
      <c r="DM20" s="255"/>
      <c r="DN20" s="255"/>
      <c r="DO20" s="255"/>
      <c r="DP20" s="255"/>
      <c r="DQ20" s="255"/>
      <c r="DR20" s="255"/>
      <c r="DS20" s="255"/>
      <c r="DT20" s="255"/>
      <c r="DU20" s="255"/>
      <c r="DV20" s="255"/>
      <c r="DW20" s="255"/>
      <c r="DX20" s="255"/>
      <c r="DY20" s="255"/>
      <c r="DZ20" s="255"/>
      <c r="EA20" s="255"/>
      <c r="EB20" s="255"/>
      <c r="EC20" s="255"/>
      <c r="ED20" s="255"/>
      <c r="EE20" s="255"/>
      <c r="EF20" s="255"/>
      <c r="EG20" s="255"/>
      <c r="EH20" s="255"/>
      <c r="EI20" s="255"/>
      <c r="EJ20" s="255"/>
      <c r="EK20" s="255"/>
      <c r="EL20" s="255"/>
      <c r="EM20" s="255"/>
    </row>
    <row r="21" spans="1:146">
      <c r="A21" s="255"/>
      <c r="B21" s="255"/>
      <c r="C21" s="255"/>
      <c r="D21" s="255"/>
      <c r="E21" s="255"/>
      <c r="F21" s="255"/>
      <c r="G21" s="255"/>
      <c r="H21" s="255"/>
      <c r="I21" s="255"/>
      <c r="J21" s="255"/>
      <c r="K21" s="255"/>
      <c r="L21" s="255"/>
      <c r="M21" s="255"/>
      <c r="N21" s="255"/>
      <c r="O21" s="255"/>
      <c r="P21" s="255"/>
      <c r="Q21" s="255"/>
      <c r="R21" s="255"/>
      <c r="S21" s="255"/>
      <c r="T21" s="255"/>
      <c r="U21" s="255"/>
      <c r="W21" s="255"/>
      <c r="X21" s="415" t="s">
        <v>960</v>
      </c>
      <c r="Y21" s="415" t="s">
        <v>961</v>
      </c>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5"/>
      <c r="BZ21" s="255"/>
      <c r="CA21" s="255"/>
      <c r="CB21" s="255"/>
      <c r="CC21" s="255"/>
      <c r="CD21" s="255"/>
      <c r="CE21" s="255"/>
      <c r="CF21" s="255"/>
      <c r="CG21" s="255"/>
      <c r="CH21" s="255"/>
      <c r="CI21" s="255"/>
      <c r="CJ21" s="255"/>
      <c r="CK21" s="255"/>
      <c r="CL21" s="255"/>
      <c r="CM21" s="255"/>
      <c r="CN21" s="255"/>
      <c r="CO21" s="255"/>
      <c r="CP21" s="255"/>
      <c r="CQ21" s="255"/>
      <c r="CR21" s="255"/>
      <c r="CS21" s="255"/>
      <c r="CT21" s="255"/>
      <c r="CU21" s="255"/>
      <c r="CV21" s="255"/>
      <c r="CW21" s="255"/>
      <c r="CX21" s="255"/>
      <c r="CY21" s="255"/>
      <c r="CZ21" s="255"/>
      <c r="DA21" s="255"/>
      <c r="DB21" s="255"/>
      <c r="DC21" s="255"/>
      <c r="DD21" s="255"/>
      <c r="DE21" s="255"/>
      <c r="DF21" s="255"/>
      <c r="DG21" s="255"/>
      <c r="DH21" s="255"/>
      <c r="DI21" s="255"/>
      <c r="DJ21" s="255"/>
      <c r="DK21" s="255"/>
      <c r="DL21" s="255"/>
      <c r="DM21" s="255"/>
      <c r="DN21" s="255"/>
      <c r="DO21" s="255"/>
      <c r="DP21" s="255"/>
      <c r="DQ21" s="255"/>
      <c r="DR21" s="255"/>
      <c r="DS21" s="255"/>
      <c r="DT21" s="255"/>
      <c r="DU21" s="255"/>
      <c r="DV21" s="255"/>
      <c r="DW21" s="255"/>
      <c r="DX21" s="255"/>
      <c r="DY21" s="255"/>
      <c r="DZ21" s="255"/>
      <c r="EA21" s="255"/>
      <c r="EB21" s="255"/>
      <c r="EC21" s="255"/>
      <c r="ED21" s="255"/>
      <c r="EE21" s="255"/>
      <c r="EF21" s="255"/>
      <c r="EG21" s="255"/>
      <c r="EH21" s="255"/>
      <c r="EI21" s="255"/>
      <c r="EJ21" s="255"/>
      <c r="EK21" s="255"/>
      <c r="EL21" s="255"/>
      <c r="EM21" s="255"/>
    </row>
    <row r="22" spans="1:146">
      <c r="A22" s="255"/>
      <c r="B22" s="255"/>
      <c r="C22" s="255"/>
      <c r="D22" s="255"/>
      <c r="E22" s="255"/>
      <c r="F22" s="255"/>
      <c r="G22" s="255"/>
      <c r="H22" s="255"/>
      <c r="I22" s="255"/>
      <c r="J22" s="255"/>
      <c r="K22" s="255"/>
      <c r="L22" s="255"/>
      <c r="M22" s="255"/>
      <c r="N22" s="255"/>
      <c r="O22" s="255"/>
      <c r="P22" s="255"/>
      <c r="Q22" s="255"/>
      <c r="R22" s="255"/>
      <c r="S22" s="255"/>
      <c r="T22" s="255"/>
      <c r="U22" s="255"/>
      <c r="W22" s="255"/>
      <c r="X22" s="412" t="s">
        <v>389</v>
      </c>
      <c r="Y22" s="412" t="s">
        <v>398</v>
      </c>
      <c r="Z22" s="412" t="s">
        <v>406</v>
      </c>
      <c r="AA22" s="412" t="s">
        <v>412</v>
      </c>
      <c r="AB22" s="412" t="s">
        <v>418</v>
      </c>
      <c r="AC22" s="412" t="s">
        <v>422</v>
      </c>
      <c r="AD22" s="412" t="s">
        <v>426</v>
      </c>
      <c r="AE22" s="412" t="s">
        <v>432</v>
      </c>
      <c r="AF22" s="412" t="s">
        <v>436</v>
      </c>
      <c r="AG22" s="412" t="s">
        <v>440</v>
      </c>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255"/>
      <c r="BJ22" s="255"/>
      <c r="BK22" s="255"/>
      <c r="BL22" s="255"/>
      <c r="BM22" s="255"/>
      <c r="BN22" s="255"/>
      <c r="BO22" s="255"/>
      <c r="BP22" s="255"/>
      <c r="BQ22" s="255"/>
      <c r="BR22" s="255"/>
      <c r="BS22" s="255"/>
      <c r="BT22" s="255"/>
      <c r="BU22" s="255"/>
      <c r="BV22" s="255"/>
      <c r="BW22" s="255"/>
      <c r="BX22" s="255"/>
      <c r="BY22" s="255"/>
      <c r="BZ22" s="255"/>
      <c r="CA22" s="255"/>
      <c r="CB22" s="255"/>
      <c r="CC22" s="255"/>
      <c r="CD22" s="255"/>
      <c r="CE22" s="255"/>
      <c r="CF22" s="255"/>
      <c r="CG22" s="255"/>
      <c r="CH22" s="255"/>
      <c r="CI22" s="255"/>
      <c r="CJ22" s="255"/>
      <c r="CK22" s="255"/>
      <c r="CL22" s="255"/>
      <c r="CM22" s="255"/>
      <c r="CN22" s="255"/>
      <c r="CO22" s="255"/>
      <c r="CP22" s="255"/>
      <c r="CQ22" s="255"/>
      <c r="CR22" s="255"/>
      <c r="CS22" s="255"/>
      <c r="CT22" s="255"/>
      <c r="CU22" s="255"/>
      <c r="CV22" s="255"/>
      <c r="CW22" s="255"/>
      <c r="CX22" s="255"/>
      <c r="CY22" s="255"/>
      <c r="CZ22" s="255"/>
      <c r="DA22" s="255"/>
      <c r="DB22" s="255"/>
      <c r="DC22" s="255"/>
      <c r="DD22" s="255"/>
      <c r="DE22" s="255"/>
      <c r="DF22" s="255"/>
      <c r="DG22" s="255"/>
      <c r="DH22" s="255"/>
      <c r="DI22" s="255"/>
      <c r="DJ22" s="255"/>
      <c r="DK22" s="255"/>
      <c r="DL22" s="255"/>
      <c r="DM22" s="255"/>
      <c r="DN22" s="255"/>
      <c r="DO22" s="255"/>
      <c r="DP22" s="255"/>
      <c r="DQ22" s="255"/>
      <c r="DR22" s="255"/>
      <c r="DS22" s="255"/>
      <c r="DT22" s="255"/>
      <c r="DU22" s="255"/>
      <c r="DV22" s="255"/>
      <c r="DW22" s="255"/>
      <c r="DX22" s="255"/>
      <c r="DY22" s="255"/>
      <c r="DZ22" s="255"/>
      <c r="EA22" s="255"/>
      <c r="EB22" s="255"/>
      <c r="EC22" s="255"/>
      <c r="ED22" s="255"/>
      <c r="EE22" s="255"/>
      <c r="EF22" s="255"/>
      <c r="EG22" s="255"/>
      <c r="EH22" s="255"/>
      <c r="EI22" s="255"/>
      <c r="EJ22" s="255"/>
      <c r="EK22" s="255"/>
      <c r="EL22" s="255"/>
      <c r="EM22" s="255"/>
    </row>
    <row r="23" spans="1:146">
      <c r="A23" s="255"/>
      <c r="B23" s="255"/>
      <c r="C23" s="255"/>
      <c r="D23" s="255"/>
      <c r="E23" s="255"/>
      <c r="F23" s="255"/>
      <c r="G23" s="255"/>
      <c r="H23" s="255"/>
      <c r="I23" s="255"/>
      <c r="J23" s="255"/>
      <c r="K23" s="255"/>
      <c r="L23" s="255"/>
      <c r="M23" s="255"/>
      <c r="N23" s="255"/>
      <c r="O23" s="255"/>
      <c r="P23" s="255"/>
      <c r="Q23" s="255"/>
      <c r="R23" s="255"/>
      <c r="S23" s="255"/>
      <c r="T23" s="255"/>
      <c r="U23" s="255"/>
      <c r="W23" s="255"/>
      <c r="X23" s="412" t="s">
        <v>962</v>
      </c>
      <c r="Y23" s="413" t="s">
        <v>481</v>
      </c>
      <c r="Z23" s="413"/>
      <c r="AA23" s="413"/>
      <c r="AB23" s="413"/>
      <c r="AC23" s="413"/>
      <c r="AD23" s="413"/>
      <c r="AE23" s="413"/>
      <c r="AF23" s="413"/>
      <c r="AG23" s="413"/>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c r="CF23" s="255"/>
      <c r="CG23" s="255"/>
      <c r="CH23" s="255"/>
      <c r="CI23" s="255"/>
      <c r="CJ23" s="255"/>
      <c r="CK23" s="255"/>
      <c r="CL23" s="255"/>
      <c r="CM23" s="255"/>
      <c r="CN23" s="255"/>
      <c r="CO23" s="255"/>
      <c r="CP23" s="255"/>
      <c r="CQ23" s="255"/>
      <c r="CR23" s="255"/>
      <c r="CS23" s="255"/>
      <c r="CT23" s="255"/>
      <c r="CU23" s="255"/>
      <c r="CV23" s="255"/>
      <c r="CW23" s="255"/>
      <c r="CX23" s="255"/>
      <c r="CY23" s="255"/>
      <c r="CZ23" s="255"/>
      <c r="DA23" s="255"/>
      <c r="DB23" s="255"/>
      <c r="DC23" s="255"/>
      <c r="DD23" s="255"/>
      <c r="DE23" s="255"/>
      <c r="DF23" s="255"/>
      <c r="DG23" s="255"/>
      <c r="DH23" s="255"/>
      <c r="DI23" s="255"/>
      <c r="DJ23" s="255"/>
      <c r="DK23" s="255"/>
      <c r="DL23" s="255"/>
      <c r="DM23" s="255"/>
      <c r="DN23" s="255"/>
      <c r="DO23" s="255"/>
      <c r="DP23" s="255"/>
      <c r="DQ23" s="255"/>
      <c r="DR23" s="255"/>
      <c r="DS23" s="255"/>
      <c r="DT23" s="255"/>
      <c r="DU23" s="255"/>
      <c r="DV23" s="255"/>
      <c r="DW23" s="255"/>
      <c r="DX23" s="255"/>
      <c r="DY23" s="255"/>
      <c r="DZ23" s="255"/>
      <c r="EA23" s="255"/>
      <c r="EB23" s="255"/>
      <c r="EC23" s="255"/>
      <c r="ED23" s="255"/>
      <c r="EE23" s="255"/>
      <c r="EF23" s="255"/>
      <c r="EG23" s="255"/>
      <c r="EH23" s="255"/>
      <c r="EI23" s="255"/>
      <c r="EJ23" s="255"/>
      <c r="EK23" s="255"/>
      <c r="EL23" s="255"/>
      <c r="EM23" s="255"/>
    </row>
    <row r="24" spans="1:146">
      <c r="A24" s="255"/>
      <c r="B24" s="255"/>
      <c r="C24" s="255"/>
      <c r="D24" s="255"/>
      <c r="E24" s="255"/>
      <c r="F24" s="255"/>
      <c r="G24" s="255"/>
      <c r="H24" s="255"/>
      <c r="I24" s="255"/>
      <c r="J24" s="255"/>
      <c r="K24" s="255"/>
      <c r="L24" s="255"/>
      <c r="M24" s="255"/>
      <c r="N24" s="255"/>
      <c r="O24" s="255"/>
      <c r="P24" s="255"/>
      <c r="Q24" s="255"/>
      <c r="R24" s="255"/>
      <c r="S24" s="255"/>
      <c r="T24" s="255"/>
      <c r="U24" s="255"/>
      <c r="W24" s="255"/>
      <c r="X24" s="412" t="s">
        <v>962</v>
      </c>
      <c r="Y24" s="413"/>
      <c r="Z24" s="413" t="s">
        <v>963</v>
      </c>
      <c r="AA24" s="413">
        <v>323</v>
      </c>
      <c r="AB24" s="413">
        <v>36360</v>
      </c>
      <c r="AC24" s="413">
        <v>33452</v>
      </c>
      <c r="AD24" s="413"/>
      <c r="AE24" s="413">
        <v>2694</v>
      </c>
      <c r="AF24" s="413">
        <v>269</v>
      </c>
      <c r="AG24" s="413">
        <v>2963</v>
      </c>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c r="CS24" s="255"/>
      <c r="CT24" s="255"/>
      <c r="CU24" s="255"/>
      <c r="CV24" s="255"/>
      <c r="CW24" s="255"/>
      <c r="CX24" s="255"/>
      <c r="CY24" s="255"/>
      <c r="CZ24" s="255"/>
      <c r="DA24" s="255"/>
      <c r="DB24" s="255"/>
      <c r="DC24" s="255"/>
      <c r="DD24" s="255"/>
      <c r="DE24" s="255"/>
      <c r="DF24" s="255"/>
      <c r="DG24" s="255"/>
      <c r="DH24" s="255"/>
      <c r="DI24" s="255"/>
      <c r="DJ24" s="255"/>
      <c r="DK24" s="255"/>
      <c r="DL24" s="255"/>
      <c r="DM24" s="255"/>
      <c r="DN24" s="255"/>
      <c r="DO24" s="255"/>
      <c r="DP24" s="255"/>
      <c r="DQ24" s="255"/>
      <c r="DR24" s="255"/>
      <c r="DS24" s="255"/>
      <c r="DT24" s="255"/>
      <c r="DU24" s="255"/>
      <c r="DV24" s="255"/>
      <c r="DW24" s="255"/>
      <c r="DX24" s="255"/>
      <c r="DY24" s="255"/>
      <c r="DZ24" s="255"/>
      <c r="EA24" s="255"/>
      <c r="EB24" s="255"/>
      <c r="EC24" s="255"/>
      <c r="ED24" s="255"/>
      <c r="EE24" s="255"/>
      <c r="EF24" s="255"/>
      <c r="EG24" s="255"/>
      <c r="EH24" s="255"/>
      <c r="EI24" s="255"/>
      <c r="EJ24" s="255"/>
      <c r="EK24" s="255"/>
      <c r="EL24" s="255"/>
      <c r="EM24" s="255"/>
      <c r="EN24" s="255"/>
      <c r="EO24" s="255"/>
      <c r="EP24" s="255"/>
    </row>
    <row r="25" spans="1:146">
      <c r="A25" s="255"/>
      <c r="B25" s="255"/>
      <c r="C25" s="255"/>
      <c r="D25" s="255"/>
      <c r="E25" s="255"/>
      <c r="F25" s="255"/>
      <c r="G25" s="255"/>
      <c r="H25" s="255"/>
      <c r="I25" s="255"/>
      <c r="J25" s="255"/>
      <c r="K25" s="255"/>
      <c r="L25" s="255"/>
      <c r="M25" s="255"/>
      <c r="N25" s="255"/>
      <c r="O25" s="255"/>
      <c r="P25" s="255"/>
      <c r="Q25" s="255"/>
      <c r="R25" s="255"/>
      <c r="S25" s="255"/>
      <c r="T25" s="255"/>
      <c r="U25" s="255"/>
      <c r="W25" s="255"/>
      <c r="X25" s="412" t="s">
        <v>962</v>
      </c>
      <c r="Y25" s="413" t="s">
        <v>970</v>
      </c>
      <c r="Z25" s="413" t="s">
        <v>2590</v>
      </c>
      <c r="AA25" s="413">
        <v>323</v>
      </c>
      <c r="AB25" s="413">
        <v>36360</v>
      </c>
      <c r="AC25" s="413"/>
      <c r="AD25" s="413"/>
      <c r="AE25" s="413">
        <v>2694</v>
      </c>
      <c r="AF25" s="413">
        <v>269</v>
      </c>
      <c r="AG25" s="413">
        <v>2963</v>
      </c>
      <c r="AH25" s="255"/>
      <c r="AI25" s="255"/>
      <c r="AJ25" s="255"/>
      <c r="AK25" s="255"/>
      <c r="AL25" s="255"/>
      <c r="AM25" s="255"/>
      <c r="AN25" s="255"/>
      <c r="AO25" s="255"/>
      <c r="AP25" s="255"/>
      <c r="AQ25" s="255"/>
      <c r="AR25" s="255"/>
      <c r="AS25" s="255"/>
      <c r="AT25" s="255"/>
      <c r="AU25" s="255"/>
      <c r="AV25" s="255"/>
      <c r="AW25" s="255"/>
      <c r="AX25" s="255"/>
      <c r="AY25" s="255"/>
      <c r="AZ25" s="255"/>
      <c r="BA25" s="255"/>
      <c r="BB25" s="255"/>
      <c r="BC25" s="255"/>
      <c r="BD25" s="255"/>
      <c r="BE25" s="255"/>
      <c r="BF25" s="255"/>
      <c r="BG25" s="255"/>
      <c r="BH25" s="255"/>
      <c r="BI25" s="255"/>
      <c r="BJ25" s="255"/>
      <c r="BK25" s="255"/>
      <c r="BL25" s="255"/>
      <c r="BM25" s="255"/>
      <c r="BN25" s="255"/>
      <c r="BO25" s="255"/>
      <c r="BP25" s="255"/>
      <c r="BQ25" s="255"/>
      <c r="BR25" s="255"/>
      <c r="BS25" s="255"/>
      <c r="BT25" s="255"/>
      <c r="BU25" s="255"/>
      <c r="BV25" s="255"/>
      <c r="BW25" s="255"/>
      <c r="BX25" s="255"/>
      <c r="BY25" s="255"/>
      <c r="BZ25" s="255"/>
      <c r="CA25" s="255"/>
      <c r="CB25" s="255"/>
      <c r="CC25" s="255"/>
      <c r="CD25" s="255"/>
      <c r="CE25" s="255"/>
      <c r="CF25" s="255"/>
      <c r="CG25" s="255"/>
      <c r="CH25" s="255"/>
      <c r="CI25" s="255"/>
      <c r="CJ25" s="255"/>
      <c r="CK25" s="255"/>
      <c r="CL25" s="255"/>
      <c r="CM25" s="255"/>
      <c r="CN25" s="255"/>
      <c r="CO25" s="255"/>
      <c r="CP25" s="255"/>
      <c r="CQ25" s="255"/>
      <c r="CR25" s="255"/>
      <c r="CS25" s="255"/>
      <c r="CT25" s="255"/>
      <c r="CU25" s="255"/>
      <c r="CV25" s="255"/>
      <c r="CW25" s="255"/>
      <c r="CX25" s="255"/>
      <c r="CY25" s="255"/>
      <c r="CZ25" s="255"/>
      <c r="DA25" s="255"/>
      <c r="DB25" s="255"/>
      <c r="DC25" s="255"/>
      <c r="DD25" s="255"/>
      <c r="DE25" s="255"/>
      <c r="DF25" s="255"/>
      <c r="DG25" s="255"/>
      <c r="DH25" s="255"/>
      <c r="DI25" s="255"/>
      <c r="DJ25" s="255"/>
      <c r="DK25" s="255"/>
      <c r="DL25" s="255"/>
      <c r="DM25" s="255"/>
      <c r="DN25" s="255"/>
      <c r="DO25" s="255"/>
      <c r="DP25" s="255"/>
      <c r="DQ25" s="255"/>
      <c r="DR25" s="255"/>
      <c r="DS25" s="255"/>
      <c r="DT25" s="255"/>
      <c r="DU25" s="255"/>
      <c r="DV25" s="255"/>
      <c r="DW25" s="255"/>
      <c r="DX25" s="255"/>
      <c r="DY25" s="255"/>
      <c r="DZ25" s="255"/>
      <c r="EA25" s="255"/>
      <c r="EB25" s="255"/>
      <c r="EC25" s="255"/>
      <c r="ED25" s="255"/>
      <c r="EE25" s="255"/>
      <c r="EF25" s="255"/>
      <c r="EG25" s="255"/>
      <c r="EH25" s="255"/>
      <c r="EI25" s="255"/>
      <c r="EJ25" s="255"/>
      <c r="EK25" s="255"/>
      <c r="EL25" s="255"/>
      <c r="EM25" s="255"/>
      <c r="EN25" s="255"/>
      <c r="EO25" s="255"/>
      <c r="EP25" s="255"/>
    </row>
    <row r="26" spans="1:146">
      <c r="A26" s="255"/>
      <c r="B26" s="255"/>
      <c r="C26" s="255"/>
      <c r="D26" s="255"/>
      <c r="E26" s="255"/>
      <c r="F26" s="255"/>
      <c r="G26" s="255"/>
      <c r="H26" s="255"/>
      <c r="I26" s="255"/>
      <c r="J26" s="255"/>
      <c r="K26" s="255"/>
      <c r="L26" s="255"/>
      <c r="M26" s="255"/>
      <c r="N26" s="255"/>
      <c r="O26" s="255"/>
      <c r="P26" s="255"/>
      <c r="Q26" s="255"/>
      <c r="R26" s="255"/>
      <c r="S26" s="255"/>
      <c r="T26" s="255"/>
      <c r="U26" s="255"/>
      <c r="W26" s="255"/>
      <c r="X26" s="412" t="s">
        <v>962</v>
      </c>
      <c r="Y26" s="413" t="s">
        <v>599</v>
      </c>
      <c r="Z26" s="413"/>
      <c r="AA26" s="413"/>
      <c r="AB26" s="413"/>
      <c r="AC26" s="413"/>
      <c r="AD26" s="413"/>
      <c r="AE26" s="413"/>
      <c r="AF26" s="413"/>
      <c r="AG26" s="413"/>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255"/>
      <c r="BJ26" s="255"/>
      <c r="BK26" s="255"/>
      <c r="BL26" s="255"/>
      <c r="BM26" s="255"/>
      <c r="BN26" s="255"/>
      <c r="BO26" s="255"/>
      <c r="BP26" s="255"/>
      <c r="BQ26" s="255"/>
      <c r="BR26" s="255"/>
      <c r="BS26" s="255"/>
      <c r="BT26" s="255"/>
      <c r="BU26" s="255"/>
      <c r="BV26" s="255"/>
      <c r="BW26" s="255"/>
      <c r="BX26" s="255"/>
      <c r="BY26" s="255"/>
      <c r="BZ26" s="255"/>
      <c r="CA26" s="255"/>
      <c r="CB26" s="255"/>
      <c r="CC26" s="255"/>
      <c r="CD26" s="255"/>
      <c r="CE26" s="255"/>
      <c r="CF26" s="255"/>
      <c r="CG26" s="255"/>
      <c r="CH26" s="255"/>
      <c r="CI26" s="255"/>
      <c r="CJ26" s="255"/>
      <c r="CK26" s="255"/>
      <c r="CL26" s="255"/>
      <c r="CM26" s="255"/>
      <c r="CN26" s="255"/>
      <c r="CO26" s="255"/>
      <c r="CP26" s="255"/>
      <c r="CQ26" s="255"/>
      <c r="CR26" s="255"/>
      <c r="CS26" s="255"/>
      <c r="CT26" s="255"/>
      <c r="CU26" s="255"/>
      <c r="CV26" s="255"/>
      <c r="CW26" s="255"/>
      <c r="CX26" s="255"/>
      <c r="CY26" s="255"/>
      <c r="CZ26" s="255"/>
      <c r="DA26" s="255"/>
      <c r="DB26" s="255"/>
      <c r="DC26" s="255"/>
      <c r="DD26" s="255"/>
      <c r="DE26" s="255"/>
      <c r="DF26" s="255"/>
      <c r="DG26" s="255"/>
      <c r="DH26" s="255"/>
      <c r="DI26" s="255"/>
      <c r="DJ26" s="255"/>
      <c r="DK26" s="255"/>
      <c r="DL26" s="255"/>
      <c r="DM26" s="255"/>
      <c r="DN26" s="255"/>
      <c r="DO26" s="255"/>
      <c r="DP26" s="255"/>
      <c r="DQ26" s="255"/>
      <c r="DR26" s="255"/>
      <c r="DS26" s="255"/>
      <c r="DT26" s="255"/>
      <c r="DU26" s="255"/>
      <c r="DV26" s="255"/>
      <c r="DW26" s="255"/>
      <c r="DX26" s="255"/>
      <c r="DY26" s="255"/>
      <c r="DZ26" s="255"/>
      <c r="EA26" s="255"/>
      <c r="EB26" s="255"/>
      <c r="EC26" s="255"/>
      <c r="ED26" s="255"/>
      <c r="EE26" s="255"/>
      <c r="EF26" s="255"/>
      <c r="EG26" s="255"/>
      <c r="EH26" s="255"/>
      <c r="EI26" s="255"/>
      <c r="EJ26" s="255"/>
      <c r="EK26" s="255"/>
      <c r="EL26" s="255"/>
      <c r="EM26" s="255"/>
      <c r="EN26" s="255"/>
      <c r="EO26" s="255"/>
      <c r="EP26" s="255"/>
    </row>
    <row r="27" spans="1:146">
      <c r="A27" s="255"/>
      <c r="B27" s="255"/>
      <c r="C27" s="255"/>
      <c r="D27" s="255"/>
      <c r="E27" s="255"/>
      <c r="F27" s="255"/>
      <c r="G27" s="255"/>
      <c r="H27" s="255"/>
      <c r="I27" s="255"/>
      <c r="J27" s="255"/>
      <c r="K27" s="255"/>
      <c r="L27" s="255"/>
      <c r="M27" s="255"/>
      <c r="N27" s="255"/>
      <c r="O27" s="255"/>
      <c r="P27" s="255"/>
      <c r="Q27" s="255"/>
      <c r="R27" s="255"/>
      <c r="S27" s="255"/>
      <c r="T27" s="255"/>
      <c r="U27" s="255"/>
      <c r="W27" s="255"/>
      <c r="X27" s="412" t="s">
        <v>962</v>
      </c>
      <c r="Y27" s="413" t="s">
        <v>972</v>
      </c>
      <c r="Z27" s="413" t="s">
        <v>973</v>
      </c>
      <c r="AA27" s="413">
        <v>356</v>
      </c>
      <c r="AB27" s="413">
        <v>56960</v>
      </c>
      <c r="AC27" s="413">
        <v>52404</v>
      </c>
      <c r="AD27" s="413" t="s">
        <v>977</v>
      </c>
      <c r="AE27" s="413">
        <v>15819</v>
      </c>
      <c r="AF27" s="413">
        <v>1582</v>
      </c>
      <c r="AG27" s="413">
        <v>17401</v>
      </c>
      <c r="AH27" s="255"/>
      <c r="AI27" s="255"/>
      <c r="AJ27" s="255"/>
      <c r="AK27" s="255"/>
      <c r="AL27" s="255"/>
      <c r="AM27" s="255"/>
      <c r="AN27" s="255"/>
      <c r="AO27" s="255"/>
      <c r="AP27" s="255"/>
      <c r="AQ27" s="255"/>
      <c r="AR27" s="255"/>
      <c r="AS27" s="255"/>
      <c r="AT27" s="255"/>
      <c r="AU27" s="255"/>
      <c r="AV27" s="255"/>
      <c r="AW27" s="255"/>
      <c r="AX27" s="255"/>
      <c r="AY27" s="255"/>
      <c r="AZ27" s="255"/>
      <c r="BA27" s="255"/>
      <c r="BB27" s="255"/>
      <c r="BC27" s="255"/>
      <c r="BD27" s="255"/>
      <c r="BE27" s="255"/>
      <c r="BF27" s="255"/>
      <c r="BG27" s="255"/>
      <c r="BH27" s="255"/>
      <c r="BI27" s="255"/>
      <c r="BJ27" s="255"/>
      <c r="BK27" s="255"/>
      <c r="BL27" s="255"/>
      <c r="BM27" s="255"/>
      <c r="BN27" s="255"/>
      <c r="BO27" s="255"/>
      <c r="BP27" s="255"/>
      <c r="BQ27" s="255"/>
      <c r="BR27" s="255"/>
      <c r="BS27" s="255"/>
      <c r="BT27" s="255"/>
      <c r="BU27" s="255"/>
      <c r="BV27" s="255"/>
      <c r="BW27" s="255"/>
      <c r="BX27" s="255"/>
      <c r="BY27" s="255"/>
      <c r="BZ27" s="255"/>
      <c r="CA27" s="255"/>
      <c r="CB27" s="255"/>
      <c r="CC27" s="255"/>
      <c r="CD27" s="255"/>
      <c r="CE27" s="255"/>
      <c r="CF27" s="255"/>
      <c r="CG27" s="255"/>
      <c r="CH27" s="255"/>
      <c r="CI27" s="255"/>
      <c r="CJ27" s="255"/>
      <c r="CK27" s="255"/>
      <c r="CL27" s="255"/>
      <c r="CM27" s="255"/>
      <c r="CN27" s="255"/>
      <c r="CO27" s="255"/>
      <c r="CP27" s="255"/>
      <c r="CQ27" s="255"/>
      <c r="CR27" s="255"/>
      <c r="CS27" s="255"/>
      <c r="CT27" s="255"/>
      <c r="CU27" s="255"/>
      <c r="CV27" s="255"/>
      <c r="CW27" s="255"/>
      <c r="CX27" s="255"/>
      <c r="CY27" s="255"/>
      <c r="CZ27" s="255"/>
      <c r="DA27" s="255"/>
      <c r="DB27" s="255"/>
      <c r="DC27" s="255"/>
      <c r="DD27" s="255"/>
      <c r="DE27" s="255"/>
      <c r="DF27" s="255"/>
      <c r="DG27" s="255"/>
      <c r="DH27" s="255"/>
      <c r="DI27" s="255"/>
      <c r="DJ27" s="255"/>
      <c r="DK27" s="255"/>
      <c r="DL27" s="255"/>
      <c r="DM27" s="255"/>
      <c r="DN27" s="255"/>
      <c r="DO27" s="255"/>
      <c r="DP27" s="255"/>
      <c r="DQ27" s="255"/>
      <c r="DR27" s="255"/>
      <c r="DS27" s="255"/>
      <c r="DT27" s="255"/>
      <c r="DU27" s="255"/>
      <c r="DV27" s="255"/>
      <c r="DW27" s="255"/>
      <c r="DX27" s="255"/>
      <c r="DY27" s="255"/>
      <c r="DZ27" s="255"/>
      <c r="EA27" s="255"/>
      <c r="EB27" s="255"/>
      <c r="EC27" s="255"/>
      <c r="ED27" s="255"/>
      <c r="EE27" s="255"/>
      <c r="EF27" s="255"/>
      <c r="EG27" s="255"/>
      <c r="EH27" s="255"/>
      <c r="EI27" s="255"/>
      <c r="EJ27" s="255"/>
      <c r="EK27" s="255"/>
      <c r="EL27" s="255"/>
      <c r="EM27" s="255"/>
      <c r="EN27" s="255"/>
      <c r="EO27" s="255"/>
      <c r="EP27" s="255"/>
    </row>
    <row r="28" spans="1:146">
      <c r="A28" s="255"/>
      <c r="B28" s="255"/>
      <c r="C28" s="255"/>
      <c r="D28" s="255"/>
      <c r="E28" s="255"/>
      <c r="F28" s="255"/>
      <c r="G28" s="255"/>
      <c r="H28" s="255"/>
      <c r="I28" s="255"/>
      <c r="J28" s="255"/>
      <c r="K28" s="255"/>
      <c r="L28" s="255"/>
      <c r="M28" s="255"/>
      <c r="N28" s="255"/>
      <c r="O28" s="255"/>
      <c r="P28" s="255"/>
      <c r="Q28" s="255"/>
      <c r="R28" s="255"/>
      <c r="S28" s="255"/>
      <c r="T28" s="255"/>
      <c r="U28" s="255"/>
      <c r="W28" s="255"/>
      <c r="X28" s="412" t="s">
        <v>962</v>
      </c>
      <c r="Y28" s="413"/>
      <c r="Z28" s="413" t="s">
        <v>981</v>
      </c>
      <c r="AA28" s="413">
        <v>167</v>
      </c>
      <c r="AB28" s="413">
        <v>23380</v>
      </c>
      <c r="AC28" s="413">
        <v>21510</v>
      </c>
      <c r="AD28" s="413" t="s">
        <v>977</v>
      </c>
      <c r="AE28" s="413">
        <v>6494</v>
      </c>
      <c r="AF28" s="413">
        <v>649</v>
      </c>
      <c r="AG28" s="413">
        <v>7143</v>
      </c>
      <c r="AH28" s="255"/>
      <c r="AI28" s="255"/>
      <c r="AJ28" s="255"/>
      <c r="AK28" s="255"/>
      <c r="AL28" s="255"/>
      <c r="AM28" s="255"/>
      <c r="AN28" s="255"/>
      <c r="AO28" s="255"/>
      <c r="AP28" s="255"/>
      <c r="AQ28" s="255"/>
      <c r="AR28" s="255"/>
      <c r="AS28" s="255"/>
      <c r="AT28" s="255"/>
      <c r="AU28" s="255"/>
      <c r="AV28" s="255"/>
      <c r="AW28" s="255"/>
      <c r="AX28" s="255"/>
      <c r="AY28" s="255"/>
      <c r="AZ28" s="255"/>
      <c r="BA28" s="255"/>
      <c r="BB28" s="255"/>
      <c r="BC28" s="255"/>
      <c r="BD28" s="255"/>
      <c r="BE28" s="255"/>
      <c r="BF28" s="255"/>
      <c r="BG28" s="255"/>
      <c r="BH28" s="255"/>
      <c r="BI28" s="255"/>
      <c r="BJ28" s="255"/>
      <c r="BK28" s="255"/>
      <c r="BL28" s="255"/>
      <c r="BM28" s="255"/>
      <c r="BN28" s="255"/>
      <c r="BO28" s="255"/>
      <c r="BP28" s="255"/>
      <c r="BQ28" s="255"/>
      <c r="BR28" s="255"/>
      <c r="BS28" s="255"/>
      <c r="BT28" s="255"/>
      <c r="BU28" s="255"/>
      <c r="BV28" s="255"/>
      <c r="BW28" s="255"/>
      <c r="BX28" s="255"/>
      <c r="BY28" s="255"/>
      <c r="BZ28" s="255"/>
      <c r="CA28" s="255"/>
      <c r="CB28" s="255"/>
      <c r="CC28" s="255"/>
      <c r="CD28" s="255"/>
      <c r="CE28" s="255"/>
      <c r="CF28" s="255"/>
      <c r="CG28" s="255"/>
      <c r="CH28" s="255"/>
      <c r="CI28" s="255"/>
      <c r="CJ28" s="255"/>
      <c r="CK28" s="255"/>
      <c r="CL28" s="255"/>
      <c r="CM28" s="255"/>
      <c r="CN28" s="255"/>
      <c r="CO28" s="255"/>
      <c r="CP28" s="255"/>
      <c r="CQ28" s="255"/>
      <c r="CR28" s="255"/>
      <c r="CS28" s="255"/>
      <c r="CT28" s="255"/>
      <c r="CU28" s="255"/>
      <c r="CV28" s="255"/>
      <c r="CW28" s="255"/>
      <c r="CX28" s="255"/>
      <c r="CY28" s="255"/>
      <c r="CZ28" s="255"/>
      <c r="DA28" s="255"/>
      <c r="DB28" s="255"/>
      <c r="DC28" s="255"/>
      <c r="DD28" s="255"/>
      <c r="DE28" s="255"/>
      <c r="DF28" s="255"/>
      <c r="DG28" s="255"/>
      <c r="DH28" s="255"/>
      <c r="DI28" s="255"/>
      <c r="DJ28" s="255"/>
      <c r="DK28" s="255"/>
      <c r="DL28" s="255"/>
      <c r="DM28" s="255"/>
      <c r="DN28" s="255"/>
      <c r="DO28" s="255"/>
      <c r="DP28" s="255"/>
      <c r="DQ28" s="255"/>
      <c r="DR28" s="255"/>
      <c r="DS28" s="255"/>
      <c r="DT28" s="255"/>
      <c r="DU28" s="255"/>
      <c r="DV28" s="255"/>
      <c r="DW28" s="255"/>
      <c r="DX28" s="255"/>
      <c r="DY28" s="255"/>
      <c r="DZ28" s="255"/>
      <c r="EA28" s="255"/>
      <c r="EB28" s="255"/>
      <c r="EC28" s="255"/>
      <c r="ED28" s="255"/>
      <c r="EE28" s="255"/>
      <c r="EF28" s="255"/>
      <c r="EG28" s="255"/>
      <c r="EH28" s="255"/>
      <c r="EI28" s="255"/>
      <c r="EJ28" s="255"/>
      <c r="EK28" s="255"/>
      <c r="EL28" s="255"/>
      <c r="EM28" s="255"/>
      <c r="EN28" s="255"/>
      <c r="EO28" s="255"/>
      <c r="EP28" s="255"/>
    </row>
    <row r="29" spans="1:146">
      <c r="A29" s="255"/>
      <c r="B29" s="255"/>
      <c r="C29" s="255"/>
      <c r="D29" s="255"/>
      <c r="E29" s="255"/>
      <c r="F29" s="255"/>
      <c r="G29" s="255"/>
      <c r="H29" s="255"/>
      <c r="I29" s="255"/>
      <c r="J29" s="255"/>
      <c r="K29" s="255"/>
      <c r="L29" s="255"/>
      <c r="M29" s="255"/>
      <c r="N29" s="255"/>
      <c r="O29" s="255"/>
      <c r="P29" s="255"/>
      <c r="Q29" s="255"/>
      <c r="R29" s="255"/>
      <c r="S29" s="255"/>
      <c r="T29" s="255"/>
      <c r="U29" s="255"/>
      <c r="W29" s="255"/>
      <c r="X29" s="412" t="s">
        <v>962</v>
      </c>
      <c r="Y29" s="413"/>
      <c r="Z29" s="413" t="s">
        <v>2591</v>
      </c>
      <c r="AA29" s="413">
        <v>523</v>
      </c>
      <c r="AB29" s="413">
        <v>80340</v>
      </c>
      <c r="AC29" s="413">
        <v>73914</v>
      </c>
      <c r="AD29" s="413"/>
      <c r="AE29" s="413">
        <v>22313</v>
      </c>
      <c r="AF29" s="413">
        <v>2231</v>
      </c>
      <c r="AG29" s="413">
        <v>24544</v>
      </c>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255"/>
      <c r="BF29" s="255"/>
      <c r="BG29" s="255"/>
      <c r="BH29" s="255"/>
      <c r="BI29" s="255"/>
      <c r="BJ29" s="255"/>
      <c r="BK29" s="255"/>
      <c r="BL29" s="255"/>
      <c r="BM29" s="255"/>
      <c r="BN29" s="255"/>
      <c r="BO29" s="255"/>
      <c r="BP29" s="255"/>
      <c r="BQ29" s="255"/>
      <c r="BR29" s="255"/>
      <c r="BS29" s="255"/>
      <c r="BT29" s="255"/>
      <c r="BU29" s="255"/>
      <c r="BV29" s="255"/>
      <c r="BW29" s="255"/>
      <c r="BX29" s="255"/>
      <c r="BY29" s="255"/>
      <c r="BZ29" s="255"/>
      <c r="CA29" s="255"/>
      <c r="CB29" s="255"/>
      <c r="CC29" s="255"/>
      <c r="CD29" s="255"/>
      <c r="CE29" s="255"/>
      <c r="CF29" s="255"/>
      <c r="CG29" s="255"/>
      <c r="CH29" s="255"/>
      <c r="CI29" s="255"/>
      <c r="CJ29" s="255"/>
      <c r="CK29" s="255"/>
      <c r="CL29" s="255"/>
      <c r="CM29" s="255"/>
      <c r="CN29" s="255"/>
      <c r="CO29" s="255"/>
      <c r="CP29" s="255"/>
      <c r="CQ29" s="255"/>
      <c r="CR29" s="255"/>
      <c r="CS29" s="255"/>
      <c r="CT29" s="255"/>
      <c r="CU29" s="255"/>
      <c r="CV29" s="255"/>
      <c r="CW29" s="255"/>
      <c r="CX29" s="255"/>
      <c r="CY29" s="255"/>
      <c r="CZ29" s="255"/>
      <c r="DA29" s="255"/>
      <c r="DB29" s="255"/>
      <c r="DC29" s="255"/>
      <c r="DD29" s="255"/>
      <c r="DE29" s="255"/>
      <c r="DF29" s="255"/>
      <c r="DG29" s="255"/>
      <c r="DH29" s="255"/>
      <c r="DI29" s="255"/>
      <c r="DJ29" s="255"/>
      <c r="DK29" s="255"/>
      <c r="DL29" s="255"/>
      <c r="DM29" s="255"/>
      <c r="DN29" s="255"/>
      <c r="DO29" s="255"/>
      <c r="DP29" s="255"/>
      <c r="DQ29" s="255"/>
      <c r="DR29" s="255"/>
      <c r="DS29" s="255"/>
      <c r="DT29" s="255"/>
      <c r="DU29" s="255"/>
      <c r="DV29" s="255"/>
      <c r="DW29" s="255"/>
      <c r="DX29" s="255"/>
      <c r="DY29" s="255"/>
      <c r="DZ29" s="255"/>
      <c r="EA29" s="255"/>
      <c r="EB29" s="255"/>
      <c r="EC29" s="255"/>
      <c r="ED29" s="255"/>
      <c r="EE29" s="255"/>
      <c r="EF29" s="255"/>
      <c r="EG29" s="255"/>
      <c r="EH29" s="255"/>
      <c r="EI29" s="255"/>
      <c r="EJ29" s="255"/>
      <c r="EK29" s="255"/>
      <c r="EL29" s="255"/>
      <c r="EM29" s="255"/>
      <c r="EN29" s="255"/>
      <c r="EO29" s="255"/>
      <c r="EP29" s="255"/>
    </row>
    <row r="30" spans="1:146">
      <c r="A30" s="255"/>
      <c r="B30" s="255"/>
      <c r="C30" s="255"/>
      <c r="D30" s="255"/>
      <c r="E30" s="255"/>
      <c r="F30" s="255"/>
      <c r="G30" s="255"/>
      <c r="H30" s="255"/>
      <c r="I30" s="255"/>
      <c r="J30" s="255"/>
      <c r="K30" s="255"/>
      <c r="L30" s="255"/>
      <c r="M30" s="255"/>
      <c r="N30" s="255"/>
      <c r="O30" s="255"/>
      <c r="P30" s="255"/>
      <c r="Q30" s="255"/>
      <c r="R30" s="255"/>
      <c r="S30" s="255"/>
      <c r="T30" s="255"/>
      <c r="U30" s="255"/>
      <c r="W30" s="255"/>
      <c r="X30" s="412" t="s">
        <v>962</v>
      </c>
      <c r="Y30" s="413" t="s">
        <v>995</v>
      </c>
      <c r="Z30" s="413" t="s">
        <v>2590</v>
      </c>
      <c r="AA30" s="413">
        <v>523</v>
      </c>
      <c r="AB30" s="413">
        <v>80340</v>
      </c>
      <c r="AC30" s="413"/>
      <c r="AD30" s="413"/>
      <c r="AE30" s="413">
        <v>22313</v>
      </c>
      <c r="AF30" s="413">
        <v>2231</v>
      </c>
      <c r="AG30" s="413">
        <v>24544</v>
      </c>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255"/>
      <c r="BF30" s="255"/>
      <c r="BG30" s="255"/>
      <c r="BH30" s="255"/>
      <c r="BI30" s="255"/>
      <c r="BJ30" s="255"/>
      <c r="BK30" s="255"/>
      <c r="BL30" s="255"/>
      <c r="BM30" s="255"/>
      <c r="BN30" s="255"/>
      <c r="BO30" s="255"/>
      <c r="BP30" s="255"/>
      <c r="BQ30" s="255"/>
      <c r="BR30" s="255"/>
      <c r="BS30" s="255"/>
      <c r="BT30" s="255"/>
      <c r="BU30" s="255"/>
      <c r="BV30" s="255"/>
      <c r="BW30" s="255"/>
      <c r="BX30" s="255"/>
      <c r="BY30" s="255"/>
      <c r="BZ30" s="255"/>
      <c r="CA30" s="255"/>
      <c r="CB30" s="255"/>
      <c r="CC30" s="255"/>
      <c r="CD30" s="255"/>
      <c r="CE30" s="255"/>
      <c r="CF30" s="255"/>
      <c r="CG30" s="255"/>
      <c r="CH30" s="255"/>
      <c r="CI30" s="255"/>
      <c r="CJ30" s="255"/>
      <c r="CK30" s="255"/>
      <c r="CL30" s="255"/>
      <c r="CM30" s="255"/>
      <c r="CN30" s="255"/>
      <c r="CO30" s="255"/>
      <c r="CP30" s="255"/>
      <c r="CQ30" s="255"/>
      <c r="CR30" s="255"/>
      <c r="CS30" s="255"/>
      <c r="CT30" s="255"/>
      <c r="CU30" s="255"/>
      <c r="CV30" s="255"/>
      <c r="CW30" s="255"/>
      <c r="CX30" s="255"/>
      <c r="CY30" s="255"/>
      <c r="CZ30" s="255"/>
      <c r="DA30" s="255"/>
      <c r="DB30" s="255"/>
      <c r="DC30" s="255"/>
      <c r="DD30" s="255"/>
      <c r="DE30" s="255"/>
      <c r="DF30" s="255"/>
      <c r="DG30" s="255"/>
      <c r="DH30" s="255"/>
      <c r="DI30" s="255"/>
      <c r="DJ30" s="255"/>
      <c r="DK30" s="255"/>
      <c r="DL30" s="255"/>
      <c r="DM30" s="255"/>
      <c r="DN30" s="255"/>
      <c r="DO30" s="255"/>
      <c r="DP30" s="255"/>
      <c r="DQ30" s="255"/>
      <c r="DR30" s="255"/>
      <c r="DS30" s="255"/>
      <c r="DT30" s="255"/>
      <c r="DU30" s="255"/>
      <c r="DV30" s="255"/>
      <c r="DW30" s="255"/>
      <c r="DX30" s="255"/>
      <c r="DY30" s="255"/>
      <c r="DZ30" s="255"/>
      <c r="EA30" s="255"/>
      <c r="EB30" s="255"/>
      <c r="EC30" s="255"/>
      <c r="ED30" s="255"/>
      <c r="EE30" s="255"/>
      <c r="EF30" s="255"/>
      <c r="EG30" s="255"/>
      <c r="EH30" s="255"/>
      <c r="EI30" s="255"/>
      <c r="EJ30" s="255"/>
      <c r="EK30" s="255"/>
      <c r="EL30" s="255"/>
      <c r="EM30" s="255"/>
      <c r="EN30" s="255"/>
      <c r="EO30" s="255"/>
      <c r="EP30" s="255"/>
    </row>
    <row r="31" spans="1:146">
      <c r="A31" s="255"/>
      <c r="B31" s="255"/>
      <c r="C31" s="255"/>
      <c r="D31" s="255"/>
      <c r="E31" s="255"/>
      <c r="F31" s="255"/>
      <c r="G31" s="255"/>
      <c r="H31" s="255"/>
      <c r="I31" s="255"/>
      <c r="J31" s="255"/>
      <c r="K31" s="255"/>
      <c r="L31" s="255"/>
      <c r="M31" s="255"/>
      <c r="N31" s="255"/>
      <c r="O31" s="255"/>
      <c r="P31" s="255"/>
      <c r="Q31" s="255"/>
      <c r="R31" s="255"/>
      <c r="S31" s="255"/>
      <c r="T31" s="255"/>
      <c r="U31" s="255"/>
      <c r="W31" s="255"/>
      <c r="X31" s="412" t="s">
        <v>962</v>
      </c>
      <c r="Y31" s="413" t="s">
        <v>653</v>
      </c>
      <c r="Z31" s="413"/>
      <c r="AA31" s="413"/>
      <c r="AB31" s="413"/>
      <c r="AC31" s="413"/>
      <c r="AD31" s="413"/>
      <c r="AE31" s="413"/>
      <c r="AF31" s="413"/>
      <c r="AG31" s="413"/>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255"/>
      <c r="BI31" s="255"/>
      <c r="BJ31" s="255"/>
      <c r="BK31" s="255"/>
      <c r="BL31" s="255"/>
      <c r="BM31" s="255"/>
      <c r="BN31" s="255"/>
      <c r="BO31" s="255"/>
      <c r="BP31" s="255"/>
      <c r="BQ31" s="255"/>
      <c r="BR31" s="255"/>
      <c r="BS31" s="255"/>
      <c r="BT31" s="255"/>
      <c r="BU31" s="255"/>
      <c r="BV31" s="255"/>
      <c r="BW31" s="255"/>
      <c r="BX31" s="255"/>
      <c r="BY31" s="255"/>
      <c r="BZ31" s="255"/>
      <c r="CA31" s="255"/>
      <c r="CB31" s="255"/>
      <c r="CC31" s="255"/>
      <c r="CD31" s="255"/>
      <c r="CE31" s="255"/>
      <c r="CF31" s="255"/>
      <c r="CG31" s="255"/>
      <c r="CH31" s="255"/>
      <c r="CI31" s="255"/>
      <c r="CJ31" s="255"/>
      <c r="CK31" s="255"/>
      <c r="CL31" s="255"/>
      <c r="CM31" s="255"/>
      <c r="CN31" s="255"/>
      <c r="CO31" s="255"/>
      <c r="CP31" s="255"/>
      <c r="CQ31" s="255"/>
      <c r="CR31" s="255"/>
      <c r="CS31" s="255"/>
      <c r="CT31" s="255"/>
      <c r="CU31" s="255"/>
      <c r="CV31" s="255"/>
      <c r="CW31" s="255"/>
      <c r="CX31" s="255"/>
      <c r="CY31" s="255"/>
      <c r="CZ31" s="255"/>
      <c r="DA31" s="255"/>
      <c r="DB31" s="255"/>
      <c r="DC31" s="255"/>
      <c r="DD31" s="255"/>
      <c r="DE31" s="255"/>
      <c r="DF31" s="255"/>
      <c r="DG31" s="255"/>
      <c r="DH31" s="255"/>
      <c r="DI31" s="255"/>
      <c r="DJ31" s="255"/>
      <c r="DK31" s="255"/>
      <c r="DL31" s="255"/>
      <c r="DM31" s="255"/>
      <c r="DN31" s="255"/>
      <c r="DO31" s="255"/>
      <c r="DP31" s="255"/>
      <c r="DQ31" s="255"/>
      <c r="DR31" s="255"/>
      <c r="DS31" s="255"/>
      <c r="DT31" s="255"/>
      <c r="DU31" s="255"/>
      <c r="DV31" s="255"/>
      <c r="DW31" s="255"/>
      <c r="DX31" s="255"/>
      <c r="DY31" s="255"/>
      <c r="DZ31" s="255"/>
      <c r="EA31" s="255"/>
      <c r="EB31" s="255"/>
      <c r="EC31" s="255"/>
      <c r="ED31" s="255"/>
      <c r="EE31" s="255"/>
      <c r="EF31" s="255"/>
      <c r="EG31" s="255"/>
      <c r="EH31" s="255"/>
      <c r="EI31" s="255"/>
      <c r="EJ31" s="255"/>
      <c r="EK31" s="255"/>
      <c r="EL31" s="255"/>
      <c r="EM31" s="255"/>
      <c r="EN31" s="255"/>
      <c r="EO31" s="255"/>
      <c r="EP31" s="255"/>
    </row>
    <row r="32" spans="1:146">
      <c r="A32" s="255"/>
      <c r="B32" s="255"/>
      <c r="C32" s="255"/>
      <c r="D32" s="255"/>
      <c r="E32" s="255"/>
      <c r="F32" s="255"/>
      <c r="G32" s="255"/>
      <c r="H32" s="255"/>
      <c r="I32" s="255"/>
      <c r="J32" s="255"/>
      <c r="K32" s="255"/>
      <c r="L32" s="255"/>
      <c r="M32" s="255"/>
      <c r="N32" s="255"/>
      <c r="O32" s="255"/>
      <c r="P32" s="255"/>
      <c r="Q32" s="255"/>
      <c r="R32" s="255"/>
      <c r="S32" s="255"/>
      <c r="T32" s="255"/>
      <c r="U32" s="255"/>
      <c r="W32" s="255"/>
      <c r="X32" s="412" t="s">
        <v>962</v>
      </c>
      <c r="Y32" s="413"/>
      <c r="Z32" s="413" t="s">
        <v>963</v>
      </c>
      <c r="AA32" s="413">
        <v>660</v>
      </c>
      <c r="AB32" s="413">
        <v>98280</v>
      </c>
      <c r="AC32" s="413">
        <v>90418</v>
      </c>
      <c r="AD32" s="413"/>
      <c r="AE32" s="413">
        <v>27295</v>
      </c>
      <c r="AF32" s="413">
        <v>2729</v>
      </c>
      <c r="AG32" s="413">
        <v>30024</v>
      </c>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255"/>
      <c r="BF32" s="255"/>
      <c r="BG32" s="255"/>
      <c r="BH32" s="255"/>
      <c r="BI32" s="255"/>
      <c r="BJ32" s="255"/>
      <c r="BK32" s="255"/>
      <c r="BL32" s="255"/>
      <c r="BM32" s="255"/>
      <c r="BN32" s="255"/>
      <c r="BO32" s="255"/>
      <c r="BP32" s="255"/>
      <c r="BQ32" s="255"/>
      <c r="BR32" s="255"/>
      <c r="BS32" s="255"/>
      <c r="BT32" s="255"/>
      <c r="BU32" s="255"/>
      <c r="BV32" s="255"/>
      <c r="BW32" s="255"/>
      <c r="BX32" s="255"/>
      <c r="BY32" s="255"/>
      <c r="BZ32" s="255"/>
      <c r="CA32" s="255"/>
      <c r="CB32" s="255"/>
      <c r="CC32" s="255"/>
      <c r="CD32" s="255"/>
      <c r="CE32" s="255"/>
      <c r="CF32" s="255"/>
      <c r="CG32" s="255"/>
      <c r="CH32" s="255"/>
      <c r="CI32" s="255"/>
      <c r="CJ32" s="255"/>
      <c r="CK32" s="255"/>
      <c r="CL32" s="255"/>
      <c r="CM32" s="255"/>
      <c r="CN32" s="255"/>
      <c r="CO32" s="255"/>
      <c r="CP32" s="255"/>
      <c r="CQ32" s="255"/>
      <c r="CR32" s="255"/>
      <c r="CS32" s="255"/>
      <c r="CT32" s="255"/>
      <c r="CU32" s="255"/>
      <c r="CV32" s="255"/>
      <c r="CW32" s="255"/>
      <c r="CX32" s="255"/>
      <c r="CY32" s="255"/>
      <c r="CZ32" s="255"/>
      <c r="DA32" s="255"/>
      <c r="DB32" s="255"/>
      <c r="DC32" s="255"/>
      <c r="DD32" s="255"/>
      <c r="DE32" s="255"/>
      <c r="DF32" s="255"/>
      <c r="DG32" s="255"/>
      <c r="DH32" s="255"/>
      <c r="DI32" s="255"/>
      <c r="DJ32" s="255"/>
      <c r="DK32" s="255"/>
      <c r="DL32" s="255"/>
      <c r="DM32" s="255"/>
      <c r="DN32" s="255"/>
      <c r="DO32" s="255"/>
      <c r="DP32" s="255"/>
      <c r="DQ32" s="255"/>
      <c r="DR32" s="255"/>
      <c r="DS32" s="255"/>
      <c r="DT32" s="255"/>
      <c r="DU32" s="255"/>
      <c r="DV32" s="255"/>
      <c r="DW32" s="255"/>
      <c r="DX32" s="255"/>
      <c r="DY32" s="255"/>
      <c r="DZ32" s="255"/>
      <c r="EA32" s="255"/>
      <c r="EB32" s="255"/>
      <c r="EC32" s="255"/>
      <c r="ED32" s="255"/>
      <c r="EE32" s="255"/>
      <c r="EF32" s="255"/>
      <c r="EG32" s="255"/>
      <c r="EH32" s="255"/>
      <c r="EI32" s="255"/>
      <c r="EJ32" s="255"/>
      <c r="EK32" s="255"/>
      <c r="EL32" s="255"/>
      <c r="EM32" s="255"/>
      <c r="EN32" s="255"/>
      <c r="EO32" s="255"/>
      <c r="EP32" s="255"/>
    </row>
    <row r="33" spans="1:146">
      <c r="A33" s="255"/>
      <c r="B33" s="255"/>
      <c r="C33" s="255"/>
      <c r="D33" s="255"/>
      <c r="E33" s="255"/>
      <c r="F33" s="255"/>
      <c r="G33" s="255"/>
      <c r="H33" s="255"/>
      <c r="I33" s="255"/>
      <c r="J33" s="255"/>
      <c r="K33" s="255"/>
      <c r="L33" s="255"/>
      <c r="M33" s="255"/>
      <c r="N33" s="255"/>
      <c r="O33" s="255"/>
      <c r="P33" s="255"/>
      <c r="Q33" s="255"/>
      <c r="R33" s="255"/>
      <c r="S33" s="255"/>
      <c r="T33" s="255"/>
      <c r="U33" s="255"/>
      <c r="W33" s="255"/>
      <c r="X33" s="412" t="s">
        <v>962</v>
      </c>
      <c r="Y33" s="413" t="s">
        <v>1002</v>
      </c>
      <c r="Z33" s="413" t="s">
        <v>2590</v>
      </c>
      <c r="AA33" s="413">
        <v>660</v>
      </c>
      <c r="AB33" s="413">
        <v>98280</v>
      </c>
      <c r="AC33" s="413"/>
      <c r="AD33" s="413"/>
      <c r="AE33" s="413">
        <v>27295</v>
      </c>
      <c r="AF33" s="413">
        <v>2729</v>
      </c>
      <c r="AG33" s="413">
        <v>30024</v>
      </c>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255"/>
      <c r="BF33" s="255"/>
      <c r="BG33" s="255"/>
      <c r="BH33" s="255"/>
      <c r="BI33" s="255"/>
      <c r="BJ33" s="255"/>
      <c r="BK33" s="255"/>
      <c r="BL33" s="255"/>
      <c r="BM33" s="255"/>
      <c r="BN33" s="255"/>
      <c r="BO33" s="255"/>
      <c r="BP33" s="255"/>
      <c r="BQ33" s="255"/>
      <c r="BR33" s="255"/>
      <c r="BS33" s="255"/>
      <c r="BT33" s="255"/>
      <c r="BU33" s="255"/>
      <c r="BV33" s="255"/>
      <c r="BW33" s="255"/>
      <c r="BX33" s="255"/>
      <c r="BY33" s="255"/>
      <c r="BZ33" s="255"/>
      <c r="CA33" s="255"/>
      <c r="CB33" s="255"/>
      <c r="CC33" s="255"/>
      <c r="CD33" s="255"/>
      <c r="CE33" s="255"/>
      <c r="CF33" s="255"/>
      <c r="CG33" s="255"/>
      <c r="CH33" s="255"/>
      <c r="CI33" s="255"/>
      <c r="CJ33" s="255"/>
      <c r="CK33" s="255"/>
      <c r="CL33" s="255"/>
      <c r="CM33" s="255"/>
      <c r="CN33" s="255"/>
      <c r="CO33" s="255"/>
      <c r="CP33" s="255"/>
      <c r="CQ33" s="255"/>
      <c r="CR33" s="255"/>
      <c r="CS33" s="255"/>
      <c r="CT33" s="255"/>
      <c r="CU33" s="255"/>
      <c r="CV33" s="255"/>
      <c r="CW33" s="255"/>
      <c r="CX33" s="255"/>
      <c r="CY33" s="255"/>
      <c r="CZ33" s="255"/>
      <c r="DA33" s="255"/>
      <c r="DB33" s="255"/>
      <c r="DC33" s="255"/>
      <c r="DD33" s="255"/>
      <c r="DE33" s="255"/>
      <c r="DF33" s="255"/>
      <c r="DG33" s="255"/>
      <c r="DH33" s="255"/>
      <c r="DI33" s="255"/>
      <c r="DJ33" s="255"/>
      <c r="DK33" s="255"/>
      <c r="DL33" s="255"/>
      <c r="DM33" s="255"/>
      <c r="DN33" s="255"/>
      <c r="DO33" s="255"/>
      <c r="DP33" s="255"/>
      <c r="DQ33" s="255"/>
      <c r="DR33" s="255"/>
      <c r="DS33" s="255"/>
      <c r="DT33" s="255"/>
      <c r="DU33" s="255"/>
      <c r="DV33" s="255"/>
      <c r="DW33" s="255"/>
      <c r="DX33" s="255"/>
      <c r="DY33" s="255"/>
      <c r="DZ33" s="255"/>
      <c r="EA33" s="255"/>
      <c r="EB33" s="255"/>
      <c r="EC33" s="255"/>
      <c r="ED33" s="255"/>
      <c r="EE33" s="255"/>
      <c r="EF33" s="255"/>
      <c r="EG33" s="255"/>
      <c r="EH33" s="255"/>
      <c r="EI33" s="255"/>
      <c r="EJ33" s="255"/>
      <c r="EK33" s="255"/>
      <c r="EL33" s="255"/>
      <c r="EM33" s="255"/>
      <c r="EN33" s="255"/>
      <c r="EO33" s="255"/>
      <c r="EP33" s="255"/>
    </row>
    <row r="34" spans="1:146">
      <c r="A34" s="255"/>
      <c r="B34" s="255"/>
      <c r="C34" s="255"/>
      <c r="D34" s="255"/>
      <c r="E34" s="255"/>
      <c r="F34" s="255"/>
      <c r="G34" s="255"/>
      <c r="H34" s="255"/>
      <c r="I34" s="255"/>
      <c r="J34" s="255"/>
      <c r="K34" s="255"/>
      <c r="L34" s="255"/>
      <c r="M34" s="255"/>
      <c r="N34" s="255"/>
      <c r="O34" s="255"/>
      <c r="P34" s="255"/>
      <c r="Q34" s="255"/>
      <c r="R34" s="255"/>
      <c r="S34" s="255"/>
      <c r="T34" s="255"/>
      <c r="U34" s="255"/>
      <c r="W34" s="255"/>
      <c r="X34" s="412" t="s">
        <v>962</v>
      </c>
      <c r="Y34" s="413" t="s">
        <v>728</v>
      </c>
      <c r="Z34" s="413"/>
      <c r="AA34" s="413"/>
      <c r="AB34" s="413"/>
      <c r="AC34" s="413"/>
      <c r="AD34" s="413"/>
      <c r="AE34" s="413"/>
      <c r="AF34" s="413"/>
      <c r="AG34" s="413"/>
      <c r="AH34" s="255"/>
      <c r="AI34" s="255"/>
      <c r="AJ34" s="255"/>
      <c r="AK34" s="255"/>
      <c r="AL34" s="255"/>
      <c r="AM34" s="255"/>
      <c r="AN34" s="255"/>
      <c r="AO34" s="255"/>
      <c r="AP34" s="255"/>
      <c r="AQ34" s="255"/>
      <c r="AR34" s="255"/>
      <c r="AS34" s="255"/>
      <c r="AT34" s="255"/>
      <c r="AU34" s="255"/>
      <c r="AV34" s="255"/>
      <c r="AW34" s="255"/>
      <c r="AX34" s="255"/>
      <c r="AY34" s="255"/>
      <c r="AZ34" s="255"/>
      <c r="BA34" s="255"/>
      <c r="BB34" s="255"/>
      <c r="BC34" s="255"/>
      <c r="BD34" s="255"/>
      <c r="BE34" s="255"/>
      <c r="BF34" s="255"/>
      <c r="BG34" s="255"/>
      <c r="BH34" s="255"/>
      <c r="BI34" s="255"/>
      <c r="BJ34" s="255"/>
      <c r="BK34" s="255"/>
      <c r="BL34" s="255"/>
      <c r="BM34" s="255"/>
      <c r="BN34" s="255"/>
      <c r="BO34" s="255"/>
      <c r="BP34" s="255"/>
      <c r="BQ34" s="255"/>
      <c r="BR34" s="255"/>
      <c r="BS34" s="255"/>
      <c r="BT34" s="255"/>
      <c r="BU34" s="255"/>
      <c r="BV34" s="255"/>
      <c r="BW34" s="255"/>
      <c r="BX34" s="255"/>
      <c r="BY34" s="255"/>
      <c r="BZ34" s="255"/>
      <c r="CA34" s="255"/>
      <c r="CB34" s="255"/>
      <c r="CC34" s="255"/>
      <c r="CD34" s="255"/>
      <c r="CE34" s="255"/>
      <c r="CF34" s="255"/>
      <c r="CG34" s="255"/>
      <c r="CH34" s="255"/>
      <c r="CI34" s="255"/>
      <c r="CJ34" s="255"/>
      <c r="CK34" s="255"/>
      <c r="CL34" s="255"/>
      <c r="CM34" s="255"/>
      <c r="CN34" s="255"/>
      <c r="CO34" s="255"/>
      <c r="CP34" s="255"/>
      <c r="CQ34" s="255"/>
      <c r="CR34" s="255"/>
      <c r="CS34" s="255"/>
      <c r="CT34" s="255"/>
      <c r="CU34" s="255"/>
      <c r="CV34" s="255"/>
      <c r="CW34" s="255"/>
      <c r="CX34" s="255"/>
      <c r="CY34" s="255"/>
      <c r="CZ34" s="255"/>
      <c r="DA34" s="255"/>
      <c r="DB34" s="255"/>
      <c r="DC34" s="255"/>
      <c r="DD34" s="255"/>
      <c r="DE34" s="255"/>
      <c r="DF34" s="255"/>
      <c r="DG34" s="255"/>
      <c r="DH34" s="255"/>
      <c r="DI34" s="255"/>
      <c r="DJ34" s="255"/>
      <c r="DK34" s="255"/>
      <c r="DL34" s="255"/>
      <c r="DM34" s="255"/>
      <c r="DN34" s="255"/>
      <c r="DO34" s="255"/>
      <c r="DP34" s="255"/>
      <c r="DQ34" s="255"/>
      <c r="DR34" s="255"/>
      <c r="DS34" s="255"/>
      <c r="DT34" s="255"/>
      <c r="DU34" s="255"/>
      <c r="DV34" s="255"/>
      <c r="DW34" s="255"/>
      <c r="DX34" s="255"/>
      <c r="DY34" s="255"/>
      <c r="DZ34" s="255"/>
      <c r="EA34" s="255"/>
      <c r="EB34" s="255"/>
      <c r="EC34" s="255"/>
      <c r="ED34" s="255"/>
      <c r="EE34" s="255"/>
      <c r="EF34" s="255"/>
      <c r="EG34" s="255"/>
      <c r="EH34" s="255"/>
      <c r="EI34" s="255"/>
      <c r="EJ34" s="255"/>
      <c r="EK34" s="255"/>
      <c r="EL34" s="255"/>
      <c r="EM34" s="255"/>
      <c r="EN34" s="255"/>
      <c r="EO34" s="255"/>
      <c r="EP34" s="255"/>
    </row>
    <row r="35" spans="1:146">
      <c r="A35" s="255"/>
      <c r="B35" s="255"/>
      <c r="C35" s="255"/>
      <c r="D35" s="255"/>
      <c r="E35" s="255"/>
      <c r="F35" s="255"/>
      <c r="G35" s="255"/>
      <c r="H35" s="255"/>
      <c r="I35" s="255"/>
      <c r="J35" s="255"/>
      <c r="K35" s="255"/>
      <c r="L35" s="255"/>
      <c r="M35" s="255"/>
      <c r="N35" s="255"/>
      <c r="O35" s="255"/>
      <c r="P35" s="255"/>
      <c r="Q35" s="255"/>
      <c r="R35" s="255"/>
      <c r="S35" s="255"/>
      <c r="T35" s="255"/>
      <c r="U35" s="255"/>
      <c r="W35" s="255"/>
      <c r="X35" s="412" t="s">
        <v>962</v>
      </c>
      <c r="Y35" s="413"/>
      <c r="Z35" s="413" t="s">
        <v>963</v>
      </c>
      <c r="AA35" s="413">
        <v>684</v>
      </c>
      <c r="AB35" s="413">
        <v>94960</v>
      </c>
      <c r="AC35" s="413">
        <v>87364</v>
      </c>
      <c r="AD35" s="413"/>
      <c r="AE35" s="413">
        <v>24620</v>
      </c>
      <c r="AF35" s="413">
        <v>2462</v>
      </c>
      <c r="AG35" s="413">
        <v>27082</v>
      </c>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255"/>
      <c r="BF35" s="255"/>
      <c r="BG35" s="255"/>
      <c r="BH35" s="255"/>
      <c r="BI35" s="255"/>
      <c r="BJ35" s="255"/>
      <c r="BK35" s="255"/>
      <c r="BL35" s="255"/>
      <c r="BM35" s="255"/>
      <c r="BN35" s="255"/>
      <c r="BO35" s="255"/>
      <c r="BP35" s="255"/>
      <c r="BQ35" s="255"/>
      <c r="BR35" s="255"/>
      <c r="BS35" s="255"/>
      <c r="BT35" s="255"/>
      <c r="BU35" s="255"/>
      <c r="BV35" s="255"/>
      <c r="BW35" s="255"/>
      <c r="BX35" s="255"/>
      <c r="BY35" s="255"/>
      <c r="BZ35" s="255"/>
      <c r="CA35" s="255"/>
      <c r="CB35" s="255"/>
      <c r="CC35" s="255"/>
      <c r="CD35" s="255"/>
      <c r="CE35" s="255"/>
      <c r="CF35" s="255"/>
      <c r="CG35" s="255"/>
      <c r="CH35" s="255"/>
      <c r="CI35" s="255"/>
      <c r="CJ35" s="255"/>
      <c r="CK35" s="255"/>
      <c r="CL35" s="255"/>
      <c r="CM35" s="255"/>
      <c r="CN35" s="255"/>
      <c r="CO35" s="255"/>
      <c r="CP35" s="255"/>
      <c r="CQ35" s="255"/>
      <c r="CR35" s="255"/>
      <c r="CS35" s="255"/>
      <c r="CT35" s="255"/>
      <c r="CU35" s="255"/>
      <c r="CV35" s="255"/>
      <c r="CW35" s="255"/>
      <c r="CX35" s="255"/>
      <c r="CY35" s="255"/>
      <c r="CZ35" s="255"/>
      <c r="DA35" s="255"/>
      <c r="DB35" s="255"/>
      <c r="DC35" s="255"/>
      <c r="DD35" s="255"/>
      <c r="DE35" s="255"/>
      <c r="DF35" s="255"/>
      <c r="DG35" s="255"/>
      <c r="DH35" s="255"/>
      <c r="DI35" s="255"/>
      <c r="DJ35" s="255"/>
      <c r="DK35" s="255"/>
      <c r="DL35" s="255"/>
      <c r="DM35" s="255"/>
      <c r="DN35" s="255"/>
      <c r="DO35" s="255"/>
      <c r="DP35" s="255"/>
      <c r="DQ35" s="255"/>
      <c r="DR35" s="255"/>
      <c r="DS35" s="255"/>
      <c r="DT35" s="255"/>
      <c r="DU35" s="255"/>
      <c r="DV35" s="255"/>
      <c r="DW35" s="255"/>
      <c r="DX35" s="255"/>
      <c r="DY35" s="255"/>
      <c r="DZ35" s="255"/>
      <c r="EA35" s="255"/>
      <c r="EB35" s="255"/>
      <c r="EC35" s="255"/>
      <c r="ED35" s="255"/>
      <c r="EE35" s="255"/>
      <c r="EF35" s="255"/>
      <c r="EG35" s="255"/>
      <c r="EH35" s="255"/>
      <c r="EI35" s="255"/>
      <c r="EJ35" s="255"/>
      <c r="EK35" s="255"/>
      <c r="EL35" s="255"/>
      <c r="EM35" s="255"/>
      <c r="EN35" s="255"/>
      <c r="EO35" s="255"/>
      <c r="EP35" s="255"/>
    </row>
    <row r="36" spans="1:146">
      <c r="A36" s="255"/>
      <c r="B36" s="255" t="s">
        <v>2581</v>
      </c>
      <c r="C36" s="255" t="s">
        <v>2567</v>
      </c>
      <c r="D36" s="255"/>
      <c r="E36" s="255"/>
      <c r="F36" s="255"/>
      <c r="G36" s="255"/>
      <c r="H36" s="255"/>
      <c r="I36" s="255"/>
      <c r="J36" s="255"/>
      <c r="K36" s="255"/>
      <c r="L36" s="255"/>
      <c r="M36" s="255"/>
      <c r="N36" s="255"/>
      <c r="O36" s="255"/>
      <c r="P36" s="255"/>
      <c r="Q36" s="255"/>
      <c r="R36" s="255"/>
      <c r="S36" s="255"/>
      <c r="T36" s="255"/>
      <c r="U36" s="255"/>
      <c r="W36" s="255"/>
      <c r="X36" s="412" t="s">
        <v>962</v>
      </c>
      <c r="Y36" s="413" t="s">
        <v>1009</v>
      </c>
      <c r="Z36" s="413" t="s">
        <v>2590</v>
      </c>
      <c r="AA36" s="413">
        <v>684</v>
      </c>
      <c r="AB36" s="413">
        <v>94960</v>
      </c>
      <c r="AC36" s="413"/>
      <c r="AD36" s="413"/>
      <c r="AE36" s="413">
        <v>24620</v>
      </c>
      <c r="AF36" s="413">
        <v>2462</v>
      </c>
      <c r="AG36" s="413">
        <v>27082</v>
      </c>
      <c r="AH36" s="255"/>
      <c r="AI36" s="255"/>
      <c r="AJ36" s="255"/>
      <c r="AK36" s="255"/>
      <c r="AL36" s="255"/>
      <c r="AM36" s="255"/>
      <c r="AN36" s="255"/>
      <c r="AO36" s="255"/>
      <c r="AP36" s="255"/>
      <c r="AQ36" s="255"/>
      <c r="AR36" s="255"/>
      <c r="AS36" s="255"/>
      <c r="AT36" s="255"/>
      <c r="AU36" s="255"/>
      <c r="AV36" s="255"/>
      <c r="AW36" s="255"/>
      <c r="AX36" s="255"/>
      <c r="AY36" s="255"/>
      <c r="AZ36" s="255"/>
      <c r="BA36" s="255"/>
      <c r="BB36" s="255"/>
      <c r="BC36" s="255"/>
      <c r="BD36" s="255"/>
      <c r="BE36" s="255"/>
      <c r="BF36" s="255"/>
      <c r="BG36" s="255"/>
      <c r="BH36" s="255"/>
      <c r="BI36" s="255"/>
      <c r="BJ36" s="255"/>
      <c r="BK36" s="255"/>
      <c r="BL36" s="255"/>
      <c r="BM36" s="255"/>
      <c r="BN36" s="255"/>
      <c r="BO36" s="255"/>
      <c r="BP36" s="255"/>
      <c r="BQ36" s="255"/>
      <c r="BR36" s="255"/>
      <c r="BS36" s="255"/>
      <c r="BT36" s="255"/>
      <c r="BU36" s="255"/>
      <c r="BV36" s="255"/>
      <c r="BW36" s="255"/>
      <c r="BX36" s="255"/>
      <c r="BY36" s="255"/>
      <c r="BZ36" s="255"/>
      <c r="CA36" s="255"/>
      <c r="CB36" s="255"/>
      <c r="CC36" s="255"/>
      <c r="CD36" s="255"/>
      <c r="CE36" s="255"/>
      <c r="CF36" s="255"/>
      <c r="CG36" s="255"/>
      <c r="CH36" s="255"/>
      <c r="CI36" s="255"/>
      <c r="CJ36" s="255"/>
      <c r="CK36" s="255"/>
      <c r="CL36" s="255"/>
      <c r="CM36" s="255"/>
      <c r="CN36" s="255"/>
      <c r="CO36" s="255"/>
      <c r="CP36" s="255"/>
      <c r="CQ36" s="255"/>
      <c r="CR36" s="255"/>
      <c r="CS36" s="255"/>
      <c r="CT36" s="255"/>
      <c r="CU36" s="255"/>
      <c r="CV36" s="255"/>
      <c r="CW36" s="255"/>
      <c r="CX36" s="255"/>
      <c r="CY36" s="255"/>
      <c r="CZ36" s="255"/>
      <c r="DA36" s="255"/>
      <c r="DB36" s="255"/>
      <c r="DC36" s="255"/>
      <c r="DD36" s="255"/>
      <c r="DE36" s="255"/>
      <c r="DF36" s="255"/>
      <c r="DG36" s="255"/>
      <c r="DH36" s="255"/>
      <c r="DI36" s="255"/>
      <c r="DJ36" s="255"/>
      <c r="DK36" s="255"/>
      <c r="DL36" s="255"/>
      <c r="DM36" s="255"/>
      <c r="DN36" s="255"/>
      <c r="DO36" s="255"/>
      <c r="DP36" s="255"/>
      <c r="DQ36" s="255"/>
      <c r="DR36" s="255"/>
      <c r="DS36" s="255"/>
      <c r="DT36" s="255"/>
      <c r="DU36" s="255"/>
      <c r="DV36" s="255"/>
      <c r="DW36" s="255"/>
      <c r="DX36" s="255"/>
      <c r="DY36" s="255"/>
      <c r="DZ36" s="255"/>
      <c r="EA36" s="255"/>
      <c r="EB36" s="255"/>
      <c r="EC36" s="255"/>
      <c r="ED36" s="255"/>
      <c r="EE36" s="255"/>
      <c r="EF36" s="255"/>
      <c r="EG36" s="255"/>
      <c r="EH36" s="255"/>
      <c r="EI36" s="255"/>
      <c r="EJ36" s="255"/>
      <c r="EK36" s="255"/>
      <c r="EL36" s="255"/>
      <c r="EM36" s="255"/>
      <c r="EN36" s="255"/>
      <c r="EO36" s="255"/>
      <c r="EP36" s="255"/>
    </row>
    <row r="37" spans="1:146">
      <c r="A37" s="255"/>
      <c r="B37" s="255"/>
      <c r="C37" s="255"/>
      <c r="D37" s="255"/>
      <c r="E37" s="255"/>
      <c r="F37" s="255"/>
      <c r="G37" s="255"/>
      <c r="H37" s="255"/>
      <c r="I37" s="255"/>
      <c r="J37" s="255"/>
      <c r="K37" s="255"/>
      <c r="L37" s="255"/>
      <c r="M37" s="255"/>
      <c r="N37" s="255"/>
      <c r="O37" s="255"/>
      <c r="P37" s="255"/>
      <c r="Q37" s="255"/>
      <c r="R37" s="255"/>
      <c r="S37" s="255"/>
      <c r="T37" s="255"/>
      <c r="U37" s="255"/>
      <c r="W37" s="255"/>
      <c r="X37" s="412" t="s">
        <v>962</v>
      </c>
      <c r="Y37" s="413" t="s">
        <v>804</v>
      </c>
      <c r="Z37" s="413"/>
      <c r="AA37" s="413"/>
      <c r="AB37" s="413"/>
      <c r="AC37" s="413"/>
      <c r="AD37" s="413"/>
      <c r="AE37" s="413"/>
      <c r="AF37" s="413"/>
      <c r="AG37" s="413"/>
      <c r="AH37" s="255"/>
      <c r="AI37" s="255"/>
      <c r="AJ37" s="255"/>
      <c r="AK37" s="255"/>
      <c r="AL37" s="255"/>
      <c r="AM37" s="255"/>
      <c r="AN37" s="255"/>
      <c r="AO37" s="255"/>
      <c r="AP37" s="255"/>
      <c r="AQ37" s="255"/>
      <c r="AR37" s="255"/>
      <c r="AS37" s="255"/>
      <c r="AT37" s="255"/>
      <c r="AU37" s="255"/>
      <c r="AV37" s="255"/>
      <c r="AW37" s="255"/>
      <c r="AX37" s="255"/>
      <c r="AY37" s="255"/>
      <c r="AZ37" s="255"/>
      <c r="BA37" s="255"/>
      <c r="BB37" s="255"/>
      <c r="BC37" s="255"/>
      <c r="BD37" s="255"/>
      <c r="BE37" s="255"/>
      <c r="BF37" s="255"/>
      <c r="BG37" s="255"/>
      <c r="BH37" s="255"/>
      <c r="BI37" s="255"/>
      <c r="BJ37" s="255"/>
      <c r="BK37" s="255"/>
      <c r="BL37" s="255"/>
      <c r="BM37" s="255"/>
      <c r="BN37" s="255"/>
      <c r="BO37" s="255"/>
      <c r="BP37" s="255"/>
      <c r="BQ37" s="255"/>
      <c r="BR37" s="255"/>
      <c r="BS37" s="255"/>
      <c r="BT37" s="255"/>
      <c r="BU37" s="255"/>
      <c r="BV37" s="255"/>
      <c r="BW37" s="255"/>
      <c r="BX37" s="255"/>
      <c r="BY37" s="255"/>
      <c r="BZ37" s="255"/>
      <c r="CA37" s="255"/>
      <c r="CB37" s="255"/>
      <c r="CC37" s="255"/>
      <c r="CD37" s="255"/>
      <c r="CE37" s="255"/>
      <c r="CF37" s="255"/>
      <c r="CG37" s="255"/>
      <c r="CH37" s="255"/>
      <c r="CI37" s="255"/>
      <c r="CJ37" s="255"/>
      <c r="CK37" s="255"/>
      <c r="CL37" s="255"/>
      <c r="CM37" s="255"/>
      <c r="CN37" s="255"/>
      <c r="CO37" s="255"/>
      <c r="CP37" s="255"/>
      <c r="CQ37" s="255"/>
      <c r="CR37" s="255"/>
      <c r="CS37" s="255"/>
      <c r="CT37" s="255"/>
      <c r="CU37" s="255"/>
      <c r="CV37" s="255"/>
      <c r="CW37" s="255"/>
      <c r="CX37" s="255"/>
      <c r="CY37" s="255"/>
      <c r="CZ37" s="255"/>
      <c r="DA37" s="255"/>
      <c r="DB37" s="255"/>
      <c r="DC37" s="255"/>
      <c r="DD37" s="255"/>
      <c r="DE37" s="255"/>
      <c r="DF37" s="255"/>
      <c r="DG37" s="255"/>
      <c r="DH37" s="255"/>
      <c r="DI37" s="255"/>
      <c r="DJ37" s="255"/>
      <c r="DK37" s="255"/>
      <c r="DL37" s="255"/>
      <c r="DM37" s="255"/>
      <c r="DN37" s="255"/>
      <c r="DO37" s="255"/>
      <c r="DP37" s="255"/>
      <c r="DQ37" s="255"/>
      <c r="DR37" s="255"/>
      <c r="DS37" s="255"/>
      <c r="DT37" s="255"/>
      <c r="DU37" s="255"/>
      <c r="DV37" s="255"/>
      <c r="DW37" s="255"/>
      <c r="DX37" s="255"/>
      <c r="DY37" s="255"/>
      <c r="DZ37" s="255"/>
      <c r="EA37" s="255"/>
      <c r="EB37" s="255"/>
      <c r="EC37" s="255"/>
      <c r="ED37" s="255"/>
      <c r="EE37" s="255"/>
      <c r="EF37" s="255"/>
      <c r="EG37" s="255"/>
      <c r="EH37" s="255"/>
      <c r="EI37" s="255"/>
      <c r="EJ37" s="255"/>
      <c r="EK37" s="255"/>
      <c r="EL37" s="255"/>
      <c r="EM37" s="255"/>
      <c r="EN37" s="255"/>
      <c r="EO37" s="255"/>
      <c r="EP37" s="255"/>
    </row>
    <row r="38" spans="1:146">
      <c r="A38" s="255"/>
      <c r="B38" s="255"/>
      <c r="C38" s="255"/>
      <c r="D38" s="255"/>
      <c r="E38" s="255"/>
      <c r="F38" s="255"/>
      <c r="G38" s="255"/>
      <c r="H38" s="255"/>
      <c r="I38" s="255"/>
      <c r="J38" s="255"/>
      <c r="K38" s="255"/>
      <c r="L38" s="255"/>
      <c r="M38" s="255"/>
      <c r="N38" s="255"/>
      <c r="O38" s="255"/>
      <c r="P38" s="255"/>
      <c r="Q38" s="255"/>
      <c r="R38" s="255"/>
      <c r="S38" s="255"/>
      <c r="T38" s="255"/>
      <c r="U38" s="255"/>
      <c r="W38" s="255"/>
      <c r="X38" s="412" t="s">
        <v>962</v>
      </c>
      <c r="Y38" s="413"/>
      <c r="Z38" s="413" t="s">
        <v>963</v>
      </c>
      <c r="AA38" s="413">
        <v>368</v>
      </c>
      <c r="AB38" s="413">
        <v>49490</v>
      </c>
      <c r="AC38" s="413">
        <v>45531</v>
      </c>
      <c r="AD38" s="413"/>
      <c r="AE38" s="413">
        <v>12831</v>
      </c>
      <c r="AF38" s="413">
        <v>1283</v>
      </c>
      <c r="AG38" s="413">
        <v>14114</v>
      </c>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255"/>
      <c r="BF38" s="255"/>
      <c r="BG38" s="255"/>
      <c r="BH38" s="255"/>
      <c r="BI38" s="255"/>
      <c r="BJ38" s="255"/>
      <c r="BK38" s="255"/>
      <c r="BL38" s="255"/>
      <c r="BM38" s="255"/>
      <c r="BN38" s="255"/>
      <c r="BO38" s="255"/>
      <c r="BP38" s="255"/>
      <c r="BQ38" s="255"/>
      <c r="BR38" s="255"/>
      <c r="BS38" s="255"/>
      <c r="BT38" s="255"/>
      <c r="BU38" s="255"/>
      <c r="BV38" s="255"/>
      <c r="BW38" s="255"/>
      <c r="BX38" s="255"/>
      <c r="BY38" s="255"/>
      <c r="BZ38" s="255"/>
      <c r="CA38" s="255"/>
      <c r="CB38" s="255"/>
      <c r="CC38" s="255"/>
      <c r="CD38" s="255"/>
      <c r="CE38" s="255"/>
      <c r="CF38" s="255"/>
      <c r="CG38" s="255"/>
      <c r="CH38" s="255"/>
      <c r="CI38" s="255"/>
      <c r="CJ38" s="255"/>
      <c r="CK38" s="255"/>
      <c r="CL38" s="255"/>
      <c r="CM38" s="255"/>
      <c r="CN38" s="255"/>
      <c r="CO38" s="255"/>
      <c r="CP38" s="255"/>
      <c r="CQ38" s="255"/>
      <c r="CR38" s="255"/>
      <c r="CS38" s="255"/>
      <c r="CT38" s="255"/>
      <c r="CU38" s="255"/>
      <c r="CV38" s="255"/>
      <c r="CW38" s="255"/>
      <c r="CX38" s="255"/>
      <c r="CY38" s="255"/>
      <c r="CZ38" s="255"/>
      <c r="DA38" s="255"/>
      <c r="DB38" s="255"/>
      <c r="DC38" s="255"/>
      <c r="DD38" s="255"/>
      <c r="DE38" s="255"/>
      <c r="DF38" s="255"/>
      <c r="DG38" s="255"/>
      <c r="DH38" s="255"/>
      <c r="DI38" s="255"/>
      <c r="DJ38" s="255"/>
      <c r="DK38" s="255"/>
      <c r="DL38" s="255"/>
      <c r="DM38" s="255"/>
      <c r="DN38" s="255"/>
      <c r="DO38" s="255"/>
      <c r="DP38" s="255"/>
      <c r="DQ38" s="255"/>
      <c r="DR38" s="255"/>
      <c r="DS38" s="255"/>
      <c r="DT38" s="255"/>
      <c r="DU38" s="255"/>
      <c r="DV38" s="255"/>
      <c r="DW38" s="255"/>
      <c r="DX38" s="255"/>
      <c r="DY38" s="255"/>
      <c r="DZ38" s="255"/>
      <c r="EA38" s="255"/>
      <c r="EB38" s="255"/>
      <c r="EC38" s="255"/>
      <c r="ED38" s="255"/>
      <c r="EE38" s="255"/>
      <c r="EF38" s="255"/>
      <c r="EG38" s="255"/>
      <c r="EH38" s="255"/>
      <c r="EI38" s="255"/>
      <c r="EJ38" s="255"/>
      <c r="EK38" s="255"/>
      <c r="EL38" s="255"/>
      <c r="EM38" s="255"/>
      <c r="EN38" s="255"/>
      <c r="EO38" s="255"/>
      <c r="EP38" s="255"/>
    </row>
    <row r="39" spans="1:146">
      <c r="A39" s="255"/>
      <c r="B39" s="255"/>
      <c r="C39" s="255"/>
      <c r="D39" s="255"/>
      <c r="E39" s="255"/>
      <c r="F39" s="255"/>
      <c r="G39" s="255"/>
      <c r="H39" s="255"/>
      <c r="I39" s="255"/>
      <c r="J39" s="255"/>
      <c r="K39" s="255"/>
      <c r="L39" s="255"/>
      <c r="M39" s="255"/>
      <c r="N39" s="255"/>
      <c r="O39" s="255"/>
      <c r="P39" s="255"/>
      <c r="Q39" s="255"/>
      <c r="R39" s="255"/>
      <c r="S39" s="255"/>
      <c r="T39" s="255"/>
      <c r="U39" s="255"/>
      <c r="W39" s="255"/>
      <c r="X39" s="412" t="s">
        <v>962</v>
      </c>
      <c r="Y39" s="413" t="s">
        <v>1016</v>
      </c>
      <c r="Z39" s="413" t="s">
        <v>2590</v>
      </c>
      <c r="AA39" s="413">
        <v>368</v>
      </c>
      <c r="AB39" s="413">
        <v>49490</v>
      </c>
      <c r="AC39" s="413"/>
      <c r="AD39" s="413"/>
      <c r="AE39" s="413">
        <v>12831</v>
      </c>
      <c r="AF39" s="413">
        <v>1283</v>
      </c>
      <c r="AG39" s="413">
        <v>14114</v>
      </c>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255"/>
      <c r="BF39" s="255"/>
      <c r="BG39" s="255"/>
      <c r="BH39" s="255"/>
      <c r="BI39" s="255"/>
      <c r="BJ39" s="255"/>
      <c r="BK39" s="255"/>
      <c r="BL39" s="255"/>
      <c r="BM39" s="255"/>
      <c r="BN39" s="255"/>
      <c r="BO39" s="255"/>
      <c r="BP39" s="255"/>
      <c r="BQ39" s="255"/>
      <c r="BR39" s="255"/>
      <c r="BS39" s="255"/>
      <c r="BT39" s="255"/>
      <c r="BU39" s="255"/>
      <c r="BV39" s="255"/>
      <c r="BW39" s="255"/>
      <c r="BX39" s="255"/>
      <c r="BY39" s="255"/>
      <c r="BZ39" s="255"/>
      <c r="CA39" s="255"/>
      <c r="CB39" s="255"/>
      <c r="CC39" s="255"/>
      <c r="CD39" s="255"/>
      <c r="CE39" s="255"/>
      <c r="CF39" s="255"/>
      <c r="CG39" s="255"/>
      <c r="CH39" s="255"/>
      <c r="CI39" s="255"/>
      <c r="CJ39" s="255"/>
      <c r="CK39" s="255"/>
      <c r="CL39" s="255"/>
      <c r="CM39" s="255"/>
      <c r="CN39" s="255"/>
      <c r="CO39" s="255"/>
      <c r="CP39" s="255"/>
      <c r="CQ39" s="255"/>
      <c r="CR39" s="255"/>
      <c r="CS39" s="255"/>
      <c r="CT39" s="255"/>
      <c r="CU39" s="255"/>
      <c r="CV39" s="255"/>
      <c r="CW39" s="255"/>
      <c r="CX39" s="255"/>
      <c r="CY39" s="255"/>
      <c r="CZ39" s="255"/>
      <c r="DA39" s="255"/>
      <c r="DB39" s="255"/>
      <c r="DC39" s="255"/>
      <c r="DD39" s="255"/>
      <c r="DE39" s="255"/>
      <c r="DF39" s="255"/>
      <c r="DG39" s="255"/>
      <c r="DH39" s="255"/>
      <c r="DI39" s="255"/>
      <c r="DJ39" s="255"/>
      <c r="DK39" s="255"/>
      <c r="DL39" s="255"/>
      <c r="DM39" s="255"/>
      <c r="DN39" s="255"/>
      <c r="DO39" s="255"/>
      <c r="DP39" s="255"/>
      <c r="DQ39" s="255"/>
      <c r="DR39" s="255"/>
      <c r="DS39" s="255"/>
      <c r="DT39" s="255"/>
      <c r="DU39" s="255"/>
      <c r="DV39" s="255"/>
      <c r="DW39" s="255"/>
      <c r="DX39" s="255"/>
      <c r="DY39" s="255"/>
      <c r="DZ39" s="255"/>
      <c r="EA39" s="255"/>
      <c r="EB39" s="255"/>
      <c r="EC39" s="255"/>
      <c r="ED39" s="255"/>
      <c r="EE39" s="255"/>
      <c r="EF39" s="255"/>
      <c r="EG39" s="255"/>
      <c r="EH39" s="255"/>
      <c r="EI39" s="255"/>
      <c r="EJ39" s="255"/>
      <c r="EK39" s="255"/>
      <c r="EL39" s="255"/>
      <c r="EM39" s="255"/>
      <c r="EN39" s="255"/>
      <c r="EO39" s="255"/>
      <c r="EP39" s="255"/>
    </row>
    <row r="40" spans="1:146">
      <c r="A40" s="255"/>
      <c r="B40" s="255"/>
      <c r="C40" s="255"/>
      <c r="D40" s="255"/>
      <c r="E40" s="255"/>
      <c r="F40" s="255"/>
      <c r="G40" s="255"/>
      <c r="H40" s="255"/>
      <c r="I40" s="255"/>
      <c r="J40" s="255"/>
      <c r="K40" s="255"/>
      <c r="L40" s="255"/>
      <c r="M40" s="255"/>
      <c r="N40" s="255"/>
      <c r="O40" s="255"/>
      <c r="P40" s="255"/>
      <c r="Q40" s="255"/>
      <c r="R40" s="255"/>
      <c r="S40" s="255"/>
      <c r="T40" s="255"/>
      <c r="U40" s="255"/>
      <c r="W40" s="255"/>
      <c r="X40" s="412" t="s">
        <v>962</v>
      </c>
      <c r="Y40" s="413" t="s">
        <v>870</v>
      </c>
      <c r="Z40" s="413"/>
      <c r="AA40" s="413"/>
      <c r="AB40" s="413"/>
      <c r="AC40" s="413"/>
      <c r="AD40" s="413"/>
      <c r="AE40" s="413"/>
      <c r="AF40" s="413"/>
      <c r="AG40" s="413"/>
      <c r="AH40" s="255"/>
      <c r="AI40" s="255"/>
      <c r="AJ40" s="255"/>
      <c r="AK40" s="255"/>
      <c r="AL40" s="255"/>
      <c r="AM40" s="255"/>
      <c r="AN40" s="255"/>
      <c r="AO40" s="255"/>
      <c r="AP40" s="255"/>
      <c r="AQ40" s="255"/>
      <c r="AR40" s="255"/>
      <c r="AS40" s="255"/>
      <c r="AT40" s="255"/>
      <c r="AU40" s="255"/>
      <c r="AV40" s="255"/>
      <c r="AW40" s="255"/>
      <c r="AX40" s="255"/>
      <c r="AY40" s="255"/>
      <c r="AZ40" s="255"/>
      <c r="BA40" s="255"/>
      <c r="BB40" s="255"/>
      <c r="BC40" s="255"/>
      <c r="BD40" s="255"/>
      <c r="BE40" s="255"/>
      <c r="BF40" s="255"/>
      <c r="BG40" s="255"/>
      <c r="BH40" s="255"/>
      <c r="BI40" s="255"/>
      <c r="BJ40" s="255"/>
      <c r="BK40" s="255"/>
      <c r="BL40" s="255"/>
      <c r="BM40" s="255"/>
      <c r="BN40" s="255"/>
      <c r="BO40" s="255"/>
      <c r="BP40" s="255"/>
      <c r="BQ40" s="255"/>
      <c r="BR40" s="255"/>
      <c r="BS40" s="255"/>
      <c r="BT40" s="255"/>
      <c r="BU40" s="255"/>
      <c r="BV40" s="255"/>
      <c r="BW40" s="255"/>
      <c r="BX40" s="255"/>
      <c r="BY40" s="255"/>
      <c r="BZ40" s="255"/>
      <c r="CA40" s="255"/>
      <c r="CB40" s="255"/>
      <c r="CC40" s="255"/>
      <c r="CD40" s="255"/>
      <c r="CE40" s="255"/>
      <c r="CF40" s="255"/>
      <c r="CG40" s="255"/>
      <c r="CH40" s="255"/>
      <c r="CI40" s="255"/>
      <c r="CJ40" s="255"/>
      <c r="CK40" s="255"/>
      <c r="CL40" s="255"/>
      <c r="CM40" s="255"/>
      <c r="CN40" s="255"/>
      <c r="CO40" s="255"/>
      <c r="CP40" s="255"/>
      <c r="CQ40" s="255"/>
      <c r="CR40" s="255"/>
      <c r="CS40" s="255"/>
      <c r="CT40" s="255"/>
      <c r="CU40" s="255"/>
      <c r="CV40" s="255"/>
      <c r="CW40" s="255"/>
      <c r="CX40" s="255"/>
      <c r="CY40" s="255"/>
      <c r="CZ40" s="255"/>
      <c r="DA40" s="255"/>
      <c r="DB40" s="255"/>
      <c r="DC40" s="255"/>
      <c r="DD40" s="255"/>
      <c r="DE40" s="255"/>
      <c r="DF40" s="255"/>
      <c r="DG40" s="255"/>
      <c r="DH40" s="255"/>
      <c r="DI40" s="255"/>
      <c r="DJ40" s="255"/>
      <c r="DK40" s="255"/>
      <c r="DL40" s="255"/>
      <c r="DM40" s="255"/>
      <c r="DN40" s="255"/>
      <c r="DO40" s="255"/>
      <c r="DP40" s="255"/>
      <c r="DQ40" s="255"/>
      <c r="DR40" s="255"/>
      <c r="DS40" s="255"/>
      <c r="DT40" s="255"/>
      <c r="DU40" s="255"/>
      <c r="DV40" s="255"/>
      <c r="DW40" s="255"/>
      <c r="DX40" s="255"/>
      <c r="DY40" s="255"/>
      <c r="DZ40" s="255"/>
      <c r="EA40" s="255"/>
      <c r="EB40" s="255"/>
      <c r="EC40" s="255"/>
      <c r="ED40" s="255"/>
      <c r="EE40" s="255"/>
      <c r="EF40" s="255"/>
      <c r="EG40" s="255"/>
      <c r="EH40" s="255"/>
      <c r="EI40" s="255"/>
      <c r="EJ40" s="255"/>
      <c r="EK40" s="255"/>
      <c r="EL40" s="255"/>
      <c r="EM40" s="255"/>
      <c r="EN40" s="255"/>
      <c r="EO40" s="255"/>
      <c r="EP40" s="255"/>
    </row>
    <row r="41" spans="1:146">
      <c r="A41" s="255"/>
      <c r="B41" s="255"/>
      <c r="C41" s="255"/>
      <c r="D41" s="255"/>
      <c r="E41" s="255"/>
      <c r="F41" s="255"/>
      <c r="G41" s="255"/>
      <c r="H41" s="255"/>
      <c r="I41" s="255"/>
      <c r="J41" s="255"/>
      <c r="K41" s="255"/>
      <c r="L41" s="255"/>
      <c r="M41" s="255"/>
      <c r="N41" s="255"/>
      <c r="O41" s="255"/>
      <c r="P41" s="255"/>
      <c r="Q41" s="255"/>
      <c r="R41" s="255"/>
      <c r="S41" s="255"/>
      <c r="T41" s="255"/>
      <c r="U41" s="255"/>
      <c r="W41" s="255"/>
      <c r="X41" s="412" t="s">
        <v>962</v>
      </c>
      <c r="Y41" s="413"/>
      <c r="Z41" s="413" t="s">
        <v>963</v>
      </c>
      <c r="AA41" s="413">
        <v>855</v>
      </c>
      <c r="AB41" s="413">
        <v>131500</v>
      </c>
      <c r="AC41" s="413">
        <v>120980</v>
      </c>
      <c r="AD41" s="413"/>
      <c r="AE41" s="413">
        <v>36521</v>
      </c>
      <c r="AF41" s="413">
        <v>3652</v>
      </c>
      <c r="AG41" s="413">
        <v>40173</v>
      </c>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255"/>
      <c r="BI41" s="255"/>
      <c r="BJ41" s="255"/>
      <c r="BK41" s="255"/>
      <c r="BL41" s="255"/>
      <c r="BM41" s="255"/>
      <c r="BN41" s="255"/>
      <c r="BO41" s="255"/>
      <c r="BP41" s="255"/>
      <c r="BQ41" s="255"/>
      <c r="BR41" s="255"/>
      <c r="BS41" s="255"/>
      <c r="BT41" s="255"/>
      <c r="BU41" s="255"/>
      <c r="BV41" s="255"/>
      <c r="BW41" s="255"/>
      <c r="BX41" s="255"/>
      <c r="BY41" s="255"/>
      <c r="BZ41" s="255"/>
      <c r="CA41" s="255"/>
      <c r="CB41" s="255"/>
      <c r="CC41" s="255"/>
      <c r="CD41" s="255"/>
      <c r="CE41" s="255"/>
      <c r="CF41" s="255"/>
      <c r="CG41" s="255"/>
      <c r="CH41" s="255"/>
      <c r="CI41" s="255"/>
      <c r="CJ41" s="255"/>
      <c r="CK41" s="255"/>
      <c r="CL41" s="255"/>
      <c r="CM41" s="255"/>
      <c r="CN41" s="255"/>
      <c r="CO41" s="255"/>
      <c r="CP41" s="255"/>
      <c r="CQ41" s="255"/>
      <c r="CR41" s="255"/>
      <c r="CS41" s="255"/>
      <c r="CT41" s="255"/>
      <c r="CU41" s="255"/>
      <c r="CV41" s="255"/>
      <c r="CW41" s="255"/>
      <c r="CX41" s="255"/>
      <c r="CY41" s="255"/>
      <c r="CZ41" s="255"/>
      <c r="DA41" s="255"/>
      <c r="DB41" s="255"/>
      <c r="DC41" s="255"/>
      <c r="DD41" s="255"/>
      <c r="DE41" s="255"/>
      <c r="DF41" s="255"/>
      <c r="DG41" s="255"/>
      <c r="DH41" s="255"/>
      <c r="DI41" s="255"/>
      <c r="DJ41" s="255"/>
      <c r="DK41" s="255"/>
      <c r="DL41" s="255"/>
      <c r="DM41" s="255"/>
      <c r="DN41" s="255"/>
      <c r="DO41" s="255"/>
      <c r="DP41" s="255"/>
      <c r="DQ41" s="255"/>
      <c r="DR41" s="255"/>
      <c r="DS41" s="255"/>
      <c r="DT41" s="255"/>
      <c r="DU41" s="255"/>
      <c r="DV41" s="255"/>
      <c r="DW41" s="255"/>
      <c r="DX41" s="255"/>
      <c r="DY41" s="255"/>
      <c r="DZ41" s="255"/>
      <c r="EA41" s="255"/>
      <c r="EB41" s="255"/>
      <c r="EC41" s="255"/>
      <c r="ED41" s="255"/>
      <c r="EE41" s="255"/>
      <c r="EF41" s="255"/>
      <c r="EG41" s="255"/>
      <c r="EH41" s="255"/>
      <c r="EI41" s="255"/>
      <c r="EJ41" s="255"/>
      <c r="EK41" s="255"/>
      <c r="EL41" s="255"/>
      <c r="EM41" s="255"/>
      <c r="EN41" s="255"/>
      <c r="EO41" s="255"/>
      <c r="EP41" s="255"/>
    </row>
    <row r="42" spans="1:146">
      <c r="A42" s="255"/>
      <c r="B42" s="255"/>
      <c r="C42" s="255"/>
      <c r="D42" s="255"/>
      <c r="E42" s="255"/>
      <c r="F42" s="255"/>
      <c r="G42" s="255"/>
      <c r="H42" s="255"/>
      <c r="I42" s="255"/>
      <c r="J42" s="255"/>
      <c r="K42" s="255"/>
      <c r="L42" s="255"/>
      <c r="M42" s="255"/>
      <c r="N42" s="255"/>
      <c r="O42" s="255"/>
      <c r="P42" s="255"/>
      <c r="Q42" s="255"/>
      <c r="R42" s="255"/>
      <c r="S42" s="255"/>
      <c r="T42" s="255"/>
      <c r="U42" s="255"/>
      <c r="W42" s="255"/>
      <c r="X42" s="412" t="s">
        <v>962</v>
      </c>
      <c r="Y42" s="413" t="s">
        <v>1023</v>
      </c>
      <c r="Z42" s="413" t="s">
        <v>2590</v>
      </c>
      <c r="AA42" s="413">
        <v>855</v>
      </c>
      <c r="AB42" s="413">
        <v>131500</v>
      </c>
      <c r="AC42" s="413"/>
      <c r="AD42" s="413"/>
      <c r="AE42" s="413">
        <v>36521</v>
      </c>
      <c r="AF42" s="413">
        <v>3652</v>
      </c>
      <c r="AG42" s="413">
        <v>40173</v>
      </c>
      <c r="AH42" s="255"/>
      <c r="AI42" s="255"/>
      <c r="AJ42" s="255"/>
      <c r="AK42" s="255"/>
      <c r="AL42" s="255"/>
      <c r="AM42" s="255"/>
      <c r="AN42" s="255"/>
      <c r="AO42" s="255"/>
      <c r="AP42" s="255"/>
      <c r="AQ42" s="255"/>
      <c r="AR42" s="255"/>
      <c r="AS42" s="255"/>
      <c r="AT42" s="255"/>
      <c r="AU42" s="255"/>
      <c r="AV42" s="255"/>
      <c r="AW42" s="255"/>
      <c r="AX42" s="255"/>
      <c r="AY42" s="255"/>
      <c r="AZ42" s="255"/>
      <c r="BA42" s="255"/>
      <c r="BB42" s="255"/>
      <c r="BC42" s="255"/>
      <c r="BD42" s="255"/>
      <c r="BE42" s="255"/>
      <c r="BF42" s="255"/>
      <c r="BG42" s="255"/>
      <c r="BH42" s="255"/>
      <c r="BI42" s="255"/>
      <c r="BJ42" s="255"/>
      <c r="BK42" s="255"/>
      <c r="BL42" s="255"/>
      <c r="BM42" s="255"/>
      <c r="BN42" s="255"/>
      <c r="BO42" s="255"/>
      <c r="BP42" s="255"/>
      <c r="BQ42" s="255"/>
      <c r="BR42" s="255"/>
      <c r="BS42" s="255"/>
      <c r="BT42" s="255"/>
      <c r="BU42" s="255"/>
      <c r="BV42" s="255"/>
      <c r="BW42" s="255"/>
      <c r="BX42" s="255"/>
      <c r="BY42" s="255"/>
      <c r="BZ42" s="255"/>
      <c r="CA42" s="255"/>
      <c r="CB42" s="255"/>
      <c r="CC42" s="255"/>
      <c r="CD42" s="255"/>
      <c r="CE42" s="255"/>
      <c r="CF42" s="255"/>
      <c r="CG42" s="255"/>
      <c r="CH42" s="255"/>
      <c r="CI42" s="255"/>
      <c r="CJ42" s="255"/>
      <c r="CK42" s="255"/>
      <c r="CL42" s="255"/>
      <c r="CM42" s="255"/>
      <c r="CN42" s="255"/>
      <c r="CO42" s="255"/>
      <c r="CP42" s="255"/>
      <c r="CQ42" s="255"/>
      <c r="CR42" s="255"/>
      <c r="CS42" s="255"/>
      <c r="CT42" s="255"/>
      <c r="CU42" s="255"/>
      <c r="CV42" s="255"/>
      <c r="CW42" s="255"/>
      <c r="CX42" s="255"/>
      <c r="CY42" s="255"/>
      <c r="CZ42" s="255"/>
      <c r="DA42" s="255"/>
      <c r="DB42" s="255"/>
      <c r="DC42" s="255"/>
      <c r="DD42" s="255"/>
      <c r="DE42" s="255"/>
      <c r="DF42" s="255"/>
      <c r="DG42" s="255"/>
      <c r="DH42" s="255"/>
      <c r="DI42" s="255"/>
      <c r="DJ42" s="255"/>
      <c r="DK42" s="255"/>
      <c r="DL42" s="255"/>
      <c r="DM42" s="255"/>
      <c r="DN42" s="255"/>
      <c r="DO42" s="255"/>
      <c r="DP42" s="255"/>
      <c r="DQ42" s="255"/>
      <c r="DR42" s="255"/>
      <c r="DS42" s="255"/>
      <c r="DT42" s="255"/>
      <c r="DU42" s="255"/>
      <c r="DV42" s="255"/>
      <c r="DW42" s="255"/>
      <c r="DX42" s="255"/>
      <c r="DY42" s="255"/>
      <c r="DZ42" s="255"/>
      <c r="EA42" s="255"/>
      <c r="EB42" s="255"/>
      <c r="EC42" s="255"/>
      <c r="ED42" s="255"/>
      <c r="EE42" s="255"/>
      <c r="EF42" s="255"/>
      <c r="EG42" s="255"/>
      <c r="EH42" s="255"/>
      <c r="EI42" s="255"/>
      <c r="EJ42" s="255"/>
      <c r="EK42" s="255"/>
      <c r="EL42" s="255"/>
      <c r="EM42" s="255"/>
      <c r="EN42" s="255"/>
      <c r="EO42" s="255"/>
      <c r="EP42" s="255"/>
    </row>
    <row r="43" spans="1:146">
      <c r="A43" s="255"/>
      <c r="B43" s="255"/>
      <c r="C43" s="255"/>
      <c r="D43" s="255"/>
      <c r="E43" s="255"/>
      <c r="F43" s="255"/>
      <c r="G43" s="255"/>
      <c r="H43" s="255"/>
      <c r="I43" s="255"/>
      <c r="J43" s="255"/>
      <c r="K43" s="255"/>
      <c r="L43" s="255"/>
      <c r="M43" s="255"/>
      <c r="N43" s="255"/>
      <c r="O43" s="255"/>
      <c r="P43" s="255"/>
      <c r="Q43" s="255"/>
      <c r="R43" s="255"/>
      <c r="S43" s="255"/>
      <c r="T43" s="255"/>
      <c r="U43" s="255"/>
      <c r="W43" s="255"/>
      <c r="X43" s="412" t="s">
        <v>962</v>
      </c>
      <c r="Y43" s="413" t="s">
        <v>919</v>
      </c>
      <c r="Z43" s="413"/>
      <c r="AA43" s="413"/>
      <c r="AB43" s="413"/>
      <c r="AC43" s="413"/>
      <c r="AD43" s="413"/>
      <c r="AE43" s="413"/>
      <c r="AF43" s="413"/>
      <c r="AG43" s="413"/>
      <c r="AH43" s="255"/>
      <c r="AI43" s="255"/>
      <c r="AJ43" s="255"/>
      <c r="AK43" s="255"/>
      <c r="AL43" s="255"/>
      <c r="AM43" s="255"/>
      <c r="AN43" s="255"/>
      <c r="AO43" s="255"/>
      <c r="AP43" s="255"/>
      <c r="AQ43" s="255"/>
      <c r="AR43" s="255"/>
      <c r="AS43" s="255"/>
      <c r="AT43" s="255"/>
      <c r="AU43" s="255"/>
      <c r="AV43" s="255"/>
      <c r="AW43" s="255"/>
      <c r="AX43" s="255"/>
      <c r="AY43" s="255"/>
      <c r="AZ43" s="255"/>
      <c r="BA43" s="255"/>
      <c r="BB43" s="255"/>
      <c r="BC43" s="255"/>
      <c r="BD43" s="255"/>
      <c r="BE43" s="255"/>
      <c r="BF43" s="255"/>
      <c r="BG43" s="255"/>
      <c r="BH43" s="255"/>
      <c r="BI43" s="255"/>
      <c r="BJ43" s="255"/>
      <c r="BK43" s="255"/>
      <c r="BL43" s="255"/>
      <c r="BM43" s="255"/>
      <c r="BN43" s="255"/>
      <c r="BO43" s="255"/>
      <c r="BP43" s="255"/>
      <c r="BQ43" s="255"/>
      <c r="BR43" s="255"/>
      <c r="BS43" s="255"/>
      <c r="BT43" s="255"/>
      <c r="BU43" s="255"/>
      <c r="BV43" s="255"/>
      <c r="BW43" s="255"/>
      <c r="BX43" s="255"/>
      <c r="BY43" s="255"/>
      <c r="BZ43" s="255"/>
      <c r="CA43" s="255"/>
      <c r="CB43" s="255"/>
      <c r="CC43" s="255"/>
      <c r="CD43" s="255"/>
      <c r="CE43" s="255"/>
      <c r="CF43" s="255"/>
      <c r="CG43" s="255"/>
      <c r="CH43" s="255"/>
      <c r="CI43" s="255"/>
      <c r="CJ43" s="255"/>
      <c r="CK43" s="255"/>
      <c r="CL43" s="255"/>
      <c r="CM43" s="255"/>
      <c r="CN43" s="255"/>
      <c r="CO43" s="255"/>
      <c r="CP43" s="255"/>
      <c r="CQ43" s="255"/>
      <c r="CR43" s="255"/>
      <c r="CS43" s="255"/>
      <c r="CT43" s="255"/>
      <c r="CU43" s="255"/>
      <c r="CV43" s="255"/>
      <c r="CW43" s="255"/>
      <c r="CX43" s="255"/>
      <c r="CY43" s="255"/>
      <c r="CZ43" s="255"/>
      <c r="DA43" s="255"/>
      <c r="DB43" s="255"/>
      <c r="DC43" s="255"/>
      <c r="DD43" s="255"/>
      <c r="DE43" s="255"/>
      <c r="DF43" s="255"/>
      <c r="DG43" s="255"/>
      <c r="DH43" s="255"/>
      <c r="DI43" s="255"/>
      <c r="DJ43" s="255"/>
      <c r="DK43" s="255"/>
      <c r="DL43" s="255"/>
      <c r="DM43" s="255"/>
      <c r="DN43" s="255"/>
      <c r="DO43" s="255"/>
      <c r="DP43" s="255"/>
      <c r="DQ43" s="255"/>
      <c r="DR43" s="255"/>
      <c r="DS43" s="255"/>
      <c r="DT43" s="255"/>
      <c r="DU43" s="255"/>
      <c r="DV43" s="255"/>
      <c r="DW43" s="255"/>
      <c r="DX43" s="255"/>
      <c r="DY43" s="255"/>
      <c r="DZ43" s="255"/>
      <c r="EA43" s="255"/>
      <c r="EB43" s="255"/>
      <c r="EC43" s="255"/>
      <c r="ED43" s="255"/>
      <c r="EE43" s="255"/>
      <c r="EF43" s="255"/>
      <c r="EG43" s="255"/>
      <c r="EH43" s="255"/>
      <c r="EI43" s="255"/>
      <c r="EJ43" s="255"/>
      <c r="EK43" s="255"/>
      <c r="EL43" s="255"/>
      <c r="EM43" s="255"/>
      <c r="EN43" s="255"/>
      <c r="EO43" s="255"/>
      <c r="EP43" s="255"/>
    </row>
    <row r="44" spans="1:146">
      <c r="A44" s="255"/>
      <c r="B44" s="255"/>
      <c r="C44" s="255"/>
      <c r="D44" s="255"/>
      <c r="E44" s="255"/>
      <c r="F44" s="255"/>
      <c r="G44" s="255"/>
      <c r="H44" s="255"/>
      <c r="I44" s="255"/>
      <c r="J44" s="255"/>
      <c r="K44" s="255"/>
      <c r="L44" s="255"/>
      <c r="M44" s="255"/>
      <c r="N44" s="255"/>
      <c r="O44" s="255"/>
      <c r="P44" s="255"/>
      <c r="Q44" s="255"/>
      <c r="R44" s="255"/>
      <c r="S44" s="255"/>
      <c r="T44" s="255"/>
      <c r="U44" s="255"/>
      <c r="W44" s="255"/>
      <c r="X44" s="412" t="s">
        <v>962</v>
      </c>
      <c r="Y44" s="413"/>
      <c r="Z44" s="413" t="s">
        <v>963</v>
      </c>
      <c r="AA44" s="413">
        <v>990</v>
      </c>
      <c r="AB44" s="413">
        <v>153000</v>
      </c>
      <c r="AC44" s="413">
        <v>140760</v>
      </c>
      <c r="AD44" s="413"/>
      <c r="AE44" s="413">
        <v>42492</v>
      </c>
      <c r="AF44" s="413">
        <v>4249</v>
      </c>
      <c r="AG44" s="413">
        <v>46741</v>
      </c>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255"/>
      <c r="BE44" s="255"/>
      <c r="BF44" s="255"/>
      <c r="BG44" s="255"/>
      <c r="BH44" s="255"/>
      <c r="BI44" s="255"/>
      <c r="BJ44" s="255"/>
      <c r="BK44" s="255"/>
      <c r="BL44" s="255"/>
      <c r="BM44" s="255"/>
      <c r="BN44" s="255"/>
      <c r="BO44" s="255"/>
      <c r="BP44" s="255"/>
      <c r="BQ44" s="255"/>
      <c r="BR44" s="255"/>
      <c r="BS44" s="255"/>
      <c r="BT44" s="255"/>
      <c r="BU44" s="255"/>
      <c r="BV44" s="255"/>
      <c r="BW44" s="255"/>
      <c r="BX44" s="255"/>
      <c r="BY44" s="255"/>
      <c r="BZ44" s="255"/>
      <c r="CA44" s="255"/>
      <c r="CB44" s="255"/>
      <c r="CC44" s="255"/>
      <c r="CD44" s="255"/>
      <c r="CE44" s="255"/>
      <c r="CF44" s="255"/>
      <c r="CG44" s="255"/>
      <c r="CH44" s="255"/>
      <c r="CI44" s="255"/>
      <c r="CJ44" s="255"/>
      <c r="CK44" s="255"/>
      <c r="CL44" s="255"/>
      <c r="CM44" s="255"/>
      <c r="CN44" s="255"/>
      <c r="CO44" s="255"/>
      <c r="CP44" s="255"/>
      <c r="CQ44" s="255"/>
      <c r="CR44" s="255"/>
      <c r="CS44" s="255"/>
      <c r="CT44" s="255"/>
      <c r="CU44" s="255"/>
      <c r="CV44" s="255"/>
      <c r="CW44" s="255"/>
      <c r="CX44" s="255"/>
      <c r="CY44" s="255"/>
      <c r="CZ44" s="255"/>
      <c r="DA44" s="255"/>
      <c r="DB44" s="255"/>
      <c r="DC44" s="255"/>
      <c r="DD44" s="255"/>
      <c r="DE44" s="255"/>
      <c r="DF44" s="255"/>
      <c r="DG44" s="255"/>
      <c r="DH44" s="255"/>
      <c r="DI44" s="255"/>
      <c r="DJ44" s="255"/>
      <c r="DK44" s="255"/>
      <c r="DL44" s="255"/>
      <c r="DM44" s="255"/>
      <c r="DN44" s="255"/>
      <c r="DO44" s="255"/>
      <c r="DP44" s="255"/>
      <c r="DQ44" s="255"/>
      <c r="DR44" s="255"/>
      <c r="DS44" s="255"/>
      <c r="DT44" s="255"/>
      <c r="DU44" s="255"/>
      <c r="DV44" s="255"/>
      <c r="DW44" s="255"/>
      <c r="DX44" s="255"/>
      <c r="DY44" s="255"/>
      <c r="DZ44" s="255"/>
      <c r="EA44" s="255"/>
      <c r="EB44" s="255"/>
      <c r="EC44" s="255"/>
      <c r="ED44" s="255"/>
      <c r="EE44" s="255"/>
      <c r="EF44" s="255"/>
      <c r="EG44" s="255"/>
      <c r="EH44" s="255"/>
      <c r="EI44" s="255"/>
      <c r="EJ44" s="255"/>
      <c r="EK44" s="255"/>
      <c r="EL44" s="255"/>
      <c r="EM44" s="255"/>
      <c r="EN44" s="255"/>
      <c r="EO44" s="255"/>
      <c r="EP44" s="255"/>
    </row>
    <row r="45" spans="1:146">
      <c r="A45" s="255"/>
      <c r="B45" s="255"/>
      <c r="C45" s="255"/>
      <c r="D45" s="255"/>
      <c r="E45" s="255"/>
      <c r="F45" s="255"/>
      <c r="G45" s="255"/>
      <c r="H45" s="255"/>
      <c r="I45" s="255"/>
      <c r="J45" s="255"/>
      <c r="K45" s="255"/>
      <c r="L45" s="255"/>
      <c r="M45" s="255"/>
      <c r="N45" s="255"/>
      <c r="O45" s="255"/>
      <c r="P45" s="255"/>
      <c r="Q45" s="255"/>
      <c r="R45" s="255"/>
      <c r="S45" s="255"/>
      <c r="T45" s="255"/>
      <c r="U45" s="255"/>
      <c r="W45" s="255"/>
      <c r="X45" s="412" t="s">
        <v>962</v>
      </c>
      <c r="Y45" s="413" t="s">
        <v>1030</v>
      </c>
      <c r="Z45" s="413" t="s">
        <v>2590</v>
      </c>
      <c r="AA45" s="413">
        <v>990</v>
      </c>
      <c r="AB45" s="413">
        <v>153000</v>
      </c>
      <c r="AC45" s="413"/>
      <c r="AD45" s="413"/>
      <c r="AE45" s="413">
        <v>42492</v>
      </c>
      <c r="AF45" s="413">
        <v>4249</v>
      </c>
      <c r="AG45" s="413">
        <v>46741</v>
      </c>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255"/>
      <c r="BE45" s="255"/>
      <c r="BF45" s="255"/>
      <c r="BG45" s="255"/>
      <c r="BH45" s="255"/>
      <c r="BI45" s="255"/>
      <c r="BJ45" s="255"/>
      <c r="BK45" s="255"/>
      <c r="BL45" s="255"/>
      <c r="BM45" s="255"/>
      <c r="BN45" s="255"/>
      <c r="BO45" s="255"/>
      <c r="BP45" s="255"/>
      <c r="BQ45" s="255"/>
      <c r="BR45" s="255"/>
      <c r="BS45" s="255"/>
      <c r="BT45" s="255"/>
      <c r="BU45" s="255"/>
      <c r="BV45" s="255"/>
      <c r="BW45" s="255"/>
      <c r="BX45" s="255"/>
      <c r="BY45" s="255"/>
      <c r="BZ45" s="255"/>
      <c r="CA45" s="255"/>
      <c r="CB45" s="255"/>
      <c r="CC45" s="255"/>
      <c r="CD45" s="255"/>
      <c r="CE45" s="255"/>
      <c r="CF45" s="255"/>
      <c r="CG45" s="255"/>
      <c r="CH45" s="255"/>
      <c r="CI45" s="255"/>
      <c r="CJ45" s="255"/>
      <c r="CK45" s="255"/>
      <c r="CL45" s="255"/>
      <c r="CM45" s="255"/>
      <c r="CN45" s="255"/>
      <c r="CO45" s="255"/>
      <c r="CP45" s="255"/>
      <c r="CQ45" s="255"/>
      <c r="CR45" s="255"/>
      <c r="CS45" s="255"/>
      <c r="CT45" s="255"/>
      <c r="CU45" s="255"/>
      <c r="CV45" s="255"/>
      <c r="CW45" s="255"/>
      <c r="CX45" s="255"/>
      <c r="CY45" s="255"/>
      <c r="CZ45" s="255"/>
      <c r="DA45" s="255"/>
      <c r="DB45" s="255"/>
      <c r="DC45" s="255"/>
      <c r="DD45" s="255"/>
      <c r="DE45" s="255"/>
      <c r="DF45" s="255"/>
      <c r="DG45" s="255"/>
      <c r="DH45" s="255"/>
      <c r="DI45" s="255"/>
      <c r="DJ45" s="255"/>
      <c r="DK45" s="255"/>
      <c r="DL45" s="255"/>
      <c r="DM45" s="255"/>
      <c r="DN45" s="255"/>
      <c r="DO45" s="255"/>
      <c r="DP45" s="255"/>
      <c r="DQ45" s="255"/>
      <c r="DR45" s="255"/>
      <c r="DS45" s="255"/>
      <c r="DT45" s="255"/>
      <c r="DU45" s="255"/>
      <c r="DV45" s="255"/>
      <c r="DW45" s="255"/>
      <c r="DX45" s="255"/>
      <c r="DY45" s="255"/>
      <c r="DZ45" s="255"/>
      <c r="EA45" s="255"/>
      <c r="EB45" s="255"/>
      <c r="EC45" s="255"/>
      <c r="ED45" s="255"/>
      <c r="EE45" s="255"/>
      <c r="EF45" s="255"/>
      <c r="EG45" s="255"/>
      <c r="EH45" s="255"/>
      <c r="EI45" s="255"/>
      <c r="EJ45" s="255"/>
      <c r="EK45" s="255"/>
      <c r="EL45" s="255"/>
      <c r="EM45" s="255"/>
      <c r="EN45" s="255"/>
      <c r="EO45" s="255"/>
      <c r="EP45" s="255"/>
    </row>
    <row r="46" spans="1:146">
      <c r="A46" s="255"/>
      <c r="B46" s="255"/>
      <c r="C46" s="255"/>
      <c r="D46" s="255"/>
      <c r="E46" s="255"/>
      <c r="F46" s="255"/>
      <c r="G46" s="255"/>
      <c r="H46" s="255"/>
      <c r="I46" s="255"/>
      <c r="J46" s="255"/>
      <c r="K46" s="255"/>
      <c r="L46" s="255"/>
      <c r="M46" s="255"/>
      <c r="N46" s="255"/>
      <c r="O46" s="255"/>
      <c r="P46" s="255"/>
      <c r="Q46" s="255"/>
      <c r="R46" s="255"/>
      <c r="S46" s="255"/>
      <c r="T46" s="255"/>
      <c r="U46" s="255"/>
      <c r="W46" s="255"/>
      <c r="X46" s="255"/>
      <c r="Y46" s="255"/>
      <c r="Z46" s="255"/>
      <c r="AA46" s="255"/>
      <c r="AB46" s="255"/>
      <c r="AC46" s="255"/>
      <c r="AD46" s="255"/>
      <c r="AE46" s="255"/>
      <c r="AF46" s="255"/>
      <c r="AG46" s="255"/>
      <c r="AH46" s="255"/>
      <c r="AI46" s="255"/>
      <c r="AJ46" s="255"/>
      <c r="AK46" s="255"/>
      <c r="AL46" s="255"/>
      <c r="AM46" s="255"/>
      <c r="AN46" s="255"/>
      <c r="AO46" s="255"/>
      <c r="AP46" s="255"/>
      <c r="AQ46" s="255"/>
      <c r="AR46" s="255"/>
      <c r="AS46" s="255"/>
      <c r="AT46" s="255"/>
      <c r="AU46" s="255"/>
      <c r="AV46" s="255"/>
      <c r="AW46" s="255"/>
      <c r="AX46" s="255"/>
      <c r="AY46" s="255"/>
      <c r="AZ46" s="255"/>
      <c r="BA46" s="255"/>
      <c r="BB46" s="255"/>
      <c r="BC46" s="255"/>
      <c r="BD46" s="255"/>
      <c r="BE46" s="255"/>
      <c r="BF46" s="255"/>
      <c r="BG46" s="255"/>
      <c r="BH46" s="255"/>
      <c r="BI46" s="255"/>
      <c r="BJ46" s="255"/>
      <c r="BK46" s="255"/>
      <c r="BL46" s="255"/>
      <c r="BM46" s="255"/>
      <c r="BN46" s="255"/>
      <c r="BO46" s="255"/>
      <c r="BP46" s="255"/>
      <c r="BQ46" s="255"/>
      <c r="BR46" s="255"/>
      <c r="BS46" s="255"/>
      <c r="BT46" s="255"/>
      <c r="BU46" s="255"/>
      <c r="BV46" s="255"/>
      <c r="BW46" s="255"/>
      <c r="BX46" s="255"/>
      <c r="BY46" s="255"/>
      <c r="BZ46" s="255"/>
      <c r="CA46" s="255"/>
      <c r="CB46" s="255"/>
      <c r="CC46" s="255"/>
      <c r="CD46" s="255"/>
      <c r="CE46" s="255"/>
      <c r="CF46" s="255"/>
      <c r="CG46" s="255"/>
      <c r="CH46" s="255"/>
      <c r="CI46" s="255"/>
      <c r="CJ46" s="255"/>
      <c r="CK46" s="255"/>
      <c r="CL46" s="255"/>
      <c r="CM46" s="255"/>
      <c r="CN46" s="255"/>
      <c r="CO46" s="255"/>
      <c r="CP46" s="255"/>
      <c r="CQ46" s="255"/>
      <c r="CR46" s="255"/>
      <c r="CS46" s="255"/>
      <c r="CT46" s="255"/>
      <c r="CU46" s="255"/>
      <c r="CV46" s="255"/>
      <c r="CW46" s="255"/>
      <c r="CX46" s="255"/>
      <c r="CY46" s="255"/>
      <c r="CZ46" s="255"/>
      <c r="DA46" s="255"/>
      <c r="DB46" s="255"/>
      <c r="DC46" s="255"/>
      <c r="DD46" s="255"/>
      <c r="DE46" s="255"/>
      <c r="DF46" s="255"/>
      <c r="DG46" s="255"/>
      <c r="DH46" s="255"/>
      <c r="DI46" s="255"/>
      <c r="DJ46" s="255"/>
      <c r="DK46" s="255"/>
      <c r="DL46" s="255"/>
      <c r="DM46" s="255"/>
      <c r="DN46" s="255"/>
      <c r="DO46" s="255"/>
      <c r="DP46" s="255"/>
      <c r="DQ46" s="255"/>
      <c r="DR46" s="255"/>
      <c r="DS46" s="255"/>
      <c r="DT46" s="255"/>
      <c r="DU46" s="255"/>
      <c r="DV46" s="255"/>
      <c r="DW46" s="255"/>
      <c r="DX46" s="255"/>
      <c r="DY46" s="255"/>
      <c r="DZ46" s="255"/>
      <c r="EA46" s="255"/>
      <c r="EB46" s="255"/>
      <c r="EC46" s="255"/>
      <c r="ED46" s="255"/>
      <c r="EE46" s="255"/>
      <c r="EF46" s="255"/>
      <c r="EG46" s="255"/>
      <c r="EH46" s="255"/>
      <c r="EI46" s="255"/>
      <c r="EJ46" s="255"/>
      <c r="EK46" s="255"/>
      <c r="EL46" s="255"/>
      <c r="EM46" s="255"/>
      <c r="EN46" s="255"/>
      <c r="EO46" s="255"/>
      <c r="EP46" s="255"/>
    </row>
    <row r="47" spans="1:146">
      <c r="A47" s="255"/>
      <c r="B47" s="255"/>
      <c r="C47" s="255"/>
      <c r="D47" s="255"/>
      <c r="E47" s="255"/>
      <c r="F47" s="255"/>
      <c r="G47" s="255"/>
      <c r="H47" s="255"/>
      <c r="I47" s="255"/>
      <c r="J47" s="255"/>
      <c r="K47" s="255"/>
      <c r="L47" s="255"/>
      <c r="M47" s="255"/>
      <c r="N47" s="255"/>
      <c r="O47" s="255"/>
      <c r="P47" s="255"/>
      <c r="Q47" s="255"/>
      <c r="R47" s="255"/>
      <c r="S47" s="255"/>
      <c r="T47" s="255"/>
      <c r="U47" s="255"/>
      <c r="W47" s="255"/>
      <c r="X47" s="255"/>
      <c r="Y47" s="255"/>
      <c r="Z47" s="255"/>
      <c r="AA47" s="255"/>
      <c r="AB47" s="255"/>
      <c r="AC47" s="255"/>
      <c r="AD47" s="255"/>
      <c r="AE47" s="255"/>
      <c r="AF47" s="255"/>
      <c r="AG47" s="255"/>
      <c r="AH47" s="255"/>
      <c r="AI47" s="255"/>
      <c r="AJ47" s="255"/>
      <c r="AK47" s="255"/>
      <c r="AL47" s="255"/>
      <c r="AM47" s="255"/>
      <c r="AN47" s="255"/>
      <c r="AO47" s="255"/>
      <c r="AP47" s="255"/>
      <c r="AQ47" s="255"/>
      <c r="AR47" s="255"/>
      <c r="AS47" s="255"/>
      <c r="AT47" s="255"/>
      <c r="AU47" s="255"/>
      <c r="AV47" s="255"/>
      <c r="AW47" s="255"/>
      <c r="AX47" s="255"/>
      <c r="AY47" s="255"/>
      <c r="AZ47" s="255"/>
      <c r="BA47" s="255"/>
      <c r="BB47" s="255"/>
      <c r="BC47" s="255"/>
      <c r="BD47" s="255"/>
      <c r="BE47" s="255"/>
      <c r="BF47" s="255"/>
      <c r="BG47" s="255"/>
      <c r="BH47" s="255"/>
      <c r="BI47" s="255"/>
      <c r="BJ47" s="255"/>
      <c r="BK47" s="255"/>
      <c r="BL47" s="255"/>
      <c r="BM47" s="255"/>
      <c r="BN47" s="255"/>
      <c r="BO47" s="255"/>
      <c r="BP47" s="255"/>
      <c r="BQ47" s="255"/>
      <c r="BR47" s="255"/>
      <c r="BS47" s="255"/>
      <c r="BT47" s="255"/>
      <c r="BU47" s="255"/>
      <c r="BV47" s="255"/>
      <c r="BW47" s="255"/>
      <c r="BX47" s="255"/>
      <c r="BY47" s="255"/>
      <c r="BZ47" s="255"/>
      <c r="CA47" s="255"/>
      <c r="CB47" s="255"/>
      <c r="CC47" s="255"/>
      <c r="CD47" s="255"/>
      <c r="CE47" s="255"/>
      <c r="CF47" s="255"/>
      <c r="CG47" s="255"/>
      <c r="CH47" s="255"/>
      <c r="CI47" s="255"/>
      <c r="CJ47" s="255"/>
      <c r="CK47" s="255"/>
      <c r="CL47" s="255"/>
      <c r="CM47" s="255"/>
      <c r="CN47" s="255"/>
      <c r="CO47" s="255"/>
      <c r="CP47" s="255"/>
      <c r="CQ47" s="255"/>
      <c r="CR47" s="255"/>
      <c r="CS47" s="255"/>
      <c r="CT47" s="255"/>
      <c r="CU47" s="255"/>
      <c r="CV47" s="255"/>
      <c r="CW47" s="255"/>
      <c r="CX47" s="255"/>
      <c r="CY47" s="255"/>
      <c r="CZ47" s="255"/>
      <c r="DA47" s="255"/>
      <c r="DB47" s="255"/>
      <c r="DC47" s="255"/>
      <c r="DD47" s="255"/>
      <c r="DE47" s="255"/>
      <c r="DF47" s="255"/>
      <c r="DG47" s="255"/>
      <c r="DH47" s="255"/>
      <c r="DI47" s="255"/>
      <c r="DJ47" s="255"/>
      <c r="DK47" s="255"/>
      <c r="DL47" s="255"/>
      <c r="DM47" s="255"/>
      <c r="DN47" s="255"/>
      <c r="DO47" s="255"/>
      <c r="DP47" s="255"/>
      <c r="DQ47" s="255"/>
      <c r="DR47" s="255"/>
      <c r="DS47" s="255"/>
      <c r="DT47" s="255"/>
      <c r="DU47" s="255"/>
      <c r="DV47" s="255"/>
      <c r="DW47" s="255"/>
      <c r="DX47" s="255"/>
      <c r="DY47" s="255"/>
      <c r="DZ47" s="255"/>
      <c r="EA47" s="255"/>
      <c r="EB47" s="255"/>
      <c r="EC47" s="255"/>
      <c r="ED47" s="255"/>
      <c r="EE47" s="255"/>
      <c r="EF47" s="255"/>
      <c r="EG47" s="255"/>
      <c r="EH47" s="255"/>
      <c r="EI47" s="255"/>
      <c r="EJ47" s="255"/>
      <c r="EK47" s="255"/>
      <c r="EL47" s="255"/>
      <c r="EM47" s="255"/>
      <c r="EN47" s="255"/>
      <c r="EO47" s="255"/>
      <c r="EP47" s="255"/>
    </row>
    <row r="48" spans="1:146">
      <c r="A48" s="255"/>
      <c r="B48" s="255"/>
      <c r="C48" s="255"/>
      <c r="D48" s="255"/>
      <c r="E48" s="255"/>
      <c r="F48" s="255"/>
      <c r="G48" s="255"/>
      <c r="H48" s="255"/>
      <c r="I48" s="255"/>
      <c r="J48" s="255"/>
      <c r="K48" s="255"/>
      <c r="L48" s="255"/>
      <c r="M48" s="255"/>
      <c r="N48" s="255"/>
      <c r="O48" s="255"/>
      <c r="P48" s="255"/>
      <c r="Q48" s="255"/>
      <c r="R48" s="255"/>
      <c r="S48" s="255"/>
      <c r="T48" s="255"/>
      <c r="U48" s="255"/>
    </row>
    <row r="49" spans="1:21">
      <c r="A49" s="255"/>
      <c r="B49" s="255" t="s">
        <v>2582</v>
      </c>
      <c r="C49" s="255" t="s">
        <v>2583</v>
      </c>
      <c r="D49" s="255"/>
      <c r="E49" s="255"/>
      <c r="F49" s="255"/>
      <c r="G49" s="255"/>
      <c r="H49" s="255"/>
      <c r="I49" s="255"/>
      <c r="J49" s="255"/>
      <c r="K49" s="255"/>
      <c r="L49" s="255"/>
      <c r="M49" s="255"/>
      <c r="N49" s="255"/>
      <c r="O49" s="255"/>
      <c r="P49" s="255"/>
      <c r="Q49" s="255"/>
      <c r="R49" s="255"/>
      <c r="S49" s="255"/>
      <c r="T49" s="255"/>
      <c r="U49" s="255"/>
    </row>
    <row r="50" spans="1:21">
      <c r="A50" s="255"/>
      <c r="B50" s="255"/>
      <c r="C50" s="255"/>
      <c r="D50" s="255"/>
      <c r="E50" s="255"/>
      <c r="F50" s="255"/>
      <c r="G50" s="255"/>
      <c r="H50" s="255"/>
      <c r="I50" s="255"/>
      <c r="J50" s="255"/>
      <c r="K50" s="255"/>
      <c r="L50" s="255"/>
      <c r="M50" s="255"/>
      <c r="N50" s="255"/>
      <c r="O50" s="255"/>
      <c r="P50" s="255"/>
      <c r="Q50" s="255"/>
      <c r="R50" s="255"/>
      <c r="S50" s="255"/>
      <c r="T50" s="255"/>
      <c r="U50" s="255"/>
    </row>
    <row r="51" spans="1:21">
      <c r="A51" s="255"/>
      <c r="B51" s="255"/>
      <c r="C51" s="255"/>
      <c r="D51" s="255"/>
      <c r="E51" s="255"/>
      <c r="F51" s="255"/>
      <c r="G51" s="255"/>
      <c r="H51" s="255"/>
      <c r="I51" s="255"/>
      <c r="J51" s="255"/>
      <c r="K51" s="255"/>
      <c r="L51" s="255"/>
      <c r="M51" s="255"/>
      <c r="N51" s="255"/>
      <c r="O51" s="255"/>
      <c r="P51" s="255"/>
      <c r="Q51" s="255"/>
      <c r="R51" s="255"/>
      <c r="S51" s="255"/>
      <c r="T51" s="255"/>
      <c r="U51" s="255"/>
    </row>
    <row r="52" spans="1:21">
      <c r="A52" s="255"/>
      <c r="B52" s="255"/>
      <c r="C52" s="255"/>
      <c r="D52" s="255"/>
      <c r="E52" s="255"/>
      <c r="F52" s="255"/>
      <c r="G52" s="255"/>
      <c r="H52" s="255"/>
      <c r="I52" s="255"/>
      <c r="J52" s="255"/>
      <c r="K52" s="255"/>
      <c r="L52" s="255"/>
      <c r="M52" s="255"/>
      <c r="N52" s="255"/>
      <c r="O52" s="255"/>
      <c r="P52" s="255"/>
      <c r="Q52" s="255"/>
      <c r="R52" s="255"/>
      <c r="S52" s="255"/>
      <c r="T52" s="255"/>
      <c r="U52" s="255"/>
    </row>
    <row r="53" spans="1:21">
      <c r="A53" s="255"/>
      <c r="B53" s="255"/>
      <c r="C53" s="255"/>
      <c r="D53" s="255"/>
      <c r="E53" s="255"/>
      <c r="F53" s="255"/>
      <c r="G53" s="255"/>
      <c r="H53" s="255"/>
      <c r="I53" s="255"/>
      <c r="J53" s="255"/>
      <c r="K53" s="255"/>
      <c r="L53" s="255"/>
      <c r="M53" s="255"/>
      <c r="N53" s="255"/>
      <c r="O53" s="255"/>
      <c r="P53" s="255"/>
      <c r="Q53" s="255"/>
      <c r="R53" s="255"/>
      <c r="S53" s="255"/>
      <c r="T53" s="255"/>
      <c r="U53" s="255"/>
    </row>
    <row r="54" spans="1:21">
      <c r="A54" s="255"/>
      <c r="B54" s="255"/>
      <c r="C54" s="255"/>
      <c r="D54" s="255"/>
      <c r="E54" s="255"/>
      <c r="F54" s="255"/>
      <c r="G54" s="255"/>
      <c r="H54" s="255"/>
      <c r="I54" s="255"/>
      <c r="J54" s="255"/>
      <c r="K54" s="255"/>
      <c r="L54" s="255"/>
      <c r="M54" s="255"/>
      <c r="N54" s="255"/>
      <c r="O54" s="255"/>
      <c r="P54" s="255"/>
      <c r="Q54" s="255"/>
      <c r="R54" s="255"/>
      <c r="S54" s="255"/>
      <c r="T54" s="255"/>
      <c r="U54" s="255"/>
    </row>
    <row r="55" spans="1:21">
      <c r="A55" s="255"/>
      <c r="B55" s="255"/>
      <c r="C55" s="255"/>
      <c r="D55" s="255"/>
      <c r="E55" s="255"/>
      <c r="F55" s="255"/>
      <c r="G55" s="255"/>
      <c r="H55" s="255"/>
      <c r="I55" s="255"/>
      <c r="J55" s="255"/>
      <c r="K55" s="255"/>
      <c r="L55" s="255"/>
      <c r="M55" s="255"/>
      <c r="N55" s="255"/>
      <c r="O55" s="255"/>
      <c r="P55" s="255"/>
      <c r="Q55" s="255"/>
      <c r="R55" s="255"/>
      <c r="S55" s="255"/>
      <c r="T55" s="255"/>
      <c r="U55" s="255"/>
    </row>
    <row r="56" spans="1:21">
      <c r="A56" s="255"/>
      <c r="B56" s="255"/>
      <c r="C56" s="255"/>
      <c r="D56" s="255"/>
      <c r="E56" s="255"/>
      <c r="F56" s="255"/>
      <c r="G56" s="255"/>
      <c r="H56" s="255"/>
      <c r="I56" s="255"/>
      <c r="J56" s="255"/>
      <c r="K56" s="255"/>
      <c r="L56" s="255"/>
      <c r="M56" s="255"/>
      <c r="N56" s="255"/>
      <c r="O56" s="255"/>
      <c r="P56" s="255"/>
      <c r="Q56" s="255"/>
      <c r="R56" s="255"/>
      <c r="S56" s="255"/>
      <c r="T56" s="255"/>
      <c r="U56" s="255"/>
    </row>
    <row r="57" spans="1:21">
      <c r="A57" s="255"/>
      <c r="B57" s="255"/>
      <c r="C57" s="255"/>
      <c r="D57" s="255"/>
      <c r="E57" s="255"/>
      <c r="F57" s="255"/>
      <c r="G57" s="255"/>
      <c r="H57" s="255"/>
      <c r="I57" s="255"/>
      <c r="J57" s="255"/>
      <c r="K57" s="255"/>
      <c r="L57" s="255"/>
      <c r="M57" s="255"/>
      <c r="N57" s="255"/>
      <c r="O57" s="255"/>
      <c r="P57" s="255"/>
      <c r="Q57" s="255"/>
      <c r="R57" s="255"/>
      <c r="S57" s="255"/>
      <c r="T57" s="255"/>
      <c r="U57" s="255"/>
    </row>
    <row r="58" spans="1:21">
      <c r="A58" s="255"/>
      <c r="B58" s="255"/>
      <c r="C58" s="255"/>
      <c r="D58" s="255"/>
      <c r="E58" s="255"/>
      <c r="F58" s="255"/>
      <c r="G58" s="255"/>
      <c r="H58" s="255"/>
      <c r="I58" s="255"/>
      <c r="J58" s="255"/>
      <c r="K58" s="255"/>
      <c r="L58" s="255"/>
      <c r="M58" s="255"/>
      <c r="N58" s="255"/>
      <c r="O58" s="255"/>
      <c r="P58" s="255"/>
      <c r="Q58" s="255"/>
      <c r="R58" s="255"/>
      <c r="S58" s="255"/>
      <c r="T58" s="255"/>
      <c r="U58" s="255"/>
    </row>
    <row r="59" spans="1:21">
      <c r="A59" s="255"/>
      <c r="B59" s="255"/>
      <c r="C59" s="255"/>
      <c r="D59" s="255"/>
      <c r="E59" s="255"/>
      <c r="F59" s="255"/>
      <c r="G59" s="255"/>
      <c r="H59" s="255"/>
      <c r="I59" s="255"/>
      <c r="J59" s="255"/>
      <c r="K59" s="255"/>
      <c r="L59" s="255"/>
      <c r="M59" s="255"/>
      <c r="N59" s="255"/>
      <c r="O59" s="255"/>
      <c r="P59" s="255"/>
      <c r="Q59" s="255"/>
      <c r="R59" s="255"/>
      <c r="S59" s="255"/>
      <c r="T59" s="255"/>
      <c r="U59" s="255"/>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45"/>
  <sheetViews>
    <sheetView showGridLines="0" zoomScale="115" zoomScaleNormal="115" workbookViewId="0"/>
  </sheetViews>
  <sheetFormatPr defaultColWidth="2.625" defaultRowHeight="13.5"/>
  <sheetData>
    <row r="1" spans="1:225">
      <c r="A1" t="s">
        <v>3245</v>
      </c>
      <c r="AT1" t="s">
        <v>3246</v>
      </c>
      <c r="CM1" t="s">
        <v>3374</v>
      </c>
      <c r="EF1" t="s">
        <v>3245</v>
      </c>
      <c r="FY1" t="s">
        <v>3246</v>
      </c>
    </row>
    <row r="2" spans="1:225">
      <c r="A2" t="s">
        <v>3266</v>
      </c>
      <c r="AT2" t="s">
        <v>3266</v>
      </c>
      <c r="CL2" s="634"/>
      <c r="CM2" t="s">
        <v>3266</v>
      </c>
      <c r="EE2" s="634"/>
      <c r="EF2" t="s">
        <v>3267</v>
      </c>
      <c r="EG2" s="634"/>
      <c r="EH2" s="634"/>
      <c r="EI2" s="634"/>
      <c r="EJ2" s="634"/>
      <c r="EK2" s="634"/>
      <c r="EL2" s="634"/>
      <c r="EM2" s="634"/>
      <c r="EN2" s="634"/>
      <c r="EO2" s="634"/>
      <c r="EP2" s="634"/>
      <c r="EQ2" s="634"/>
      <c r="ER2" s="634"/>
      <c r="ES2" s="634"/>
      <c r="ET2" s="634"/>
      <c r="EU2" s="634"/>
      <c r="EV2" s="634"/>
      <c r="EW2" s="634"/>
      <c r="EX2" s="634"/>
      <c r="EY2" s="634"/>
      <c r="EZ2" s="634"/>
      <c r="FA2" s="634"/>
      <c r="FB2" s="634"/>
      <c r="FC2" s="634"/>
      <c r="FD2" s="634"/>
      <c r="FE2" s="634"/>
      <c r="FF2" s="634"/>
      <c r="FG2" s="634"/>
      <c r="FH2" s="634"/>
      <c r="FI2" s="634"/>
      <c r="FJ2" s="634"/>
      <c r="FK2" s="634"/>
      <c r="FL2" s="634"/>
      <c r="FM2" s="634"/>
      <c r="FN2" s="634"/>
      <c r="FO2" s="634"/>
      <c r="FP2" s="634"/>
      <c r="FQ2" s="634"/>
      <c r="FR2" s="634"/>
      <c r="FS2" s="634"/>
      <c r="FT2" s="634"/>
      <c r="FU2" s="634"/>
      <c r="FV2" s="634"/>
      <c r="FW2" s="634"/>
      <c r="FY2" t="s">
        <v>3267</v>
      </c>
      <c r="FZ2" s="634"/>
      <c r="GA2" s="634"/>
      <c r="GB2" s="634"/>
      <c r="GC2" s="634"/>
      <c r="GD2" s="634"/>
      <c r="GE2" s="634"/>
      <c r="GF2" s="634"/>
      <c r="GG2" s="634"/>
      <c r="GH2" s="634"/>
      <c r="GI2" s="634"/>
      <c r="GJ2" s="634"/>
      <c r="GK2" s="634"/>
      <c r="GL2" s="634"/>
      <c r="GM2" s="634"/>
      <c r="GN2" s="634"/>
      <c r="GO2" s="634"/>
      <c r="GP2" s="634"/>
      <c r="GQ2" s="634"/>
      <c r="GR2" s="634"/>
      <c r="GS2" s="634"/>
      <c r="GT2" s="634"/>
      <c r="GU2" s="634"/>
      <c r="GV2" s="634"/>
      <c r="GW2" s="634"/>
      <c r="GX2" s="634"/>
      <c r="GY2" s="634"/>
      <c r="GZ2" s="634"/>
      <c r="HA2" s="634"/>
      <c r="HB2" s="634"/>
      <c r="HC2" s="634"/>
      <c r="HD2" s="634"/>
      <c r="HE2" s="634"/>
      <c r="HF2" s="634"/>
      <c r="HG2" s="634"/>
      <c r="HH2" s="634"/>
      <c r="HI2" s="634"/>
      <c r="HJ2" s="634"/>
      <c r="HK2" s="634"/>
      <c r="HL2" s="634"/>
      <c r="HM2" s="634"/>
      <c r="HN2" s="634"/>
      <c r="HO2" s="634"/>
      <c r="HP2" s="634"/>
      <c r="HQ2" s="634"/>
    </row>
    <row r="3" spans="1:225">
      <c r="B3" s="634"/>
      <c r="C3" s="634"/>
      <c r="D3" s="634"/>
      <c r="E3" s="634"/>
      <c r="F3" s="634"/>
      <c r="G3" s="634"/>
      <c r="H3" s="634"/>
      <c r="I3" s="634"/>
      <c r="J3" s="634"/>
      <c r="K3" s="634"/>
      <c r="L3" s="689"/>
      <c r="M3" s="634"/>
      <c r="N3" s="634"/>
      <c r="O3" s="634"/>
      <c r="P3" s="634"/>
      <c r="Q3" s="634"/>
      <c r="R3" s="634"/>
      <c r="S3" s="634"/>
      <c r="T3" s="634"/>
      <c r="U3" s="634"/>
      <c r="V3" s="634"/>
      <c r="W3" s="634"/>
      <c r="X3" s="634"/>
      <c r="Y3" s="634"/>
      <c r="Z3" s="634"/>
      <c r="AA3" s="634"/>
      <c r="AB3" s="634"/>
      <c r="AC3" s="634"/>
      <c r="AD3" s="634"/>
      <c r="AE3" s="634"/>
      <c r="AF3" s="634"/>
      <c r="AG3" s="634"/>
      <c r="AH3" s="634"/>
      <c r="AI3" s="634"/>
      <c r="AJ3" s="634"/>
      <c r="AK3" s="678" t="s">
        <v>3304</v>
      </c>
      <c r="AL3" s="634"/>
      <c r="AM3" s="634"/>
      <c r="AN3" s="634"/>
      <c r="AO3" s="634"/>
      <c r="AP3" s="634"/>
      <c r="AQ3" s="634"/>
      <c r="AR3" s="634"/>
      <c r="AS3" s="634"/>
      <c r="AU3" s="634"/>
      <c r="AV3" s="634"/>
      <c r="AW3" s="634"/>
      <c r="AX3" s="634"/>
      <c r="AY3" s="634"/>
      <c r="AZ3" s="634"/>
      <c r="BA3" s="634"/>
      <c r="BB3" s="634"/>
      <c r="BC3" s="634"/>
      <c r="BD3" s="634"/>
      <c r="BE3" s="634"/>
      <c r="BF3" s="634"/>
      <c r="BG3" s="634"/>
      <c r="BH3" s="634"/>
      <c r="BI3" s="634"/>
      <c r="BJ3" s="634"/>
      <c r="BK3" s="634"/>
      <c r="BL3" s="634"/>
      <c r="BM3" s="634"/>
      <c r="BN3" s="634"/>
      <c r="BO3" s="634"/>
      <c r="BP3" s="634"/>
      <c r="BQ3" s="634"/>
      <c r="BR3" s="634"/>
      <c r="BS3" s="634"/>
      <c r="BT3" s="634"/>
      <c r="BU3" s="634"/>
      <c r="BV3" s="634"/>
      <c r="BW3" s="634"/>
      <c r="BX3" s="634"/>
      <c r="BY3" s="634"/>
      <c r="BZ3" s="634"/>
      <c r="CA3" s="634"/>
      <c r="CB3" s="634"/>
      <c r="CC3" s="634"/>
      <c r="CD3" s="634"/>
      <c r="CE3" s="634"/>
      <c r="CF3" s="634"/>
      <c r="CG3" s="634"/>
      <c r="CH3" s="634"/>
      <c r="CI3" s="634"/>
      <c r="CJ3" s="634"/>
      <c r="CK3" s="634"/>
      <c r="CL3" s="634"/>
      <c r="CN3" s="634"/>
      <c r="CO3" s="634"/>
      <c r="CP3" s="634"/>
      <c r="CQ3" s="634"/>
      <c r="CR3" s="634"/>
      <c r="CS3" s="634"/>
      <c r="CT3" s="634"/>
      <c r="CU3" s="634"/>
      <c r="CV3" s="634"/>
      <c r="CW3" s="634"/>
      <c r="CX3" s="634"/>
      <c r="CY3" s="634"/>
      <c r="CZ3" s="634"/>
      <c r="DA3" s="634"/>
      <c r="DB3" s="634"/>
      <c r="DC3" s="634"/>
      <c r="DD3" s="634"/>
      <c r="DE3" s="634"/>
      <c r="DF3" s="634"/>
      <c r="DG3" s="634"/>
      <c r="DH3" s="634"/>
      <c r="DI3" s="634"/>
      <c r="DJ3" s="634"/>
      <c r="DK3" s="634"/>
      <c r="DL3" s="634"/>
      <c r="DM3" s="634"/>
      <c r="DN3" s="634"/>
      <c r="DO3" s="634"/>
      <c r="DP3" s="634"/>
      <c r="DQ3" s="634"/>
      <c r="DR3" s="634"/>
      <c r="DS3" s="634"/>
      <c r="DT3" s="634"/>
      <c r="DU3" s="634"/>
      <c r="DV3" s="634"/>
      <c r="DW3" s="634"/>
      <c r="DX3" s="634"/>
      <c r="DY3" s="634"/>
      <c r="DZ3" s="634"/>
      <c r="EA3" s="634"/>
      <c r="EB3" s="634"/>
      <c r="EC3" s="634"/>
      <c r="ED3" s="634"/>
      <c r="EE3" s="634"/>
      <c r="EF3" s="634"/>
      <c r="EG3" s="634"/>
      <c r="EH3" s="634"/>
      <c r="EI3" s="634"/>
      <c r="EJ3" s="634"/>
      <c r="EK3" s="634"/>
      <c r="EL3" s="634"/>
      <c r="EM3" s="634"/>
      <c r="EN3" s="634"/>
      <c r="EO3" s="634"/>
      <c r="EP3" s="634"/>
      <c r="EQ3" s="634"/>
      <c r="ER3" s="634"/>
      <c r="ES3" s="634"/>
      <c r="ET3" s="634"/>
      <c r="EU3" s="634"/>
      <c r="EV3" s="634"/>
      <c r="EW3" s="634"/>
      <c r="EX3" s="634"/>
      <c r="EY3" s="634"/>
      <c r="EZ3" s="634"/>
      <c r="FA3" s="634"/>
      <c r="FB3" s="634"/>
      <c r="FC3" s="634"/>
      <c r="FD3" s="634"/>
      <c r="FE3" s="634"/>
      <c r="FF3" s="634"/>
      <c r="FG3" s="634"/>
      <c r="FH3" s="634"/>
      <c r="FI3" s="634"/>
      <c r="FJ3" s="634"/>
      <c r="FK3" s="634"/>
      <c r="FL3" s="634"/>
      <c r="FM3" s="634"/>
      <c r="FN3" s="634"/>
      <c r="FO3" s="634"/>
      <c r="FP3" s="634"/>
      <c r="FQ3" s="634"/>
      <c r="FR3" s="634"/>
      <c r="FS3" s="634"/>
      <c r="FT3" s="634"/>
      <c r="FU3" s="634"/>
      <c r="FV3" s="634"/>
      <c r="FW3" s="634"/>
      <c r="FZ3" s="634"/>
      <c r="GA3" s="634"/>
      <c r="GB3" s="634"/>
      <c r="GC3" s="634"/>
      <c r="GD3" s="634"/>
      <c r="GE3" s="634"/>
      <c r="GF3" s="634"/>
      <c r="GG3" s="634"/>
      <c r="GH3" s="634"/>
      <c r="GI3" s="634"/>
      <c r="GJ3" s="634"/>
      <c r="GK3" s="634"/>
      <c r="GL3" s="634"/>
      <c r="GM3" s="634"/>
      <c r="GN3" s="634"/>
      <c r="GO3" s="634"/>
      <c r="GP3" s="634"/>
      <c r="GQ3" s="634"/>
      <c r="GR3" s="634"/>
      <c r="GS3" s="634"/>
      <c r="GT3" s="634"/>
      <c r="GU3" s="634"/>
      <c r="GV3" s="634"/>
      <c r="GW3" s="634"/>
      <c r="GX3" s="634"/>
      <c r="GY3" s="634"/>
      <c r="GZ3" s="634"/>
      <c r="HA3" s="634"/>
      <c r="HB3" s="634"/>
      <c r="HC3" s="634"/>
      <c r="HD3" s="634"/>
      <c r="HE3" s="634"/>
      <c r="HF3" s="634"/>
      <c r="HG3" s="634"/>
      <c r="HH3" s="634"/>
      <c r="HI3" s="634"/>
      <c r="HJ3" s="634"/>
      <c r="HK3" s="634"/>
      <c r="HL3" s="634"/>
      <c r="HM3" s="634"/>
      <c r="HN3" s="634"/>
      <c r="HO3" s="634"/>
      <c r="HP3" s="634"/>
      <c r="HQ3" s="634"/>
    </row>
    <row r="4" spans="1:225" ht="25.5">
      <c r="B4" s="634"/>
      <c r="C4" s="634"/>
      <c r="D4" s="634"/>
      <c r="E4" s="634"/>
      <c r="F4" s="634"/>
      <c r="G4" s="634"/>
      <c r="H4" s="634"/>
      <c r="I4" s="634"/>
      <c r="J4" s="634"/>
      <c r="K4" s="634"/>
      <c r="L4" s="634"/>
      <c r="M4" s="635" t="s">
        <v>3191</v>
      </c>
      <c r="N4" s="634"/>
      <c r="O4" s="636"/>
      <c r="P4" s="637"/>
      <c r="Q4" s="634"/>
      <c r="R4" s="634"/>
      <c r="S4" s="634"/>
      <c r="T4" s="634"/>
      <c r="U4" s="634"/>
      <c r="V4" s="634"/>
      <c r="W4" s="634"/>
      <c r="X4" s="634"/>
      <c r="Y4" s="634"/>
      <c r="Z4" s="634"/>
      <c r="AA4" s="634"/>
      <c r="AB4" s="634"/>
      <c r="AC4" s="634"/>
      <c r="AD4" s="634"/>
      <c r="AE4" s="634"/>
      <c r="AF4" s="634"/>
      <c r="AG4" s="634"/>
      <c r="AH4" s="634"/>
      <c r="AI4" s="634"/>
      <c r="AJ4" s="634"/>
      <c r="AK4" s="638"/>
      <c r="AL4" s="639"/>
      <c r="AM4" s="639"/>
      <c r="AN4" s="639"/>
      <c r="AO4" s="639"/>
      <c r="AP4" s="639"/>
      <c r="AQ4" s="640"/>
      <c r="AR4" s="634"/>
      <c r="AS4" s="634"/>
      <c r="AU4" s="634"/>
      <c r="AV4" s="634"/>
      <c r="AW4" s="634"/>
      <c r="AX4" s="634"/>
      <c r="AY4" s="634"/>
      <c r="AZ4" s="634"/>
      <c r="BA4" s="634"/>
      <c r="BB4" s="634"/>
      <c r="BC4" s="634"/>
      <c r="BD4" s="634"/>
      <c r="BE4" s="634"/>
      <c r="BF4" s="635" t="s">
        <v>3191</v>
      </c>
      <c r="BG4" s="634"/>
      <c r="BH4" s="636"/>
      <c r="BI4" s="637"/>
      <c r="BJ4" s="634"/>
      <c r="BK4" s="634"/>
      <c r="BL4" s="634"/>
      <c r="BM4" s="634"/>
      <c r="BN4" s="634"/>
      <c r="BO4" s="634"/>
      <c r="BP4" s="634"/>
      <c r="BQ4" s="634"/>
      <c r="BR4" s="634"/>
      <c r="BS4" s="634"/>
      <c r="BT4" s="634"/>
      <c r="BU4" s="634"/>
      <c r="BV4" s="634"/>
      <c r="BW4" s="634"/>
      <c r="BX4" s="634"/>
      <c r="BY4" s="634"/>
      <c r="BZ4" s="634"/>
      <c r="CA4" s="634"/>
      <c r="CB4" s="634"/>
      <c r="CC4" s="634"/>
      <c r="CD4" s="638"/>
      <c r="CE4" s="639"/>
      <c r="CF4" s="639"/>
      <c r="CG4" s="639"/>
      <c r="CH4" s="639"/>
      <c r="CI4" s="639"/>
      <c r="CJ4" s="640"/>
      <c r="CK4" s="634"/>
      <c r="CL4" s="634"/>
      <c r="CN4" s="634"/>
      <c r="CO4" s="634"/>
      <c r="CP4" s="634"/>
      <c r="CQ4" s="634"/>
      <c r="CR4" s="634"/>
      <c r="CS4" s="634"/>
      <c r="CT4" s="634"/>
      <c r="CU4" s="634"/>
      <c r="CV4" s="634"/>
      <c r="CW4" s="634"/>
      <c r="CX4" s="634"/>
      <c r="CY4" s="635" t="s">
        <v>3191</v>
      </c>
      <c r="CZ4" s="634"/>
      <c r="DA4" s="636"/>
      <c r="DB4" s="637"/>
      <c r="DC4" s="634"/>
      <c r="DD4" s="634"/>
      <c r="DE4" s="634"/>
      <c r="DF4" s="634"/>
      <c r="DG4" s="634"/>
      <c r="DH4" s="634"/>
      <c r="DI4" s="634"/>
      <c r="DJ4" s="634"/>
      <c r="DK4" s="634"/>
      <c r="DL4" s="634"/>
      <c r="DM4" s="634"/>
      <c r="DN4" s="634"/>
      <c r="DO4" s="634"/>
      <c r="DP4" s="634"/>
      <c r="DQ4" s="634"/>
      <c r="DR4" s="634"/>
      <c r="DS4" s="634"/>
      <c r="DT4" s="634"/>
      <c r="DU4" s="634"/>
      <c r="DV4" s="634"/>
      <c r="DW4" s="638"/>
      <c r="DX4" s="639"/>
      <c r="DY4" s="639"/>
      <c r="DZ4" s="639"/>
      <c r="EA4" s="639"/>
      <c r="EB4" s="639"/>
      <c r="EC4" s="640"/>
      <c r="ED4" s="634"/>
      <c r="EE4" s="634"/>
      <c r="EF4" s="634"/>
      <c r="EG4" s="634"/>
      <c r="EH4" s="634"/>
      <c r="EI4" s="634"/>
      <c r="EJ4" s="634"/>
      <c r="EK4" s="634"/>
      <c r="EL4" s="634"/>
      <c r="EM4" s="634"/>
      <c r="EN4" s="634"/>
      <c r="EO4" s="634"/>
      <c r="EP4" s="634"/>
      <c r="EQ4" s="634"/>
      <c r="ER4" s="635" t="s">
        <v>3191</v>
      </c>
      <c r="ES4" s="634"/>
      <c r="ET4" s="636"/>
      <c r="EU4" s="637"/>
      <c r="EV4" s="634"/>
      <c r="EW4" s="634"/>
      <c r="EX4" s="634"/>
      <c r="EY4" s="634"/>
      <c r="EZ4" s="634"/>
      <c r="FA4" s="634"/>
      <c r="FB4" s="634"/>
      <c r="FC4" s="634"/>
      <c r="FD4" s="634"/>
      <c r="FE4" s="634"/>
      <c r="FF4" s="634"/>
      <c r="FG4" s="634"/>
      <c r="FH4" s="634"/>
      <c r="FI4" s="634"/>
      <c r="FJ4" s="634"/>
      <c r="FK4" s="634"/>
      <c r="FL4" s="634"/>
      <c r="FM4" s="634"/>
      <c r="FN4" s="634"/>
      <c r="FO4" s="634"/>
      <c r="FP4" s="638"/>
      <c r="FQ4" s="639"/>
      <c r="FR4" s="639"/>
      <c r="FS4" s="639"/>
      <c r="FT4" s="639"/>
      <c r="FU4" s="639"/>
      <c r="FV4" s="640"/>
      <c r="FW4" s="634"/>
      <c r="FZ4" s="634"/>
      <c r="GA4" s="634"/>
      <c r="GB4" s="634"/>
      <c r="GC4" s="634"/>
      <c r="GD4" s="634"/>
      <c r="GE4" s="634"/>
      <c r="GF4" s="634"/>
      <c r="GG4" s="634"/>
      <c r="GH4" s="634"/>
      <c r="GI4" s="634"/>
      <c r="GJ4" s="634"/>
      <c r="GK4" s="634"/>
      <c r="GL4" s="635" t="s">
        <v>3191</v>
      </c>
      <c r="GM4" s="634"/>
      <c r="GN4" s="636"/>
      <c r="GO4" s="637"/>
      <c r="GP4" s="634"/>
      <c r="GQ4" s="634"/>
      <c r="GR4" s="634"/>
      <c r="GS4" s="634"/>
      <c r="GT4" s="634"/>
      <c r="GU4" s="634"/>
      <c r="GV4" s="634"/>
      <c r="GW4" s="634"/>
      <c r="GX4" s="634"/>
      <c r="GY4" s="634"/>
      <c r="GZ4" s="634"/>
      <c r="HA4" s="634"/>
      <c r="HB4" s="634"/>
      <c r="HC4" s="634"/>
      <c r="HD4" s="634"/>
      <c r="HE4" s="634"/>
      <c r="HF4" s="634"/>
      <c r="HG4" s="634"/>
      <c r="HH4" s="634"/>
      <c r="HI4" s="634"/>
      <c r="HJ4" s="638"/>
      <c r="HK4" s="639"/>
      <c r="HL4" s="639"/>
      <c r="HM4" s="639"/>
      <c r="HN4" s="639"/>
      <c r="HO4" s="639"/>
      <c r="HP4" s="640"/>
      <c r="HQ4" s="634"/>
    </row>
    <row r="5" spans="1:225" ht="21">
      <c r="B5" s="634"/>
      <c r="C5" s="634"/>
      <c r="D5" s="634"/>
      <c r="E5" s="634"/>
      <c r="F5" s="634"/>
      <c r="G5" s="634"/>
      <c r="H5" s="634"/>
      <c r="I5" s="634"/>
      <c r="J5" s="634"/>
      <c r="K5" s="634"/>
      <c r="L5" s="634"/>
      <c r="M5" s="634"/>
      <c r="N5" s="634"/>
      <c r="O5" s="641"/>
      <c r="P5" s="637"/>
      <c r="Q5" s="634"/>
      <c r="R5" s="634"/>
      <c r="S5" s="634"/>
      <c r="T5" s="634"/>
      <c r="U5" s="634"/>
      <c r="V5" s="634"/>
      <c r="W5" s="634"/>
      <c r="X5" s="634"/>
      <c r="Y5" s="634"/>
      <c r="Z5" s="634"/>
      <c r="AA5" s="634"/>
      <c r="AB5" s="634"/>
      <c r="AC5" s="634"/>
      <c r="AD5" s="634"/>
      <c r="AE5" s="634"/>
      <c r="AF5" s="634"/>
      <c r="AG5" s="634"/>
      <c r="AH5" s="634"/>
      <c r="AI5" s="634"/>
      <c r="AJ5" s="634"/>
      <c r="AK5" s="642"/>
      <c r="AL5" s="634"/>
      <c r="AM5" s="643" t="s">
        <v>3192</v>
      </c>
      <c r="AN5" s="634"/>
      <c r="AO5" s="634"/>
      <c r="AP5" s="634"/>
      <c r="AQ5" s="644"/>
      <c r="AR5" s="634"/>
      <c r="AS5" s="634"/>
      <c r="AU5" s="634"/>
      <c r="AV5" s="634"/>
      <c r="AW5" s="634"/>
      <c r="AX5" s="634"/>
      <c r="AY5" s="634"/>
      <c r="AZ5" s="634"/>
      <c r="BA5" s="634"/>
      <c r="BB5" s="634"/>
      <c r="BC5" s="634"/>
      <c r="BD5" s="634"/>
      <c r="BE5" s="634"/>
      <c r="BF5" s="634"/>
      <c r="BG5" s="634"/>
      <c r="BH5" s="641"/>
      <c r="BI5" s="637"/>
      <c r="BJ5" s="634"/>
      <c r="BK5" s="634"/>
      <c r="BL5" s="634"/>
      <c r="BM5" s="634"/>
      <c r="BN5" s="634"/>
      <c r="BO5" s="634"/>
      <c r="BP5" s="634"/>
      <c r="BQ5" s="634"/>
      <c r="BR5" s="634"/>
      <c r="BS5" s="634"/>
      <c r="BT5" s="634"/>
      <c r="BU5" s="634"/>
      <c r="BV5" s="634"/>
      <c r="BW5" s="634"/>
      <c r="BX5" s="634"/>
      <c r="BY5" s="634"/>
      <c r="BZ5" s="634"/>
      <c r="CA5" s="634"/>
      <c r="CB5" s="634"/>
      <c r="CC5" s="634"/>
      <c r="CD5" s="642"/>
      <c r="CE5" s="634"/>
      <c r="CF5" s="643" t="s">
        <v>3192</v>
      </c>
      <c r="CG5" s="634"/>
      <c r="CH5" s="634"/>
      <c r="CI5" s="634"/>
      <c r="CJ5" s="644"/>
      <c r="CK5" s="634"/>
      <c r="CL5" s="634"/>
      <c r="CN5" s="634"/>
      <c r="CO5" s="634"/>
      <c r="CP5" s="634"/>
      <c r="CQ5" s="634"/>
      <c r="CR5" s="634"/>
      <c r="CS5" s="634"/>
      <c r="CT5" s="634"/>
      <c r="CU5" s="634"/>
      <c r="CV5" s="634"/>
      <c r="CW5" s="634"/>
      <c r="CX5" s="634"/>
      <c r="CY5" s="634"/>
      <c r="CZ5" s="634"/>
      <c r="DA5" s="641"/>
      <c r="DB5" s="637"/>
      <c r="DC5" s="634"/>
      <c r="DD5" s="634"/>
      <c r="DE5" s="634"/>
      <c r="DF5" s="634"/>
      <c r="DG5" s="634"/>
      <c r="DH5" s="634"/>
      <c r="DI5" s="634"/>
      <c r="DJ5" s="634"/>
      <c r="DK5" s="634"/>
      <c r="DL5" s="634"/>
      <c r="DM5" s="634"/>
      <c r="DN5" s="634"/>
      <c r="DO5" s="634"/>
      <c r="DP5" s="634"/>
      <c r="DQ5" s="634"/>
      <c r="DR5" s="634"/>
      <c r="DS5" s="634"/>
      <c r="DT5" s="634"/>
      <c r="DU5" s="634"/>
      <c r="DV5" s="634"/>
      <c r="DW5" s="642"/>
      <c r="DX5" s="634"/>
      <c r="DY5" s="643" t="s">
        <v>3192</v>
      </c>
      <c r="DZ5" s="634"/>
      <c r="EA5" s="634"/>
      <c r="EB5" s="634"/>
      <c r="EC5" s="644"/>
      <c r="ED5" s="634"/>
      <c r="EE5" s="634"/>
      <c r="EF5" s="634"/>
      <c r="EG5" s="634"/>
      <c r="EH5" s="634"/>
      <c r="EI5" s="634"/>
      <c r="EJ5" s="634"/>
      <c r="EK5" s="634"/>
      <c r="EL5" s="634"/>
      <c r="EM5" s="634"/>
      <c r="EN5" s="634"/>
      <c r="EO5" s="634"/>
      <c r="EP5" s="634"/>
      <c r="EQ5" s="634"/>
      <c r="ER5" s="634"/>
      <c r="ES5" s="634"/>
      <c r="ET5" s="641"/>
      <c r="EU5" s="637"/>
      <c r="EV5" s="634"/>
      <c r="EW5" s="634"/>
      <c r="EX5" s="634"/>
      <c r="EY5" s="634"/>
      <c r="EZ5" s="634"/>
      <c r="FA5" s="634"/>
      <c r="FB5" s="634"/>
      <c r="FC5" s="634"/>
      <c r="FD5" s="634"/>
      <c r="FE5" s="634"/>
      <c r="FF5" s="634"/>
      <c r="FG5" s="634"/>
      <c r="FH5" s="634"/>
      <c r="FI5" s="634"/>
      <c r="FJ5" s="634"/>
      <c r="FK5" s="634"/>
      <c r="FL5" s="634"/>
      <c r="FM5" s="634"/>
      <c r="FN5" s="634"/>
      <c r="FO5" s="634"/>
      <c r="FP5" s="642"/>
      <c r="FQ5" s="634"/>
      <c r="FR5" s="643" t="s">
        <v>3192</v>
      </c>
      <c r="FS5" s="634"/>
      <c r="FT5" s="634"/>
      <c r="FU5" s="634"/>
      <c r="FV5" s="644"/>
      <c r="FW5" s="634"/>
      <c r="FZ5" s="634"/>
      <c r="GA5" s="634"/>
      <c r="GB5" s="634"/>
      <c r="GC5" s="634"/>
      <c r="GD5" s="634"/>
      <c r="GE5" s="634"/>
      <c r="GF5" s="634"/>
      <c r="GG5" s="634"/>
      <c r="GH5" s="634"/>
      <c r="GI5" s="634"/>
      <c r="GJ5" s="634"/>
      <c r="GK5" s="634"/>
      <c r="GL5" s="634"/>
      <c r="GM5" s="634"/>
      <c r="GN5" s="641"/>
      <c r="GO5" s="637"/>
      <c r="GP5" s="634"/>
      <c r="GQ5" s="634"/>
      <c r="GR5" s="634"/>
      <c r="GS5" s="634"/>
      <c r="GT5" s="634"/>
      <c r="GU5" s="634"/>
      <c r="GV5" s="634"/>
      <c r="GW5" s="634"/>
      <c r="GX5" s="634"/>
      <c r="GY5" s="634"/>
      <c r="GZ5" s="634"/>
      <c r="HA5" s="634"/>
      <c r="HB5" s="634"/>
      <c r="HC5" s="634"/>
      <c r="HD5" s="634"/>
      <c r="HE5" s="634"/>
      <c r="HF5" s="634"/>
      <c r="HG5" s="634"/>
      <c r="HH5" s="634"/>
      <c r="HI5" s="634"/>
      <c r="HJ5" s="642"/>
      <c r="HK5" s="634"/>
      <c r="HL5" s="643" t="s">
        <v>3192</v>
      </c>
      <c r="HM5" s="634"/>
      <c r="HN5" s="634"/>
      <c r="HO5" s="634"/>
      <c r="HP5" s="644"/>
      <c r="HQ5" s="634"/>
    </row>
    <row r="6" spans="1:225" ht="17.25">
      <c r="B6" s="634"/>
      <c r="C6" s="634"/>
      <c r="D6" s="634"/>
      <c r="E6" s="634"/>
      <c r="F6" s="634"/>
      <c r="G6" s="634"/>
      <c r="H6" s="634"/>
      <c r="I6" s="634"/>
      <c r="J6" s="634"/>
      <c r="K6" s="634"/>
      <c r="L6" s="634"/>
      <c r="M6" s="634"/>
      <c r="N6" s="634"/>
      <c r="O6" s="641"/>
      <c r="P6" s="637"/>
      <c r="Q6" s="634"/>
      <c r="R6" s="634"/>
      <c r="S6" s="634"/>
      <c r="T6" s="634"/>
      <c r="U6" s="634"/>
      <c r="V6" s="634"/>
      <c r="W6" s="634"/>
      <c r="X6" s="634"/>
      <c r="Y6" s="634"/>
      <c r="Z6" s="634"/>
      <c r="AA6" s="634"/>
      <c r="AB6" s="634"/>
      <c r="AC6" s="634"/>
      <c r="AD6" s="634"/>
      <c r="AE6" s="634"/>
      <c r="AF6" s="634"/>
      <c r="AG6" s="634"/>
      <c r="AH6" s="634"/>
      <c r="AI6" s="634"/>
      <c r="AJ6" s="634"/>
      <c r="AK6" s="645"/>
      <c r="AL6" s="646"/>
      <c r="AM6" s="646"/>
      <c r="AN6" s="646"/>
      <c r="AO6" s="646"/>
      <c r="AP6" s="646"/>
      <c r="AQ6" s="647"/>
      <c r="AR6" s="634"/>
      <c r="AS6" s="634"/>
      <c r="AU6" s="634"/>
      <c r="AV6" s="634"/>
      <c r="AW6" s="634"/>
      <c r="AX6" s="634"/>
      <c r="AY6" s="634"/>
      <c r="AZ6" s="634"/>
      <c r="BA6" s="634"/>
      <c r="BB6" s="634"/>
      <c r="BC6" s="634"/>
      <c r="BD6" s="634"/>
      <c r="BE6" s="634"/>
      <c r="BF6" s="634"/>
      <c r="BG6" s="634"/>
      <c r="BH6" s="641"/>
      <c r="BI6" s="637"/>
      <c r="BJ6" s="634"/>
      <c r="BK6" s="634"/>
      <c r="BL6" s="634"/>
      <c r="BM6" s="634"/>
      <c r="BN6" s="634"/>
      <c r="BO6" s="634"/>
      <c r="BP6" s="634"/>
      <c r="BQ6" s="634"/>
      <c r="BR6" s="634"/>
      <c r="BS6" s="634"/>
      <c r="BT6" s="634"/>
      <c r="BU6" s="634"/>
      <c r="BV6" s="634"/>
      <c r="BW6" s="634"/>
      <c r="BX6" s="634"/>
      <c r="BY6" s="634"/>
      <c r="BZ6" s="634"/>
      <c r="CA6" s="634"/>
      <c r="CB6" s="634"/>
      <c r="CC6" s="634"/>
      <c r="CD6" s="645"/>
      <c r="CE6" s="646"/>
      <c r="CF6" s="646"/>
      <c r="CG6" s="646"/>
      <c r="CH6" s="646"/>
      <c r="CI6" s="646"/>
      <c r="CJ6" s="647"/>
      <c r="CK6" s="634"/>
      <c r="CL6" s="634"/>
      <c r="CN6" s="634"/>
      <c r="CO6" s="634"/>
      <c r="CP6" s="634"/>
      <c r="CQ6" s="634"/>
      <c r="CR6" s="634"/>
      <c r="CS6" s="634"/>
      <c r="CT6" s="634"/>
      <c r="CU6" s="634"/>
      <c r="CV6" s="634"/>
      <c r="CW6" s="634"/>
      <c r="CX6" s="634"/>
      <c r="CY6" s="634"/>
      <c r="CZ6" s="634"/>
      <c r="DA6" s="641"/>
      <c r="DB6" s="637"/>
      <c r="DC6" s="634"/>
      <c r="DD6" s="634"/>
      <c r="DE6" s="634"/>
      <c r="DF6" s="634"/>
      <c r="DG6" s="634"/>
      <c r="DH6" s="634"/>
      <c r="DI6" s="634"/>
      <c r="DJ6" s="634"/>
      <c r="DK6" s="634"/>
      <c r="DL6" s="634"/>
      <c r="DM6" s="634"/>
      <c r="DN6" s="634"/>
      <c r="DO6" s="634"/>
      <c r="DP6" s="634"/>
      <c r="DQ6" s="634"/>
      <c r="DR6" s="634"/>
      <c r="DS6" s="634"/>
      <c r="DT6" s="634"/>
      <c r="DU6" s="634"/>
      <c r="DV6" s="634"/>
      <c r="DW6" s="645"/>
      <c r="DX6" s="646"/>
      <c r="DY6" s="646"/>
      <c r="DZ6" s="646"/>
      <c r="EA6" s="646"/>
      <c r="EB6" s="646"/>
      <c r="EC6" s="647"/>
      <c r="ED6" s="634"/>
      <c r="EE6" s="634"/>
      <c r="EF6" s="634"/>
      <c r="EG6" s="634"/>
      <c r="EH6" s="634"/>
      <c r="EI6" s="634"/>
      <c r="EJ6" s="634"/>
      <c r="EK6" s="634"/>
      <c r="EL6" s="634"/>
      <c r="EM6" s="634"/>
      <c r="EN6" s="634"/>
      <c r="EO6" s="634"/>
      <c r="EP6" s="634"/>
      <c r="EQ6" s="634"/>
      <c r="ER6" s="634"/>
      <c r="ES6" s="634"/>
      <c r="ET6" s="641"/>
      <c r="EU6" s="637"/>
      <c r="EV6" s="634"/>
      <c r="EW6" s="634"/>
      <c r="EX6" s="634"/>
      <c r="EY6" s="634"/>
      <c r="EZ6" s="634"/>
      <c r="FA6" s="634"/>
      <c r="FB6" s="634"/>
      <c r="FC6" s="634"/>
      <c r="FD6" s="634"/>
      <c r="FE6" s="634"/>
      <c r="FF6" s="634"/>
      <c r="FG6" s="634"/>
      <c r="FH6" s="634"/>
      <c r="FI6" s="634"/>
      <c r="FJ6" s="634"/>
      <c r="FK6" s="634"/>
      <c r="FL6" s="634"/>
      <c r="FM6" s="634"/>
      <c r="FN6" s="634"/>
      <c r="FO6" s="634"/>
      <c r="FP6" s="645"/>
      <c r="FQ6" s="646"/>
      <c r="FR6" s="646"/>
      <c r="FS6" s="646"/>
      <c r="FT6" s="646"/>
      <c r="FU6" s="646"/>
      <c r="FV6" s="647"/>
      <c r="FW6" s="634"/>
      <c r="FZ6" s="634"/>
      <c r="GA6" s="634"/>
      <c r="GB6" s="634"/>
      <c r="GC6" s="634"/>
      <c r="GD6" s="634"/>
      <c r="GE6" s="634"/>
      <c r="GF6" s="634"/>
      <c r="GG6" s="634"/>
      <c r="GH6" s="634"/>
      <c r="GI6" s="634"/>
      <c r="GJ6" s="634"/>
      <c r="GK6" s="634"/>
      <c r="GL6" s="634"/>
      <c r="GM6" s="634"/>
      <c r="GN6" s="641"/>
      <c r="GO6" s="637"/>
      <c r="GP6" s="634"/>
      <c r="GQ6" s="634"/>
      <c r="GR6" s="634"/>
      <c r="GS6" s="634"/>
      <c r="GT6" s="634"/>
      <c r="GU6" s="634"/>
      <c r="GV6" s="634"/>
      <c r="GW6" s="634"/>
      <c r="GX6" s="634"/>
      <c r="GY6" s="634"/>
      <c r="GZ6" s="634"/>
      <c r="HA6" s="634"/>
      <c r="HB6" s="634"/>
      <c r="HC6" s="634"/>
      <c r="HD6" s="634"/>
      <c r="HE6" s="634"/>
      <c r="HF6" s="634"/>
      <c r="HG6" s="634"/>
      <c r="HH6" s="634"/>
      <c r="HI6" s="634"/>
      <c r="HJ6" s="645"/>
      <c r="HK6" s="646"/>
      <c r="HL6" s="646"/>
      <c r="HM6" s="646"/>
      <c r="HN6" s="646"/>
      <c r="HO6" s="646"/>
      <c r="HP6" s="647"/>
      <c r="HQ6" s="634"/>
    </row>
    <row r="7" spans="1:225">
      <c r="B7" s="634"/>
      <c r="C7" s="634"/>
      <c r="D7" s="634"/>
      <c r="E7" s="634"/>
      <c r="F7" s="634"/>
      <c r="G7" s="634"/>
      <c r="H7" s="634"/>
      <c r="I7" s="634"/>
      <c r="J7" s="634"/>
      <c r="K7" s="634"/>
      <c r="L7" s="634"/>
      <c r="M7" s="634"/>
      <c r="N7" s="634"/>
      <c r="O7" s="634"/>
      <c r="P7" s="634"/>
      <c r="Q7" s="634"/>
      <c r="R7" s="634"/>
      <c r="S7" s="634"/>
      <c r="T7" s="634"/>
      <c r="U7" s="634"/>
      <c r="V7" s="634"/>
      <c r="W7" s="634"/>
      <c r="X7" s="634"/>
      <c r="Y7" s="634"/>
      <c r="Z7" s="634"/>
      <c r="AA7" s="634"/>
      <c r="AB7" s="634"/>
      <c r="AC7" s="634"/>
      <c r="AD7" s="634"/>
      <c r="AE7" s="634"/>
      <c r="AF7" s="634"/>
      <c r="AG7" s="634"/>
      <c r="AH7" s="634"/>
      <c r="AI7" s="634"/>
      <c r="AJ7" s="634"/>
      <c r="AK7" s="678"/>
      <c r="AL7" s="678" t="s">
        <v>3304</v>
      </c>
      <c r="AM7" s="634"/>
      <c r="AN7" s="634"/>
      <c r="AO7" s="634"/>
      <c r="AP7" s="634"/>
      <c r="AQ7" s="678"/>
      <c r="AR7" s="634"/>
      <c r="AS7" s="634"/>
      <c r="AU7" s="634"/>
      <c r="AV7" s="634"/>
      <c r="AW7" s="634"/>
      <c r="AX7" s="634"/>
      <c r="AY7" s="634"/>
      <c r="AZ7" s="634"/>
      <c r="BA7" s="634"/>
      <c r="BB7" s="634"/>
      <c r="BC7" s="634"/>
      <c r="BD7" s="634"/>
      <c r="BE7" s="634"/>
      <c r="BF7" s="634"/>
      <c r="BG7" s="634"/>
      <c r="BH7" s="634"/>
      <c r="BI7" s="634"/>
      <c r="BJ7" s="634"/>
      <c r="BK7" s="634"/>
      <c r="BL7" s="634"/>
      <c r="BM7" s="634"/>
      <c r="BN7" s="634"/>
      <c r="BO7" s="634"/>
      <c r="BP7" s="634"/>
      <c r="BQ7" s="634"/>
      <c r="BR7" s="634"/>
      <c r="BS7" s="634"/>
      <c r="BT7" s="634"/>
      <c r="BU7" s="634"/>
      <c r="BV7" s="634"/>
      <c r="BW7" s="634"/>
      <c r="BX7" s="634"/>
      <c r="BY7" s="634"/>
      <c r="BZ7" s="634"/>
      <c r="CA7" s="634"/>
      <c r="CB7" s="634"/>
      <c r="CC7" s="634"/>
      <c r="CD7" s="634"/>
      <c r="CE7" s="634"/>
      <c r="CF7" s="634"/>
      <c r="CG7" s="634"/>
      <c r="CH7" s="634"/>
      <c r="CI7" s="634"/>
      <c r="CJ7" s="634"/>
      <c r="CK7" s="634"/>
      <c r="CL7" s="634"/>
      <c r="CN7" s="634"/>
      <c r="CO7" s="634"/>
      <c r="CP7" s="634"/>
      <c r="CQ7" s="634"/>
      <c r="CR7" s="634"/>
      <c r="CS7" s="634"/>
      <c r="CT7" s="634"/>
      <c r="CU7" s="634"/>
      <c r="CV7" s="634"/>
      <c r="CW7" s="634"/>
      <c r="CX7" s="634"/>
      <c r="CY7" s="634"/>
      <c r="CZ7" s="634"/>
      <c r="DA7" s="634"/>
      <c r="DB7" s="634"/>
      <c r="DC7" s="634"/>
      <c r="DD7" s="634"/>
      <c r="DE7" s="634"/>
      <c r="DF7" s="634"/>
      <c r="DG7" s="634"/>
      <c r="DH7" s="634"/>
      <c r="DI7" s="634"/>
      <c r="DJ7" s="634"/>
      <c r="DK7" s="634"/>
      <c r="DL7" s="634"/>
      <c r="DM7" s="634"/>
      <c r="DN7" s="634"/>
      <c r="DO7" s="634"/>
      <c r="DP7" s="634"/>
      <c r="DQ7" s="634"/>
      <c r="DR7" s="634"/>
      <c r="DS7" s="634"/>
      <c r="DT7" s="634"/>
      <c r="DU7" s="634"/>
      <c r="DV7" s="634"/>
      <c r="DW7" s="634"/>
      <c r="DX7" s="634"/>
      <c r="DY7" s="634"/>
      <c r="DZ7" s="634"/>
      <c r="EA7" s="634"/>
      <c r="EB7" s="634"/>
      <c r="EC7" s="634"/>
      <c r="ED7" s="634"/>
      <c r="EE7" s="634"/>
      <c r="EF7" s="634"/>
      <c r="EG7" s="634"/>
      <c r="EH7" s="634"/>
      <c r="EI7" s="634"/>
      <c r="EJ7" s="634"/>
      <c r="EK7" s="634"/>
      <c r="EL7" s="634"/>
      <c r="EM7" s="634"/>
      <c r="EN7" s="634"/>
      <c r="EO7" s="634"/>
      <c r="EP7" s="634"/>
      <c r="EQ7" s="634"/>
      <c r="ER7" s="634"/>
      <c r="ES7" s="634"/>
      <c r="ET7" s="634"/>
      <c r="EU7" s="634"/>
      <c r="EV7" s="634"/>
      <c r="EW7" s="634"/>
      <c r="EX7" s="634"/>
      <c r="EY7" s="634"/>
      <c r="EZ7" s="634"/>
      <c r="FA7" s="634"/>
      <c r="FB7" s="634"/>
      <c r="FC7" s="634"/>
      <c r="FD7" s="634"/>
      <c r="FE7" s="634"/>
      <c r="FF7" s="634"/>
      <c r="FG7" s="634"/>
      <c r="FH7" s="634"/>
      <c r="FI7" s="634"/>
      <c r="FJ7" s="634"/>
      <c r="FK7" s="634"/>
      <c r="FL7" s="634"/>
      <c r="FM7" s="634"/>
      <c r="FN7" s="634"/>
      <c r="FO7" s="634"/>
      <c r="FP7" s="634"/>
      <c r="FQ7" s="634"/>
      <c r="FR7" s="634"/>
      <c r="FS7" s="634"/>
      <c r="FT7" s="634"/>
      <c r="FU7" s="634"/>
      <c r="FV7" s="634"/>
      <c r="FW7" s="634"/>
      <c r="FZ7" s="634"/>
      <c r="GA7" s="634"/>
      <c r="GB7" s="634"/>
      <c r="GC7" s="634"/>
      <c r="GD7" s="634"/>
      <c r="GE7" s="634"/>
      <c r="GF7" s="634"/>
      <c r="GG7" s="634"/>
      <c r="GH7" s="634"/>
      <c r="GI7" s="634"/>
      <c r="GJ7" s="634"/>
      <c r="GK7" s="634"/>
      <c r="GL7" s="634"/>
      <c r="GM7" s="634"/>
      <c r="GN7" s="634"/>
      <c r="GO7" s="634"/>
      <c r="GP7" s="634"/>
      <c r="GQ7" s="634"/>
      <c r="GR7" s="634"/>
      <c r="GS7" s="634"/>
      <c r="GT7" s="634"/>
      <c r="GU7" s="634"/>
      <c r="GV7" s="634"/>
      <c r="GW7" s="634"/>
      <c r="GX7" s="634"/>
      <c r="GY7" s="634"/>
      <c r="GZ7" s="634"/>
      <c r="HA7" s="634"/>
      <c r="HB7" s="634"/>
      <c r="HC7" s="634"/>
      <c r="HD7" s="634"/>
      <c r="HE7" s="634"/>
      <c r="HF7" s="634"/>
      <c r="HG7" s="634"/>
      <c r="HH7" s="634"/>
      <c r="HI7" s="634"/>
      <c r="HJ7" s="634"/>
      <c r="HK7" s="634"/>
      <c r="HL7" s="634"/>
      <c r="HM7" s="634"/>
      <c r="HN7" s="634"/>
      <c r="HO7" s="634"/>
      <c r="HP7" s="634"/>
      <c r="HQ7" s="634"/>
    </row>
    <row r="8" spans="1:225">
      <c r="B8" s="648" t="s">
        <v>3193</v>
      </c>
      <c r="C8" s="649"/>
      <c r="D8" s="649"/>
      <c r="E8" s="649"/>
      <c r="F8" s="649"/>
      <c r="G8" s="649"/>
      <c r="H8" s="649"/>
      <c r="I8" s="649"/>
      <c r="J8" s="690"/>
      <c r="K8" s="696" t="s">
        <v>251</v>
      </c>
      <c r="L8" s="683"/>
      <c r="M8" s="683"/>
      <c r="N8" s="685"/>
      <c r="O8" s="634"/>
      <c r="P8" s="648" t="s">
        <v>3194</v>
      </c>
      <c r="Q8" s="649"/>
      <c r="R8" s="649"/>
      <c r="S8" s="649"/>
      <c r="T8" s="649"/>
      <c r="U8" s="649"/>
      <c r="V8" s="649"/>
      <c r="W8" s="649"/>
      <c r="X8" s="649"/>
      <c r="Y8" s="649"/>
      <c r="Z8" s="649"/>
      <c r="AA8" s="649"/>
      <c r="AB8" s="649"/>
      <c r="AC8" s="649"/>
      <c r="AD8" s="649"/>
      <c r="AE8" s="650"/>
      <c r="AF8" s="634"/>
      <c r="AG8" s="648" t="s">
        <v>3195</v>
      </c>
      <c r="AH8" s="649"/>
      <c r="AI8" s="649"/>
      <c r="AJ8" s="649"/>
      <c r="AK8" s="651" t="s">
        <v>3196</v>
      </c>
      <c r="AL8" s="652"/>
      <c r="AM8" s="652"/>
      <c r="AN8" s="652"/>
      <c r="AO8" s="652"/>
      <c r="AP8" s="652"/>
      <c r="AQ8" s="653"/>
      <c r="AR8" s="634"/>
      <c r="AS8" s="634"/>
      <c r="AU8" s="648" t="s">
        <v>3193</v>
      </c>
      <c r="AV8" s="649"/>
      <c r="AW8" s="649"/>
      <c r="AX8" s="649"/>
      <c r="AY8" s="649"/>
      <c r="AZ8" s="649"/>
      <c r="BA8" s="649"/>
      <c r="BB8" s="649"/>
      <c r="BC8" s="649"/>
      <c r="BD8" s="649"/>
      <c r="BE8" s="649"/>
      <c r="BF8" s="649"/>
      <c r="BG8" s="650"/>
      <c r="BH8" s="634"/>
      <c r="BI8" s="648" t="s">
        <v>3194</v>
      </c>
      <c r="BJ8" s="649"/>
      <c r="BK8" s="649"/>
      <c r="BL8" s="649"/>
      <c r="BM8" s="649"/>
      <c r="BN8" s="649"/>
      <c r="BO8" s="649"/>
      <c r="BP8" s="649"/>
      <c r="BQ8" s="649"/>
      <c r="BR8" s="649"/>
      <c r="BS8" s="649"/>
      <c r="BT8" s="649"/>
      <c r="BU8" s="649"/>
      <c r="BV8" s="649"/>
      <c r="BW8" s="649"/>
      <c r="BX8" s="650"/>
      <c r="BY8" s="634"/>
      <c r="BZ8" s="648" t="s">
        <v>3195</v>
      </c>
      <c r="CA8" s="649"/>
      <c r="CB8" s="649"/>
      <c r="CC8" s="649"/>
      <c r="CD8" s="651" t="s">
        <v>3196</v>
      </c>
      <c r="CE8" s="652"/>
      <c r="CF8" s="652"/>
      <c r="CG8" s="652"/>
      <c r="CH8" s="652"/>
      <c r="CI8" s="652"/>
      <c r="CJ8" s="653"/>
      <c r="CK8" s="634"/>
      <c r="CL8" s="634"/>
      <c r="CN8" s="648" t="s">
        <v>3193</v>
      </c>
      <c r="CO8" s="649"/>
      <c r="CP8" s="649"/>
      <c r="CQ8" s="649"/>
      <c r="CR8" s="649"/>
      <c r="CS8" s="649"/>
      <c r="CT8" s="649"/>
      <c r="CU8" s="649"/>
      <c r="CV8" s="649"/>
      <c r="CW8" s="649"/>
      <c r="CX8" s="649"/>
      <c r="CY8" s="649"/>
      <c r="CZ8" s="650"/>
      <c r="DA8" s="634"/>
      <c r="DB8" s="648" t="s">
        <v>3194</v>
      </c>
      <c r="DC8" s="649"/>
      <c r="DD8" s="649"/>
      <c r="DE8" s="649"/>
      <c r="DF8" s="649"/>
      <c r="DG8" s="649"/>
      <c r="DH8" s="649"/>
      <c r="DI8" s="649"/>
      <c r="DJ8" s="649"/>
      <c r="DK8" s="649"/>
      <c r="DL8" s="649"/>
      <c r="DM8" s="649"/>
      <c r="DN8" s="649"/>
      <c r="DO8" s="649"/>
      <c r="DP8" s="649"/>
      <c r="DQ8" s="650"/>
      <c r="DR8" s="634"/>
      <c r="DS8" s="648" t="s">
        <v>3195</v>
      </c>
      <c r="DT8" s="649"/>
      <c r="DU8" s="649"/>
      <c r="DV8" s="649"/>
      <c r="DW8" s="651" t="s">
        <v>3196</v>
      </c>
      <c r="DX8" s="652"/>
      <c r="DY8" s="652"/>
      <c r="DZ8" s="652"/>
      <c r="EA8" s="652"/>
      <c r="EB8" s="652"/>
      <c r="EC8" s="653"/>
      <c r="ED8" s="634"/>
      <c r="EE8" s="634"/>
      <c r="EF8" s="634"/>
      <c r="EG8" s="648" t="s">
        <v>3193</v>
      </c>
      <c r="EH8" s="649"/>
      <c r="EI8" s="649"/>
      <c r="EJ8" s="649"/>
      <c r="EK8" s="649"/>
      <c r="EL8" s="649"/>
      <c r="EM8" s="649"/>
      <c r="EN8" s="649"/>
      <c r="EO8" s="649"/>
      <c r="EP8" s="649"/>
      <c r="EQ8" s="649"/>
      <c r="ER8" s="649"/>
      <c r="ES8" s="650"/>
      <c r="ET8" s="634"/>
      <c r="EU8" s="648" t="s">
        <v>3194</v>
      </c>
      <c r="EV8" s="649"/>
      <c r="EW8" s="649"/>
      <c r="EX8" s="649"/>
      <c r="EY8" s="649"/>
      <c r="EZ8" s="649"/>
      <c r="FA8" s="649"/>
      <c r="FB8" s="649"/>
      <c r="FC8" s="649"/>
      <c r="FD8" s="649"/>
      <c r="FE8" s="649"/>
      <c r="FF8" s="649"/>
      <c r="FG8" s="649"/>
      <c r="FH8" s="649"/>
      <c r="FI8" s="649"/>
      <c r="FJ8" s="650"/>
      <c r="FK8" s="634"/>
      <c r="FL8" s="648" t="s">
        <v>3195</v>
      </c>
      <c r="FM8" s="649"/>
      <c r="FN8" s="649"/>
      <c r="FO8" s="649"/>
      <c r="FP8" s="651" t="s">
        <v>3196</v>
      </c>
      <c r="FQ8" s="652"/>
      <c r="FR8" s="652"/>
      <c r="FS8" s="652"/>
      <c r="FT8" s="652"/>
      <c r="FU8" s="652"/>
      <c r="FV8" s="653"/>
      <c r="FW8" s="634"/>
      <c r="FZ8" s="634"/>
      <c r="GA8" s="648" t="s">
        <v>3193</v>
      </c>
      <c r="GB8" s="649"/>
      <c r="GC8" s="649"/>
      <c r="GD8" s="649"/>
      <c r="GE8" s="649"/>
      <c r="GF8" s="649"/>
      <c r="GG8" s="649"/>
      <c r="GH8" s="649"/>
      <c r="GI8" s="649"/>
      <c r="GJ8" s="649"/>
      <c r="GK8" s="649"/>
      <c r="GL8" s="649"/>
      <c r="GM8" s="650"/>
      <c r="GN8" s="634"/>
      <c r="GO8" s="648" t="s">
        <v>3194</v>
      </c>
      <c r="GP8" s="649"/>
      <c r="GQ8" s="649"/>
      <c r="GR8" s="649"/>
      <c r="GS8" s="649"/>
      <c r="GT8" s="649"/>
      <c r="GU8" s="649"/>
      <c r="GV8" s="649"/>
      <c r="GW8" s="649"/>
      <c r="GX8" s="649"/>
      <c r="GY8" s="649"/>
      <c r="GZ8" s="649"/>
      <c r="HA8" s="649"/>
      <c r="HB8" s="649"/>
      <c r="HC8" s="649"/>
      <c r="HD8" s="650"/>
      <c r="HE8" s="634"/>
      <c r="HF8" s="648" t="s">
        <v>3195</v>
      </c>
      <c r="HG8" s="649"/>
      <c r="HH8" s="649"/>
      <c r="HI8" s="649"/>
      <c r="HJ8" s="651" t="s">
        <v>3196</v>
      </c>
      <c r="HK8" s="652"/>
      <c r="HL8" s="652"/>
      <c r="HM8" s="652"/>
      <c r="HN8" s="652"/>
      <c r="HO8" s="652"/>
      <c r="HP8" s="653"/>
      <c r="HQ8" s="634"/>
    </row>
    <row r="9" spans="1:225">
      <c r="B9" s="638" t="s">
        <v>3197</v>
      </c>
      <c r="C9" s="639" t="s">
        <v>3198</v>
      </c>
      <c r="D9" s="639"/>
      <c r="E9" s="639"/>
      <c r="F9" s="639"/>
      <c r="G9" s="639"/>
      <c r="H9" s="639"/>
      <c r="I9" s="639"/>
      <c r="J9" s="639"/>
      <c r="K9" s="697" t="s">
        <v>3302</v>
      </c>
      <c r="L9" s="639"/>
      <c r="M9" s="639"/>
      <c r="N9" s="640"/>
      <c r="O9" s="634"/>
      <c r="P9" s="642" t="s">
        <v>3199</v>
      </c>
      <c r="Q9" s="634"/>
      <c r="R9" s="634"/>
      <c r="S9" s="634"/>
      <c r="T9" s="634"/>
      <c r="U9" s="634"/>
      <c r="V9" s="634"/>
      <c r="W9" s="634"/>
      <c r="X9" s="697" t="s">
        <v>3303</v>
      </c>
      <c r="Y9" s="634"/>
      <c r="Z9" s="634"/>
      <c r="AA9" s="634"/>
      <c r="AB9" s="634"/>
      <c r="AC9" s="634"/>
      <c r="AD9" s="634"/>
      <c r="AE9" s="644"/>
      <c r="AF9" s="634"/>
      <c r="AG9" s="634"/>
      <c r="AH9" s="634"/>
      <c r="AI9" s="634"/>
      <c r="AJ9" s="634"/>
      <c r="AK9" s="634"/>
      <c r="AL9" s="634"/>
      <c r="AM9" s="634"/>
      <c r="AN9" s="634"/>
      <c r="AO9" s="634"/>
      <c r="AP9" s="634"/>
      <c r="AQ9" s="634"/>
      <c r="AR9" s="634"/>
      <c r="AS9" s="634"/>
      <c r="AU9" s="638" t="s">
        <v>3197</v>
      </c>
      <c r="AV9" s="639" t="s">
        <v>3252</v>
      </c>
      <c r="AW9" s="639"/>
      <c r="AX9" s="639"/>
      <c r="AY9" s="639"/>
      <c r="AZ9" s="639"/>
      <c r="BA9" s="639"/>
      <c r="BB9" s="639"/>
      <c r="BC9" s="639"/>
      <c r="BD9" s="639"/>
      <c r="BE9" s="639"/>
      <c r="BF9" s="639"/>
      <c r="BG9" s="640"/>
      <c r="BH9" s="634"/>
      <c r="BI9" s="642" t="s">
        <v>3253</v>
      </c>
      <c r="BJ9" s="634"/>
      <c r="BK9" s="634"/>
      <c r="BL9" s="634"/>
      <c r="BM9" s="634"/>
      <c r="BN9" s="634"/>
      <c r="BO9" s="634"/>
      <c r="BP9" s="634"/>
      <c r="BQ9" s="634"/>
      <c r="BR9" s="634"/>
      <c r="BS9" s="634"/>
      <c r="BT9" s="634"/>
      <c r="BU9" s="634"/>
      <c r="BV9" s="634"/>
      <c r="BW9" s="634"/>
      <c r="BX9" s="644"/>
      <c r="BY9" s="634"/>
      <c r="BZ9" s="634"/>
      <c r="CA9" s="634"/>
      <c r="CB9" s="634"/>
      <c r="CC9" s="634"/>
      <c r="CD9" s="634"/>
      <c r="CE9" s="634"/>
      <c r="CF9" s="634"/>
      <c r="CG9" s="634"/>
      <c r="CH9" s="634"/>
      <c r="CI9" s="634"/>
      <c r="CJ9" s="634"/>
      <c r="CK9" s="634"/>
      <c r="CL9" s="634"/>
      <c r="CN9" s="638" t="s">
        <v>3197</v>
      </c>
      <c r="CO9" s="639" t="s">
        <v>3198</v>
      </c>
      <c r="CP9" s="639"/>
      <c r="CQ9" s="639"/>
      <c r="CR9" s="639"/>
      <c r="CS9" s="639"/>
      <c r="CT9" s="639"/>
      <c r="CU9" s="639"/>
      <c r="CV9" s="639"/>
      <c r="CW9" s="639"/>
      <c r="CX9" s="639"/>
      <c r="CY9" s="639"/>
      <c r="CZ9" s="640"/>
      <c r="DA9" s="634"/>
      <c r="DB9" s="642" t="s">
        <v>3199</v>
      </c>
      <c r="DC9" s="634"/>
      <c r="DD9" s="634"/>
      <c r="DE9" s="634"/>
      <c r="DF9" s="634"/>
      <c r="DG9" s="634"/>
      <c r="DH9" s="634"/>
      <c r="DI9" s="634"/>
      <c r="DJ9" s="634"/>
      <c r="DK9" s="634"/>
      <c r="DL9" s="634"/>
      <c r="DM9" s="634"/>
      <c r="DN9" s="634"/>
      <c r="DO9" s="634"/>
      <c r="DP9" s="634"/>
      <c r="DQ9" s="644"/>
      <c r="DR9" s="634"/>
      <c r="DS9" s="634"/>
      <c r="DT9" s="634"/>
      <c r="DU9" s="634"/>
      <c r="DV9" s="634"/>
      <c r="DW9" s="634"/>
      <c r="DX9" s="634"/>
      <c r="DY9" s="634"/>
      <c r="DZ9" s="634"/>
      <c r="EA9" s="634"/>
      <c r="EB9" s="634"/>
      <c r="EC9" s="634"/>
      <c r="ED9" s="634"/>
      <c r="EE9" s="634"/>
      <c r="EF9" s="634"/>
      <c r="EG9" s="638" t="s">
        <v>3259</v>
      </c>
      <c r="EH9" s="639" t="s">
        <v>3260</v>
      </c>
      <c r="EI9" s="639"/>
      <c r="EJ9" s="639"/>
      <c r="EK9" s="639"/>
      <c r="EL9" s="639"/>
      <c r="EM9" s="639"/>
      <c r="EN9" s="639"/>
      <c r="EO9" s="639"/>
      <c r="EP9" s="639"/>
      <c r="EQ9" s="639"/>
      <c r="ER9" s="639"/>
      <c r="ES9" s="640"/>
      <c r="ET9" s="634"/>
      <c r="EU9" s="642" t="s">
        <v>3261</v>
      </c>
      <c r="EV9" s="634"/>
      <c r="EW9" s="634"/>
      <c r="EX9" s="634"/>
      <c r="EY9" s="634"/>
      <c r="EZ9" s="634"/>
      <c r="FA9" s="634"/>
      <c r="FB9" s="634"/>
      <c r="FC9" s="634"/>
      <c r="FD9" s="634"/>
      <c r="FE9" s="634"/>
      <c r="FF9" s="634"/>
      <c r="FG9" s="634"/>
      <c r="FH9" s="634"/>
      <c r="FI9" s="634"/>
      <c r="FJ9" s="644"/>
      <c r="FK9" s="634"/>
      <c r="FL9" s="634"/>
      <c r="FM9" s="634"/>
      <c r="FN9" s="634"/>
      <c r="FO9" s="634"/>
      <c r="FP9" s="634"/>
      <c r="FQ9" s="634"/>
      <c r="FR9" s="634"/>
      <c r="FS9" s="634"/>
      <c r="FT9" s="634"/>
      <c r="FU9" s="634"/>
      <c r="FV9" s="634"/>
      <c r="FW9" s="634"/>
      <c r="FZ9" s="634"/>
      <c r="GA9" s="638" t="s">
        <v>3268</v>
      </c>
      <c r="GB9" s="639" t="s">
        <v>3269</v>
      </c>
      <c r="GC9" s="639"/>
      <c r="GD9" s="639"/>
      <c r="GE9" s="639"/>
      <c r="GF9" s="639"/>
      <c r="GG9" s="639"/>
      <c r="GH9" s="639"/>
      <c r="GI9" s="639"/>
      <c r="GJ9" s="639"/>
      <c r="GK9" s="639"/>
      <c r="GL9" s="639"/>
      <c r="GM9" s="640"/>
      <c r="GN9" s="634"/>
      <c r="GO9" s="642" t="s">
        <v>3261</v>
      </c>
      <c r="GP9" s="634"/>
      <c r="GQ9" s="634"/>
      <c r="GR9" s="634"/>
      <c r="GS9" s="634"/>
      <c r="GT9" s="634"/>
      <c r="GU9" s="634"/>
      <c r="GV9" s="634"/>
      <c r="GW9" s="634"/>
      <c r="GX9" s="634"/>
      <c r="GY9" s="634"/>
      <c r="GZ9" s="634"/>
      <c r="HA9" s="634"/>
      <c r="HB9" s="634"/>
      <c r="HC9" s="634"/>
      <c r="HD9" s="644"/>
      <c r="HE9" s="634"/>
      <c r="HF9" s="634"/>
      <c r="HG9" s="634"/>
      <c r="HH9" s="634"/>
      <c r="HI9" s="634"/>
      <c r="HJ9" s="634"/>
      <c r="HK9" s="634"/>
      <c r="HL9" s="634"/>
      <c r="HM9" s="634"/>
      <c r="HN9" s="634"/>
      <c r="HO9" s="634"/>
      <c r="HP9" s="634"/>
      <c r="HQ9" s="634"/>
    </row>
    <row r="10" spans="1:225">
      <c r="B10" s="642" t="s">
        <v>3200</v>
      </c>
      <c r="C10" s="634"/>
      <c r="D10" s="634"/>
      <c r="E10" s="634"/>
      <c r="F10" s="634"/>
      <c r="G10" s="634"/>
      <c r="H10" s="634"/>
      <c r="I10" s="634"/>
      <c r="J10" s="634"/>
      <c r="K10" s="678"/>
      <c r="L10" s="634"/>
      <c r="M10" s="634"/>
      <c r="N10" s="644"/>
      <c r="O10" s="634"/>
      <c r="P10" s="642" t="s">
        <v>3201</v>
      </c>
      <c r="Q10" s="634"/>
      <c r="R10" s="634"/>
      <c r="S10" s="634"/>
      <c r="T10" s="634"/>
      <c r="U10" s="634"/>
      <c r="V10" s="634"/>
      <c r="W10" s="634"/>
      <c r="X10" s="678"/>
      <c r="Y10" s="634"/>
      <c r="Z10" s="634"/>
      <c r="AA10" s="638"/>
      <c r="AB10" s="639"/>
      <c r="AC10" s="639"/>
      <c r="AD10" s="640"/>
      <c r="AE10" s="644"/>
      <c r="AF10" s="634"/>
      <c r="AG10" s="648" t="s">
        <v>3202</v>
      </c>
      <c r="AH10" s="649"/>
      <c r="AI10" s="649"/>
      <c r="AJ10" s="685"/>
      <c r="AK10" s="654" t="s">
        <v>3203</v>
      </c>
      <c r="AL10" s="652"/>
      <c r="AM10" s="652"/>
      <c r="AN10" s="652"/>
      <c r="AO10" s="652"/>
      <c r="AP10" s="652"/>
      <c r="AQ10" s="699" t="s">
        <v>3295</v>
      </c>
      <c r="AR10" s="634"/>
      <c r="AS10" s="634"/>
      <c r="AU10" s="642" t="s">
        <v>3200</v>
      </c>
      <c r="AV10" s="634"/>
      <c r="AW10" s="634"/>
      <c r="AX10" s="634"/>
      <c r="AY10" s="634"/>
      <c r="AZ10" s="634"/>
      <c r="BA10" s="634"/>
      <c r="BB10" s="634"/>
      <c r="BC10" s="634"/>
      <c r="BD10" s="634"/>
      <c r="BE10" s="634"/>
      <c r="BF10" s="634"/>
      <c r="BG10" s="644"/>
      <c r="BH10" s="634"/>
      <c r="BI10" s="642" t="s">
        <v>3201</v>
      </c>
      <c r="BJ10" s="634"/>
      <c r="BK10" s="634"/>
      <c r="BL10" s="634"/>
      <c r="BM10" s="634"/>
      <c r="BN10" s="634"/>
      <c r="BO10" s="634"/>
      <c r="BP10" s="634"/>
      <c r="BQ10" s="634"/>
      <c r="BR10" s="634"/>
      <c r="BS10" s="634"/>
      <c r="BT10" s="638"/>
      <c r="BU10" s="639"/>
      <c r="BV10" s="639"/>
      <c r="BW10" s="640"/>
      <c r="BX10" s="644"/>
      <c r="BY10" s="634"/>
      <c r="BZ10" s="648" t="s">
        <v>3202</v>
      </c>
      <c r="CA10" s="649"/>
      <c r="CB10" s="649"/>
      <c r="CC10" s="649"/>
      <c r="CD10" s="654" t="s">
        <v>3254</v>
      </c>
      <c r="CE10" s="652"/>
      <c r="CF10" s="652"/>
      <c r="CG10" s="652"/>
      <c r="CH10" s="652"/>
      <c r="CI10" s="652"/>
      <c r="CJ10" s="653"/>
      <c r="CK10" s="634"/>
      <c r="CL10" s="634"/>
      <c r="CN10" s="642" t="s">
        <v>3200</v>
      </c>
      <c r="CO10" s="634"/>
      <c r="CP10" s="634"/>
      <c r="CQ10" s="634"/>
      <c r="CR10" s="634"/>
      <c r="CS10" s="634"/>
      <c r="CT10" s="634"/>
      <c r="CU10" s="634"/>
      <c r="CV10" s="634"/>
      <c r="CW10" s="634"/>
      <c r="CX10" s="634"/>
      <c r="CY10" s="634"/>
      <c r="CZ10" s="644"/>
      <c r="DA10" s="634"/>
      <c r="DB10" s="642" t="s">
        <v>3201</v>
      </c>
      <c r="DC10" s="634"/>
      <c r="DD10" s="634"/>
      <c r="DE10" s="634"/>
      <c r="DF10" s="634"/>
      <c r="DG10" s="634"/>
      <c r="DH10" s="634"/>
      <c r="DI10" s="634"/>
      <c r="DJ10" s="634"/>
      <c r="DK10" s="634"/>
      <c r="DL10" s="634"/>
      <c r="DM10" s="638"/>
      <c r="DN10" s="639"/>
      <c r="DO10" s="639"/>
      <c r="DP10" s="640"/>
      <c r="DQ10" s="644"/>
      <c r="DR10" s="634"/>
      <c r="DS10" s="648" t="s">
        <v>3202</v>
      </c>
      <c r="DT10" s="649"/>
      <c r="DU10" s="649"/>
      <c r="DV10" s="649"/>
      <c r="DW10" s="654" t="s">
        <v>3203</v>
      </c>
      <c r="DX10" s="652"/>
      <c r="DY10" s="652"/>
      <c r="DZ10" s="652"/>
      <c r="EA10" s="652"/>
      <c r="EB10" s="652"/>
      <c r="EC10" s="653"/>
      <c r="ED10" s="634"/>
      <c r="EE10" s="634"/>
      <c r="EF10" s="634"/>
      <c r="EG10" s="642" t="s">
        <v>3200</v>
      </c>
      <c r="EH10" s="634"/>
      <c r="EI10" s="634"/>
      <c r="EJ10" s="634"/>
      <c r="EK10" s="634"/>
      <c r="EL10" s="634"/>
      <c r="EM10" s="634"/>
      <c r="EN10" s="634"/>
      <c r="EO10" s="634"/>
      <c r="EP10" s="634"/>
      <c r="EQ10" s="634"/>
      <c r="ER10" s="634"/>
      <c r="ES10" s="644"/>
      <c r="ET10" s="634"/>
      <c r="EU10" s="642" t="s">
        <v>3201</v>
      </c>
      <c r="EV10" s="634"/>
      <c r="EW10" s="634"/>
      <c r="EX10" s="634"/>
      <c r="EY10" s="634"/>
      <c r="EZ10" s="634"/>
      <c r="FA10" s="634"/>
      <c r="FB10" s="634"/>
      <c r="FC10" s="634"/>
      <c r="FD10" s="634"/>
      <c r="FE10" s="634"/>
      <c r="FF10" s="638"/>
      <c r="FG10" s="639"/>
      <c r="FH10" s="639"/>
      <c r="FI10" s="640"/>
      <c r="FJ10" s="644"/>
      <c r="FK10" s="634"/>
      <c r="FL10" s="648" t="s">
        <v>3202</v>
      </c>
      <c r="FM10" s="649"/>
      <c r="FN10" s="649"/>
      <c r="FO10" s="649"/>
      <c r="FP10" s="654" t="s">
        <v>3262</v>
      </c>
      <c r="FQ10" s="652"/>
      <c r="FR10" s="652"/>
      <c r="FS10" s="652"/>
      <c r="FT10" s="652"/>
      <c r="FU10" s="652"/>
      <c r="FV10" s="653"/>
      <c r="FW10" s="634"/>
      <c r="FZ10" s="634"/>
      <c r="GA10" s="642" t="s">
        <v>3200</v>
      </c>
      <c r="GB10" s="634"/>
      <c r="GC10" s="634"/>
      <c r="GD10" s="634"/>
      <c r="GE10" s="634"/>
      <c r="GF10" s="634"/>
      <c r="GG10" s="634"/>
      <c r="GH10" s="634"/>
      <c r="GI10" s="634"/>
      <c r="GJ10" s="634"/>
      <c r="GK10" s="634"/>
      <c r="GL10" s="634"/>
      <c r="GM10" s="644"/>
      <c r="GN10" s="634"/>
      <c r="GO10" s="642" t="s">
        <v>3201</v>
      </c>
      <c r="GP10" s="634"/>
      <c r="GQ10" s="634"/>
      <c r="GR10" s="634"/>
      <c r="GS10" s="634"/>
      <c r="GT10" s="634"/>
      <c r="GU10" s="634"/>
      <c r="GV10" s="634"/>
      <c r="GW10" s="634"/>
      <c r="GX10" s="634"/>
      <c r="GY10" s="634"/>
      <c r="GZ10" s="638"/>
      <c r="HA10" s="639"/>
      <c r="HB10" s="639"/>
      <c r="HC10" s="640"/>
      <c r="HD10" s="644"/>
      <c r="HE10" s="634"/>
      <c r="HF10" s="648" t="s">
        <v>3202</v>
      </c>
      <c r="HG10" s="649"/>
      <c r="HH10" s="649"/>
      <c r="HI10" s="649"/>
      <c r="HJ10" s="654" t="s">
        <v>3270</v>
      </c>
      <c r="HK10" s="652"/>
      <c r="HL10" s="652"/>
      <c r="HM10" s="652"/>
      <c r="HN10" s="652"/>
      <c r="HO10" s="652"/>
      <c r="HP10" s="653"/>
      <c r="HQ10" s="634"/>
    </row>
    <row r="11" spans="1:225" ht="17.25">
      <c r="B11" s="642"/>
      <c r="C11" s="634"/>
      <c r="D11" s="634"/>
      <c r="E11" s="634"/>
      <c r="F11" s="634"/>
      <c r="G11" s="634"/>
      <c r="H11" s="634"/>
      <c r="I11" s="634"/>
      <c r="J11" s="634"/>
      <c r="K11" s="634"/>
      <c r="L11" s="634"/>
      <c r="M11" s="634"/>
      <c r="N11" s="644"/>
      <c r="O11" s="634"/>
      <c r="P11" s="642"/>
      <c r="Q11" s="634"/>
      <c r="R11" s="634"/>
      <c r="S11" s="634"/>
      <c r="T11" s="634"/>
      <c r="U11" s="634"/>
      <c r="V11" s="634"/>
      <c r="W11" s="634"/>
      <c r="X11" s="634"/>
      <c r="Y11" s="641"/>
      <c r="Z11" s="634"/>
      <c r="AA11" s="655"/>
      <c r="AB11" s="634"/>
      <c r="AC11" s="634"/>
      <c r="AD11" s="644"/>
      <c r="AE11" s="644"/>
      <c r="AF11" s="634"/>
      <c r="AG11" s="634"/>
      <c r="AH11" s="634"/>
      <c r="AI11" s="634"/>
      <c r="AJ11" s="634"/>
      <c r="AK11" s="634"/>
      <c r="AL11" s="634"/>
      <c r="AM11" s="634"/>
      <c r="AN11" s="634"/>
      <c r="AO11" s="634"/>
      <c r="AP11" s="634"/>
      <c r="AQ11" s="700"/>
      <c r="AR11" s="634"/>
      <c r="AS11" s="634"/>
      <c r="AU11" s="642"/>
      <c r="AV11" s="634"/>
      <c r="AW11" s="634"/>
      <c r="AX11" s="634"/>
      <c r="AY11" s="634"/>
      <c r="AZ11" s="634"/>
      <c r="BA11" s="634"/>
      <c r="BB11" s="634"/>
      <c r="BC11" s="634"/>
      <c r="BD11" s="634"/>
      <c r="BE11" s="634"/>
      <c r="BF11" s="634"/>
      <c r="BG11" s="644"/>
      <c r="BH11" s="634"/>
      <c r="BI11" s="642"/>
      <c r="BJ11" s="634"/>
      <c r="BK11" s="634"/>
      <c r="BL11" s="634"/>
      <c r="BM11" s="634"/>
      <c r="BN11" s="634"/>
      <c r="BO11" s="634"/>
      <c r="BP11" s="634"/>
      <c r="BQ11" s="634"/>
      <c r="BR11" s="641"/>
      <c r="BS11" s="634"/>
      <c r="BT11" s="655"/>
      <c r="BU11" s="634"/>
      <c r="BV11" s="634"/>
      <c r="BW11" s="644"/>
      <c r="BX11" s="644"/>
      <c r="BY11" s="634"/>
      <c r="BZ11" s="634"/>
      <c r="CA11" s="634"/>
      <c r="CB11" s="634"/>
      <c r="CC11" s="634"/>
      <c r="CD11" s="634"/>
      <c r="CE11" s="634"/>
      <c r="CF11" s="634"/>
      <c r="CG11" s="634"/>
      <c r="CH11" s="634"/>
      <c r="CI11" s="634"/>
      <c r="CJ11" s="634"/>
      <c r="CK11" s="634"/>
      <c r="CL11" s="634"/>
      <c r="CN11" s="642"/>
      <c r="CO11" s="634"/>
      <c r="CP11" s="634"/>
      <c r="CQ11" s="634"/>
      <c r="CR11" s="634"/>
      <c r="CS11" s="634"/>
      <c r="CT11" s="634"/>
      <c r="CU11" s="634"/>
      <c r="CV11" s="634"/>
      <c r="CW11" s="634"/>
      <c r="CX11" s="634"/>
      <c r="CY11" s="634"/>
      <c r="CZ11" s="644"/>
      <c r="DA11" s="634"/>
      <c r="DB11" s="642"/>
      <c r="DC11" s="634"/>
      <c r="DD11" s="634"/>
      <c r="DE11" s="634"/>
      <c r="DF11" s="634"/>
      <c r="DG11" s="634"/>
      <c r="DH11" s="634"/>
      <c r="DI11" s="634"/>
      <c r="DJ11" s="634"/>
      <c r="DK11" s="641"/>
      <c r="DL11" s="634"/>
      <c r="DM11" s="655"/>
      <c r="DN11" s="634"/>
      <c r="DO11" s="634"/>
      <c r="DP11" s="644"/>
      <c r="DQ11" s="644"/>
      <c r="DR11" s="634"/>
      <c r="DS11" s="634"/>
      <c r="DT11" s="634"/>
      <c r="DU11" s="634"/>
      <c r="DV11" s="634"/>
      <c r="DW11" s="634"/>
      <c r="DX11" s="634"/>
      <c r="DY11" s="634"/>
      <c r="DZ11" s="634"/>
      <c r="EA11" s="634"/>
      <c r="EB11" s="634"/>
      <c r="EC11" s="634"/>
      <c r="ED11" s="634"/>
      <c r="EE11" s="634"/>
      <c r="EF11" s="634"/>
      <c r="EG11" s="642"/>
      <c r="EH11" s="634"/>
      <c r="EI11" s="634"/>
      <c r="EJ11" s="634"/>
      <c r="EK11" s="634"/>
      <c r="EL11" s="634"/>
      <c r="EM11" s="634"/>
      <c r="EN11" s="634"/>
      <c r="EO11" s="634"/>
      <c r="EP11" s="634"/>
      <c r="EQ11" s="634"/>
      <c r="ER11" s="634"/>
      <c r="ES11" s="644"/>
      <c r="ET11" s="634"/>
      <c r="EU11" s="642"/>
      <c r="EV11" s="634"/>
      <c r="EW11" s="634"/>
      <c r="EX11" s="634"/>
      <c r="EY11" s="634"/>
      <c r="EZ11" s="634"/>
      <c r="FA11" s="634"/>
      <c r="FB11" s="634"/>
      <c r="FC11" s="634"/>
      <c r="FD11" s="641"/>
      <c r="FE11" s="634"/>
      <c r="FF11" s="655"/>
      <c r="FG11" s="634"/>
      <c r="FH11" s="634"/>
      <c r="FI11" s="644"/>
      <c r="FJ11" s="644"/>
      <c r="FK11" s="634"/>
      <c r="FL11" s="634"/>
      <c r="FM11" s="634"/>
      <c r="FN11" s="634"/>
      <c r="FO11" s="634"/>
      <c r="FP11" s="634"/>
      <c r="FQ11" s="634"/>
      <c r="FR11" s="634"/>
      <c r="FS11" s="634"/>
      <c r="FT11" s="634"/>
      <c r="FU11" s="634"/>
      <c r="FV11" s="634"/>
      <c r="FW11" s="634"/>
      <c r="FZ11" s="634"/>
      <c r="GA11" s="642"/>
      <c r="GB11" s="634"/>
      <c r="GC11" s="634"/>
      <c r="GD11" s="634"/>
      <c r="GE11" s="634"/>
      <c r="GF11" s="634"/>
      <c r="GG11" s="634"/>
      <c r="GH11" s="634"/>
      <c r="GI11" s="634"/>
      <c r="GJ11" s="634"/>
      <c r="GK11" s="634"/>
      <c r="GL11" s="634"/>
      <c r="GM11" s="644"/>
      <c r="GN11" s="634"/>
      <c r="GO11" s="642"/>
      <c r="GP11" s="634"/>
      <c r="GQ11" s="634"/>
      <c r="GR11" s="634"/>
      <c r="GS11" s="634"/>
      <c r="GT11" s="634"/>
      <c r="GU11" s="634"/>
      <c r="GV11" s="634"/>
      <c r="GW11" s="634"/>
      <c r="GX11" s="641"/>
      <c r="GY11" s="634"/>
      <c r="GZ11" s="655"/>
      <c r="HA11" s="634"/>
      <c r="HB11" s="634"/>
      <c r="HC11" s="644"/>
      <c r="HD11" s="644"/>
      <c r="HE11" s="634"/>
      <c r="HF11" s="634"/>
      <c r="HG11" s="634"/>
      <c r="HH11" s="634"/>
      <c r="HI11" s="634"/>
      <c r="HJ11" s="634"/>
      <c r="HK11" s="634"/>
      <c r="HL11" s="634"/>
      <c r="HM11" s="634"/>
      <c r="HN11" s="634"/>
      <c r="HO11" s="634"/>
      <c r="HP11" s="634"/>
      <c r="HQ11" s="634"/>
    </row>
    <row r="12" spans="1:225">
      <c r="B12" s="642"/>
      <c r="C12" s="634"/>
      <c r="D12" s="634"/>
      <c r="E12" s="634"/>
      <c r="F12" s="634"/>
      <c r="G12" s="634"/>
      <c r="H12" s="634"/>
      <c r="I12" s="634"/>
      <c r="J12" s="634"/>
      <c r="K12" s="634"/>
      <c r="L12" s="634"/>
      <c r="M12" s="634"/>
      <c r="N12" s="644"/>
      <c r="O12" s="634"/>
      <c r="P12" s="642"/>
      <c r="Q12" s="634"/>
      <c r="R12" s="634"/>
      <c r="S12" s="634"/>
      <c r="T12" s="634"/>
      <c r="U12" s="634"/>
      <c r="V12" s="634"/>
      <c r="W12" s="634"/>
      <c r="X12" s="634"/>
      <c r="Y12" s="634"/>
      <c r="Z12" s="634"/>
      <c r="AA12" s="642"/>
      <c r="AB12" s="634" t="s">
        <v>3204</v>
      </c>
      <c r="AC12" s="634"/>
      <c r="AD12" s="644"/>
      <c r="AE12" s="644"/>
      <c r="AF12" s="634"/>
      <c r="AG12" s="648" t="s">
        <v>3205</v>
      </c>
      <c r="AH12" s="649"/>
      <c r="AI12" s="649"/>
      <c r="AJ12" s="685"/>
      <c r="AK12" s="651" t="s">
        <v>3206</v>
      </c>
      <c r="AL12" s="652"/>
      <c r="AM12" s="652"/>
      <c r="AN12" s="652"/>
      <c r="AO12" s="652"/>
      <c r="AP12" s="652"/>
      <c r="AQ12" s="699" t="s">
        <v>3299</v>
      </c>
      <c r="AR12" s="634"/>
      <c r="AS12" s="634"/>
      <c r="AU12" s="642"/>
      <c r="AV12" s="634"/>
      <c r="AW12" s="634"/>
      <c r="AX12" s="634"/>
      <c r="AY12" s="634"/>
      <c r="AZ12" s="634"/>
      <c r="BA12" s="634"/>
      <c r="BB12" s="634"/>
      <c r="BC12" s="634"/>
      <c r="BD12" s="634"/>
      <c r="BE12" s="634"/>
      <c r="BF12" s="634"/>
      <c r="BG12" s="644"/>
      <c r="BH12" s="634"/>
      <c r="BI12" s="642"/>
      <c r="BJ12" s="634"/>
      <c r="BK12" s="634"/>
      <c r="BL12" s="634"/>
      <c r="BM12" s="634"/>
      <c r="BN12" s="634"/>
      <c r="BO12" s="634"/>
      <c r="BP12" s="634"/>
      <c r="BQ12" s="634"/>
      <c r="BR12" s="634"/>
      <c r="BS12" s="634"/>
      <c r="BT12" s="642"/>
      <c r="BU12" s="634" t="s">
        <v>3204</v>
      </c>
      <c r="BV12" s="634"/>
      <c r="BW12" s="644"/>
      <c r="BX12" s="644"/>
      <c r="BY12" s="634"/>
      <c r="BZ12" s="648" t="s">
        <v>3205</v>
      </c>
      <c r="CA12" s="649"/>
      <c r="CB12" s="649"/>
      <c r="CC12" s="649"/>
      <c r="CD12" s="651" t="s">
        <v>3206</v>
      </c>
      <c r="CE12" s="652"/>
      <c r="CF12" s="652"/>
      <c r="CG12" s="652"/>
      <c r="CH12" s="652"/>
      <c r="CI12" s="652"/>
      <c r="CJ12" s="653"/>
      <c r="CK12" s="634"/>
      <c r="CL12" s="634"/>
      <c r="CN12" s="642"/>
      <c r="CO12" s="634"/>
      <c r="CP12" s="634"/>
      <c r="CQ12" s="634"/>
      <c r="CR12" s="634"/>
      <c r="CS12" s="634"/>
      <c r="CT12" s="634"/>
      <c r="CU12" s="634"/>
      <c r="CV12" s="634"/>
      <c r="CW12" s="634"/>
      <c r="CX12" s="634"/>
      <c r="CY12" s="634"/>
      <c r="CZ12" s="644"/>
      <c r="DA12" s="634"/>
      <c r="DB12" s="642"/>
      <c r="DC12" s="634"/>
      <c r="DD12" s="634"/>
      <c r="DE12" s="634"/>
      <c r="DF12" s="634"/>
      <c r="DG12" s="634"/>
      <c r="DH12" s="634"/>
      <c r="DI12" s="634"/>
      <c r="DJ12" s="634"/>
      <c r="DK12" s="634"/>
      <c r="DL12" s="634"/>
      <c r="DM12" s="642"/>
      <c r="DN12" s="634" t="s">
        <v>3204</v>
      </c>
      <c r="DO12" s="634"/>
      <c r="DP12" s="644"/>
      <c r="DQ12" s="644"/>
      <c r="DR12" s="634"/>
      <c r="DS12" s="648" t="s">
        <v>3205</v>
      </c>
      <c r="DT12" s="649"/>
      <c r="DU12" s="649"/>
      <c r="DV12" s="649"/>
      <c r="DW12" s="651" t="s">
        <v>3206</v>
      </c>
      <c r="DX12" s="652"/>
      <c r="DY12" s="652"/>
      <c r="DZ12" s="652"/>
      <c r="EA12" s="652"/>
      <c r="EB12" s="652"/>
      <c r="EC12" s="653"/>
      <c r="ED12" s="634"/>
      <c r="EE12" s="634"/>
      <c r="EF12" s="634"/>
      <c r="EG12" s="642"/>
      <c r="EH12" s="634"/>
      <c r="EI12" s="634"/>
      <c r="EJ12" s="634"/>
      <c r="EK12" s="634"/>
      <c r="EL12" s="634"/>
      <c r="EM12" s="634"/>
      <c r="EN12" s="634"/>
      <c r="EO12" s="634"/>
      <c r="EP12" s="634"/>
      <c r="EQ12" s="634"/>
      <c r="ER12" s="634"/>
      <c r="ES12" s="644"/>
      <c r="ET12" s="634"/>
      <c r="EU12" s="642"/>
      <c r="EV12" s="634"/>
      <c r="EW12" s="634"/>
      <c r="EX12" s="634"/>
      <c r="EY12" s="634"/>
      <c r="EZ12" s="634"/>
      <c r="FA12" s="634"/>
      <c r="FB12" s="634"/>
      <c r="FC12" s="634"/>
      <c r="FD12" s="634"/>
      <c r="FE12" s="634"/>
      <c r="FF12" s="642"/>
      <c r="FG12" s="634" t="s">
        <v>3204</v>
      </c>
      <c r="FH12" s="634"/>
      <c r="FI12" s="644"/>
      <c r="FJ12" s="644"/>
      <c r="FK12" s="634"/>
      <c r="FL12" s="648" t="s">
        <v>3205</v>
      </c>
      <c r="FM12" s="649"/>
      <c r="FN12" s="649"/>
      <c r="FO12" s="649"/>
      <c r="FP12" s="651" t="s">
        <v>3206</v>
      </c>
      <c r="FQ12" s="652"/>
      <c r="FR12" s="652"/>
      <c r="FS12" s="652"/>
      <c r="FT12" s="652"/>
      <c r="FU12" s="652"/>
      <c r="FV12" s="653"/>
      <c r="FW12" s="634"/>
      <c r="FZ12" s="634"/>
      <c r="GA12" s="642"/>
      <c r="GB12" s="634"/>
      <c r="GC12" s="634"/>
      <c r="GD12" s="634"/>
      <c r="GE12" s="634"/>
      <c r="GF12" s="634"/>
      <c r="GG12" s="634"/>
      <c r="GH12" s="634"/>
      <c r="GI12" s="634"/>
      <c r="GJ12" s="634"/>
      <c r="GK12" s="634"/>
      <c r="GL12" s="634"/>
      <c r="GM12" s="644"/>
      <c r="GN12" s="634"/>
      <c r="GO12" s="642"/>
      <c r="GP12" s="634"/>
      <c r="GQ12" s="634"/>
      <c r="GR12" s="634"/>
      <c r="GS12" s="634"/>
      <c r="GT12" s="634"/>
      <c r="GU12" s="634"/>
      <c r="GV12" s="634"/>
      <c r="GW12" s="634"/>
      <c r="GX12" s="634"/>
      <c r="GY12" s="634"/>
      <c r="GZ12" s="642"/>
      <c r="HA12" s="634" t="s">
        <v>3204</v>
      </c>
      <c r="HB12" s="634"/>
      <c r="HC12" s="644"/>
      <c r="HD12" s="644"/>
      <c r="HE12" s="634"/>
      <c r="HF12" s="648" t="s">
        <v>3205</v>
      </c>
      <c r="HG12" s="649"/>
      <c r="HH12" s="649"/>
      <c r="HI12" s="649"/>
      <c r="HJ12" s="651" t="s">
        <v>3206</v>
      </c>
      <c r="HK12" s="652"/>
      <c r="HL12" s="652"/>
      <c r="HM12" s="652"/>
      <c r="HN12" s="652"/>
      <c r="HO12" s="652"/>
      <c r="HP12" s="653"/>
      <c r="HQ12" s="634"/>
    </row>
    <row r="13" spans="1:225">
      <c r="B13" s="642"/>
      <c r="C13" s="634"/>
      <c r="D13" s="634"/>
      <c r="E13" s="634"/>
      <c r="F13" s="634"/>
      <c r="G13" s="634"/>
      <c r="H13" s="634"/>
      <c r="I13" s="634"/>
      <c r="J13" s="634"/>
      <c r="K13" s="634"/>
      <c r="L13" s="634"/>
      <c r="M13" s="634"/>
      <c r="N13" s="644"/>
      <c r="O13" s="634"/>
      <c r="P13" s="642" t="s">
        <v>3207</v>
      </c>
      <c r="Q13" s="634"/>
      <c r="R13" s="634"/>
      <c r="S13" s="634"/>
      <c r="T13" s="634"/>
      <c r="U13" s="634"/>
      <c r="V13" s="634"/>
      <c r="W13" s="634"/>
      <c r="X13" s="634"/>
      <c r="Y13" s="634"/>
      <c r="Z13" s="634"/>
      <c r="AA13" s="645"/>
      <c r="AB13" s="646"/>
      <c r="AC13" s="646"/>
      <c r="AD13" s="647"/>
      <c r="AE13" s="644"/>
      <c r="AF13" s="634"/>
      <c r="AG13" s="634"/>
      <c r="AH13" s="634"/>
      <c r="AI13" s="634"/>
      <c r="AJ13" s="634"/>
      <c r="AK13" s="634"/>
      <c r="AL13" s="634"/>
      <c r="AM13" s="634"/>
      <c r="AN13" s="634"/>
      <c r="AO13" s="634"/>
      <c r="AP13" s="634"/>
      <c r="AQ13" s="700"/>
      <c r="AR13" s="634"/>
      <c r="AS13" s="634"/>
      <c r="AU13" s="642"/>
      <c r="AV13" s="634"/>
      <c r="AW13" s="634"/>
      <c r="AX13" s="634"/>
      <c r="AY13" s="634"/>
      <c r="AZ13" s="634"/>
      <c r="BA13" s="634"/>
      <c r="BB13" s="634"/>
      <c r="BC13" s="634"/>
      <c r="BD13" s="634"/>
      <c r="BE13" s="634"/>
      <c r="BF13" s="634"/>
      <c r="BG13" s="644"/>
      <c r="BH13" s="634"/>
      <c r="BI13" s="642" t="s">
        <v>3255</v>
      </c>
      <c r="BJ13" s="634"/>
      <c r="BK13" s="634"/>
      <c r="BL13" s="634"/>
      <c r="BM13" s="634"/>
      <c r="BN13" s="634"/>
      <c r="BO13" s="634"/>
      <c r="BP13" s="634"/>
      <c r="BQ13" s="634"/>
      <c r="BR13" s="634"/>
      <c r="BS13" s="634"/>
      <c r="BT13" s="645"/>
      <c r="BU13" s="646"/>
      <c r="BV13" s="646"/>
      <c r="BW13" s="647"/>
      <c r="BX13" s="644"/>
      <c r="BY13" s="634"/>
      <c r="BZ13" s="634"/>
      <c r="CA13" s="634"/>
      <c r="CB13" s="634"/>
      <c r="CC13" s="634"/>
      <c r="CD13" s="634"/>
      <c r="CE13" s="634"/>
      <c r="CF13" s="634"/>
      <c r="CG13" s="634"/>
      <c r="CH13" s="634"/>
      <c r="CI13" s="634"/>
      <c r="CJ13" s="634"/>
      <c r="CK13" s="634"/>
      <c r="CL13" s="634"/>
      <c r="CN13" s="642"/>
      <c r="CO13" s="634"/>
      <c r="CP13" s="634"/>
      <c r="CQ13" s="634"/>
      <c r="CR13" s="634"/>
      <c r="CS13" s="634"/>
      <c r="CT13" s="634"/>
      <c r="CU13" s="634"/>
      <c r="CV13" s="634"/>
      <c r="CW13" s="634"/>
      <c r="CX13" s="634"/>
      <c r="CY13" s="634"/>
      <c r="CZ13" s="644"/>
      <c r="DA13" s="634"/>
      <c r="DB13" s="642" t="s">
        <v>3207</v>
      </c>
      <c r="DC13" s="634"/>
      <c r="DD13" s="634"/>
      <c r="DE13" s="634"/>
      <c r="DF13" s="634"/>
      <c r="DG13" s="634"/>
      <c r="DH13" s="634"/>
      <c r="DI13" s="634"/>
      <c r="DJ13" s="634"/>
      <c r="DK13" s="634"/>
      <c r="DL13" s="634"/>
      <c r="DM13" s="645"/>
      <c r="DN13" s="646"/>
      <c r="DO13" s="646"/>
      <c r="DP13" s="647"/>
      <c r="DQ13" s="644"/>
      <c r="DR13" s="634"/>
      <c r="DS13" s="634"/>
      <c r="DT13" s="634"/>
      <c r="DU13" s="634"/>
      <c r="DV13" s="634"/>
      <c r="DW13" s="634"/>
      <c r="DX13" s="634"/>
      <c r="DY13" s="634"/>
      <c r="DZ13" s="634"/>
      <c r="EA13" s="634"/>
      <c r="EB13" s="634"/>
      <c r="EC13" s="634"/>
      <c r="ED13" s="634"/>
      <c r="EE13" s="634"/>
      <c r="EF13" s="634"/>
      <c r="EG13" s="642"/>
      <c r="EH13" s="634"/>
      <c r="EI13" s="634"/>
      <c r="EJ13" s="634"/>
      <c r="EK13" s="634"/>
      <c r="EL13" s="634"/>
      <c r="EM13" s="634"/>
      <c r="EN13" s="634"/>
      <c r="EO13" s="634"/>
      <c r="EP13" s="634"/>
      <c r="EQ13" s="634"/>
      <c r="ER13" s="634"/>
      <c r="ES13" s="644"/>
      <c r="ET13" s="634"/>
      <c r="EU13" s="642" t="s">
        <v>3263</v>
      </c>
      <c r="EV13" s="634"/>
      <c r="EW13" s="634"/>
      <c r="EX13" s="634"/>
      <c r="EY13" s="634"/>
      <c r="EZ13" s="634"/>
      <c r="FA13" s="634"/>
      <c r="FB13" s="634"/>
      <c r="FC13" s="634"/>
      <c r="FD13" s="634"/>
      <c r="FE13" s="634"/>
      <c r="FF13" s="645"/>
      <c r="FG13" s="646"/>
      <c r="FH13" s="646"/>
      <c r="FI13" s="647"/>
      <c r="FJ13" s="644"/>
      <c r="FK13" s="634"/>
      <c r="FL13" s="634"/>
      <c r="FM13" s="634"/>
      <c r="FN13" s="634"/>
      <c r="FO13" s="634"/>
      <c r="FP13" s="634"/>
      <c r="FQ13" s="634"/>
      <c r="FR13" s="634"/>
      <c r="FS13" s="634"/>
      <c r="FT13" s="634"/>
      <c r="FU13" s="634"/>
      <c r="FV13" s="634"/>
      <c r="FW13" s="634"/>
      <c r="FZ13" s="634"/>
      <c r="GA13" s="642"/>
      <c r="GB13" s="634"/>
      <c r="GC13" s="634"/>
      <c r="GD13" s="634"/>
      <c r="GE13" s="634"/>
      <c r="GF13" s="634"/>
      <c r="GG13" s="634"/>
      <c r="GH13" s="634"/>
      <c r="GI13" s="634"/>
      <c r="GJ13" s="634"/>
      <c r="GK13" s="634"/>
      <c r="GL13" s="634"/>
      <c r="GM13" s="644"/>
      <c r="GN13" s="634"/>
      <c r="GO13" s="642" t="s">
        <v>3207</v>
      </c>
      <c r="GP13" s="634"/>
      <c r="GQ13" s="634"/>
      <c r="GR13" s="634"/>
      <c r="GS13" s="634"/>
      <c r="GT13" s="634"/>
      <c r="GU13" s="634"/>
      <c r="GV13" s="634"/>
      <c r="GW13" s="634"/>
      <c r="GX13" s="634"/>
      <c r="GY13" s="634"/>
      <c r="GZ13" s="645"/>
      <c r="HA13" s="646"/>
      <c r="HB13" s="646"/>
      <c r="HC13" s="647"/>
      <c r="HD13" s="644"/>
      <c r="HE13" s="634"/>
      <c r="HF13" s="634"/>
      <c r="HG13" s="634"/>
      <c r="HH13" s="634"/>
      <c r="HI13" s="634"/>
      <c r="HJ13" s="634"/>
      <c r="HK13" s="634"/>
      <c r="HL13" s="634"/>
      <c r="HM13" s="634"/>
      <c r="HN13" s="634"/>
      <c r="HO13" s="634"/>
      <c r="HP13" s="634"/>
      <c r="HQ13" s="634"/>
    </row>
    <row r="14" spans="1:225">
      <c r="B14" s="642"/>
      <c r="C14" s="634"/>
      <c r="D14" s="634"/>
      <c r="E14" s="634"/>
      <c r="F14" s="634"/>
      <c r="G14" s="634"/>
      <c r="H14" s="634"/>
      <c r="I14" s="634"/>
      <c r="J14" s="634"/>
      <c r="K14" s="634"/>
      <c r="L14" s="634"/>
      <c r="M14" s="634"/>
      <c r="N14" s="644"/>
      <c r="O14" s="634"/>
      <c r="P14" s="642"/>
      <c r="Q14" s="634"/>
      <c r="R14" s="634"/>
      <c r="S14" s="634"/>
      <c r="T14" s="634"/>
      <c r="U14" s="634"/>
      <c r="V14" s="634"/>
      <c r="W14" s="634"/>
      <c r="X14" s="634"/>
      <c r="Y14" s="634"/>
      <c r="Z14" s="634"/>
      <c r="AA14" s="678" t="s">
        <v>3304</v>
      </c>
      <c r="AB14" s="634"/>
      <c r="AC14" s="634"/>
      <c r="AD14" s="634"/>
      <c r="AE14" s="644"/>
      <c r="AF14" s="634"/>
      <c r="AG14" s="648" t="s">
        <v>3208</v>
      </c>
      <c r="AH14" s="649"/>
      <c r="AI14" s="649"/>
      <c r="AJ14" s="685"/>
      <c r="AK14" s="651" t="s">
        <v>3209</v>
      </c>
      <c r="AL14" s="652"/>
      <c r="AM14" s="652"/>
      <c r="AN14" s="652"/>
      <c r="AO14" s="652"/>
      <c r="AP14" s="652"/>
      <c r="AQ14" s="699" t="s">
        <v>3300</v>
      </c>
      <c r="AR14" s="634"/>
      <c r="AS14" s="634"/>
      <c r="AU14" s="642"/>
      <c r="AV14" s="634"/>
      <c r="AW14" s="634"/>
      <c r="AX14" s="634"/>
      <c r="AY14" s="634"/>
      <c r="AZ14" s="634"/>
      <c r="BA14" s="634"/>
      <c r="BB14" s="634"/>
      <c r="BC14" s="634"/>
      <c r="BD14" s="634"/>
      <c r="BE14" s="634"/>
      <c r="BF14" s="634"/>
      <c r="BG14" s="644"/>
      <c r="BH14" s="634"/>
      <c r="BI14" s="642"/>
      <c r="BJ14" s="634"/>
      <c r="BK14" s="634"/>
      <c r="BL14" s="634"/>
      <c r="BM14" s="634"/>
      <c r="BN14" s="634"/>
      <c r="BO14" s="634"/>
      <c r="BP14" s="634"/>
      <c r="BQ14" s="634"/>
      <c r="BR14" s="634"/>
      <c r="BS14" s="634"/>
      <c r="BT14" s="634"/>
      <c r="BU14" s="634"/>
      <c r="BV14" s="634"/>
      <c r="BW14" s="634"/>
      <c r="BX14" s="644"/>
      <c r="BY14" s="634"/>
      <c r="BZ14" s="648" t="s">
        <v>3208</v>
      </c>
      <c r="CA14" s="649"/>
      <c r="CB14" s="649"/>
      <c r="CC14" s="649"/>
      <c r="CD14" s="651" t="s">
        <v>3209</v>
      </c>
      <c r="CE14" s="652"/>
      <c r="CF14" s="652"/>
      <c r="CG14" s="652"/>
      <c r="CH14" s="652"/>
      <c r="CI14" s="652"/>
      <c r="CJ14" s="653"/>
      <c r="CK14" s="634"/>
      <c r="CL14" s="634"/>
      <c r="CN14" s="642"/>
      <c r="CO14" s="634"/>
      <c r="CP14" s="634"/>
      <c r="CQ14" s="634"/>
      <c r="CR14" s="634"/>
      <c r="CS14" s="634"/>
      <c r="CT14" s="634"/>
      <c r="CU14" s="634"/>
      <c r="CV14" s="634"/>
      <c r="CW14" s="634"/>
      <c r="CX14" s="634"/>
      <c r="CY14" s="634"/>
      <c r="CZ14" s="644"/>
      <c r="DA14" s="634"/>
      <c r="DB14" s="642"/>
      <c r="DC14" s="634"/>
      <c r="DD14" s="634"/>
      <c r="DE14" s="634"/>
      <c r="DF14" s="634"/>
      <c r="DG14" s="634"/>
      <c r="DH14" s="634"/>
      <c r="DI14" s="634"/>
      <c r="DJ14" s="634"/>
      <c r="DK14" s="634"/>
      <c r="DL14" s="634"/>
      <c r="DM14" s="634"/>
      <c r="DN14" s="634"/>
      <c r="DO14" s="634"/>
      <c r="DP14" s="634"/>
      <c r="DQ14" s="644"/>
      <c r="DR14" s="634"/>
      <c r="DS14" s="648" t="s">
        <v>3208</v>
      </c>
      <c r="DT14" s="649"/>
      <c r="DU14" s="649"/>
      <c r="DV14" s="649"/>
      <c r="DW14" s="651" t="s">
        <v>3209</v>
      </c>
      <c r="DX14" s="652"/>
      <c r="DY14" s="652"/>
      <c r="DZ14" s="652"/>
      <c r="EA14" s="652"/>
      <c r="EB14" s="652"/>
      <c r="EC14" s="653"/>
      <c r="ED14" s="634"/>
      <c r="EE14" s="634"/>
      <c r="EF14" s="634"/>
      <c r="EG14" s="642"/>
      <c r="EH14" s="634"/>
      <c r="EI14" s="634"/>
      <c r="EJ14" s="634"/>
      <c r="EK14" s="634"/>
      <c r="EL14" s="634"/>
      <c r="EM14" s="634"/>
      <c r="EN14" s="634"/>
      <c r="EO14" s="634"/>
      <c r="EP14" s="634"/>
      <c r="EQ14" s="634"/>
      <c r="ER14" s="634"/>
      <c r="ES14" s="644"/>
      <c r="ET14" s="634"/>
      <c r="EU14" s="642"/>
      <c r="EV14" s="634"/>
      <c r="EW14" s="634"/>
      <c r="EX14" s="634"/>
      <c r="EY14" s="634"/>
      <c r="EZ14" s="634"/>
      <c r="FA14" s="634"/>
      <c r="FB14" s="634"/>
      <c r="FC14" s="634"/>
      <c r="FD14" s="634"/>
      <c r="FE14" s="634"/>
      <c r="FF14" s="634"/>
      <c r="FG14" s="634"/>
      <c r="FH14" s="634"/>
      <c r="FI14" s="634"/>
      <c r="FJ14" s="644"/>
      <c r="FK14" s="634"/>
      <c r="FL14" s="648" t="s">
        <v>3208</v>
      </c>
      <c r="FM14" s="649"/>
      <c r="FN14" s="649"/>
      <c r="FO14" s="649"/>
      <c r="FP14" s="651" t="s">
        <v>3209</v>
      </c>
      <c r="FQ14" s="652"/>
      <c r="FR14" s="652"/>
      <c r="FS14" s="652"/>
      <c r="FT14" s="652"/>
      <c r="FU14" s="652"/>
      <c r="FV14" s="653"/>
      <c r="FW14" s="634"/>
      <c r="FZ14" s="634"/>
      <c r="GA14" s="642"/>
      <c r="GB14" s="634"/>
      <c r="GC14" s="634"/>
      <c r="GD14" s="634"/>
      <c r="GE14" s="634"/>
      <c r="GF14" s="634"/>
      <c r="GG14" s="634"/>
      <c r="GH14" s="634"/>
      <c r="GI14" s="634"/>
      <c r="GJ14" s="634"/>
      <c r="GK14" s="634"/>
      <c r="GL14" s="634"/>
      <c r="GM14" s="644"/>
      <c r="GN14" s="634"/>
      <c r="GO14" s="642"/>
      <c r="GP14" s="634"/>
      <c r="GQ14" s="634"/>
      <c r="GR14" s="634"/>
      <c r="GS14" s="634"/>
      <c r="GT14" s="634"/>
      <c r="GU14" s="634"/>
      <c r="GV14" s="634"/>
      <c r="GW14" s="634"/>
      <c r="GX14" s="634"/>
      <c r="GY14" s="634"/>
      <c r="GZ14" s="634"/>
      <c r="HA14" s="634"/>
      <c r="HB14" s="634"/>
      <c r="HC14" s="634"/>
      <c r="HD14" s="644"/>
      <c r="HE14" s="634"/>
      <c r="HF14" s="648" t="s">
        <v>3208</v>
      </c>
      <c r="HG14" s="649"/>
      <c r="HH14" s="649"/>
      <c r="HI14" s="649"/>
      <c r="HJ14" s="651" t="s">
        <v>3209</v>
      </c>
      <c r="HK14" s="652"/>
      <c r="HL14" s="652"/>
      <c r="HM14" s="652"/>
      <c r="HN14" s="652"/>
      <c r="HO14" s="652"/>
      <c r="HP14" s="653"/>
      <c r="HQ14" s="634"/>
    </row>
    <row r="15" spans="1:225">
      <c r="B15" s="642" t="s">
        <v>3210</v>
      </c>
      <c r="C15" s="634"/>
      <c r="D15" s="634"/>
      <c r="E15" s="634"/>
      <c r="F15" s="634"/>
      <c r="G15" s="634"/>
      <c r="H15" s="634"/>
      <c r="I15" s="634"/>
      <c r="J15" s="634"/>
      <c r="K15" s="634"/>
      <c r="L15" s="634"/>
      <c r="M15" s="634"/>
      <c r="N15" s="644"/>
      <c r="O15" s="634"/>
      <c r="P15" s="642" t="s">
        <v>3211</v>
      </c>
      <c r="Q15" s="634"/>
      <c r="R15" s="634"/>
      <c r="S15" s="634"/>
      <c r="T15" s="634"/>
      <c r="U15" s="634"/>
      <c r="V15" s="634"/>
      <c r="W15" s="634"/>
      <c r="X15" s="634"/>
      <c r="Y15" s="634"/>
      <c r="Z15" s="634"/>
      <c r="AA15" s="634"/>
      <c r="AB15" s="634"/>
      <c r="AC15" s="634"/>
      <c r="AD15" s="634"/>
      <c r="AE15" s="644"/>
      <c r="AF15" s="634"/>
      <c r="AG15" s="634"/>
      <c r="AH15" s="634"/>
      <c r="AI15" s="634"/>
      <c r="AJ15" s="634"/>
      <c r="AK15" s="634"/>
      <c r="AL15" s="634"/>
      <c r="AM15" s="634"/>
      <c r="AN15" s="634"/>
      <c r="AO15" s="634"/>
      <c r="AP15" s="634"/>
      <c r="AQ15" s="634"/>
      <c r="AR15" s="634"/>
      <c r="AS15" s="634"/>
      <c r="AU15" s="642" t="s">
        <v>3210</v>
      </c>
      <c r="AV15" s="634"/>
      <c r="AW15" s="634"/>
      <c r="AX15" s="634"/>
      <c r="AY15" s="634"/>
      <c r="AZ15" s="634"/>
      <c r="BA15" s="634"/>
      <c r="BB15" s="634"/>
      <c r="BC15" s="634"/>
      <c r="BD15" s="634"/>
      <c r="BE15" s="634"/>
      <c r="BF15" s="634"/>
      <c r="BG15" s="644"/>
      <c r="BH15" s="634"/>
      <c r="BI15" s="642" t="s">
        <v>3211</v>
      </c>
      <c r="BJ15" s="634"/>
      <c r="BK15" s="634"/>
      <c r="BL15" s="634"/>
      <c r="BM15" s="634"/>
      <c r="BN15" s="634"/>
      <c r="BO15" s="634"/>
      <c r="BP15" s="634"/>
      <c r="BQ15" s="634"/>
      <c r="BR15" s="634"/>
      <c r="BS15" s="634"/>
      <c r="BT15" s="634"/>
      <c r="BU15" s="634"/>
      <c r="BV15" s="634"/>
      <c r="BW15" s="634"/>
      <c r="BX15" s="644"/>
      <c r="BY15" s="634"/>
      <c r="BZ15" s="634"/>
      <c r="CA15" s="634"/>
      <c r="CB15" s="634"/>
      <c r="CC15" s="634"/>
      <c r="CD15" s="634"/>
      <c r="CE15" s="634"/>
      <c r="CF15" s="634"/>
      <c r="CG15" s="634"/>
      <c r="CH15" s="634"/>
      <c r="CI15" s="634"/>
      <c r="CJ15" s="634"/>
      <c r="CK15" s="634"/>
      <c r="CL15" s="634"/>
      <c r="CN15" s="642" t="s">
        <v>3210</v>
      </c>
      <c r="CO15" s="634"/>
      <c r="CP15" s="634"/>
      <c r="CQ15" s="634"/>
      <c r="CR15" s="634"/>
      <c r="CS15" s="634"/>
      <c r="CT15" s="634"/>
      <c r="CU15" s="634"/>
      <c r="CV15" s="634"/>
      <c r="CW15" s="634"/>
      <c r="CX15" s="634"/>
      <c r="CY15" s="634"/>
      <c r="CZ15" s="644"/>
      <c r="DA15" s="634"/>
      <c r="DB15" s="642" t="s">
        <v>3211</v>
      </c>
      <c r="DC15" s="634"/>
      <c r="DD15" s="634"/>
      <c r="DE15" s="634"/>
      <c r="DF15" s="634"/>
      <c r="DG15" s="634"/>
      <c r="DH15" s="634"/>
      <c r="DI15" s="634"/>
      <c r="DJ15" s="634"/>
      <c r="DK15" s="634"/>
      <c r="DL15" s="634"/>
      <c r="DM15" s="634"/>
      <c r="DN15" s="634"/>
      <c r="DO15" s="634"/>
      <c r="DP15" s="634"/>
      <c r="DQ15" s="644"/>
      <c r="DR15" s="634"/>
      <c r="DS15" s="634"/>
      <c r="DT15" s="634"/>
      <c r="DU15" s="634"/>
      <c r="DV15" s="634"/>
      <c r="DW15" s="634"/>
      <c r="DX15" s="634"/>
      <c r="DY15" s="634"/>
      <c r="DZ15" s="634"/>
      <c r="EA15" s="634"/>
      <c r="EB15" s="634"/>
      <c r="EC15" s="634"/>
      <c r="ED15" s="634"/>
      <c r="EE15" s="634"/>
      <c r="EF15" s="634"/>
      <c r="EG15" s="642" t="s">
        <v>3210</v>
      </c>
      <c r="EH15" s="634"/>
      <c r="EI15" s="634"/>
      <c r="EJ15" s="634"/>
      <c r="EK15" s="634"/>
      <c r="EL15" s="634"/>
      <c r="EM15" s="634"/>
      <c r="EN15" s="634"/>
      <c r="EO15" s="634"/>
      <c r="EP15" s="634"/>
      <c r="EQ15" s="634"/>
      <c r="ER15" s="634"/>
      <c r="ES15" s="644"/>
      <c r="ET15" s="634"/>
      <c r="EU15" s="642" t="s">
        <v>3211</v>
      </c>
      <c r="EV15" s="634"/>
      <c r="EW15" s="634"/>
      <c r="EX15" s="634"/>
      <c r="EY15" s="634"/>
      <c r="EZ15" s="634"/>
      <c r="FA15" s="634"/>
      <c r="FB15" s="634"/>
      <c r="FC15" s="634"/>
      <c r="FD15" s="634"/>
      <c r="FE15" s="634"/>
      <c r="FF15" s="634"/>
      <c r="FG15" s="634"/>
      <c r="FH15" s="634"/>
      <c r="FI15" s="634"/>
      <c r="FJ15" s="644"/>
      <c r="FK15" s="634"/>
      <c r="FL15" s="634"/>
      <c r="FM15" s="634"/>
      <c r="FN15" s="634"/>
      <c r="FO15" s="634"/>
      <c r="FP15" s="634"/>
      <c r="FQ15" s="634"/>
      <c r="FR15" s="634"/>
      <c r="FS15" s="634"/>
      <c r="FT15" s="634"/>
      <c r="FU15" s="634"/>
      <c r="FV15" s="634"/>
      <c r="FW15" s="634"/>
      <c r="FZ15" s="634"/>
      <c r="GA15" s="642" t="s">
        <v>3210</v>
      </c>
      <c r="GB15" s="634"/>
      <c r="GC15" s="634"/>
      <c r="GD15" s="634"/>
      <c r="GE15" s="634"/>
      <c r="GF15" s="634"/>
      <c r="GG15" s="634"/>
      <c r="GH15" s="634"/>
      <c r="GI15" s="634"/>
      <c r="GJ15" s="634"/>
      <c r="GK15" s="634"/>
      <c r="GL15" s="634"/>
      <c r="GM15" s="644"/>
      <c r="GN15" s="634"/>
      <c r="GO15" s="642" t="s">
        <v>3211</v>
      </c>
      <c r="GP15" s="634"/>
      <c r="GQ15" s="634"/>
      <c r="GR15" s="634"/>
      <c r="GS15" s="634"/>
      <c r="GT15" s="634"/>
      <c r="GU15" s="634"/>
      <c r="GV15" s="634"/>
      <c r="GW15" s="634"/>
      <c r="GX15" s="634"/>
      <c r="GY15" s="634"/>
      <c r="GZ15" s="634"/>
      <c r="HA15" s="634"/>
      <c r="HB15" s="634"/>
      <c r="HC15" s="634"/>
      <c r="HD15" s="644"/>
      <c r="HE15" s="634"/>
      <c r="HF15" s="634"/>
      <c r="HG15" s="634"/>
      <c r="HH15" s="634"/>
      <c r="HI15" s="634"/>
      <c r="HJ15" s="634"/>
      <c r="HK15" s="634"/>
      <c r="HL15" s="634"/>
      <c r="HM15" s="634"/>
      <c r="HN15" s="634"/>
      <c r="HO15" s="634"/>
      <c r="HP15" s="634"/>
      <c r="HQ15" s="634"/>
    </row>
    <row r="16" spans="1:225">
      <c r="B16" s="642"/>
      <c r="C16" s="634"/>
      <c r="D16" s="634"/>
      <c r="E16" s="634"/>
      <c r="F16" s="634"/>
      <c r="G16" s="634"/>
      <c r="H16" s="634"/>
      <c r="I16" s="634"/>
      <c r="J16" s="634"/>
      <c r="K16" s="634"/>
      <c r="L16" s="634"/>
      <c r="M16" s="634"/>
      <c r="N16" s="656" t="s">
        <v>3212</v>
      </c>
      <c r="O16" s="634"/>
      <c r="P16" s="642" t="s">
        <v>3213</v>
      </c>
      <c r="Q16" s="634"/>
      <c r="R16" s="634"/>
      <c r="S16" s="634"/>
      <c r="T16" s="634"/>
      <c r="U16" s="634"/>
      <c r="V16" s="634"/>
      <c r="W16" s="634"/>
      <c r="X16" s="634"/>
      <c r="Y16" s="634"/>
      <c r="Z16" s="634"/>
      <c r="AA16" s="634"/>
      <c r="AB16" s="634"/>
      <c r="AC16" s="634"/>
      <c r="AD16" s="634"/>
      <c r="AE16" s="644"/>
      <c r="AF16" s="634"/>
      <c r="AG16" s="646" t="s">
        <v>3214</v>
      </c>
      <c r="AH16" s="646"/>
      <c r="AI16" s="646"/>
      <c r="AJ16" s="646"/>
      <c r="AK16" s="646"/>
      <c r="AL16" s="646"/>
      <c r="AM16" s="646"/>
      <c r="AN16" s="646"/>
      <c r="AO16" s="691"/>
      <c r="AP16" s="646"/>
      <c r="AQ16" s="701" t="s">
        <v>3296</v>
      </c>
      <c r="AR16" s="634"/>
      <c r="AS16" s="634"/>
      <c r="AU16" s="642"/>
      <c r="AV16" s="634"/>
      <c r="AW16" s="634"/>
      <c r="AX16" s="634"/>
      <c r="AY16" s="634"/>
      <c r="AZ16" s="634"/>
      <c r="BA16" s="634"/>
      <c r="BB16" s="634"/>
      <c r="BC16" s="634"/>
      <c r="BD16" s="634"/>
      <c r="BE16" s="634"/>
      <c r="BF16" s="634"/>
      <c r="BG16" s="656" t="s">
        <v>3212</v>
      </c>
      <c r="BH16" s="634"/>
      <c r="BI16" s="642" t="s">
        <v>3213</v>
      </c>
      <c r="BJ16" s="634"/>
      <c r="BK16" s="634"/>
      <c r="BL16" s="634"/>
      <c r="BM16" s="634"/>
      <c r="BN16" s="634"/>
      <c r="BO16" s="634"/>
      <c r="BP16" s="634"/>
      <c r="BQ16" s="634"/>
      <c r="BR16" s="634"/>
      <c r="BS16" s="634"/>
      <c r="BT16" s="634"/>
      <c r="BU16" s="634"/>
      <c r="BV16" s="634"/>
      <c r="BW16" s="634"/>
      <c r="BX16" s="644"/>
      <c r="BY16" s="634"/>
      <c r="BZ16" s="646" t="s">
        <v>3214</v>
      </c>
      <c r="CA16" s="646"/>
      <c r="CB16" s="646"/>
      <c r="CC16" s="646"/>
      <c r="CD16" s="646"/>
      <c r="CE16" s="646"/>
      <c r="CF16" s="646"/>
      <c r="CG16" s="646"/>
      <c r="CH16" s="646"/>
      <c r="CI16" s="646"/>
      <c r="CJ16" s="646"/>
      <c r="CK16" s="634"/>
      <c r="CL16" s="634"/>
      <c r="CN16" s="642"/>
      <c r="CO16" s="634"/>
      <c r="CP16" s="634"/>
      <c r="CQ16" s="634"/>
      <c r="CR16" s="634"/>
      <c r="CS16" s="634"/>
      <c r="CT16" s="634"/>
      <c r="CU16" s="634"/>
      <c r="CV16" s="634"/>
      <c r="CW16" s="634"/>
      <c r="CX16" s="634"/>
      <c r="CY16" s="634"/>
      <c r="CZ16" s="656" t="s">
        <v>3212</v>
      </c>
      <c r="DA16" s="634"/>
      <c r="DB16" s="642" t="s">
        <v>3213</v>
      </c>
      <c r="DC16" s="634"/>
      <c r="DD16" s="634"/>
      <c r="DE16" s="634"/>
      <c r="DF16" s="634"/>
      <c r="DG16" s="634"/>
      <c r="DH16" s="634"/>
      <c r="DI16" s="634"/>
      <c r="DJ16" s="634"/>
      <c r="DK16" s="634"/>
      <c r="DL16" s="634"/>
      <c r="DM16" s="634"/>
      <c r="DN16" s="634"/>
      <c r="DO16" s="634"/>
      <c r="DP16" s="634"/>
      <c r="DQ16" s="644"/>
      <c r="DR16" s="634"/>
      <c r="DS16" s="646" t="s">
        <v>3214</v>
      </c>
      <c r="DT16" s="646"/>
      <c r="DU16" s="646"/>
      <c r="DV16" s="646"/>
      <c r="DW16" s="646"/>
      <c r="DX16" s="646"/>
      <c r="DY16" s="646"/>
      <c r="DZ16" s="646"/>
      <c r="EA16" s="646"/>
      <c r="EB16" s="646"/>
      <c r="EC16" s="646"/>
      <c r="ED16" s="634"/>
      <c r="EE16" s="634"/>
      <c r="EF16" s="634"/>
      <c r="EG16" s="642"/>
      <c r="EH16" s="634"/>
      <c r="EI16" s="634"/>
      <c r="EJ16" s="634"/>
      <c r="EK16" s="634"/>
      <c r="EL16" s="634"/>
      <c r="EM16" s="634"/>
      <c r="EN16" s="634"/>
      <c r="EO16" s="634"/>
      <c r="EP16" s="634"/>
      <c r="EQ16" s="634"/>
      <c r="ER16" s="634"/>
      <c r="ES16" s="656" t="s">
        <v>3212</v>
      </c>
      <c r="ET16" s="634"/>
      <c r="EU16" s="642" t="s">
        <v>3213</v>
      </c>
      <c r="EV16" s="634"/>
      <c r="EW16" s="634"/>
      <c r="EX16" s="634"/>
      <c r="EY16" s="634"/>
      <c r="EZ16" s="634"/>
      <c r="FA16" s="634"/>
      <c r="FB16" s="634"/>
      <c r="FC16" s="634"/>
      <c r="FD16" s="634"/>
      <c r="FE16" s="634"/>
      <c r="FF16" s="634"/>
      <c r="FG16" s="634"/>
      <c r="FH16" s="634"/>
      <c r="FI16" s="634"/>
      <c r="FJ16" s="644"/>
      <c r="FK16" s="634"/>
      <c r="FL16" s="646" t="s">
        <v>3214</v>
      </c>
      <c r="FM16" s="646"/>
      <c r="FN16" s="646"/>
      <c r="FO16" s="646"/>
      <c r="FP16" s="646"/>
      <c r="FQ16" s="646"/>
      <c r="FR16" s="646"/>
      <c r="FS16" s="646"/>
      <c r="FT16" s="646"/>
      <c r="FU16" s="646"/>
      <c r="FV16" s="646"/>
      <c r="FW16" s="634"/>
      <c r="FZ16" s="634"/>
      <c r="GA16" s="642"/>
      <c r="GB16" s="634"/>
      <c r="GC16" s="634"/>
      <c r="GD16" s="634"/>
      <c r="GE16" s="634"/>
      <c r="GF16" s="634"/>
      <c r="GG16" s="634"/>
      <c r="GH16" s="634"/>
      <c r="GI16" s="634"/>
      <c r="GJ16" s="634"/>
      <c r="GK16" s="634"/>
      <c r="GL16" s="634"/>
      <c r="GM16" s="656" t="s">
        <v>3212</v>
      </c>
      <c r="GN16" s="634"/>
      <c r="GO16" s="642" t="s">
        <v>3213</v>
      </c>
      <c r="GP16" s="634"/>
      <c r="GQ16" s="634"/>
      <c r="GR16" s="634"/>
      <c r="GS16" s="634"/>
      <c r="GT16" s="634"/>
      <c r="GU16" s="634"/>
      <c r="GV16" s="634"/>
      <c r="GW16" s="634"/>
      <c r="GX16" s="634"/>
      <c r="GY16" s="634"/>
      <c r="GZ16" s="634"/>
      <c r="HA16" s="634"/>
      <c r="HB16" s="634"/>
      <c r="HC16" s="634"/>
      <c r="HD16" s="644"/>
      <c r="HE16" s="634"/>
      <c r="HF16" s="646" t="s">
        <v>3214</v>
      </c>
      <c r="HG16" s="646"/>
      <c r="HH16" s="646"/>
      <c r="HI16" s="646"/>
      <c r="HJ16" s="646"/>
      <c r="HK16" s="646"/>
      <c r="HL16" s="646"/>
      <c r="HM16" s="646"/>
      <c r="HN16" s="646"/>
      <c r="HO16" s="646"/>
      <c r="HP16" s="646"/>
      <c r="HQ16" s="634"/>
    </row>
    <row r="17" spans="2:225">
      <c r="B17" s="657" t="s">
        <v>3215</v>
      </c>
      <c r="C17" s="658"/>
      <c r="D17" s="658"/>
      <c r="E17" s="658"/>
      <c r="F17" s="658"/>
      <c r="G17" s="658"/>
      <c r="I17" s="698" t="s">
        <v>3315</v>
      </c>
      <c r="J17" s="634"/>
      <c r="K17" s="634"/>
      <c r="L17" s="634"/>
      <c r="M17" s="634"/>
      <c r="N17" s="644"/>
      <c r="O17" s="634"/>
      <c r="P17" s="657" t="s">
        <v>3216</v>
      </c>
      <c r="Q17" s="658"/>
      <c r="R17" s="658"/>
      <c r="S17" s="658"/>
      <c r="T17" s="658"/>
      <c r="U17" s="658"/>
      <c r="V17" s="658"/>
      <c r="W17" s="634"/>
      <c r="X17" s="678" t="s">
        <v>3305</v>
      </c>
      <c r="Y17" s="634"/>
      <c r="Z17" s="634"/>
      <c r="AA17" s="634"/>
      <c r="AB17" s="634"/>
      <c r="AC17" s="634"/>
      <c r="AD17" s="634"/>
      <c r="AE17" s="644"/>
      <c r="AF17" s="634"/>
      <c r="AG17" s="652" t="s">
        <v>3217</v>
      </c>
      <c r="AH17" s="652"/>
      <c r="AI17" s="652"/>
      <c r="AJ17" s="652"/>
      <c r="AK17" s="652"/>
      <c r="AL17" s="652"/>
      <c r="AM17" s="652"/>
      <c r="AN17" s="652"/>
      <c r="AO17" s="692"/>
      <c r="AP17" s="652"/>
      <c r="AQ17" s="702" t="s">
        <v>3297</v>
      </c>
      <c r="AR17" s="634"/>
      <c r="AS17" s="634"/>
      <c r="AU17" s="642" t="s">
        <v>3256</v>
      </c>
      <c r="AV17" s="634"/>
      <c r="AW17" s="634"/>
      <c r="AX17" s="634"/>
      <c r="AY17" s="634"/>
      <c r="AZ17" s="634"/>
      <c r="BA17" s="634"/>
      <c r="BB17" s="634"/>
      <c r="BC17" s="634"/>
      <c r="BD17" s="634"/>
      <c r="BE17" s="634"/>
      <c r="BF17" s="634"/>
      <c r="BG17" s="644"/>
      <c r="BH17" s="634"/>
      <c r="BI17" s="642" t="s">
        <v>3216</v>
      </c>
      <c r="BJ17" s="634"/>
      <c r="BK17" s="634"/>
      <c r="BL17" s="634"/>
      <c r="BM17" s="634"/>
      <c r="BN17" s="634"/>
      <c r="BO17" s="634"/>
      <c r="BP17" s="634"/>
      <c r="BQ17" s="634"/>
      <c r="BR17" s="634"/>
      <c r="BS17" s="634"/>
      <c r="BT17" s="634"/>
      <c r="BU17" s="634"/>
      <c r="BV17" s="634"/>
      <c r="BW17" s="634"/>
      <c r="BX17" s="644"/>
      <c r="BY17" s="634"/>
      <c r="BZ17" s="652" t="s">
        <v>3217</v>
      </c>
      <c r="CA17" s="652"/>
      <c r="CB17" s="652"/>
      <c r="CC17" s="652"/>
      <c r="CD17" s="652"/>
      <c r="CE17" s="652"/>
      <c r="CF17" s="652"/>
      <c r="CG17" s="652"/>
      <c r="CH17" s="652"/>
      <c r="CI17" s="652"/>
      <c r="CJ17" s="652"/>
      <c r="CK17" s="634"/>
      <c r="CL17" s="634"/>
      <c r="CN17" s="642" t="s">
        <v>3215</v>
      </c>
      <c r="CO17" s="634"/>
      <c r="CP17" s="634"/>
      <c r="CQ17" s="634"/>
      <c r="CR17" s="634"/>
      <c r="CS17" s="634"/>
      <c r="CT17" s="634"/>
      <c r="CU17" s="634"/>
      <c r="CV17" s="634"/>
      <c r="CW17" s="634"/>
      <c r="CX17" s="634"/>
      <c r="CY17" s="634"/>
      <c r="CZ17" s="644"/>
      <c r="DA17" s="634"/>
      <c r="DB17" s="642" t="s">
        <v>3216</v>
      </c>
      <c r="DC17" s="634"/>
      <c r="DD17" s="634"/>
      <c r="DE17" s="634"/>
      <c r="DF17" s="634"/>
      <c r="DG17" s="634"/>
      <c r="DH17" s="634"/>
      <c r="DI17" s="634"/>
      <c r="DJ17" s="634"/>
      <c r="DK17" s="634"/>
      <c r="DL17" s="634"/>
      <c r="DM17" s="634"/>
      <c r="DN17" s="634"/>
      <c r="DO17" s="634"/>
      <c r="DP17" s="634"/>
      <c r="DQ17" s="644"/>
      <c r="DR17" s="634"/>
      <c r="DS17" s="652" t="s">
        <v>3217</v>
      </c>
      <c r="DT17" s="652"/>
      <c r="DU17" s="652"/>
      <c r="DV17" s="652"/>
      <c r="DW17" s="652"/>
      <c r="DX17" s="652"/>
      <c r="DY17" s="652"/>
      <c r="DZ17" s="652"/>
      <c r="EA17" s="652"/>
      <c r="EB17" s="652"/>
      <c r="EC17" s="652"/>
      <c r="ED17" s="634"/>
      <c r="EE17" s="634"/>
      <c r="EF17" s="634"/>
      <c r="EG17" s="642" t="s">
        <v>3264</v>
      </c>
      <c r="EH17" s="634"/>
      <c r="EI17" s="634"/>
      <c r="EJ17" s="634"/>
      <c r="EK17" s="634"/>
      <c r="EL17" s="634"/>
      <c r="EM17" s="634"/>
      <c r="EN17" s="634"/>
      <c r="EO17" s="634"/>
      <c r="EP17" s="634"/>
      <c r="EQ17" s="634"/>
      <c r="ER17" s="634"/>
      <c r="ES17" s="644"/>
      <c r="ET17" s="634"/>
      <c r="EU17" s="642" t="s">
        <v>3216</v>
      </c>
      <c r="EV17" s="634"/>
      <c r="EW17" s="634"/>
      <c r="EX17" s="634"/>
      <c r="EY17" s="634"/>
      <c r="EZ17" s="634"/>
      <c r="FA17" s="634"/>
      <c r="FB17" s="634"/>
      <c r="FC17" s="634"/>
      <c r="FD17" s="634"/>
      <c r="FE17" s="634"/>
      <c r="FF17" s="634"/>
      <c r="FG17" s="634"/>
      <c r="FH17" s="634"/>
      <c r="FI17" s="634"/>
      <c r="FJ17" s="644"/>
      <c r="FK17" s="634"/>
      <c r="FL17" s="652" t="s">
        <v>3217</v>
      </c>
      <c r="FM17" s="652"/>
      <c r="FN17" s="652"/>
      <c r="FO17" s="652"/>
      <c r="FP17" s="652"/>
      <c r="FQ17" s="652"/>
      <c r="FR17" s="652"/>
      <c r="FS17" s="652"/>
      <c r="FT17" s="652"/>
      <c r="FU17" s="652"/>
      <c r="FV17" s="652"/>
      <c r="FW17" s="634"/>
      <c r="FZ17" s="634"/>
      <c r="GA17" s="642" t="s">
        <v>3271</v>
      </c>
      <c r="GB17" s="634"/>
      <c r="GC17" s="634"/>
      <c r="GD17" s="634"/>
      <c r="GE17" s="634"/>
      <c r="GF17" s="634"/>
      <c r="GG17" s="634"/>
      <c r="GH17" s="634"/>
      <c r="GI17" s="634"/>
      <c r="GJ17" s="634"/>
      <c r="GK17" s="634"/>
      <c r="GL17" s="634"/>
      <c r="GM17" s="644"/>
      <c r="GN17" s="634"/>
      <c r="GO17" s="642" t="s">
        <v>3216</v>
      </c>
      <c r="GP17" s="634"/>
      <c r="GQ17" s="634"/>
      <c r="GR17" s="634"/>
      <c r="GS17" s="634"/>
      <c r="GT17" s="634"/>
      <c r="GU17" s="634"/>
      <c r="GV17" s="634"/>
      <c r="GW17" s="634"/>
      <c r="GX17" s="634"/>
      <c r="GY17" s="634"/>
      <c r="GZ17" s="634"/>
      <c r="HA17" s="634"/>
      <c r="HB17" s="634"/>
      <c r="HC17" s="634"/>
      <c r="HD17" s="644"/>
      <c r="HE17" s="634"/>
      <c r="HF17" s="652" t="s">
        <v>3217</v>
      </c>
      <c r="HG17" s="652"/>
      <c r="HH17" s="652"/>
      <c r="HI17" s="652"/>
      <c r="HJ17" s="652"/>
      <c r="HK17" s="652"/>
      <c r="HL17" s="652"/>
      <c r="HM17" s="652"/>
      <c r="HN17" s="652"/>
      <c r="HO17" s="652"/>
      <c r="HP17" s="652"/>
      <c r="HQ17" s="634"/>
    </row>
    <row r="18" spans="2:225">
      <c r="B18" s="645"/>
      <c r="C18" s="646"/>
      <c r="D18" s="646"/>
      <c r="E18" s="646"/>
      <c r="F18" s="646"/>
      <c r="G18" s="646"/>
      <c r="H18" s="646"/>
      <c r="I18" s="646"/>
      <c r="J18" s="646"/>
      <c r="K18" s="646"/>
      <c r="L18" s="646"/>
      <c r="M18" s="646"/>
      <c r="N18" s="647"/>
      <c r="O18" s="634"/>
      <c r="P18" s="645"/>
      <c r="Q18" s="646"/>
      <c r="R18" s="646"/>
      <c r="S18" s="646"/>
      <c r="T18" s="646"/>
      <c r="U18" s="646"/>
      <c r="V18" s="646"/>
      <c r="W18" s="646"/>
      <c r="X18" s="646"/>
      <c r="Y18" s="646"/>
      <c r="Z18" s="646"/>
      <c r="AA18" s="646"/>
      <c r="AB18" s="646"/>
      <c r="AC18" s="646"/>
      <c r="AD18" s="659"/>
      <c r="AE18" s="647"/>
      <c r="AF18" s="634"/>
      <c r="AG18" s="634"/>
      <c r="AH18" s="634"/>
      <c r="AI18" s="634"/>
      <c r="AJ18" s="634"/>
      <c r="AK18" s="634"/>
      <c r="AL18" s="634"/>
      <c r="AM18" s="634"/>
      <c r="AN18" s="634"/>
      <c r="AO18" s="634"/>
      <c r="AP18" s="634"/>
      <c r="AQ18" s="634"/>
      <c r="AR18" s="634"/>
      <c r="AS18" s="634"/>
      <c r="AU18" s="645"/>
      <c r="AV18" s="646"/>
      <c r="AW18" s="646"/>
      <c r="AX18" s="646"/>
      <c r="AY18" s="646"/>
      <c r="AZ18" s="646"/>
      <c r="BA18" s="646"/>
      <c r="BB18" s="646"/>
      <c r="BC18" s="646"/>
      <c r="BD18" s="646"/>
      <c r="BE18" s="646"/>
      <c r="BF18" s="646"/>
      <c r="BG18" s="647"/>
      <c r="BH18" s="634"/>
      <c r="BI18" s="645"/>
      <c r="BJ18" s="646"/>
      <c r="BK18" s="646"/>
      <c r="BL18" s="646"/>
      <c r="BM18" s="646"/>
      <c r="BN18" s="646"/>
      <c r="BO18" s="646"/>
      <c r="BP18" s="646"/>
      <c r="BQ18" s="646"/>
      <c r="BR18" s="646"/>
      <c r="BS18" s="646"/>
      <c r="BT18" s="646"/>
      <c r="BU18" s="646"/>
      <c r="BV18" s="646"/>
      <c r="BW18" s="659"/>
      <c r="BX18" s="647"/>
      <c r="BY18" s="634"/>
      <c r="BZ18" s="634"/>
      <c r="CA18" s="634"/>
      <c r="CB18" s="634"/>
      <c r="CC18" s="634"/>
      <c r="CD18" s="634"/>
      <c r="CE18" s="634"/>
      <c r="CF18" s="634"/>
      <c r="CG18" s="634"/>
      <c r="CH18" s="634"/>
      <c r="CI18" s="634"/>
      <c r="CJ18" s="634"/>
      <c r="CK18" s="634"/>
      <c r="CL18" s="634"/>
      <c r="CN18" s="645"/>
      <c r="CO18" s="646"/>
      <c r="CP18" s="646"/>
      <c r="CQ18" s="646"/>
      <c r="CR18" s="646"/>
      <c r="CS18" s="646"/>
      <c r="CT18" s="646"/>
      <c r="CU18" s="646"/>
      <c r="CV18" s="646"/>
      <c r="CW18" s="646"/>
      <c r="CX18" s="646"/>
      <c r="CY18" s="646"/>
      <c r="CZ18" s="647"/>
      <c r="DA18" s="634"/>
      <c r="DB18" s="645"/>
      <c r="DC18" s="646"/>
      <c r="DD18" s="646"/>
      <c r="DE18" s="646"/>
      <c r="DF18" s="646"/>
      <c r="DG18" s="646"/>
      <c r="DH18" s="646"/>
      <c r="DI18" s="646"/>
      <c r="DJ18" s="646"/>
      <c r="DK18" s="646"/>
      <c r="DL18" s="646"/>
      <c r="DM18" s="646"/>
      <c r="DN18" s="646"/>
      <c r="DO18" s="646"/>
      <c r="DP18" s="659"/>
      <c r="DQ18" s="647"/>
      <c r="DR18" s="634"/>
      <c r="DS18" s="634"/>
      <c r="DT18" s="634"/>
      <c r="DU18" s="634"/>
      <c r="DV18" s="634"/>
      <c r="DW18" s="634"/>
      <c r="DX18" s="634"/>
      <c r="DY18" s="634"/>
      <c r="DZ18" s="634"/>
      <c r="EA18" s="634"/>
      <c r="EB18" s="634"/>
      <c r="EC18" s="634"/>
      <c r="ED18" s="634"/>
      <c r="EE18" s="634"/>
      <c r="EF18" s="634"/>
      <c r="EG18" s="645"/>
      <c r="EH18" s="646"/>
      <c r="EI18" s="646"/>
      <c r="EJ18" s="646"/>
      <c r="EK18" s="646"/>
      <c r="EL18" s="646"/>
      <c r="EM18" s="646"/>
      <c r="EN18" s="646"/>
      <c r="EO18" s="646"/>
      <c r="EP18" s="646"/>
      <c r="EQ18" s="646"/>
      <c r="ER18" s="646"/>
      <c r="ES18" s="647"/>
      <c r="ET18" s="634"/>
      <c r="EU18" s="645"/>
      <c r="EV18" s="646"/>
      <c r="EW18" s="646"/>
      <c r="EX18" s="646"/>
      <c r="EY18" s="646"/>
      <c r="EZ18" s="646"/>
      <c r="FA18" s="646"/>
      <c r="FB18" s="646"/>
      <c r="FC18" s="646"/>
      <c r="FD18" s="646"/>
      <c r="FE18" s="646"/>
      <c r="FF18" s="646"/>
      <c r="FG18" s="646"/>
      <c r="FH18" s="646"/>
      <c r="FI18" s="659"/>
      <c r="FJ18" s="647"/>
      <c r="FK18" s="634"/>
      <c r="FL18" s="634"/>
      <c r="FM18" s="634"/>
      <c r="FN18" s="634"/>
      <c r="FO18" s="634"/>
      <c r="FP18" s="634"/>
      <c r="FQ18" s="634"/>
      <c r="FR18" s="634"/>
      <c r="FS18" s="634"/>
      <c r="FT18" s="634"/>
      <c r="FU18" s="634"/>
      <c r="FV18" s="634"/>
      <c r="FW18" s="634"/>
      <c r="FZ18" s="634"/>
      <c r="GA18" s="645"/>
      <c r="GB18" s="646"/>
      <c r="GC18" s="646"/>
      <c r="GD18" s="646"/>
      <c r="GE18" s="646"/>
      <c r="GF18" s="646"/>
      <c r="GG18" s="646"/>
      <c r="GH18" s="646"/>
      <c r="GI18" s="646"/>
      <c r="GJ18" s="646"/>
      <c r="GK18" s="646"/>
      <c r="GL18" s="646"/>
      <c r="GM18" s="647"/>
      <c r="GN18" s="634"/>
      <c r="GO18" s="645"/>
      <c r="GP18" s="646"/>
      <c r="GQ18" s="646"/>
      <c r="GR18" s="646"/>
      <c r="GS18" s="646"/>
      <c r="GT18" s="646"/>
      <c r="GU18" s="646"/>
      <c r="GV18" s="646"/>
      <c r="GW18" s="646"/>
      <c r="GX18" s="646"/>
      <c r="GY18" s="646"/>
      <c r="GZ18" s="646"/>
      <c r="HA18" s="646"/>
      <c r="HB18" s="646"/>
      <c r="HC18" s="659"/>
      <c r="HD18" s="647"/>
      <c r="HE18" s="634"/>
      <c r="HF18" s="634"/>
      <c r="HG18" s="634"/>
      <c r="HH18" s="634"/>
      <c r="HI18" s="634"/>
      <c r="HJ18" s="634"/>
      <c r="HK18" s="634"/>
      <c r="HL18" s="634"/>
      <c r="HM18" s="634"/>
      <c r="HN18" s="634"/>
      <c r="HO18" s="634"/>
      <c r="HP18" s="634"/>
      <c r="HQ18" s="634"/>
    </row>
    <row r="19" spans="2:225">
      <c r="B19" s="634"/>
      <c r="C19" s="634"/>
      <c r="D19" s="634"/>
      <c r="E19" s="634"/>
      <c r="F19" s="634"/>
      <c r="G19" s="634"/>
      <c r="H19" s="634"/>
      <c r="I19" s="634"/>
      <c r="J19" s="634"/>
      <c r="K19" s="634"/>
      <c r="L19" s="634"/>
      <c r="M19" s="634"/>
      <c r="N19" s="634"/>
      <c r="O19" s="634"/>
      <c r="P19" s="634"/>
      <c r="Q19" s="634"/>
      <c r="R19" s="634"/>
      <c r="S19" s="634"/>
      <c r="T19" s="634"/>
      <c r="U19" s="634"/>
      <c r="V19" s="634"/>
      <c r="W19" s="634"/>
      <c r="X19" s="634"/>
      <c r="Y19" s="634"/>
      <c r="Z19" s="634"/>
      <c r="AA19" s="634"/>
      <c r="AB19" s="634"/>
      <c r="AC19" s="634"/>
      <c r="AD19" s="634"/>
      <c r="AE19" s="634"/>
      <c r="AF19" s="634"/>
      <c r="AG19" s="634"/>
      <c r="AH19" s="634"/>
      <c r="AI19" s="634"/>
      <c r="AJ19" s="634"/>
      <c r="AK19" s="634"/>
      <c r="AL19" s="634"/>
      <c r="AM19" s="634"/>
      <c r="AN19" s="634"/>
      <c r="AO19" s="634"/>
      <c r="AP19" s="634"/>
      <c r="AQ19" s="634"/>
      <c r="AR19" s="634"/>
      <c r="AS19" s="634"/>
      <c r="AU19" s="634"/>
      <c r="AV19" s="634"/>
      <c r="AW19" s="634"/>
      <c r="AX19" s="634"/>
      <c r="AY19" s="634"/>
      <c r="AZ19" s="634"/>
      <c r="BA19" s="634"/>
      <c r="BB19" s="634"/>
      <c r="BC19" s="634"/>
      <c r="BD19" s="634"/>
      <c r="BE19" s="634"/>
      <c r="BF19" s="634"/>
      <c r="BG19" s="634"/>
      <c r="BH19" s="634"/>
      <c r="BI19" s="634"/>
      <c r="BJ19" s="634"/>
      <c r="BK19" s="634"/>
      <c r="BL19" s="634"/>
      <c r="BM19" s="634"/>
      <c r="BN19" s="634"/>
      <c r="BO19" s="634"/>
      <c r="BP19" s="634"/>
      <c r="BQ19" s="634"/>
      <c r="BR19" s="634"/>
      <c r="BS19" s="634"/>
      <c r="BT19" s="634"/>
      <c r="BU19" s="634"/>
      <c r="BV19" s="634"/>
      <c r="BW19" s="634"/>
      <c r="BX19" s="634"/>
      <c r="BY19" s="634"/>
      <c r="BZ19" s="634"/>
      <c r="CA19" s="634"/>
      <c r="CB19" s="634"/>
      <c r="CC19" s="634"/>
      <c r="CD19" s="634"/>
      <c r="CE19" s="634"/>
      <c r="CF19" s="634"/>
      <c r="CG19" s="634"/>
      <c r="CH19" s="634"/>
      <c r="CI19" s="634"/>
      <c r="CJ19" s="634"/>
      <c r="CK19" s="634"/>
      <c r="CL19" s="634"/>
      <c r="CN19" s="634"/>
      <c r="CO19" s="634"/>
      <c r="CP19" s="634"/>
      <c r="CQ19" s="634"/>
      <c r="CR19" s="634"/>
      <c r="CS19" s="634"/>
      <c r="CT19" s="634"/>
      <c r="CU19" s="634"/>
      <c r="CV19" s="634"/>
      <c r="CW19" s="634"/>
      <c r="CX19" s="634"/>
      <c r="CY19" s="634"/>
      <c r="CZ19" s="634"/>
      <c r="DA19" s="634"/>
      <c r="DB19" s="634"/>
      <c r="DC19" s="634"/>
      <c r="DD19" s="634"/>
      <c r="DE19" s="634"/>
      <c r="DF19" s="634"/>
      <c r="DG19" s="634"/>
      <c r="DH19" s="634"/>
      <c r="DI19" s="634"/>
      <c r="DJ19" s="634"/>
      <c r="DK19" s="634"/>
      <c r="DL19" s="634"/>
      <c r="DM19" s="634"/>
      <c r="DN19" s="634"/>
      <c r="DO19" s="634"/>
      <c r="DP19" s="634"/>
      <c r="DQ19" s="634"/>
      <c r="DR19" s="634"/>
      <c r="DS19" s="634"/>
      <c r="DT19" s="634"/>
      <c r="DU19" s="634"/>
      <c r="DV19" s="634"/>
      <c r="DW19" s="634"/>
      <c r="DX19" s="634"/>
      <c r="DY19" s="634"/>
      <c r="DZ19" s="634"/>
      <c r="EA19" s="634"/>
      <c r="EB19" s="634"/>
      <c r="EC19" s="634"/>
      <c r="ED19" s="634"/>
      <c r="EE19" s="634"/>
      <c r="EF19" s="634"/>
      <c r="EG19" s="634"/>
      <c r="EH19" s="634"/>
      <c r="EI19" s="634"/>
      <c r="EJ19" s="634"/>
      <c r="EK19" s="634"/>
      <c r="EL19" s="634"/>
      <c r="EM19" s="634"/>
      <c r="EN19" s="634"/>
      <c r="EO19" s="634"/>
      <c r="EP19" s="634"/>
      <c r="EQ19" s="634"/>
      <c r="ER19" s="634"/>
      <c r="ES19" s="634"/>
      <c r="ET19" s="634"/>
      <c r="EU19" s="634"/>
      <c r="EV19" s="634"/>
      <c r="EW19" s="634"/>
      <c r="EX19" s="634"/>
      <c r="EY19" s="634"/>
      <c r="EZ19" s="634"/>
      <c r="FA19" s="634"/>
      <c r="FB19" s="634"/>
      <c r="FC19" s="634"/>
      <c r="FD19" s="634"/>
      <c r="FE19" s="634"/>
      <c r="FF19" s="634"/>
      <c r="FG19" s="634"/>
      <c r="FH19" s="634"/>
      <c r="FI19" s="634"/>
      <c r="FJ19" s="634"/>
      <c r="FK19" s="634"/>
      <c r="FL19" s="634"/>
      <c r="FM19" s="634"/>
      <c r="FN19" s="634"/>
      <c r="FO19" s="634"/>
      <c r="FP19" s="634"/>
      <c r="FQ19" s="634"/>
      <c r="FR19" s="634"/>
      <c r="FS19" s="634"/>
      <c r="FT19" s="634"/>
      <c r="FU19" s="634"/>
      <c r="FV19" s="634"/>
      <c r="FW19" s="634"/>
      <c r="FZ19" s="634"/>
      <c r="GA19" s="634"/>
      <c r="GB19" s="634"/>
      <c r="GC19" s="634"/>
      <c r="GD19" s="634"/>
      <c r="GE19" s="634"/>
      <c r="GF19" s="634"/>
      <c r="GG19" s="634"/>
      <c r="GH19" s="634"/>
      <c r="GI19" s="634"/>
      <c r="GJ19" s="634"/>
      <c r="GK19" s="634"/>
      <c r="GL19" s="634"/>
      <c r="GM19" s="634"/>
      <c r="GN19" s="634"/>
      <c r="GO19" s="634"/>
      <c r="GP19" s="634"/>
      <c r="GQ19" s="634"/>
      <c r="GR19" s="634"/>
      <c r="GS19" s="634"/>
      <c r="GT19" s="634"/>
      <c r="GU19" s="634"/>
      <c r="GV19" s="634"/>
      <c r="GW19" s="634"/>
      <c r="GX19" s="634"/>
      <c r="GY19" s="634"/>
      <c r="GZ19" s="634"/>
      <c r="HA19" s="634"/>
      <c r="HB19" s="634"/>
      <c r="HC19" s="634"/>
      <c r="HD19" s="634"/>
      <c r="HE19" s="634"/>
      <c r="HF19" s="634"/>
      <c r="HG19" s="634"/>
      <c r="HH19" s="634"/>
      <c r="HI19" s="634"/>
      <c r="HJ19" s="634"/>
      <c r="HK19" s="634"/>
      <c r="HL19" s="634"/>
      <c r="HM19" s="634"/>
      <c r="HN19" s="634"/>
      <c r="HO19" s="634"/>
      <c r="HP19" s="634"/>
      <c r="HQ19" s="634"/>
    </row>
    <row r="20" spans="2:225" ht="18.75">
      <c r="B20" s="660" t="s">
        <v>3218</v>
      </c>
      <c r="C20" s="661"/>
      <c r="D20" s="661"/>
      <c r="E20" s="661"/>
      <c r="F20" s="661"/>
      <c r="G20" s="661"/>
      <c r="H20" s="661"/>
      <c r="I20" s="661"/>
      <c r="J20" s="661"/>
      <c r="K20" s="661"/>
      <c r="L20" s="661"/>
      <c r="M20" s="661"/>
      <c r="N20" s="690"/>
      <c r="O20" s="663"/>
      <c r="P20" s="664" t="s">
        <v>3373</v>
      </c>
      <c r="Q20" s="664"/>
      <c r="R20" s="664"/>
      <c r="S20" s="664"/>
      <c r="T20" s="664"/>
      <c r="U20" s="664"/>
      <c r="V20" s="692" t="s">
        <v>3298</v>
      </c>
      <c r="W20" s="664"/>
      <c r="X20" s="664"/>
      <c r="Y20" s="664"/>
      <c r="Z20" s="652"/>
      <c r="AA20" s="652"/>
      <c r="AB20" s="652"/>
      <c r="AC20" s="652"/>
      <c r="AD20" s="665"/>
      <c r="AE20" s="653"/>
      <c r="AF20" s="634"/>
      <c r="AG20" s="634"/>
      <c r="AH20" s="634"/>
      <c r="AI20" s="634"/>
      <c r="AJ20" s="634"/>
      <c r="AK20" s="634"/>
      <c r="AL20" s="634"/>
      <c r="AM20" s="634"/>
      <c r="AN20" s="634"/>
      <c r="AO20" s="634"/>
      <c r="AP20" s="634"/>
      <c r="AQ20" s="634"/>
      <c r="AR20" s="634"/>
      <c r="AS20" s="634"/>
      <c r="AU20" s="660" t="s">
        <v>3218</v>
      </c>
      <c r="AV20" s="661"/>
      <c r="AW20" s="661"/>
      <c r="AX20" s="661"/>
      <c r="AY20" s="661"/>
      <c r="AZ20" s="661"/>
      <c r="BA20" s="661"/>
      <c r="BB20" s="661"/>
      <c r="BC20" s="661"/>
      <c r="BD20" s="661"/>
      <c r="BE20" s="661"/>
      <c r="BF20" s="661"/>
      <c r="BG20" s="662"/>
      <c r="BH20" s="663"/>
      <c r="BI20" s="664" t="s">
        <v>3247</v>
      </c>
      <c r="BJ20" s="664"/>
      <c r="BK20" s="664"/>
      <c r="BL20" s="664"/>
      <c r="BM20" s="664"/>
      <c r="BN20" s="664"/>
      <c r="BO20" s="664"/>
      <c r="BP20" s="664"/>
      <c r="BQ20" s="664"/>
      <c r="BR20" s="664"/>
      <c r="BS20" s="652"/>
      <c r="BT20" s="652"/>
      <c r="BU20" s="652"/>
      <c r="BV20" s="652"/>
      <c r="BW20" s="665"/>
      <c r="BX20" s="653"/>
      <c r="BY20" s="634"/>
      <c r="BZ20" s="634"/>
      <c r="CA20" s="634"/>
      <c r="CB20" s="634"/>
      <c r="CC20" s="634"/>
      <c r="CD20" s="634"/>
      <c r="CE20" s="634"/>
      <c r="CF20" s="634"/>
      <c r="CG20" s="634"/>
      <c r="CH20" s="634"/>
      <c r="CI20" s="634"/>
      <c r="CJ20" s="634"/>
      <c r="CK20" s="634"/>
      <c r="CL20" s="634"/>
      <c r="CN20" s="660" t="s">
        <v>3218</v>
      </c>
      <c r="CO20" s="661"/>
      <c r="CP20" s="661"/>
      <c r="CQ20" s="661"/>
      <c r="CR20" s="661"/>
      <c r="CS20" s="661"/>
      <c r="CT20" s="661"/>
      <c r="CU20" s="661"/>
      <c r="CV20" s="661"/>
      <c r="CW20" s="661"/>
      <c r="CX20" s="661"/>
      <c r="CY20" s="661"/>
      <c r="CZ20" s="662"/>
      <c r="DA20" s="663"/>
      <c r="DB20" s="664" t="s">
        <v>3375</v>
      </c>
      <c r="DC20" s="664"/>
      <c r="DD20" s="664"/>
      <c r="DE20" s="664"/>
      <c r="DF20" s="664"/>
      <c r="DG20" s="664"/>
      <c r="DH20" s="664"/>
      <c r="DI20" s="664"/>
      <c r="DJ20" s="664"/>
      <c r="DK20" s="664"/>
      <c r="DL20" s="652"/>
      <c r="DM20" s="652"/>
      <c r="DN20" s="652"/>
      <c r="DO20" s="652"/>
      <c r="DP20" s="665"/>
      <c r="DQ20" s="653"/>
      <c r="DR20" s="634"/>
      <c r="DS20" s="634"/>
      <c r="DT20" s="634"/>
      <c r="DU20" s="634"/>
      <c r="DV20" s="634"/>
      <c r="DW20" s="634"/>
      <c r="DX20" s="634"/>
      <c r="DY20" s="634"/>
      <c r="DZ20" s="634"/>
      <c r="EA20" s="634"/>
      <c r="EB20" s="634"/>
      <c r="EC20" s="634"/>
      <c r="ED20" s="634"/>
      <c r="EE20" s="634"/>
      <c r="EF20" s="634"/>
      <c r="EG20" s="660" t="s">
        <v>3218</v>
      </c>
      <c r="EH20" s="661"/>
      <c r="EI20" s="661"/>
      <c r="EJ20" s="661"/>
      <c r="EK20" s="661"/>
      <c r="EL20" s="661"/>
      <c r="EM20" s="661"/>
      <c r="EN20" s="661"/>
      <c r="EO20" s="661"/>
      <c r="EP20" s="661"/>
      <c r="EQ20" s="661"/>
      <c r="ER20" s="661"/>
      <c r="ES20" s="662"/>
      <c r="ET20" s="663"/>
      <c r="EU20" s="664" t="s">
        <v>3376</v>
      </c>
      <c r="EV20" s="664"/>
      <c r="EW20" s="664"/>
      <c r="EX20" s="664"/>
      <c r="EY20" s="664"/>
      <c r="EZ20" s="664"/>
      <c r="FA20" s="664"/>
      <c r="FB20" s="664"/>
      <c r="FC20" s="664"/>
      <c r="FD20" s="664"/>
      <c r="FE20" s="652"/>
      <c r="FF20" s="652"/>
      <c r="FG20" s="652"/>
      <c r="FH20" s="652"/>
      <c r="FI20" s="665"/>
      <c r="FJ20" s="653"/>
      <c r="FK20" s="634"/>
      <c r="FL20" s="634"/>
      <c r="FM20" s="634"/>
      <c r="FN20" s="634"/>
      <c r="FO20" s="634"/>
      <c r="FP20" s="634"/>
      <c r="FQ20" s="634"/>
      <c r="FR20" s="634"/>
      <c r="FS20" s="634"/>
      <c r="FT20" s="634"/>
      <c r="FU20" s="634"/>
      <c r="FV20" s="634"/>
      <c r="FW20" s="634"/>
      <c r="FZ20" s="634"/>
      <c r="GA20" s="660" t="s">
        <v>3218</v>
      </c>
      <c r="GB20" s="661"/>
      <c r="GC20" s="661"/>
      <c r="GD20" s="661"/>
      <c r="GE20" s="661"/>
      <c r="GF20" s="661"/>
      <c r="GG20" s="661"/>
      <c r="GH20" s="661"/>
      <c r="GI20" s="661"/>
      <c r="GJ20" s="661"/>
      <c r="GK20" s="661"/>
      <c r="GL20" s="661"/>
      <c r="GM20" s="662"/>
      <c r="GN20" s="663"/>
      <c r="GO20" s="664" t="s">
        <v>3272</v>
      </c>
      <c r="GP20" s="664"/>
      <c r="GQ20" s="664"/>
      <c r="GR20" s="664"/>
      <c r="GS20" s="664"/>
      <c r="GT20" s="664"/>
      <c r="GU20" s="664"/>
      <c r="GV20" s="664"/>
      <c r="GW20" s="664"/>
      <c r="GX20" s="664"/>
      <c r="GY20" s="652"/>
      <c r="GZ20" s="652"/>
      <c r="HA20" s="652"/>
      <c r="HB20" s="652"/>
      <c r="HC20" s="665"/>
      <c r="HD20" s="653"/>
      <c r="HE20" s="634"/>
      <c r="HF20" s="634"/>
      <c r="HG20" s="634"/>
      <c r="HH20" s="634"/>
      <c r="HI20" s="634"/>
      <c r="HJ20" s="634"/>
      <c r="HK20" s="634"/>
      <c r="HL20" s="634"/>
      <c r="HM20" s="634"/>
      <c r="HN20" s="634"/>
      <c r="HO20" s="634"/>
      <c r="HP20" s="634"/>
      <c r="HQ20" s="634"/>
    </row>
    <row r="21" spans="2:225">
      <c r="B21" s="689"/>
      <c r="C21" s="689"/>
      <c r="D21" s="689"/>
      <c r="E21" s="634"/>
      <c r="F21" s="634"/>
      <c r="G21" s="634"/>
      <c r="H21" s="634"/>
      <c r="I21" s="634"/>
      <c r="J21" s="634"/>
      <c r="K21" s="634"/>
      <c r="L21" s="634"/>
      <c r="M21" s="634"/>
      <c r="N21" s="634"/>
      <c r="O21" s="634"/>
      <c r="P21" s="634"/>
      <c r="Q21" s="634"/>
      <c r="R21" s="634"/>
      <c r="S21" s="634"/>
      <c r="T21" s="634"/>
      <c r="U21" s="634"/>
      <c r="V21" s="634"/>
      <c r="W21" s="634"/>
      <c r="X21" s="634"/>
      <c r="Y21" s="634"/>
      <c r="Z21" s="634"/>
      <c r="AA21" s="634"/>
      <c r="AB21" s="634"/>
      <c r="AC21" s="634"/>
      <c r="AD21" s="634"/>
      <c r="AE21" s="634"/>
      <c r="AF21" s="634"/>
      <c r="AG21" s="634"/>
      <c r="AH21" s="634"/>
      <c r="AI21" s="634"/>
      <c r="AJ21" s="634"/>
      <c r="AK21" s="634"/>
      <c r="AL21" s="634"/>
      <c r="AM21" s="634"/>
      <c r="AN21" s="634"/>
      <c r="AO21" s="634"/>
      <c r="AP21" s="634"/>
      <c r="AQ21" s="634"/>
      <c r="AR21" s="634"/>
      <c r="AS21" s="634"/>
      <c r="AU21" s="634"/>
      <c r="AV21" s="634"/>
      <c r="AW21" s="634"/>
      <c r="AX21" s="634"/>
      <c r="AY21" s="634"/>
      <c r="AZ21" s="634"/>
      <c r="BA21" s="634"/>
      <c r="BB21" s="634"/>
      <c r="BC21" s="634"/>
      <c r="BD21" s="634"/>
      <c r="BE21" s="634"/>
      <c r="BF21" s="634"/>
      <c r="BG21" s="634"/>
      <c r="BH21" s="634"/>
      <c r="BI21" s="634"/>
      <c r="BJ21" s="634"/>
      <c r="BK21" s="634"/>
      <c r="BL21" s="634"/>
      <c r="BM21" s="634"/>
      <c r="BN21" s="634"/>
      <c r="BO21" s="634"/>
      <c r="BP21" s="634"/>
      <c r="BQ21" s="634"/>
      <c r="BR21" s="634"/>
      <c r="BS21" s="634"/>
      <c r="BT21" s="634"/>
      <c r="BU21" s="634"/>
      <c r="BV21" s="634"/>
      <c r="BW21" s="634"/>
      <c r="BX21" s="634"/>
      <c r="BY21" s="634"/>
      <c r="BZ21" s="634"/>
      <c r="CA21" s="634"/>
      <c r="CB21" s="634"/>
      <c r="CC21" s="634"/>
      <c r="CD21" s="634"/>
      <c r="CE21" s="634"/>
      <c r="CF21" s="634"/>
      <c r="CG21" s="634"/>
      <c r="CH21" s="634"/>
      <c r="CI21" s="634"/>
      <c r="CJ21" s="634"/>
      <c r="CK21" s="634"/>
      <c r="CL21" s="634"/>
      <c r="CN21" s="634"/>
      <c r="CO21" s="634"/>
      <c r="CP21" s="634"/>
      <c r="CQ21" s="634"/>
      <c r="CR21" s="634"/>
      <c r="CS21" s="634"/>
      <c r="CT21" s="634"/>
      <c r="CU21" s="634"/>
      <c r="CV21" s="634"/>
      <c r="CW21" s="634"/>
      <c r="CX21" s="634"/>
      <c r="CY21" s="634"/>
      <c r="CZ21" s="634"/>
      <c r="DA21" s="634"/>
      <c r="DB21" s="634"/>
      <c r="DC21" s="634"/>
      <c r="DD21" s="634"/>
      <c r="DE21" s="634"/>
      <c r="DF21" s="634"/>
      <c r="DG21" s="634"/>
      <c r="DH21" s="634"/>
      <c r="DI21" s="634"/>
      <c r="DJ21" s="634"/>
      <c r="DK21" s="634"/>
      <c r="DL21" s="634"/>
      <c r="DM21" s="634"/>
      <c r="DN21" s="634"/>
      <c r="DO21" s="634"/>
      <c r="DP21" s="634"/>
      <c r="DQ21" s="634"/>
      <c r="DR21" s="634"/>
      <c r="DS21" s="634"/>
      <c r="DT21" s="634"/>
      <c r="DU21" s="634"/>
      <c r="DV21" s="634"/>
      <c r="DW21" s="634"/>
      <c r="DX21" s="634"/>
      <c r="DY21" s="634"/>
      <c r="DZ21" s="634"/>
      <c r="EA21" s="634"/>
      <c r="EB21" s="634"/>
      <c r="EC21" s="634"/>
      <c r="ED21" s="634"/>
      <c r="EE21" s="634"/>
      <c r="EF21" s="634"/>
      <c r="EG21" s="634"/>
      <c r="EH21" s="634"/>
      <c r="EI21" s="634"/>
      <c r="EJ21" s="634"/>
      <c r="EK21" s="634"/>
      <c r="EL21" s="634"/>
      <c r="EM21" s="634"/>
      <c r="EN21" s="634"/>
      <c r="EO21" s="634"/>
      <c r="EP21" s="634"/>
      <c r="EQ21" s="634"/>
      <c r="ER21" s="634"/>
      <c r="ES21" s="634"/>
      <c r="ET21" s="634"/>
      <c r="EU21" s="634"/>
      <c r="EV21" s="634"/>
      <c r="EW21" s="634"/>
      <c r="EX21" s="634"/>
      <c r="EY21" s="634"/>
      <c r="EZ21" s="634"/>
      <c r="FA21" s="634"/>
      <c r="FB21" s="634"/>
      <c r="FC21" s="634"/>
      <c r="FD21" s="634"/>
      <c r="FE21" s="634"/>
      <c r="FF21" s="634"/>
      <c r="FG21" s="634"/>
      <c r="FH21" s="634"/>
      <c r="FI21" s="634"/>
      <c r="FJ21" s="634"/>
      <c r="FK21" s="634"/>
      <c r="FL21" s="634"/>
      <c r="FM21" s="634"/>
      <c r="FN21" s="634"/>
      <c r="FO21" s="634"/>
      <c r="FP21" s="634"/>
      <c r="FQ21" s="634"/>
      <c r="FR21" s="634"/>
      <c r="FS21" s="634"/>
      <c r="FT21" s="634"/>
      <c r="FU21" s="634"/>
      <c r="FV21" s="634"/>
      <c r="FW21" s="634"/>
      <c r="FZ21" s="634"/>
      <c r="GA21" s="634"/>
      <c r="GB21" s="634"/>
      <c r="GC21" s="634"/>
      <c r="GD21" s="634"/>
      <c r="GE21" s="634"/>
      <c r="GF21" s="634"/>
      <c r="GG21" s="634"/>
      <c r="GH21" s="634"/>
      <c r="GI21" s="634"/>
      <c r="GJ21" s="634"/>
      <c r="GK21" s="634"/>
      <c r="GL21" s="634"/>
      <c r="GM21" s="634"/>
      <c r="GN21" s="634"/>
      <c r="GO21" s="634"/>
      <c r="GP21" s="634"/>
      <c r="GQ21" s="634"/>
      <c r="GR21" s="634"/>
      <c r="GS21" s="634"/>
      <c r="GT21" s="634"/>
      <c r="GU21" s="634"/>
      <c r="GV21" s="634"/>
      <c r="GW21" s="634"/>
      <c r="GX21" s="634"/>
      <c r="GY21" s="634"/>
      <c r="GZ21" s="634"/>
      <c r="HA21" s="634"/>
      <c r="HB21" s="634"/>
      <c r="HC21" s="634"/>
      <c r="HD21" s="634"/>
      <c r="HE21" s="634"/>
      <c r="HF21" s="634"/>
      <c r="HG21" s="634"/>
      <c r="HH21" s="634"/>
      <c r="HI21" s="634"/>
      <c r="HJ21" s="634"/>
      <c r="HK21" s="634"/>
      <c r="HL21" s="634"/>
      <c r="HM21" s="634"/>
      <c r="HN21" s="634"/>
      <c r="HO21" s="634"/>
      <c r="HP21" s="634"/>
      <c r="HQ21" s="634"/>
    </row>
    <row r="22" spans="2:225">
      <c r="B22" s="651" t="s">
        <v>3219</v>
      </c>
      <c r="C22" s="652"/>
      <c r="D22" s="652"/>
      <c r="E22" s="652"/>
      <c r="F22" s="652"/>
      <c r="G22" s="652"/>
      <c r="H22" s="652"/>
      <c r="I22" s="692" t="s">
        <v>3301</v>
      </c>
      <c r="J22" s="652"/>
      <c r="K22" s="652"/>
      <c r="L22" s="652"/>
      <c r="M22" s="652"/>
      <c r="N22" s="652"/>
      <c r="O22" s="652"/>
      <c r="P22" s="652"/>
      <c r="Q22" s="652"/>
      <c r="R22" s="652"/>
      <c r="S22" s="652"/>
      <c r="T22" s="652"/>
      <c r="U22" s="652"/>
      <c r="V22" s="652"/>
      <c r="W22" s="652"/>
      <c r="X22" s="652"/>
      <c r="Y22" s="652"/>
      <c r="Z22" s="652"/>
      <c r="AA22" s="652"/>
      <c r="AB22" s="652"/>
      <c r="AC22" s="652"/>
      <c r="AD22" s="665"/>
      <c r="AE22" s="653"/>
      <c r="AF22" s="634"/>
      <c r="AG22" s="666" t="s">
        <v>3220</v>
      </c>
      <c r="AH22" s="667"/>
      <c r="AI22" s="667"/>
      <c r="AJ22" s="667"/>
      <c r="AK22" s="667"/>
      <c r="AL22" s="667"/>
      <c r="AM22" s="667"/>
      <c r="AN22" s="667"/>
      <c r="AO22" s="667"/>
      <c r="AP22" s="667"/>
      <c r="AQ22" s="667"/>
      <c r="AR22" s="634"/>
      <c r="AS22" s="634"/>
      <c r="AU22" s="651" t="s">
        <v>3219</v>
      </c>
      <c r="AV22" s="652"/>
      <c r="AW22" s="652"/>
      <c r="AX22" s="652"/>
      <c r="AY22" s="652"/>
      <c r="AZ22" s="652"/>
      <c r="BA22" s="652"/>
      <c r="BB22" s="652"/>
      <c r="BC22" s="652"/>
      <c r="BD22" s="652"/>
      <c r="BE22" s="652"/>
      <c r="BF22" s="652"/>
      <c r="BG22" s="652"/>
      <c r="BH22" s="652"/>
      <c r="BI22" s="652"/>
      <c r="BJ22" s="652"/>
      <c r="BK22" s="652"/>
      <c r="BL22" s="652"/>
      <c r="BM22" s="652"/>
      <c r="BN22" s="652"/>
      <c r="BO22" s="652"/>
      <c r="BP22" s="652"/>
      <c r="BQ22" s="652"/>
      <c r="BR22" s="652"/>
      <c r="BS22" s="652"/>
      <c r="BT22" s="652"/>
      <c r="BU22" s="652"/>
      <c r="BV22" s="652"/>
      <c r="BW22" s="665"/>
      <c r="BX22" s="653"/>
      <c r="BY22" s="634"/>
      <c r="BZ22" s="666" t="s">
        <v>3220</v>
      </c>
      <c r="CA22" s="667"/>
      <c r="CB22" s="667"/>
      <c r="CC22" s="667"/>
      <c r="CD22" s="667"/>
      <c r="CE22" s="667"/>
      <c r="CF22" s="667"/>
      <c r="CG22" s="667"/>
      <c r="CH22" s="667"/>
      <c r="CI22" s="667"/>
      <c r="CJ22" s="634"/>
      <c r="CK22" s="634"/>
      <c r="CL22" s="634"/>
      <c r="CN22" s="651" t="s">
        <v>3219</v>
      </c>
      <c r="CO22" s="652"/>
      <c r="CP22" s="652"/>
      <c r="CQ22" s="652"/>
      <c r="CR22" s="652"/>
      <c r="CS22" s="652"/>
      <c r="CT22" s="652"/>
      <c r="CU22" s="652"/>
      <c r="CV22" s="652"/>
      <c r="CW22" s="652"/>
      <c r="CX22" s="652"/>
      <c r="CY22" s="652"/>
      <c r="CZ22" s="652"/>
      <c r="DA22" s="652"/>
      <c r="DB22" s="652"/>
      <c r="DC22" s="652"/>
      <c r="DD22" s="652"/>
      <c r="DE22" s="652"/>
      <c r="DF22" s="652"/>
      <c r="DG22" s="652"/>
      <c r="DH22" s="652"/>
      <c r="DI22" s="652"/>
      <c r="DJ22" s="652"/>
      <c r="DK22" s="652"/>
      <c r="DL22" s="652"/>
      <c r="DM22" s="652"/>
      <c r="DN22" s="652"/>
      <c r="DO22" s="652"/>
      <c r="DP22" s="665"/>
      <c r="DQ22" s="653"/>
      <c r="DR22" s="634"/>
      <c r="DS22" s="666" t="s">
        <v>3220</v>
      </c>
      <c r="DT22" s="667"/>
      <c r="DU22" s="667"/>
      <c r="DV22" s="667"/>
      <c r="DW22" s="667"/>
      <c r="DX22" s="667"/>
      <c r="DY22" s="667"/>
      <c r="DZ22" s="667"/>
      <c r="EA22" s="667"/>
      <c r="EB22" s="667"/>
      <c r="EC22" s="634"/>
      <c r="ED22" s="634"/>
      <c r="EE22" s="634"/>
      <c r="EF22" s="634"/>
      <c r="EG22" s="651" t="s">
        <v>3219</v>
      </c>
      <c r="EH22" s="652"/>
      <c r="EI22" s="652"/>
      <c r="EJ22" s="652"/>
      <c r="EK22" s="652"/>
      <c r="EL22" s="652"/>
      <c r="EM22" s="652"/>
      <c r="EN22" s="652"/>
      <c r="EO22" s="652"/>
      <c r="EP22" s="652"/>
      <c r="EQ22" s="652"/>
      <c r="ER22" s="652"/>
      <c r="ES22" s="652"/>
      <c r="ET22" s="652"/>
      <c r="EU22" s="652"/>
      <c r="EV22" s="652"/>
      <c r="EW22" s="652"/>
      <c r="EX22" s="652"/>
      <c r="EY22" s="652"/>
      <c r="EZ22" s="652"/>
      <c r="FA22" s="652"/>
      <c r="FB22" s="652"/>
      <c r="FC22" s="652"/>
      <c r="FD22" s="652"/>
      <c r="FE22" s="652"/>
      <c r="FF22" s="652"/>
      <c r="FG22" s="652"/>
      <c r="FH22" s="652"/>
      <c r="FI22" s="665"/>
      <c r="FJ22" s="653"/>
      <c r="FK22" s="634"/>
      <c r="FL22" s="666" t="s">
        <v>3220</v>
      </c>
      <c r="FM22" s="667"/>
      <c r="FN22" s="667"/>
      <c r="FO22" s="667"/>
      <c r="FP22" s="667"/>
      <c r="FQ22" s="667"/>
      <c r="FR22" s="667"/>
      <c r="FS22" s="667"/>
      <c r="FT22" s="667"/>
      <c r="FU22" s="667"/>
      <c r="FV22" s="667"/>
      <c r="FW22" s="634"/>
      <c r="FZ22" s="634"/>
      <c r="GA22" s="651" t="s">
        <v>3219</v>
      </c>
      <c r="GB22" s="652"/>
      <c r="GC22" s="652"/>
      <c r="GD22" s="652"/>
      <c r="GE22" s="652"/>
      <c r="GF22" s="652"/>
      <c r="GG22" s="652"/>
      <c r="GH22" s="652"/>
      <c r="GI22" s="652"/>
      <c r="GJ22" s="652"/>
      <c r="GK22" s="652"/>
      <c r="GL22" s="652"/>
      <c r="GM22" s="652"/>
      <c r="GN22" s="652"/>
      <c r="GO22" s="652"/>
      <c r="GP22" s="652"/>
      <c r="GQ22" s="652"/>
      <c r="GR22" s="652"/>
      <c r="GS22" s="652"/>
      <c r="GT22" s="652"/>
      <c r="GU22" s="652"/>
      <c r="GV22" s="652"/>
      <c r="GW22" s="652"/>
      <c r="GX22" s="652"/>
      <c r="GY22" s="652"/>
      <c r="GZ22" s="652"/>
      <c r="HA22" s="652"/>
      <c r="HB22" s="652"/>
      <c r="HC22" s="665"/>
      <c r="HD22" s="653"/>
      <c r="HE22" s="634"/>
      <c r="HF22" s="666" t="s">
        <v>3220</v>
      </c>
      <c r="HG22" s="667"/>
      <c r="HH22" s="667"/>
      <c r="HI22" s="667"/>
      <c r="HJ22" s="667"/>
      <c r="HK22" s="667"/>
      <c r="HL22" s="667"/>
      <c r="HM22" s="667"/>
      <c r="HN22" s="667"/>
      <c r="HO22" s="667"/>
      <c r="HP22" s="634"/>
      <c r="HQ22" s="634"/>
    </row>
    <row r="23" spans="2:225">
      <c r="B23" s="634"/>
      <c r="C23" s="634"/>
      <c r="D23" s="634"/>
      <c r="E23" s="634"/>
      <c r="F23" s="634"/>
      <c r="G23" s="634"/>
      <c r="H23" s="634"/>
      <c r="I23" s="634"/>
      <c r="J23" s="634"/>
      <c r="K23" s="634"/>
      <c r="L23" s="634"/>
      <c r="M23" s="634"/>
      <c r="N23" s="634"/>
      <c r="O23" s="634"/>
      <c r="P23" s="634"/>
      <c r="Q23" s="634"/>
      <c r="R23" s="634"/>
      <c r="S23" s="634"/>
      <c r="T23" s="634"/>
      <c r="U23" s="634"/>
      <c r="V23" s="634"/>
      <c r="W23" s="634"/>
      <c r="X23" s="634"/>
      <c r="Y23" s="634"/>
      <c r="Z23" s="634"/>
      <c r="AA23" s="634"/>
      <c r="AB23" s="634"/>
      <c r="AC23" s="634"/>
      <c r="AD23" s="634"/>
      <c r="AE23" s="634"/>
      <c r="AF23" s="634"/>
      <c r="AG23" s="667"/>
      <c r="AH23" s="667"/>
      <c r="AI23" s="667"/>
      <c r="AJ23" s="667"/>
      <c r="AK23" s="667"/>
      <c r="AL23" s="667"/>
      <c r="AM23" s="667"/>
      <c r="AN23" s="667"/>
      <c r="AO23" s="667"/>
      <c r="AP23" s="667"/>
      <c r="AQ23" s="667"/>
      <c r="AR23" s="634"/>
      <c r="AS23" s="634"/>
      <c r="AU23" s="634"/>
      <c r="AV23" s="634"/>
      <c r="AW23" s="634"/>
      <c r="AX23" s="634"/>
      <c r="AY23" s="634"/>
      <c r="AZ23" s="634"/>
      <c r="BA23" s="634"/>
      <c r="BB23" s="634"/>
      <c r="BC23" s="634"/>
      <c r="BD23" s="634"/>
      <c r="BE23" s="634"/>
      <c r="BF23" s="634"/>
      <c r="BG23" s="634"/>
      <c r="BH23" s="634"/>
      <c r="BI23" s="634"/>
      <c r="BJ23" s="634"/>
      <c r="BK23" s="634"/>
      <c r="BL23" s="634"/>
      <c r="BM23" s="634"/>
      <c r="BN23" s="634"/>
      <c r="BO23" s="634"/>
      <c r="BP23" s="634"/>
      <c r="BQ23" s="634"/>
      <c r="BR23" s="634"/>
      <c r="BS23" s="634"/>
      <c r="BT23" s="634"/>
      <c r="BU23" s="634"/>
      <c r="BV23" s="634"/>
      <c r="BW23" s="634"/>
      <c r="BX23" s="634"/>
      <c r="BY23" s="634"/>
      <c r="BZ23" s="667"/>
      <c r="CA23" s="667"/>
      <c r="CB23" s="667"/>
      <c r="CC23" s="667"/>
      <c r="CD23" s="667"/>
      <c r="CE23" s="667"/>
      <c r="CF23" s="667"/>
      <c r="CG23" s="667"/>
      <c r="CH23" s="667"/>
      <c r="CI23" s="667"/>
      <c r="CJ23" s="634"/>
      <c r="CK23" s="634"/>
      <c r="CL23" s="634"/>
      <c r="CN23" s="634"/>
      <c r="CO23" s="634"/>
      <c r="CP23" s="634"/>
      <c r="CQ23" s="634"/>
      <c r="CR23" s="634"/>
      <c r="CS23" s="634"/>
      <c r="CT23" s="634"/>
      <c r="CU23" s="634"/>
      <c r="CV23" s="634"/>
      <c r="CW23" s="634"/>
      <c r="CX23" s="634"/>
      <c r="CY23" s="634"/>
      <c r="CZ23" s="634"/>
      <c r="DA23" s="634"/>
      <c r="DB23" s="634"/>
      <c r="DC23" s="634"/>
      <c r="DD23" s="634"/>
      <c r="DE23" s="634"/>
      <c r="DF23" s="634"/>
      <c r="DG23" s="634"/>
      <c r="DH23" s="634"/>
      <c r="DI23" s="634"/>
      <c r="DJ23" s="634"/>
      <c r="DK23" s="634"/>
      <c r="DL23" s="634"/>
      <c r="DM23" s="634"/>
      <c r="DN23" s="634"/>
      <c r="DO23" s="634"/>
      <c r="DP23" s="634"/>
      <c r="DQ23" s="634"/>
      <c r="DR23" s="634"/>
      <c r="DS23" s="667"/>
      <c r="DT23" s="667"/>
      <c r="DU23" s="667"/>
      <c r="DV23" s="667"/>
      <c r="DW23" s="667"/>
      <c r="DX23" s="667"/>
      <c r="DY23" s="667"/>
      <c r="DZ23" s="667"/>
      <c r="EA23" s="667"/>
      <c r="EB23" s="667"/>
      <c r="EC23" s="634"/>
      <c r="ED23" s="634"/>
      <c r="EE23" s="634"/>
      <c r="EF23" s="634"/>
      <c r="EG23" s="634"/>
      <c r="EH23" s="634"/>
      <c r="EI23" s="634"/>
      <c r="EJ23" s="634"/>
      <c r="EK23" s="634"/>
      <c r="EL23" s="634"/>
      <c r="EM23" s="634"/>
      <c r="EN23" s="634"/>
      <c r="EO23" s="634"/>
      <c r="EP23" s="634"/>
      <c r="EQ23" s="634"/>
      <c r="ER23" s="634"/>
      <c r="ES23" s="634"/>
      <c r="ET23" s="634"/>
      <c r="EU23" s="634"/>
      <c r="EV23" s="634"/>
      <c r="EW23" s="634"/>
      <c r="EX23" s="634"/>
      <c r="EY23" s="634"/>
      <c r="EZ23" s="634"/>
      <c r="FA23" s="634"/>
      <c r="FB23" s="634"/>
      <c r="FC23" s="634"/>
      <c r="FD23" s="634"/>
      <c r="FE23" s="634"/>
      <c r="FF23" s="634"/>
      <c r="FG23" s="634"/>
      <c r="FH23" s="634"/>
      <c r="FI23" s="634"/>
      <c r="FJ23" s="634"/>
      <c r="FK23" s="634"/>
      <c r="FL23" s="667"/>
      <c r="FM23" s="667"/>
      <c r="FN23" s="667"/>
      <c r="FO23" s="667"/>
      <c r="FP23" s="667"/>
      <c r="FQ23" s="667"/>
      <c r="FR23" s="667"/>
      <c r="FS23" s="667"/>
      <c r="FT23" s="667"/>
      <c r="FU23" s="667"/>
      <c r="FV23" s="667"/>
      <c r="FW23" s="634"/>
      <c r="FZ23" s="634"/>
      <c r="GA23" s="634"/>
      <c r="GB23" s="634"/>
      <c r="GC23" s="634"/>
      <c r="GD23" s="634"/>
      <c r="GE23" s="634"/>
      <c r="GF23" s="634"/>
      <c r="GG23" s="634"/>
      <c r="GH23" s="634"/>
      <c r="GI23" s="634"/>
      <c r="GJ23" s="634"/>
      <c r="GK23" s="634"/>
      <c r="GL23" s="634"/>
      <c r="GM23" s="634"/>
      <c r="GN23" s="634"/>
      <c r="GO23" s="634"/>
      <c r="GP23" s="634"/>
      <c r="GQ23" s="634"/>
      <c r="GR23" s="634"/>
      <c r="GS23" s="634"/>
      <c r="GT23" s="634"/>
      <c r="GU23" s="634"/>
      <c r="GV23" s="634"/>
      <c r="GW23" s="634"/>
      <c r="GX23" s="634"/>
      <c r="GY23" s="634"/>
      <c r="GZ23" s="634"/>
      <c r="HA23" s="634"/>
      <c r="HB23" s="634"/>
      <c r="HC23" s="634"/>
      <c r="HD23" s="634"/>
      <c r="HE23" s="634"/>
      <c r="HF23" s="667"/>
      <c r="HG23" s="667"/>
      <c r="HH23" s="667"/>
      <c r="HI23" s="667"/>
      <c r="HJ23" s="667"/>
      <c r="HK23" s="667"/>
      <c r="HL23" s="667"/>
      <c r="HM23" s="667"/>
      <c r="HN23" s="667"/>
      <c r="HO23" s="667"/>
      <c r="HP23" s="634"/>
      <c r="HQ23" s="634"/>
    </row>
    <row r="24" spans="2:225">
      <c r="B24" s="634" t="s">
        <v>3221</v>
      </c>
      <c r="C24" s="634"/>
      <c r="D24" s="634"/>
      <c r="E24" s="634"/>
      <c r="F24" s="634"/>
      <c r="G24" s="634"/>
      <c r="H24" s="634"/>
      <c r="I24" s="634"/>
      <c r="J24" s="634"/>
      <c r="K24" s="634"/>
      <c r="L24" s="634"/>
      <c r="M24" s="634"/>
      <c r="N24" s="634"/>
      <c r="O24" s="634"/>
      <c r="P24" s="634"/>
      <c r="Q24" s="634"/>
      <c r="R24" s="634"/>
      <c r="S24" s="634"/>
      <c r="T24" s="634"/>
      <c r="U24" s="634"/>
      <c r="V24" s="634"/>
      <c r="W24" s="634"/>
      <c r="X24" s="634"/>
      <c r="Y24" s="634"/>
      <c r="Z24" s="634"/>
      <c r="AA24" s="634"/>
      <c r="AB24" s="634"/>
      <c r="AC24" s="634"/>
      <c r="AD24" s="634"/>
      <c r="AE24" s="634"/>
      <c r="AF24" s="634"/>
      <c r="AG24" s="667" t="s">
        <v>3222</v>
      </c>
      <c r="AH24" s="667"/>
      <c r="AI24" s="667"/>
      <c r="AJ24" s="667"/>
      <c r="AK24" s="667"/>
      <c r="AL24" s="667"/>
      <c r="AM24" s="667"/>
      <c r="AN24" s="667"/>
      <c r="AO24" s="667"/>
      <c r="AP24" s="667"/>
      <c r="AQ24" s="667"/>
      <c r="AR24" s="634"/>
      <c r="AS24" s="634"/>
      <c r="AU24" s="634" t="s">
        <v>3221</v>
      </c>
      <c r="AV24" s="634"/>
      <c r="AW24" s="634"/>
      <c r="AX24" s="634"/>
      <c r="AY24" s="634"/>
      <c r="AZ24" s="634"/>
      <c r="BA24" s="634"/>
      <c r="BB24" s="634"/>
      <c r="BC24" s="634"/>
      <c r="BD24" s="634"/>
      <c r="BE24" s="634"/>
      <c r="BF24" s="634"/>
      <c r="BG24" s="634"/>
      <c r="BH24" s="634"/>
      <c r="BI24" s="634"/>
      <c r="BJ24" s="634"/>
      <c r="BK24" s="634"/>
      <c r="BL24" s="634"/>
      <c r="BM24" s="634"/>
      <c r="BN24" s="634"/>
      <c r="BO24" s="634"/>
      <c r="BP24" s="634"/>
      <c r="BQ24" s="634"/>
      <c r="BR24" s="634"/>
      <c r="BS24" s="634"/>
      <c r="BT24" s="634"/>
      <c r="BU24" s="634"/>
      <c r="BV24" s="634"/>
      <c r="BW24" s="634"/>
      <c r="BX24" s="634"/>
      <c r="BY24" s="634"/>
      <c r="BZ24" s="667" t="s">
        <v>3222</v>
      </c>
      <c r="CA24" s="667"/>
      <c r="CB24" s="667"/>
      <c r="CC24" s="667"/>
      <c r="CD24" s="667"/>
      <c r="CE24" s="667"/>
      <c r="CF24" s="667"/>
      <c r="CG24" s="667"/>
      <c r="CH24" s="667"/>
      <c r="CI24" s="667"/>
      <c r="CJ24" s="634"/>
      <c r="CK24" s="634"/>
      <c r="CL24" s="634"/>
      <c r="CN24" s="634" t="s">
        <v>3221</v>
      </c>
      <c r="CO24" s="634"/>
      <c r="CP24" s="634"/>
      <c r="CQ24" s="634"/>
      <c r="CR24" s="634"/>
      <c r="CS24" s="634"/>
      <c r="CT24" s="634"/>
      <c r="CU24" s="634"/>
      <c r="CV24" s="634"/>
      <c r="CW24" s="634"/>
      <c r="CX24" s="634"/>
      <c r="CY24" s="634"/>
      <c r="CZ24" s="634"/>
      <c r="DA24" s="634"/>
      <c r="DB24" s="634"/>
      <c r="DC24" s="634"/>
      <c r="DD24" s="634"/>
      <c r="DE24" s="634"/>
      <c r="DF24" s="634"/>
      <c r="DG24" s="634"/>
      <c r="DH24" s="634"/>
      <c r="DI24" s="634"/>
      <c r="DJ24" s="634"/>
      <c r="DK24" s="634"/>
      <c r="DL24" s="634"/>
      <c r="DM24" s="634"/>
      <c r="DN24" s="634"/>
      <c r="DO24" s="634"/>
      <c r="DP24" s="634"/>
      <c r="DQ24" s="634"/>
      <c r="DR24" s="634"/>
      <c r="DS24" s="667" t="s">
        <v>3222</v>
      </c>
      <c r="DT24" s="667"/>
      <c r="DU24" s="667"/>
      <c r="DV24" s="667"/>
      <c r="DW24" s="667"/>
      <c r="DX24" s="667"/>
      <c r="DY24" s="667"/>
      <c r="DZ24" s="667"/>
      <c r="EA24" s="667"/>
      <c r="EB24" s="667"/>
      <c r="EC24" s="634"/>
      <c r="ED24" s="634"/>
      <c r="EE24" s="634"/>
      <c r="EF24" s="634"/>
      <c r="EG24" s="634" t="s">
        <v>3221</v>
      </c>
      <c r="EH24" s="634"/>
      <c r="EI24" s="634"/>
      <c r="EJ24" s="634"/>
      <c r="EK24" s="634"/>
      <c r="EL24" s="634"/>
      <c r="EM24" s="634"/>
      <c r="EN24" s="634"/>
      <c r="EO24" s="634"/>
      <c r="EP24" s="634"/>
      <c r="EQ24" s="634"/>
      <c r="ER24" s="634"/>
      <c r="ES24" s="634"/>
      <c r="ET24" s="634"/>
      <c r="EU24" s="634"/>
      <c r="EV24" s="634"/>
      <c r="EW24" s="634"/>
      <c r="EX24" s="634"/>
      <c r="EY24" s="634"/>
      <c r="EZ24" s="634"/>
      <c r="FA24" s="634"/>
      <c r="FB24" s="634"/>
      <c r="FC24" s="634"/>
      <c r="FD24" s="634"/>
      <c r="FE24" s="634"/>
      <c r="FF24" s="634"/>
      <c r="FG24" s="634"/>
      <c r="FH24" s="634"/>
      <c r="FI24" s="634"/>
      <c r="FJ24" s="634"/>
      <c r="FK24" s="634"/>
      <c r="FL24" s="667" t="s">
        <v>3222</v>
      </c>
      <c r="FM24" s="667"/>
      <c r="FN24" s="667"/>
      <c r="FO24" s="667"/>
      <c r="FP24" s="667"/>
      <c r="FQ24" s="667"/>
      <c r="FR24" s="667"/>
      <c r="FS24" s="667"/>
      <c r="FT24" s="667"/>
      <c r="FU24" s="667"/>
      <c r="FV24" s="667"/>
      <c r="FW24" s="634"/>
      <c r="FZ24" s="634"/>
      <c r="GA24" s="634" t="s">
        <v>3221</v>
      </c>
      <c r="GB24" s="634"/>
      <c r="GC24" s="634"/>
      <c r="GD24" s="634"/>
      <c r="GE24" s="634"/>
      <c r="GF24" s="634"/>
      <c r="GG24" s="634"/>
      <c r="GH24" s="634"/>
      <c r="GI24" s="634"/>
      <c r="GJ24" s="634"/>
      <c r="GK24" s="634"/>
      <c r="GL24" s="634"/>
      <c r="GM24" s="634"/>
      <c r="GN24" s="634"/>
      <c r="GO24" s="634"/>
      <c r="GP24" s="634"/>
      <c r="GQ24" s="634"/>
      <c r="GR24" s="634"/>
      <c r="GS24" s="634"/>
      <c r="GT24" s="634"/>
      <c r="GU24" s="634"/>
      <c r="GV24" s="634"/>
      <c r="GW24" s="634"/>
      <c r="GX24" s="634"/>
      <c r="GY24" s="634"/>
      <c r="GZ24" s="634"/>
      <c r="HA24" s="634"/>
      <c r="HB24" s="634"/>
      <c r="HC24" s="634"/>
      <c r="HD24" s="634"/>
      <c r="HE24" s="634"/>
      <c r="HF24" s="667" t="s">
        <v>3222</v>
      </c>
      <c r="HG24" s="667"/>
      <c r="HH24" s="667"/>
      <c r="HI24" s="667"/>
      <c r="HJ24" s="667"/>
      <c r="HK24" s="667"/>
      <c r="HL24" s="667"/>
      <c r="HM24" s="667"/>
      <c r="HN24" s="667"/>
      <c r="HO24" s="667"/>
      <c r="HP24" s="634"/>
      <c r="HQ24" s="634"/>
    </row>
    <row r="25" spans="2:225" s="680" customFormat="1">
      <c r="B25" s="679"/>
      <c r="C25" s="679"/>
      <c r="D25" s="679"/>
      <c r="E25" s="679"/>
      <c r="F25" s="679"/>
      <c r="G25" s="681"/>
      <c r="H25" s="679"/>
      <c r="I25" s="679"/>
      <c r="J25" s="679"/>
      <c r="K25" s="679"/>
      <c r="L25" s="679"/>
      <c r="M25" s="681"/>
      <c r="O25" s="679"/>
      <c r="P25" s="679"/>
      <c r="Q25" s="679"/>
      <c r="R25" s="679"/>
      <c r="S25" s="681"/>
      <c r="V25" s="679"/>
      <c r="W25" s="679"/>
      <c r="X25" s="679"/>
      <c r="Y25" s="681"/>
      <c r="Z25" s="679"/>
      <c r="AC25" s="679"/>
      <c r="AD25" s="679"/>
      <c r="AE25" s="681"/>
      <c r="AF25" s="679"/>
      <c r="AG25" s="679"/>
      <c r="AH25" s="681"/>
      <c r="AI25" s="681"/>
      <c r="AJ25" s="679"/>
      <c r="AK25" s="681"/>
      <c r="AL25" s="679"/>
      <c r="AM25" s="679"/>
      <c r="AN25" s="679"/>
      <c r="AO25" s="681"/>
      <c r="AP25" s="681"/>
      <c r="AQ25" s="681"/>
      <c r="AR25" s="679"/>
      <c r="AS25" s="679"/>
      <c r="AU25" s="679"/>
      <c r="AV25" s="679"/>
      <c r="AW25" s="679"/>
      <c r="AX25" s="679"/>
      <c r="AY25" s="679"/>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9"/>
      <c r="CE25" s="679"/>
      <c r="CF25" s="679"/>
      <c r="CG25" s="679"/>
      <c r="CH25" s="679"/>
      <c r="CI25" s="679"/>
      <c r="CJ25" s="679"/>
      <c r="CK25" s="679"/>
      <c r="CL25" s="679"/>
      <c r="CN25" s="679"/>
      <c r="CO25" s="679"/>
      <c r="CP25" s="679"/>
      <c r="CQ25" s="679"/>
      <c r="CR25" s="679"/>
      <c r="CS25" s="679"/>
      <c r="CT25" s="679"/>
      <c r="CU25" s="679"/>
      <c r="CV25" s="679"/>
      <c r="CW25" s="679"/>
      <c r="CX25" s="679"/>
      <c r="CY25" s="679"/>
      <c r="CZ25" s="679"/>
      <c r="DA25" s="679"/>
      <c r="DB25" s="679"/>
      <c r="DC25" s="679"/>
      <c r="DD25" s="679"/>
      <c r="DE25" s="679"/>
      <c r="DF25" s="679"/>
      <c r="DG25" s="679"/>
      <c r="DH25" s="679"/>
      <c r="DI25" s="679"/>
      <c r="DJ25" s="679"/>
      <c r="DK25" s="679"/>
      <c r="DL25" s="679"/>
      <c r="DM25" s="679"/>
      <c r="DN25" s="679"/>
      <c r="DO25" s="679"/>
      <c r="DP25" s="679"/>
      <c r="DQ25" s="679"/>
      <c r="DR25" s="679"/>
      <c r="DS25" s="679"/>
      <c r="DT25" s="679"/>
      <c r="DU25" s="679"/>
      <c r="DV25" s="679"/>
      <c r="DW25" s="679"/>
      <c r="DX25" s="679"/>
      <c r="DY25" s="679"/>
      <c r="DZ25" s="679"/>
      <c r="EA25" s="679"/>
      <c r="EB25" s="679"/>
      <c r="EC25" s="679"/>
      <c r="ED25" s="679"/>
      <c r="EE25" s="679"/>
      <c r="EF25" s="679"/>
      <c r="EG25" s="679"/>
      <c r="EH25" s="679"/>
      <c r="EI25" s="679"/>
      <c r="EJ25" s="679"/>
      <c r="EK25" s="679"/>
      <c r="EL25" s="679"/>
      <c r="EM25" s="679"/>
      <c r="EN25" s="679"/>
      <c r="EO25" s="679"/>
      <c r="EP25" s="679"/>
      <c r="EQ25" s="679"/>
      <c r="ER25" s="679"/>
      <c r="ES25" s="679"/>
      <c r="ET25" s="679"/>
      <c r="EU25" s="679"/>
      <c r="EV25" s="679"/>
      <c r="EW25" s="679"/>
      <c r="EX25" s="679"/>
      <c r="EY25" s="679"/>
      <c r="EZ25" s="679"/>
      <c r="FA25" s="679"/>
      <c r="FB25" s="679"/>
      <c r="FC25" s="679"/>
      <c r="FD25" s="679"/>
      <c r="FE25" s="679"/>
      <c r="FF25" s="679"/>
      <c r="FG25" s="679"/>
      <c r="FH25" s="679"/>
      <c r="FI25" s="679"/>
      <c r="FJ25" s="679"/>
      <c r="FK25" s="679"/>
      <c r="FL25" s="679"/>
      <c r="FM25" s="679"/>
      <c r="FN25" s="679"/>
      <c r="FO25" s="679"/>
      <c r="FP25" s="679"/>
      <c r="FQ25" s="679"/>
      <c r="FR25" s="679"/>
      <c r="FS25" s="679"/>
      <c r="FT25" s="679"/>
      <c r="FU25" s="679"/>
      <c r="FV25" s="679"/>
      <c r="FW25" s="679"/>
      <c r="FZ25" s="679"/>
      <c r="GA25" s="679"/>
      <c r="GB25" s="679"/>
      <c r="GC25" s="679"/>
      <c r="GD25" s="679"/>
      <c r="GE25" s="679"/>
      <c r="GF25" s="679"/>
      <c r="GG25" s="679"/>
      <c r="GH25" s="679"/>
      <c r="GI25" s="679"/>
      <c r="GJ25" s="679"/>
      <c r="GK25" s="679"/>
      <c r="GL25" s="679"/>
      <c r="GM25" s="679"/>
      <c r="GN25" s="679"/>
      <c r="GO25" s="679"/>
      <c r="GP25" s="679"/>
      <c r="GQ25" s="679"/>
      <c r="GR25" s="679"/>
      <c r="GS25" s="679"/>
      <c r="GT25" s="679"/>
      <c r="GU25" s="679"/>
      <c r="GV25" s="679"/>
      <c r="GW25" s="679"/>
      <c r="GX25" s="679"/>
      <c r="GY25" s="679"/>
      <c r="GZ25" s="679"/>
      <c r="HA25" s="679"/>
      <c r="HB25" s="679"/>
      <c r="HC25" s="679"/>
      <c r="HD25" s="679"/>
      <c r="HE25" s="679"/>
      <c r="HF25" s="679"/>
      <c r="HG25" s="679"/>
      <c r="HH25" s="679"/>
      <c r="HI25" s="679"/>
      <c r="HJ25" s="679"/>
      <c r="HK25" s="679"/>
      <c r="HL25" s="679"/>
      <c r="HM25" s="679"/>
      <c r="HN25" s="679"/>
      <c r="HO25" s="679"/>
      <c r="HP25" s="679"/>
      <c r="HQ25" s="679"/>
    </row>
    <row r="26" spans="2:225" s="680" customFormat="1">
      <c r="B26" s="682" t="s">
        <v>3223</v>
      </c>
      <c r="C26" s="683"/>
      <c r="D26" s="683"/>
      <c r="E26" s="683"/>
      <c r="F26" s="683"/>
      <c r="G26" s="703" t="s">
        <v>293</v>
      </c>
      <c r="H26" s="682" t="s">
        <v>3224</v>
      </c>
      <c r="I26" s="683"/>
      <c r="J26" s="683"/>
      <c r="K26" s="683"/>
      <c r="L26" s="683"/>
      <c r="M26" s="703" t="s">
        <v>3306</v>
      </c>
      <c r="N26" s="682" t="s">
        <v>3225</v>
      </c>
      <c r="O26" s="683"/>
      <c r="P26" s="683"/>
      <c r="Q26" s="683"/>
      <c r="R26" s="683"/>
      <c r="S26" s="703" t="s">
        <v>3368</v>
      </c>
      <c r="T26" s="682" t="s">
        <v>3226</v>
      </c>
      <c r="U26" s="683"/>
      <c r="V26" s="683"/>
      <c r="W26" s="683"/>
      <c r="X26" s="683"/>
      <c r="Y26" s="703" t="s">
        <v>3369</v>
      </c>
      <c r="Z26" s="682" t="s">
        <v>3227</v>
      </c>
      <c r="AA26" s="683"/>
      <c r="AB26" s="683"/>
      <c r="AC26" s="683"/>
      <c r="AD26" s="683"/>
      <c r="AE26" s="703" t="s">
        <v>3286</v>
      </c>
      <c r="AF26" s="682" t="s">
        <v>3228</v>
      </c>
      <c r="AG26" s="683"/>
      <c r="AH26" s="683"/>
      <c r="AI26" s="683"/>
      <c r="AJ26" s="683"/>
      <c r="AK26" s="703" t="s">
        <v>3287</v>
      </c>
      <c r="AL26" s="683" t="s">
        <v>3229</v>
      </c>
      <c r="AM26" s="683"/>
      <c r="AN26" s="683"/>
      <c r="AO26" s="683"/>
      <c r="AP26" s="683"/>
      <c r="AQ26" s="703" t="s">
        <v>3288</v>
      </c>
      <c r="AR26" s="679"/>
      <c r="AS26" s="679"/>
      <c r="AU26" s="682" t="s">
        <v>3223</v>
      </c>
      <c r="AV26" s="683"/>
      <c r="AW26" s="683"/>
      <c r="AX26" s="683"/>
      <c r="AY26" s="683"/>
      <c r="AZ26" s="684"/>
      <c r="BA26" s="682" t="s">
        <v>3224</v>
      </c>
      <c r="BB26" s="683"/>
      <c r="BC26" s="683"/>
      <c r="BD26" s="683"/>
      <c r="BE26" s="683"/>
      <c r="BF26" s="684"/>
      <c r="BG26" s="682" t="s">
        <v>3248</v>
      </c>
      <c r="BH26" s="683"/>
      <c r="BI26" s="683"/>
      <c r="BJ26" s="683"/>
      <c r="BK26" s="683"/>
      <c r="BL26" s="684"/>
      <c r="BM26" s="682" t="s">
        <v>3249</v>
      </c>
      <c r="BN26" s="683"/>
      <c r="BO26" s="683"/>
      <c r="BP26" s="683"/>
      <c r="BQ26" s="683"/>
      <c r="BR26" s="684"/>
      <c r="BS26" s="682" t="s">
        <v>3229</v>
      </c>
      <c r="BT26" s="683"/>
      <c r="BU26" s="683"/>
      <c r="BV26" s="683"/>
      <c r="BW26" s="683"/>
      <c r="BX26" s="684"/>
      <c r="BY26" s="682" t="s">
        <v>3228</v>
      </c>
      <c r="BZ26" s="683"/>
      <c r="CA26" s="683"/>
      <c r="CB26" s="683"/>
      <c r="CC26" s="683"/>
      <c r="CD26" s="684"/>
      <c r="CE26" s="683" t="s">
        <v>3227</v>
      </c>
      <c r="CF26" s="683"/>
      <c r="CG26" s="683"/>
      <c r="CH26" s="683"/>
      <c r="CI26" s="683"/>
      <c r="CJ26" s="684"/>
      <c r="CK26" s="679"/>
      <c r="CL26" s="679"/>
      <c r="CN26" s="682" t="s">
        <v>3223</v>
      </c>
      <c r="CO26" s="683"/>
      <c r="CP26" s="683"/>
      <c r="CQ26" s="683"/>
      <c r="CR26" s="683"/>
      <c r="CS26" s="684"/>
      <c r="CT26" s="682" t="s">
        <v>3224</v>
      </c>
      <c r="CU26" s="683"/>
      <c r="CV26" s="683"/>
      <c r="CW26" s="683"/>
      <c r="CX26" s="683"/>
      <c r="CY26" s="684"/>
      <c r="CZ26" s="682" t="s">
        <v>3248</v>
      </c>
      <c r="DA26" s="683"/>
      <c r="DB26" s="683"/>
      <c r="DC26" s="683"/>
      <c r="DD26" s="683"/>
      <c r="DE26" s="684"/>
      <c r="DF26" s="682" t="s">
        <v>3249</v>
      </c>
      <c r="DG26" s="683"/>
      <c r="DH26" s="683"/>
      <c r="DI26" s="683"/>
      <c r="DJ26" s="683"/>
      <c r="DK26" s="684"/>
      <c r="DL26" s="682" t="s">
        <v>3229</v>
      </c>
      <c r="DM26" s="683"/>
      <c r="DN26" s="683"/>
      <c r="DO26" s="683"/>
      <c r="DP26" s="683"/>
      <c r="DQ26" s="684"/>
      <c r="DR26" s="682" t="s">
        <v>3228</v>
      </c>
      <c r="DS26" s="683"/>
      <c r="DT26" s="683"/>
      <c r="DU26" s="683"/>
      <c r="DV26" s="683"/>
      <c r="DW26" s="684"/>
      <c r="DX26" s="683" t="s">
        <v>3227</v>
      </c>
      <c r="DY26" s="683"/>
      <c r="DZ26" s="683"/>
      <c r="EA26" s="683"/>
      <c r="EB26" s="683"/>
      <c r="EC26" s="684"/>
      <c r="ED26" s="679"/>
      <c r="EE26" s="679"/>
      <c r="EF26" s="679"/>
      <c r="EG26" s="682" t="s">
        <v>3223</v>
      </c>
      <c r="EH26" s="683"/>
      <c r="EI26" s="683"/>
      <c r="EJ26" s="683"/>
      <c r="EK26" s="683"/>
      <c r="EL26" s="684"/>
      <c r="EM26" s="682" t="s">
        <v>3224</v>
      </c>
      <c r="EN26" s="683"/>
      <c r="EO26" s="683"/>
      <c r="EP26" s="683"/>
      <c r="EQ26" s="683"/>
      <c r="ER26" s="684"/>
      <c r="ES26" s="682" t="s">
        <v>3225</v>
      </c>
      <c r="ET26" s="683"/>
      <c r="EU26" s="683"/>
      <c r="EV26" s="683"/>
      <c r="EW26" s="683"/>
      <c r="EX26" s="684"/>
      <c r="EY26" s="682" t="s">
        <v>3226</v>
      </c>
      <c r="EZ26" s="683"/>
      <c r="FA26" s="683"/>
      <c r="FB26" s="683"/>
      <c r="FC26" s="683"/>
      <c r="FD26" s="684"/>
      <c r="FE26" s="682" t="s">
        <v>3227</v>
      </c>
      <c r="FF26" s="683"/>
      <c r="FG26" s="683"/>
      <c r="FH26" s="683"/>
      <c r="FI26" s="683"/>
      <c r="FJ26" s="684"/>
      <c r="FK26" s="682" t="s">
        <v>3228</v>
      </c>
      <c r="FL26" s="683"/>
      <c r="FM26" s="683"/>
      <c r="FN26" s="683"/>
      <c r="FO26" s="683"/>
      <c r="FP26" s="684"/>
      <c r="FQ26" s="683" t="s">
        <v>3229</v>
      </c>
      <c r="FR26" s="683"/>
      <c r="FS26" s="683"/>
      <c r="FT26" s="683"/>
      <c r="FU26" s="683"/>
      <c r="FV26" s="684"/>
      <c r="FW26" s="679"/>
      <c r="FZ26" s="679"/>
      <c r="GA26" s="682" t="s">
        <v>3223</v>
      </c>
      <c r="GB26" s="683"/>
      <c r="GC26" s="683"/>
      <c r="GD26" s="683"/>
      <c r="GE26" s="683"/>
      <c r="GF26" s="684"/>
      <c r="GG26" s="682" t="s">
        <v>3224</v>
      </c>
      <c r="GH26" s="683"/>
      <c r="GI26" s="683"/>
      <c r="GJ26" s="683"/>
      <c r="GK26" s="683"/>
      <c r="GL26" s="684"/>
      <c r="GM26" s="682" t="s">
        <v>3248</v>
      </c>
      <c r="GN26" s="683"/>
      <c r="GO26" s="683"/>
      <c r="GP26" s="683"/>
      <c r="GQ26" s="683"/>
      <c r="GR26" s="684"/>
      <c r="GS26" s="682" t="s">
        <v>3249</v>
      </c>
      <c r="GT26" s="683"/>
      <c r="GU26" s="683"/>
      <c r="GV26" s="683"/>
      <c r="GW26" s="683"/>
      <c r="GX26" s="684"/>
      <c r="GY26" s="682" t="s">
        <v>3229</v>
      </c>
      <c r="GZ26" s="683"/>
      <c r="HA26" s="683"/>
      <c r="HB26" s="683"/>
      <c r="HC26" s="683"/>
      <c r="HD26" s="684"/>
      <c r="HE26" s="682" t="s">
        <v>3228</v>
      </c>
      <c r="HF26" s="683"/>
      <c r="HG26" s="683"/>
      <c r="HH26" s="683"/>
      <c r="HI26" s="683"/>
      <c r="HJ26" s="684"/>
      <c r="HK26" s="683" t="s">
        <v>3227</v>
      </c>
      <c r="HL26" s="683"/>
      <c r="HM26" s="683"/>
      <c r="HN26" s="683"/>
      <c r="HO26" s="683"/>
      <c r="HP26" s="684"/>
      <c r="HQ26" s="679"/>
    </row>
    <row r="27" spans="2:225">
      <c r="B27" s="743">
        <v>56</v>
      </c>
      <c r="C27" s="744"/>
      <c r="D27" s="744"/>
      <c r="E27" s="744"/>
      <c r="F27" s="744"/>
      <c r="G27" s="745"/>
      <c r="H27" s="743">
        <v>7880</v>
      </c>
      <c r="I27" s="744"/>
      <c r="J27" s="744"/>
      <c r="K27" s="744"/>
      <c r="L27" s="744"/>
      <c r="M27" s="745"/>
      <c r="N27" s="743">
        <v>1605</v>
      </c>
      <c r="O27" s="744"/>
      <c r="P27" s="744"/>
      <c r="Q27" s="744"/>
      <c r="R27" s="744"/>
      <c r="S27" s="745"/>
      <c r="T27" s="743">
        <v>3139</v>
      </c>
      <c r="U27" s="744"/>
      <c r="V27" s="744"/>
      <c r="W27" s="744"/>
      <c r="X27" s="744"/>
      <c r="Y27" s="745"/>
      <c r="Z27" s="749">
        <f>N27+T27</f>
        <v>4744</v>
      </c>
      <c r="AA27" s="750"/>
      <c r="AB27" s="750"/>
      <c r="AC27" s="750"/>
      <c r="AD27" s="750"/>
      <c r="AE27" s="751"/>
      <c r="AF27" s="743">
        <v>431</v>
      </c>
      <c r="AG27" s="744"/>
      <c r="AH27" s="744"/>
      <c r="AI27" s="744"/>
      <c r="AJ27" s="744"/>
      <c r="AK27" s="745"/>
      <c r="AL27" s="743">
        <f>Z27+AF27</f>
        <v>5175</v>
      </c>
      <c r="AM27" s="744"/>
      <c r="AN27" s="744"/>
      <c r="AO27" s="744"/>
      <c r="AP27" s="744"/>
      <c r="AQ27" s="745"/>
      <c r="AR27" s="634"/>
      <c r="AS27" s="634"/>
      <c r="AU27" s="743">
        <v>56</v>
      </c>
      <c r="AV27" s="744"/>
      <c r="AW27" s="744"/>
      <c r="AX27" s="744"/>
      <c r="AY27" s="744"/>
      <c r="AZ27" s="745"/>
      <c r="BA27" s="743">
        <v>7880</v>
      </c>
      <c r="BB27" s="744"/>
      <c r="BC27" s="744"/>
      <c r="BD27" s="744"/>
      <c r="BE27" s="744"/>
      <c r="BF27" s="745"/>
      <c r="BG27" s="743">
        <v>1460</v>
      </c>
      <c r="BH27" s="744"/>
      <c r="BI27" s="744"/>
      <c r="BJ27" s="744"/>
      <c r="BK27" s="744"/>
      <c r="BL27" s="745"/>
      <c r="BM27" s="743">
        <v>2854</v>
      </c>
      <c r="BN27" s="744"/>
      <c r="BO27" s="744"/>
      <c r="BP27" s="744"/>
      <c r="BQ27" s="744"/>
      <c r="BR27" s="745"/>
      <c r="BS27" s="749">
        <f>BG27+BM27</f>
        <v>4314</v>
      </c>
      <c r="BT27" s="750"/>
      <c r="BU27" s="750"/>
      <c r="BV27" s="750"/>
      <c r="BW27" s="750"/>
      <c r="BX27" s="751"/>
      <c r="BY27" s="749">
        <f>ROUNDUP((BG27+BM27)*0.1,0)</f>
        <v>432</v>
      </c>
      <c r="BZ27" s="750"/>
      <c r="CA27" s="750"/>
      <c r="CB27" s="750"/>
      <c r="CC27" s="750"/>
      <c r="CD27" s="751"/>
      <c r="CE27" s="743">
        <f>BS27+BY27</f>
        <v>4746</v>
      </c>
      <c r="CF27" s="744"/>
      <c r="CG27" s="744"/>
      <c r="CH27" s="744"/>
      <c r="CI27" s="744"/>
      <c r="CJ27" s="745"/>
      <c r="CK27" s="634"/>
      <c r="CL27" s="634"/>
      <c r="CN27" s="743">
        <v>56</v>
      </c>
      <c r="CO27" s="744"/>
      <c r="CP27" s="744"/>
      <c r="CQ27" s="744"/>
      <c r="CR27" s="744"/>
      <c r="CS27" s="745"/>
      <c r="CT27" s="743">
        <v>7880</v>
      </c>
      <c r="CU27" s="744"/>
      <c r="CV27" s="744"/>
      <c r="CW27" s="744"/>
      <c r="CX27" s="744"/>
      <c r="CY27" s="745"/>
      <c r="CZ27" s="743">
        <v>1460</v>
      </c>
      <c r="DA27" s="744"/>
      <c r="DB27" s="744"/>
      <c r="DC27" s="744"/>
      <c r="DD27" s="744"/>
      <c r="DE27" s="745"/>
      <c r="DF27" s="743">
        <v>2854</v>
      </c>
      <c r="DG27" s="744"/>
      <c r="DH27" s="744"/>
      <c r="DI27" s="744"/>
      <c r="DJ27" s="744"/>
      <c r="DK27" s="745"/>
      <c r="DL27" s="749">
        <f>CZ27+DF27</f>
        <v>4314</v>
      </c>
      <c r="DM27" s="750"/>
      <c r="DN27" s="750"/>
      <c r="DO27" s="750"/>
      <c r="DP27" s="750"/>
      <c r="DQ27" s="751"/>
      <c r="DR27" s="749">
        <v>0</v>
      </c>
      <c r="DS27" s="750"/>
      <c r="DT27" s="750"/>
      <c r="DU27" s="750"/>
      <c r="DV27" s="750"/>
      <c r="DW27" s="751"/>
      <c r="DX27" s="743">
        <f>DL27+DR27</f>
        <v>4314</v>
      </c>
      <c r="DY27" s="744"/>
      <c r="DZ27" s="744"/>
      <c r="EA27" s="744"/>
      <c r="EB27" s="744"/>
      <c r="EC27" s="745"/>
      <c r="ED27" s="634"/>
      <c r="EE27" s="634"/>
      <c r="EF27" s="634"/>
      <c r="EG27" s="743">
        <v>56</v>
      </c>
      <c r="EH27" s="744"/>
      <c r="EI27" s="744"/>
      <c r="EJ27" s="744"/>
      <c r="EK27" s="744"/>
      <c r="EL27" s="745"/>
      <c r="EM27" s="743">
        <v>7880</v>
      </c>
      <c r="EN27" s="744"/>
      <c r="EO27" s="744"/>
      <c r="EP27" s="744"/>
      <c r="EQ27" s="744"/>
      <c r="ER27" s="745"/>
      <c r="ES27" s="743">
        <v>1605</v>
      </c>
      <c r="ET27" s="744"/>
      <c r="EU27" s="744"/>
      <c r="EV27" s="744"/>
      <c r="EW27" s="744"/>
      <c r="EX27" s="745"/>
      <c r="EY27" s="743">
        <v>3139</v>
      </c>
      <c r="EZ27" s="744"/>
      <c r="FA27" s="744"/>
      <c r="FB27" s="744"/>
      <c r="FC27" s="744"/>
      <c r="FD27" s="745"/>
      <c r="FE27" s="746">
        <v>4744</v>
      </c>
      <c r="FF27" s="747"/>
      <c r="FG27" s="747"/>
      <c r="FH27" s="747"/>
      <c r="FI27" s="747"/>
      <c r="FJ27" s="748"/>
      <c r="FK27" s="743">
        <v>430</v>
      </c>
      <c r="FL27" s="744"/>
      <c r="FM27" s="744"/>
      <c r="FN27" s="744"/>
      <c r="FO27" s="744"/>
      <c r="FP27" s="745"/>
      <c r="FQ27" s="743">
        <f>FE27+FK27</f>
        <v>5174</v>
      </c>
      <c r="FR27" s="744"/>
      <c r="FS27" s="744"/>
      <c r="FT27" s="744"/>
      <c r="FU27" s="744"/>
      <c r="FV27" s="745"/>
      <c r="FW27" s="634"/>
      <c r="FZ27" s="634"/>
      <c r="GA27" s="743">
        <v>56</v>
      </c>
      <c r="GB27" s="744"/>
      <c r="GC27" s="744"/>
      <c r="GD27" s="744"/>
      <c r="GE27" s="744"/>
      <c r="GF27" s="745"/>
      <c r="GG27" s="743">
        <v>7880</v>
      </c>
      <c r="GH27" s="744"/>
      <c r="GI27" s="744"/>
      <c r="GJ27" s="744"/>
      <c r="GK27" s="744"/>
      <c r="GL27" s="745"/>
      <c r="GM27" s="743">
        <v>1463</v>
      </c>
      <c r="GN27" s="744"/>
      <c r="GO27" s="744"/>
      <c r="GP27" s="744"/>
      <c r="GQ27" s="744"/>
      <c r="GR27" s="745"/>
      <c r="GS27" s="743">
        <v>2854</v>
      </c>
      <c r="GT27" s="744"/>
      <c r="GU27" s="744"/>
      <c r="GV27" s="744"/>
      <c r="GW27" s="744"/>
      <c r="GX27" s="745"/>
      <c r="GY27" s="749">
        <f>GM27+GS27</f>
        <v>4317</v>
      </c>
      <c r="GZ27" s="750"/>
      <c r="HA27" s="750"/>
      <c r="HB27" s="750"/>
      <c r="HC27" s="750"/>
      <c r="HD27" s="751"/>
      <c r="HE27" s="749">
        <v>435</v>
      </c>
      <c r="HF27" s="750"/>
      <c r="HG27" s="750"/>
      <c r="HH27" s="750"/>
      <c r="HI27" s="750"/>
      <c r="HJ27" s="751"/>
      <c r="HK27" s="743">
        <f>GY27+HE27</f>
        <v>4752</v>
      </c>
      <c r="HL27" s="744"/>
      <c r="HM27" s="744"/>
      <c r="HN27" s="744"/>
      <c r="HO27" s="744"/>
      <c r="HP27" s="745"/>
      <c r="HQ27" s="634"/>
    </row>
    <row r="28" spans="2:225" s="680" customFormat="1">
      <c r="B28" s="686" t="s">
        <v>3230</v>
      </c>
      <c r="C28" s="686"/>
      <c r="D28" s="686"/>
      <c r="E28" s="686"/>
      <c r="F28" s="686"/>
      <c r="G28" s="703" t="s">
        <v>3289</v>
      </c>
      <c r="H28" s="688" t="s">
        <v>3228</v>
      </c>
      <c r="I28" s="686"/>
      <c r="J28" s="686"/>
      <c r="K28" s="686"/>
      <c r="L28" s="686"/>
      <c r="M28" s="703" t="s">
        <v>3290</v>
      </c>
      <c r="N28" s="686" t="s">
        <v>3231</v>
      </c>
      <c r="O28" s="686"/>
      <c r="P28" s="686"/>
      <c r="Q28" s="686"/>
      <c r="R28" s="686"/>
      <c r="S28" s="703" t="s">
        <v>3291</v>
      </c>
      <c r="T28" s="688"/>
      <c r="U28" s="686"/>
      <c r="V28" s="686"/>
      <c r="W28" s="686"/>
      <c r="X28" s="686"/>
      <c r="Y28" s="703" t="s">
        <v>3292</v>
      </c>
      <c r="Z28" s="688"/>
      <c r="AA28" s="686"/>
      <c r="AB28" s="686"/>
      <c r="AC28" s="686"/>
      <c r="AD28" s="686"/>
      <c r="AE28" s="703" t="s">
        <v>3293</v>
      </c>
      <c r="AF28" s="688"/>
      <c r="AG28" s="686"/>
      <c r="AH28" s="686"/>
      <c r="AI28" s="686"/>
      <c r="AJ28" s="686"/>
      <c r="AK28" s="703" t="s">
        <v>3294</v>
      </c>
      <c r="AL28" s="686" t="s">
        <v>3232</v>
      </c>
      <c r="AM28" s="686"/>
      <c r="AN28" s="686"/>
      <c r="AO28" s="686"/>
      <c r="AP28" s="686"/>
      <c r="AQ28" s="703" t="s">
        <v>3355</v>
      </c>
      <c r="AR28" s="679"/>
      <c r="AS28" s="679"/>
      <c r="AU28" s="682" t="s">
        <v>3251</v>
      </c>
      <c r="AV28" s="683"/>
      <c r="AW28" s="683"/>
      <c r="AX28" s="683"/>
      <c r="AY28" s="683"/>
      <c r="AZ28" s="684"/>
      <c r="BA28" s="688" t="s">
        <v>3228</v>
      </c>
      <c r="BB28" s="686"/>
      <c r="BC28" s="686"/>
      <c r="BD28" s="686"/>
      <c r="BE28" s="686"/>
      <c r="BF28" s="687"/>
      <c r="BG28" s="688" t="s">
        <v>3230</v>
      </c>
      <c r="BH28" s="686"/>
      <c r="BI28" s="686"/>
      <c r="BJ28" s="686"/>
      <c r="BK28" s="686"/>
      <c r="BL28" s="687"/>
      <c r="BM28" s="688"/>
      <c r="BN28" s="686"/>
      <c r="BO28" s="686"/>
      <c r="BP28" s="686"/>
      <c r="BQ28" s="686"/>
      <c r="BR28" s="687"/>
      <c r="BS28" s="688"/>
      <c r="BT28" s="686"/>
      <c r="BU28" s="686"/>
      <c r="BV28" s="686"/>
      <c r="BW28" s="686"/>
      <c r="BX28" s="687"/>
      <c r="BY28" s="688"/>
      <c r="BZ28" s="686"/>
      <c r="CA28" s="686"/>
      <c r="CB28" s="686"/>
      <c r="CC28" s="686"/>
      <c r="CD28" s="687"/>
      <c r="CE28" s="683" t="s">
        <v>3232</v>
      </c>
      <c r="CF28" s="683"/>
      <c r="CG28" s="683"/>
      <c r="CH28" s="683"/>
      <c r="CI28" s="683"/>
      <c r="CJ28" s="684"/>
      <c r="CK28" s="679"/>
      <c r="CL28" s="679"/>
      <c r="CN28" s="682" t="s">
        <v>3251</v>
      </c>
      <c r="CO28" s="683"/>
      <c r="CP28" s="683"/>
      <c r="CQ28" s="683"/>
      <c r="CR28" s="683"/>
      <c r="CS28" s="684"/>
      <c r="CT28" s="688" t="s">
        <v>3228</v>
      </c>
      <c r="CU28" s="686"/>
      <c r="CV28" s="686"/>
      <c r="CW28" s="686"/>
      <c r="CX28" s="686"/>
      <c r="CY28" s="687"/>
      <c r="CZ28" s="688" t="s">
        <v>3230</v>
      </c>
      <c r="DA28" s="686"/>
      <c r="DB28" s="686"/>
      <c r="DC28" s="686"/>
      <c r="DD28" s="686"/>
      <c r="DE28" s="687"/>
      <c r="DF28" s="688"/>
      <c r="DG28" s="686"/>
      <c r="DH28" s="686"/>
      <c r="DI28" s="686"/>
      <c r="DJ28" s="686"/>
      <c r="DK28" s="687"/>
      <c r="DL28" s="688"/>
      <c r="DM28" s="686"/>
      <c r="DN28" s="686"/>
      <c r="DO28" s="686"/>
      <c r="DP28" s="686"/>
      <c r="DQ28" s="687"/>
      <c r="DR28" s="688"/>
      <c r="DS28" s="686"/>
      <c r="DT28" s="686"/>
      <c r="DU28" s="686"/>
      <c r="DV28" s="686"/>
      <c r="DW28" s="687"/>
      <c r="DX28" s="683" t="s">
        <v>3232</v>
      </c>
      <c r="DY28" s="683"/>
      <c r="DZ28" s="683"/>
      <c r="EA28" s="683"/>
      <c r="EB28" s="683"/>
      <c r="EC28" s="684"/>
      <c r="ED28" s="679"/>
      <c r="EE28" s="679"/>
      <c r="EF28" s="679"/>
      <c r="EG28" s="682" t="s">
        <v>3230</v>
      </c>
      <c r="EH28" s="683"/>
      <c r="EI28" s="683"/>
      <c r="EJ28" s="683"/>
      <c r="EK28" s="683"/>
      <c r="EL28" s="684"/>
      <c r="EM28" s="688" t="s">
        <v>3228</v>
      </c>
      <c r="EN28" s="686"/>
      <c r="EO28" s="686"/>
      <c r="EP28" s="686"/>
      <c r="EQ28" s="686"/>
      <c r="ER28" s="687"/>
      <c r="ES28" s="682" t="s">
        <v>3231</v>
      </c>
      <c r="ET28" s="683"/>
      <c r="EU28" s="683"/>
      <c r="EV28" s="683"/>
      <c r="EW28" s="683"/>
      <c r="EX28" s="684"/>
      <c r="EY28" s="688"/>
      <c r="EZ28" s="686"/>
      <c r="FA28" s="686"/>
      <c r="FB28" s="686"/>
      <c r="FC28" s="686"/>
      <c r="FD28" s="687"/>
      <c r="FE28" s="688"/>
      <c r="FF28" s="686"/>
      <c r="FG28" s="686"/>
      <c r="FH28" s="686"/>
      <c r="FI28" s="686"/>
      <c r="FJ28" s="687"/>
      <c r="FK28" s="688"/>
      <c r="FL28" s="686"/>
      <c r="FM28" s="686"/>
      <c r="FN28" s="686"/>
      <c r="FO28" s="686"/>
      <c r="FP28" s="687"/>
      <c r="FQ28" s="686" t="s">
        <v>3232</v>
      </c>
      <c r="FR28" s="686"/>
      <c r="FS28" s="686"/>
      <c r="FT28" s="686"/>
      <c r="FU28" s="686"/>
      <c r="FV28" s="687"/>
      <c r="FW28" s="679"/>
      <c r="FZ28" s="679"/>
      <c r="GA28" s="682" t="s">
        <v>3251</v>
      </c>
      <c r="GB28" s="683"/>
      <c r="GC28" s="683"/>
      <c r="GD28" s="683"/>
      <c r="GE28" s="683"/>
      <c r="GF28" s="684"/>
      <c r="GG28" s="688" t="s">
        <v>3228</v>
      </c>
      <c r="GH28" s="686"/>
      <c r="GI28" s="686"/>
      <c r="GJ28" s="686"/>
      <c r="GK28" s="686"/>
      <c r="GL28" s="687"/>
      <c r="GM28" s="688" t="s">
        <v>3273</v>
      </c>
      <c r="GN28" s="686"/>
      <c r="GO28" s="686"/>
      <c r="GP28" s="686"/>
      <c r="GQ28" s="686"/>
      <c r="GR28" s="687"/>
      <c r="GS28" s="688"/>
      <c r="GT28" s="686"/>
      <c r="GU28" s="686"/>
      <c r="GV28" s="686"/>
      <c r="GW28" s="686"/>
      <c r="GX28" s="687"/>
      <c r="GY28" s="688"/>
      <c r="GZ28" s="686"/>
      <c r="HA28" s="686"/>
      <c r="HB28" s="686"/>
      <c r="HC28" s="686"/>
      <c r="HD28" s="687"/>
      <c r="HE28" s="688"/>
      <c r="HF28" s="686"/>
      <c r="HG28" s="686"/>
      <c r="HH28" s="686"/>
      <c r="HI28" s="686"/>
      <c r="HJ28" s="687"/>
      <c r="HK28" s="683" t="s">
        <v>3232</v>
      </c>
      <c r="HL28" s="683"/>
      <c r="HM28" s="683"/>
      <c r="HN28" s="683"/>
      <c r="HO28" s="683"/>
      <c r="HP28" s="687"/>
      <c r="HQ28" s="679"/>
    </row>
    <row r="29" spans="2:225">
      <c r="B29" s="743">
        <v>-440</v>
      </c>
      <c r="C29" s="744"/>
      <c r="D29" s="744"/>
      <c r="E29" s="744"/>
      <c r="F29" s="744"/>
      <c r="G29" s="745"/>
      <c r="H29" s="743">
        <v>-40</v>
      </c>
      <c r="I29" s="744"/>
      <c r="J29" s="744"/>
      <c r="K29" s="744"/>
      <c r="L29" s="744"/>
      <c r="M29" s="745"/>
      <c r="N29" s="743">
        <v>-400</v>
      </c>
      <c r="O29" s="744"/>
      <c r="P29" s="744"/>
      <c r="Q29" s="744"/>
      <c r="R29" s="744"/>
      <c r="S29" s="745"/>
      <c r="T29" s="743"/>
      <c r="U29" s="744"/>
      <c r="V29" s="744"/>
      <c r="W29" s="744"/>
      <c r="X29" s="744"/>
      <c r="Y29" s="745"/>
      <c r="Z29" s="743"/>
      <c r="AA29" s="744"/>
      <c r="AB29" s="744"/>
      <c r="AC29" s="744"/>
      <c r="AD29" s="744"/>
      <c r="AE29" s="745"/>
      <c r="AF29" s="743"/>
      <c r="AG29" s="744"/>
      <c r="AH29" s="744"/>
      <c r="AI29" s="744"/>
      <c r="AJ29" s="744"/>
      <c r="AK29" s="745"/>
      <c r="AL29" s="743">
        <f xml:space="preserve"> AL27 + N29</f>
        <v>4775</v>
      </c>
      <c r="AM29" s="744"/>
      <c r="AN29" s="744"/>
      <c r="AO29" s="744"/>
      <c r="AP29" s="744"/>
      <c r="AQ29" s="745"/>
      <c r="AR29" s="634"/>
      <c r="AS29" s="634"/>
      <c r="AU29" s="749">
        <v>-400</v>
      </c>
      <c r="AV29" s="750"/>
      <c r="AW29" s="750"/>
      <c r="AX29" s="750"/>
      <c r="AY29" s="750"/>
      <c r="AZ29" s="751"/>
      <c r="BA29" s="743">
        <v>-40</v>
      </c>
      <c r="BB29" s="744"/>
      <c r="BC29" s="744"/>
      <c r="BD29" s="744"/>
      <c r="BE29" s="744"/>
      <c r="BF29" s="745"/>
      <c r="BG29" s="743">
        <v>-440</v>
      </c>
      <c r="BH29" s="744"/>
      <c r="BI29" s="744"/>
      <c r="BJ29" s="744"/>
      <c r="BK29" s="744"/>
      <c r="BL29" s="745"/>
      <c r="BM29" s="743"/>
      <c r="BN29" s="744"/>
      <c r="BO29" s="744"/>
      <c r="BP29" s="744"/>
      <c r="BQ29" s="744"/>
      <c r="BR29" s="745"/>
      <c r="BS29" s="743"/>
      <c r="BT29" s="744"/>
      <c r="BU29" s="744"/>
      <c r="BV29" s="744"/>
      <c r="BW29" s="744"/>
      <c r="BX29" s="745"/>
      <c r="BY29" s="743"/>
      <c r="BZ29" s="744"/>
      <c r="CA29" s="744"/>
      <c r="CB29" s="744"/>
      <c r="CC29" s="744"/>
      <c r="CD29" s="745"/>
      <c r="CE29" s="743">
        <f>CE27+BG29</f>
        <v>4306</v>
      </c>
      <c r="CF29" s="744"/>
      <c r="CG29" s="744"/>
      <c r="CH29" s="744"/>
      <c r="CI29" s="744"/>
      <c r="CJ29" s="745"/>
      <c r="CK29" s="634"/>
      <c r="CL29" s="634"/>
      <c r="CN29" s="749">
        <v>-400</v>
      </c>
      <c r="CO29" s="750"/>
      <c r="CP29" s="750"/>
      <c r="CQ29" s="750"/>
      <c r="CR29" s="750"/>
      <c r="CS29" s="751"/>
      <c r="CT29" s="743">
        <v>-40</v>
      </c>
      <c r="CU29" s="744"/>
      <c r="CV29" s="744"/>
      <c r="CW29" s="744"/>
      <c r="CX29" s="744"/>
      <c r="CY29" s="745"/>
      <c r="CZ29" s="743">
        <v>-440</v>
      </c>
      <c r="DA29" s="744"/>
      <c r="DB29" s="744"/>
      <c r="DC29" s="744"/>
      <c r="DD29" s="744"/>
      <c r="DE29" s="745"/>
      <c r="DF29" s="743"/>
      <c r="DG29" s="744"/>
      <c r="DH29" s="744"/>
      <c r="DI29" s="744"/>
      <c r="DJ29" s="744"/>
      <c r="DK29" s="745"/>
      <c r="DL29" s="743"/>
      <c r="DM29" s="744"/>
      <c r="DN29" s="744"/>
      <c r="DO29" s="744"/>
      <c r="DP29" s="744"/>
      <c r="DQ29" s="745"/>
      <c r="DR29" s="743"/>
      <c r="DS29" s="744"/>
      <c r="DT29" s="744"/>
      <c r="DU29" s="744"/>
      <c r="DV29" s="744"/>
      <c r="DW29" s="745"/>
      <c r="DX29" s="743">
        <f>DX27+CZ29</f>
        <v>3874</v>
      </c>
      <c r="DY29" s="744"/>
      <c r="DZ29" s="744"/>
      <c r="EA29" s="744"/>
      <c r="EB29" s="744"/>
      <c r="EC29" s="745"/>
      <c r="ED29" s="634"/>
      <c r="EE29" s="634"/>
      <c r="EF29" s="634"/>
      <c r="EG29" s="743">
        <v>-440</v>
      </c>
      <c r="EH29" s="744"/>
      <c r="EI29" s="744"/>
      <c r="EJ29" s="744"/>
      <c r="EK29" s="744"/>
      <c r="EL29" s="745"/>
      <c r="EM29" s="743">
        <v>-40</v>
      </c>
      <c r="EN29" s="744"/>
      <c r="EO29" s="744"/>
      <c r="EP29" s="744"/>
      <c r="EQ29" s="744"/>
      <c r="ER29" s="745"/>
      <c r="ES29" s="743">
        <v>-400</v>
      </c>
      <c r="ET29" s="744"/>
      <c r="EU29" s="744"/>
      <c r="EV29" s="744"/>
      <c r="EW29" s="744"/>
      <c r="EX29" s="745"/>
      <c r="EY29" s="743"/>
      <c r="EZ29" s="744"/>
      <c r="FA29" s="744"/>
      <c r="FB29" s="744"/>
      <c r="FC29" s="744"/>
      <c r="FD29" s="745"/>
      <c r="FE29" s="743"/>
      <c r="FF29" s="744"/>
      <c r="FG29" s="744"/>
      <c r="FH29" s="744"/>
      <c r="FI29" s="744"/>
      <c r="FJ29" s="745"/>
      <c r="FK29" s="743"/>
      <c r="FL29" s="744"/>
      <c r="FM29" s="744"/>
      <c r="FN29" s="744"/>
      <c r="FO29" s="744"/>
      <c r="FP29" s="745"/>
      <c r="FQ29" s="743">
        <f>FQ27+ES29</f>
        <v>4774</v>
      </c>
      <c r="FR29" s="744"/>
      <c r="FS29" s="744"/>
      <c r="FT29" s="744"/>
      <c r="FU29" s="744"/>
      <c r="FV29" s="745"/>
      <c r="FW29" s="634"/>
      <c r="FZ29" s="634"/>
      <c r="GA29" s="749">
        <v>-400</v>
      </c>
      <c r="GB29" s="750"/>
      <c r="GC29" s="750"/>
      <c r="GD29" s="750"/>
      <c r="GE29" s="750"/>
      <c r="GF29" s="751"/>
      <c r="GG29" s="743">
        <v>-40</v>
      </c>
      <c r="GH29" s="744"/>
      <c r="GI29" s="744"/>
      <c r="GJ29" s="744"/>
      <c r="GK29" s="744"/>
      <c r="GL29" s="745"/>
      <c r="GM29" s="743">
        <v>-440</v>
      </c>
      <c r="GN29" s="744"/>
      <c r="GO29" s="744"/>
      <c r="GP29" s="744"/>
      <c r="GQ29" s="744"/>
      <c r="GR29" s="745"/>
      <c r="GS29" s="743"/>
      <c r="GT29" s="744"/>
      <c r="GU29" s="744"/>
      <c r="GV29" s="744"/>
      <c r="GW29" s="744"/>
      <c r="GX29" s="745"/>
      <c r="GY29" s="743"/>
      <c r="GZ29" s="744"/>
      <c r="HA29" s="744"/>
      <c r="HB29" s="744"/>
      <c r="HC29" s="744"/>
      <c r="HD29" s="745"/>
      <c r="HE29" s="743"/>
      <c r="HF29" s="744"/>
      <c r="HG29" s="744"/>
      <c r="HH29" s="744"/>
      <c r="HI29" s="744"/>
      <c r="HJ29" s="745"/>
      <c r="HK29" s="743">
        <f>HK27+GM29</f>
        <v>4312</v>
      </c>
      <c r="HL29" s="744"/>
      <c r="HM29" s="744"/>
      <c r="HN29" s="744"/>
      <c r="HO29" s="744"/>
      <c r="HP29" s="745"/>
      <c r="HQ29" s="634"/>
    </row>
    <row r="30" spans="2:225">
      <c r="B30" s="634"/>
      <c r="C30" s="634"/>
      <c r="D30" s="634"/>
      <c r="E30" s="634"/>
      <c r="F30" s="634"/>
      <c r="G30" s="681"/>
      <c r="H30" s="681"/>
      <c r="I30" s="681"/>
      <c r="J30" s="681"/>
      <c r="K30" s="681"/>
      <c r="L30" s="681"/>
      <c r="M30" s="681"/>
      <c r="N30" s="681"/>
      <c r="O30" s="681"/>
      <c r="P30" s="681"/>
      <c r="Q30" s="681"/>
      <c r="R30" s="681"/>
      <c r="S30" s="681"/>
      <c r="T30" s="634"/>
      <c r="U30" s="634"/>
      <c r="V30" s="634"/>
      <c r="W30" s="634"/>
      <c r="X30" s="634"/>
      <c r="Y30" s="681"/>
      <c r="Z30" s="634"/>
      <c r="AA30" s="634"/>
      <c r="AB30" s="634"/>
      <c r="AC30" s="634"/>
      <c r="AD30" s="634"/>
      <c r="AE30" s="681"/>
      <c r="AF30" s="634"/>
      <c r="AG30" s="634"/>
      <c r="AH30" s="634"/>
      <c r="AI30" s="634"/>
      <c r="AJ30" s="634"/>
      <c r="AK30" s="681"/>
      <c r="AL30" s="634"/>
      <c r="AM30" s="634"/>
      <c r="AN30" s="634"/>
      <c r="AO30" s="634"/>
      <c r="AP30" s="634"/>
      <c r="AQ30" s="681"/>
      <c r="AR30" s="634"/>
      <c r="AS30" s="634"/>
      <c r="AU30" s="634"/>
      <c r="AV30" s="634"/>
      <c r="AW30" s="634"/>
      <c r="AX30" s="634"/>
      <c r="AY30" s="634"/>
      <c r="AZ30" s="634"/>
      <c r="BA30" s="634"/>
      <c r="BB30" s="634"/>
      <c r="BC30" s="634"/>
      <c r="BD30" s="634"/>
      <c r="BE30" s="634"/>
      <c r="BF30" s="634"/>
      <c r="BG30" s="634"/>
      <c r="BH30" s="634"/>
      <c r="BI30" s="634"/>
      <c r="BJ30" s="634"/>
      <c r="BK30" s="634"/>
      <c r="BL30" s="634"/>
      <c r="BM30" s="634"/>
      <c r="BN30" s="634"/>
      <c r="BO30" s="634"/>
      <c r="BP30" s="634"/>
      <c r="BQ30" s="634"/>
      <c r="BR30" s="634"/>
      <c r="BS30" s="634"/>
      <c r="BT30" s="634"/>
      <c r="BU30" s="634"/>
      <c r="BV30" s="634"/>
      <c r="BW30" s="634"/>
      <c r="BX30" s="634"/>
      <c r="BY30" s="634"/>
      <c r="BZ30" s="634"/>
      <c r="CA30" s="634"/>
      <c r="CB30" s="634"/>
      <c r="CC30" s="634"/>
      <c r="CD30" s="634"/>
      <c r="CE30" s="634"/>
      <c r="CF30" s="634"/>
      <c r="CG30" s="634"/>
      <c r="CH30" s="634"/>
      <c r="CI30" s="634"/>
      <c r="CJ30" s="634"/>
      <c r="CK30" s="634"/>
      <c r="CL30" s="634"/>
      <c r="CN30" s="634"/>
      <c r="CO30" s="634"/>
      <c r="CP30" s="634"/>
      <c r="CQ30" s="634"/>
      <c r="CR30" s="634"/>
      <c r="CS30" s="634"/>
      <c r="CT30" s="634"/>
      <c r="CU30" s="634"/>
      <c r="CV30" s="634"/>
      <c r="CW30" s="634"/>
      <c r="CX30" s="634"/>
      <c r="CY30" s="634"/>
      <c r="CZ30" s="634"/>
      <c r="DA30" s="634"/>
      <c r="DB30" s="634"/>
      <c r="DC30" s="634"/>
      <c r="DD30" s="634"/>
      <c r="DE30" s="634"/>
      <c r="DF30" s="634"/>
      <c r="DG30" s="634"/>
      <c r="DH30" s="634"/>
      <c r="DI30" s="634"/>
      <c r="DJ30" s="634"/>
      <c r="DK30" s="634"/>
      <c r="DL30" s="634"/>
      <c r="DM30" s="634"/>
      <c r="DN30" s="634"/>
      <c r="DO30" s="634"/>
      <c r="DP30" s="634"/>
      <c r="DQ30" s="634"/>
      <c r="DR30" s="634"/>
      <c r="DS30" s="634"/>
      <c r="DT30" s="634"/>
      <c r="DU30" s="634"/>
      <c r="DV30" s="634"/>
      <c r="DW30" s="634"/>
      <c r="DX30" s="634"/>
      <c r="DY30" s="634"/>
      <c r="DZ30" s="634"/>
      <c r="EA30" s="634"/>
      <c r="EB30" s="634"/>
      <c r="EC30" s="634"/>
      <c r="ED30" s="634"/>
      <c r="EE30" s="634"/>
      <c r="EF30" s="634"/>
      <c r="EG30" s="634"/>
      <c r="EH30" s="634"/>
      <c r="EI30" s="634"/>
      <c r="EJ30" s="634"/>
      <c r="EK30" s="634"/>
      <c r="EL30" s="634"/>
      <c r="EM30" s="634"/>
      <c r="EN30" s="634"/>
      <c r="EO30" s="634"/>
      <c r="EP30" s="634"/>
      <c r="EQ30" s="634"/>
      <c r="ER30" s="634"/>
      <c r="ES30" s="634"/>
      <c r="ET30" s="634"/>
      <c r="EU30" s="634"/>
      <c r="EV30" s="634"/>
      <c r="EW30" s="634"/>
      <c r="EX30" s="634"/>
      <c r="EY30" s="634"/>
      <c r="EZ30" s="634"/>
      <c r="FA30" s="634"/>
      <c r="FB30" s="634"/>
      <c r="FC30" s="634"/>
      <c r="FD30" s="634"/>
      <c r="FE30" s="634"/>
      <c r="FF30" s="634"/>
      <c r="FG30" s="634"/>
      <c r="FH30" s="634"/>
      <c r="FI30" s="634"/>
      <c r="FJ30" s="634"/>
      <c r="FK30" s="634"/>
      <c r="FL30" s="634"/>
      <c r="FM30" s="634"/>
      <c r="FN30" s="634"/>
      <c r="FO30" s="634"/>
      <c r="FP30" s="634"/>
      <c r="FQ30" s="634"/>
      <c r="FR30" s="634"/>
      <c r="FS30" s="634"/>
      <c r="FT30" s="634"/>
      <c r="FU30" s="634"/>
      <c r="FV30" s="634"/>
      <c r="FW30" s="634"/>
      <c r="FZ30" s="634"/>
      <c r="GA30" s="634"/>
      <c r="GB30" s="634"/>
      <c r="GC30" s="634"/>
      <c r="GD30" s="634"/>
      <c r="GE30" s="634"/>
      <c r="GF30" s="634"/>
      <c r="GG30" s="634"/>
      <c r="GH30" s="634"/>
      <c r="GI30" s="634"/>
      <c r="GJ30" s="634"/>
      <c r="GK30" s="634"/>
      <c r="GL30" s="634"/>
      <c r="GM30" s="634"/>
      <c r="GN30" s="634"/>
      <c r="GO30" s="634"/>
      <c r="GP30" s="634"/>
      <c r="GQ30" s="634"/>
      <c r="GR30" s="634"/>
      <c r="GS30" s="634"/>
      <c r="GT30" s="634"/>
      <c r="GU30" s="634"/>
      <c r="GV30" s="634"/>
      <c r="GW30" s="634"/>
      <c r="GX30" s="634"/>
      <c r="GY30" s="634"/>
      <c r="GZ30" s="634"/>
      <c r="HA30" s="634"/>
      <c r="HB30" s="634"/>
      <c r="HC30" s="634"/>
      <c r="HD30" s="634"/>
      <c r="HE30" s="634"/>
      <c r="HF30" s="634"/>
      <c r="HG30" s="634"/>
      <c r="HH30" s="634"/>
      <c r="HI30" s="634"/>
      <c r="HJ30" s="634"/>
      <c r="HK30" s="634"/>
      <c r="HL30" s="634"/>
      <c r="HM30" s="634"/>
      <c r="HN30" s="634"/>
      <c r="HO30" s="634"/>
      <c r="HP30" s="634"/>
      <c r="HQ30" s="634"/>
    </row>
    <row r="31" spans="2:225">
      <c r="B31" s="648" t="s">
        <v>3233</v>
      </c>
      <c r="C31" s="649"/>
      <c r="D31" s="649"/>
      <c r="E31" s="649"/>
      <c r="F31" s="649"/>
      <c r="G31" s="649"/>
      <c r="H31" s="649"/>
      <c r="I31" s="649"/>
      <c r="J31" s="649"/>
      <c r="K31" s="649"/>
      <c r="L31" s="696" t="s">
        <v>3308</v>
      </c>
      <c r="M31" s="750">
        <f xml:space="preserve"> Z27+B29</f>
        <v>4304</v>
      </c>
      <c r="N31" s="750"/>
      <c r="O31" s="750"/>
      <c r="P31" s="750"/>
      <c r="Q31" s="750"/>
      <c r="R31" s="751"/>
      <c r="S31" s="669" t="s">
        <v>3234</v>
      </c>
      <c r="T31" s="668"/>
      <c r="U31" s="668"/>
      <c r="V31" s="668"/>
      <c r="W31" s="668"/>
      <c r="X31" s="696" t="s">
        <v>3309</v>
      </c>
      <c r="Y31" s="750">
        <f>AF27+H29</f>
        <v>391</v>
      </c>
      <c r="Z31" s="750"/>
      <c r="AA31" s="750"/>
      <c r="AB31" s="750"/>
      <c r="AC31" s="750"/>
      <c r="AD31" s="751"/>
      <c r="AE31" s="668" t="s">
        <v>3235</v>
      </c>
      <c r="AF31" s="668"/>
      <c r="AG31" s="668"/>
      <c r="AH31" s="668"/>
      <c r="AI31" s="668"/>
      <c r="AJ31" s="696" t="s">
        <v>3311</v>
      </c>
      <c r="AK31" s="750">
        <f>N29+AL29</f>
        <v>4375</v>
      </c>
      <c r="AL31" s="750"/>
      <c r="AM31" s="750"/>
      <c r="AN31" s="750"/>
      <c r="AO31" s="750"/>
      <c r="AP31" s="750"/>
      <c r="AQ31" s="751"/>
      <c r="AR31" s="634"/>
      <c r="AS31" s="634"/>
      <c r="AU31" s="648" t="s">
        <v>3233</v>
      </c>
      <c r="AV31" s="649"/>
      <c r="AW31" s="649"/>
      <c r="AX31" s="649"/>
      <c r="AY31" s="649"/>
      <c r="AZ31" s="649"/>
      <c r="BA31" s="649"/>
      <c r="BB31" s="649"/>
      <c r="BC31" s="649"/>
      <c r="BD31" s="649"/>
      <c r="BE31" s="649"/>
      <c r="BF31" s="750">
        <f>BS27+AU29</f>
        <v>3914</v>
      </c>
      <c r="BG31" s="750"/>
      <c r="BH31" s="750"/>
      <c r="BI31" s="750"/>
      <c r="BJ31" s="750"/>
      <c r="BK31" s="751"/>
      <c r="BL31" s="669" t="s">
        <v>3234</v>
      </c>
      <c r="BM31" s="668"/>
      <c r="BN31" s="668"/>
      <c r="BO31" s="668"/>
      <c r="BP31" s="668"/>
      <c r="BQ31" s="668"/>
      <c r="BR31" s="750">
        <f>BY27+BA29</f>
        <v>392</v>
      </c>
      <c r="BS31" s="750"/>
      <c r="BT31" s="750"/>
      <c r="BU31" s="750"/>
      <c r="BV31" s="750"/>
      <c r="BW31" s="751"/>
      <c r="BX31" s="668" t="s">
        <v>3235</v>
      </c>
      <c r="BY31" s="668"/>
      <c r="BZ31" s="668"/>
      <c r="CA31" s="668"/>
      <c r="CB31" s="668"/>
      <c r="CC31" s="668"/>
      <c r="CD31" s="750">
        <f>CE29+BG29</f>
        <v>3866</v>
      </c>
      <c r="CE31" s="750"/>
      <c r="CF31" s="750"/>
      <c r="CG31" s="750"/>
      <c r="CH31" s="750"/>
      <c r="CI31" s="750"/>
      <c r="CJ31" s="751"/>
      <c r="CK31" s="634"/>
      <c r="CL31" s="634"/>
      <c r="CN31" s="648" t="s">
        <v>3233</v>
      </c>
      <c r="CO31" s="649"/>
      <c r="CP31" s="649"/>
      <c r="CQ31" s="649"/>
      <c r="CR31" s="649"/>
      <c r="CS31" s="649"/>
      <c r="CT31" s="649"/>
      <c r="CU31" s="649"/>
      <c r="CV31" s="649"/>
      <c r="CW31" s="649"/>
      <c r="CX31" s="649"/>
      <c r="CY31" s="750">
        <f>DL27+CN29</f>
        <v>3914</v>
      </c>
      <c r="CZ31" s="750"/>
      <c r="DA31" s="750"/>
      <c r="DB31" s="750"/>
      <c r="DC31" s="750"/>
      <c r="DD31" s="751"/>
      <c r="DE31" s="669" t="s">
        <v>3234</v>
      </c>
      <c r="DF31" s="668"/>
      <c r="DG31" s="668"/>
      <c r="DH31" s="668"/>
      <c r="DI31" s="668"/>
      <c r="DJ31" s="668"/>
      <c r="DK31" s="750">
        <f>DR27+CT29</f>
        <v>-40</v>
      </c>
      <c r="DL31" s="750"/>
      <c r="DM31" s="750"/>
      <c r="DN31" s="750"/>
      <c r="DO31" s="750"/>
      <c r="DP31" s="751"/>
      <c r="DQ31" s="668" t="s">
        <v>3235</v>
      </c>
      <c r="DR31" s="668"/>
      <c r="DS31" s="668"/>
      <c r="DT31" s="668"/>
      <c r="DU31" s="668"/>
      <c r="DV31" s="668"/>
      <c r="DW31" s="750">
        <f>DX29+CZ29</f>
        <v>3434</v>
      </c>
      <c r="DX31" s="750"/>
      <c r="DY31" s="750"/>
      <c r="DZ31" s="750"/>
      <c r="EA31" s="750"/>
      <c r="EB31" s="750"/>
      <c r="EC31" s="751"/>
      <c r="ED31" s="634"/>
      <c r="EE31" s="634"/>
      <c r="EF31" s="634"/>
      <c r="EG31" s="648" t="s">
        <v>3233</v>
      </c>
      <c r="EH31" s="649"/>
      <c r="EI31" s="649"/>
      <c r="EJ31" s="649"/>
      <c r="EK31" s="649"/>
      <c r="EL31" s="649"/>
      <c r="EM31" s="649"/>
      <c r="EN31" s="649"/>
      <c r="EO31" s="649"/>
      <c r="EP31" s="649"/>
      <c r="EQ31" s="649"/>
      <c r="ER31" s="747">
        <f>FE27+EG29</f>
        <v>4304</v>
      </c>
      <c r="ES31" s="747"/>
      <c r="ET31" s="747"/>
      <c r="EU31" s="747"/>
      <c r="EV31" s="747"/>
      <c r="EW31" s="748"/>
      <c r="EX31" s="669" t="s">
        <v>3234</v>
      </c>
      <c r="EY31" s="668"/>
      <c r="EZ31" s="668"/>
      <c r="FA31" s="668"/>
      <c r="FB31" s="668"/>
      <c r="FC31" s="668"/>
      <c r="FD31" s="747">
        <f>FK27+EM29</f>
        <v>390</v>
      </c>
      <c r="FE31" s="747"/>
      <c r="FF31" s="747"/>
      <c r="FG31" s="747"/>
      <c r="FH31" s="747"/>
      <c r="FI31" s="748"/>
      <c r="FJ31" s="668" t="s">
        <v>3235</v>
      </c>
      <c r="FK31" s="668"/>
      <c r="FL31" s="668"/>
      <c r="FM31" s="668"/>
      <c r="FN31" s="668"/>
      <c r="FO31" s="668"/>
      <c r="FP31" s="747">
        <f>ER31+FD31</f>
        <v>4694</v>
      </c>
      <c r="FQ31" s="747"/>
      <c r="FR31" s="747"/>
      <c r="FS31" s="747"/>
      <c r="FT31" s="747"/>
      <c r="FU31" s="747"/>
      <c r="FV31" s="748"/>
      <c r="FW31" s="634"/>
      <c r="FZ31" s="634"/>
      <c r="GA31" s="648" t="s">
        <v>3233</v>
      </c>
      <c r="GB31" s="649"/>
      <c r="GC31" s="649"/>
      <c r="GD31" s="649"/>
      <c r="GE31" s="649"/>
      <c r="GF31" s="649"/>
      <c r="GG31" s="649"/>
      <c r="GH31" s="649"/>
      <c r="GI31" s="649"/>
      <c r="GJ31" s="649"/>
      <c r="GK31" s="649"/>
      <c r="GL31" s="750">
        <f>GY27+GA29</f>
        <v>3917</v>
      </c>
      <c r="GM31" s="750"/>
      <c r="GN31" s="750"/>
      <c r="GO31" s="750"/>
      <c r="GP31" s="750"/>
      <c r="GQ31" s="751"/>
      <c r="GR31" s="669" t="s">
        <v>3234</v>
      </c>
      <c r="GS31" s="668"/>
      <c r="GT31" s="668"/>
      <c r="GU31" s="668"/>
      <c r="GV31" s="668"/>
      <c r="GW31" s="668"/>
      <c r="GX31" s="750">
        <f>HE27+GG29</f>
        <v>395</v>
      </c>
      <c r="GY31" s="750"/>
      <c r="GZ31" s="750"/>
      <c r="HA31" s="750"/>
      <c r="HB31" s="750"/>
      <c r="HC31" s="751"/>
      <c r="HD31" s="668" t="s">
        <v>3235</v>
      </c>
      <c r="HE31" s="668"/>
      <c r="HF31" s="668"/>
      <c r="HG31" s="668"/>
      <c r="HH31" s="668"/>
      <c r="HI31" s="668"/>
      <c r="HJ31" s="750">
        <f>HK27+GM29</f>
        <v>4312</v>
      </c>
      <c r="HK31" s="750"/>
      <c r="HL31" s="750"/>
      <c r="HM31" s="750"/>
      <c r="HN31" s="750"/>
      <c r="HO31" s="750"/>
      <c r="HP31" s="751"/>
      <c r="HQ31" s="634"/>
    </row>
    <row r="32" spans="2:225">
      <c r="B32" s="648" t="s">
        <v>3236</v>
      </c>
      <c r="C32" s="649"/>
      <c r="D32" s="649"/>
      <c r="E32" s="649"/>
      <c r="F32" s="649"/>
      <c r="G32" s="649"/>
      <c r="H32" s="649"/>
      <c r="I32" s="649"/>
      <c r="J32" s="649"/>
      <c r="K32" s="649"/>
      <c r="L32" s="696" t="s">
        <v>3318</v>
      </c>
      <c r="M32" s="744"/>
      <c r="N32" s="744"/>
      <c r="O32" s="744"/>
      <c r="P32" s="744"/>
      <c r="Q32" s="744"/>
      <c r="R32" s="745"/>
      <c r="S32" s="669" t="s">
        <v>3234</v>
      </c>
      <c r="T32" s="668"/>
      <c r="U32" s="668"/>
      <c r="V32" s="668"/>
      <c r="W32" s="668"/>
      <c r="X32" s="696" t="s">
        <v>3320</v>
      </c>
      <c r="Y32" s="744"/>
      <c r="Z32" s="744"/>
      <c r="AA32" s="744"/>
      <c r="AB32" s="744"/>
      <c r="AC32" s="744"/>
      <c r="AD32" s="745"/>
      <c r="AE32" s="668" t="s">
        <v>3235</v>
      </c>
      <c r="AF32" s="668"/>
      <c r="AG32" s="668"/>
      <c r="AH32" s="668"/>
      <c r="AI32" s="668"/>
      <c r="AJ32" s="696" t="s">
        <v>3322</v>
      </c>
      <c r="AK32" s="744"/>
      <c r="AL32" s="744"/>
      <c r="AM32" s="744"/>
      <c r="AN32" s="744"/>
      <c r="AO32" s="744"/>
      <c r="AP32" s="744"/>
      <c r="AQ32" s="745"/>
      <c r="AR32" s="634"/>
      <c r="AS32" s="634"/>
      <c r="AU32" s="648" t="s">
        <v>3236</v>
      </c>
      <c r="AV32" s="649"/>
      <c r="AW32" s="649"/>
      <c r="AX32" s="649"/>
      <c r="AY32" s="649"/>
      <c r="AZ32" s="649"/>
      <c r="BA32" s="649"/>
      <c r="BB32" s="649"/>
      <c r="BC32" s="649"/>
      <c r="BD32" s="649"/>
      <c r="BE32" s="649"/>
      <c r="BF32" s="744"/>
      <c r="BG32" s="744"/>
      <c r="BH32" s="744"/>
      <c r="BI32" s="744"/>
      <c r="BJ32" s="744"/>
      <c r="BK32" s="745"/>
      <c r="BL32" s="669" t="s">
        <v>3234</v>
      </c>
      <c r="BM32" s="668"/>
      <c r="BN32" s="668"/>
      <c r="BO32" s="668"/>
      <c r="BP32" s="668"/>
      <c r="BQ32" s="668"/>
      <c r="BR32" s="744"/>
      <c r="BS32" s="744"/>
      <c r="BT32" s="744"/>
      <c r="BU32" s="744"/>
      <c r="BV32" s="744"/>
      <c r="BW32" s="745"/>
      <c r="BX32" s="668" t="s">
        <v>3235</v>
      </c>
      <c r="BY32" s="668"/>
      <c r="BZ32" s="668"/>
      <c r="CA32" s="668"/>
      <c r="CB32" s="668"/>
      <c r="CC32" s="668"/>
      <c r="CD32" s="744"/>
      <c r="CE32" s="744"/>
      <c r="CF32" s="744"/>
      <c r="CG32" s="744"/>
      <c r="CH32" s="744"/>
      <c r="CI32" s="744"/>
      <c r="CJ32" s="745"/>
      <c r="CK32" s="634"/>
      <c r="CL32" s="634"/>
      <c r="CN32" s="648" t="s">
        <v>3236</v>
      </c>
      <c r="CO32" s="649"/>
      <c r="CP32" s="649"/>
      <c r="CQ32" s="649"/>
      <c r="CR32" s="649"/>
      <c r="CS32" s="649"/>
      <c r="CT32" s="649"/>
      <c r="CU32" s="649"/>
      <c r="CV32" s="649"/>
      <c r="CW32" s="649"/>
      <c r="CX32" s="649"/>
      <c r="CY32" s="744"/>
      <c r="CZ32" s="744"/>
      <c r="DA32" s="744"/>
      <c r="DB32" s="744"/>
      <c r="DC32" s="744"/>
      <c r="DD32" s="745"/>
      <c r="DE32" s="669" t="s">
        <v>3234</v>
      </c>
      <c r="DF32" s="668"/>
      <c r="DG32" s="668"/>
      <c r="DH32" s="668"/>
      <c r="DI32" s="668"/>
      <c r="DJ32" s="668"/>
      <c r="DK32" s="744"/>
      <c r="DL32" s="744"/>
      <c r="DM32" s="744"/>
      <c r="DN32" s="744"/>
      <c r="DO32" s="744"/>
      <c r="DP32" s="745"/>
      <c r="DQ32" s="668" t="s">
        <v>3235</v>
      </c>
      <c r="DR32" s="668"/>
      <c r="DS32" s="668"/>
      <c r="DT32" s="668"/>
      <c r="DU32" s="668"/>
      <c r="DV32" s="668"/>
      <c r="DW32" s="744"/>
      <c r="DX32" s="744"/>
      <c r="DY32" s="744"/>
      <c r="DZ32" s="744"/>
      <c r="EA32" s="744"/>
      <c r="EB32" s="744"/>
      <c r="EC32" s="745"/>
      <c r="ED32" s="634"/>
      <c r="EE32" s="634"/>
      <c r="EF32" s="634"/>
      <c r="EG32" s="648" t="s">
        <v>3236</v>
      </c>
      <c r="EH32" s="649"/>
      <c r="EI32" s="649"/>
      <c r="EJ32" s="649"/>
      <c r="EK32" s="649"/>
      <c r="EL32" s="649"/>
      <c r="EM32" s="649"/>
      <c r="EN32" s="649"/>
      <c r="EO32" s="649"/>
      <c r="EP32" s="649"/>
      <c r="EQ32" s="649"/>
      <c r="ER32" s="744"/>
      <c r="ES32" s="744"/>
      <c r="ET32" s="744"/>
      <c r="EU32" s="744"/>
      <c r="EV32" s="744"/>
      <c r="EW32" s="745"/>
      <c r="EX32" s="669" t="s">
        <v>3234</v>
      </c>
      <c r="EY32" s="668"/>
      <c r="EZ32" s="668"/>
      <c r="FA32" s="668"/>
      <c r="FB32" s="668"/>
      <c r="FC32" s="668"/>
      <c r="FD32" s="744"/>
      <c r="FE32" s="744"/>
      <c r="FF32" s="744"/>
      <c r="FG32" s="744"/>
      <c r="FH32" s="744"/>
      <c r="FI32" s="745"/>
      <c r="FJ32" s="668" t="s">
        <v>3235</v>
      </c>
      <c r="FK32" s="668"/>
      <c r="FL32" s="668"/>
      <c r="FM32" s="668"/>
      <c r="FN32" s="668"/>
      <c r="FO32" s="668"/>
      <c r="FP32" s="744"/>
      <c r="FQ32" s="744"/>
      <c r="FR32" s="744"/>
      <c r="FS32" s="744"/>
      <c r="FT32" s="744"/>
      <c r="FU32" s="744"/>
      <c r="FV32" s="745"/>
      <c r="FW32" s="634"/>
      <c r="FZ32" s="634"/>
      <c r="GA32" s="648" t="s">
        <v>3236</v>
      </c>
      <c r="GB32" s="649"/>
      <c r="GC32" s="649"/>
      <c r="GD32" s="649"/>
      <c r="GE32" s="649"/>
      <c r="GF32" s="649"/>
      <c r="GG32" s="649"/>
      <c r="GH32" s="649"/>
      <c r="GI32" s="649"/>
      <c r="GJ32" s="649"/>
      <c r="GK32" s="649"/>
      <c r="GL32" s="744"/>
      <c r="GM32" s="744"/>
      <c r="GN32" s="744"/>
      <c r="GO32" s="744"/>
      <c r="GP32" s="744"/>
      <c r="GQ32" s="745"/>
      <c r="GR32" s="669" t="s">
        <v>3234</v>
      </c>
      <c r="GS32" s="668"/>
      <c r="GT32" s="668"/>
      <c r="GU32" s="668"/>
      <c r="GV32" s="668"/>
      <c r="GW32" s="668"/>
      <c r="GX32" s="744"/>
      <c r="GY32" s="744"/>
      <c r="GZ32" s="744"/>
      <c r="HA32" s="744"/>
      <c r="HB32" s="744"/>
      <c r="HC32" s="745"/>
      <c r="HD32" s="668" t="s">
        <v>3235</v>
      </c>
      <c r="HE32" s="668"/>
      <c r="HF32" s="668"/>
      <c r="HG32" s="668"/>
      <c r="HH32" s="668"/>
      <c r="HI32" s="668"/>
      <c r="HJ32" s="744"/>
      <c r="HK32" s="744"/>
      <c r="HL32" s="744"/>
      <c r="HM32" s="744"/>
      <c r="HN32" s="744"/>
      <c r="HO32" s="744"/>
      <c r="HP32" s="745"/>
      <c r="HQ32" s="634"/>
    </row>
    <row r="33" spans="2:225">
      <c r="B33" s="634"/>
      <c r="C33" s="634"/>
      <c r="D33" s="634"/>
      <c r="E33" s="634"/>
      <c r="F33" s="634"/>
      <c r="G33" s="634"/>
      <c r="H33" s="634"/>
      <c r="I33" s="634"/>
      <c r="J33" s="634"/>
      <c r="K33" s="634"/>
      <c r="L33" s="634"/>
      <c r="M33" s="670"/>
      <c r="N33" s="670"/>
      <c r="O33" s="670"/>
      <c r="P33" s="670"/>
      <c r="Q33" s="670"/>
      <c r="R33" s="670"/>
      <c r="S33" s="670"/>
      <c r="T33" s="670"/>
      <c r="U33" s="670"/>
      <c r="V33" s="670"/>
      <c r="W33" s="670"/>
      <c r="X33" s="670"/>
      <c r="Y33" s="670"/>
      <c r="Z33" s="670"/>
      <c r="AA33" s="670"/>
      <c r="AB33" s="670"/>
      <c r="AC33" s="670"/>
      <c r="AD33" s="670"/>
      <c r="AE33" s="670"/>
      <c r="AF33" s="670"/>
      <c r="AG33" s="670"/>
      <c r="AH33" s="670"/>
      <c r="AI33" s="670"/>
      <c r="AJ33" s="670"/>
      <c r="AK33" s="670"/>
      <c r="AL33" s="670"/>
      <c r="AM33" s="670"/>
      <c r="AN33" s="670"/>
      <c r="AO33" s="670"/>
      <c r="AP33" s="670"/>
      <c r="AQ33" s="670"/>
      <c r="AR33" s="634"/>
      <c r="AS33" s="634"/>
      <c r="AU33" s="634"/>
      <c r="AV33" s="634"/>
      <c r="AW33" s="634"/>
      <c r="AX33" s="634"/>
      <c r="AY33" s="634"/>
      <c r="AZ33" s="634"/>
      <c r="BA33" s="634"/>
      <c r="BB33" s="634"/>
      <c r="BC33" s="634"/>
      <c r="BD33" s="634"/>
      <c r="BE33" s="634"/>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34"/>
      <c r="CL33" s="634"/>
      <c r="CN33" s="634"/>
      <c r="CO33" s="634"/>
      <c r="CP33" s="634"/>
      <c r="CQ33" s="634"/>
      <c r="CR33" s="634"/>
      <c r="CS33" s="634"/>
      <c r="CT33" s="634"/>
      <c r="CU33" s="634"/>
      <c r="CV33" s="634"/>
      <c r="CW33" s="634"/>
      <c r="CX33" s="634"/>
      <c r="CY33" s="670"/>
      <c r="CZ33" s="670"/>
      <c r="DA33" s="670"/>
      <c r="DB33" s="670"/>
      <c r="DC33" s="670"/>
      <c r="DD33" s="670"/>
      <c r="DE33" s="670"/>
      <c r="DF33" s="670"/>
      <c r="DG33" s="670"/>
      <c r="DH33" s="670"/>
      <c r="DI33" s="670"/>
      <c r="DJ33" s="670"/>
      <c r="DK33" s="670"/>
      <c r="DL33" s="670"/>
      <c r="DM33" s="670"/>
      <c r="DN33" s="670"/>
      <c r="DO33" s="670"/>
      <c r="DP33" s="670"/>
      <c r="DQ33" s="670"/>
      <c r="DR33" s="670"/>
      <c r="DS33" s="670"/>
      <c r="DT33" s="670"/>
      <c r="DU33" s="670"/>
      <c r="DV33" s="670"/>
      <c r="DW33" s="670"/>
      <c r="DX33" s="670"/>
      <c r="DY33" s="670"/>
      <c r="DZ33" s="670"/>
      <c r="EA33" s="670"/>
      <c r="EB33" s="670"/>
      <c r="EC33" s="670"/>
      <c r="ED33" s="634"/>
      <c r="EE33" s="634"/>
      <c r="EF33" s="634"/>
      <c r="EG33" s="634"/>
      <c r="EH33" s="634"/>
      <c r="EI33" s="634"/>
      <c r="EJ33" s="634"/>
      <c r="EK33" s="634"/>
      <c r="EL33" s="634"/>
      <c r="EM33" s="634"/>
      <c r="EN33" s="634"/>
      <c r="EO33" s="634"/>
      <c r="EP33" s="634"/>
      <c r="EQ33" s="634"/>
      <c r="ER33" s="670"/>
      <c r="ES33" s="670"/>
      <c r="ET33" s="670"/>
      <c r="EU33" s="670"/>
      <c r="EV33" s="670"/>
      <c r="EW33" s="670"/>
      <c r="EX33" s="670"/>
      <c r="EY33" s="670"/>
      <c r="EZ33" s="670"/>
      <c r="FA33" s="670"/>
      <c r="FB33" s="670"/>
      <c r="FC33" s="670"/>
      <c r="FD33" s="670"/>
      <c r="FE33" s="670"/>
      <c r="FF33" s="670"/>
      <c r="FG33" s="670"/>
      <c r="FH33" s="670"/>
      <c r="FI33" s="670"/>
      <c r="FJ33" s="670"/>
      <c r="FK33" s="670"/>
      <c r="FL33" s="670"/>
      <c r="FM33" s="670"/>
      <c r="FN33" s="670"/>
      <c r="FO33" s="670"/>
      <c r="FP33" s="670"/>
      <c r="FQ33" s="670"/>
      <c r="FR33" s="670"/>
      <c r="FS33" s="670"/>
      <c r="FT33" s="670"/>
      <c r="FU33" s="670"/>
      <c r="FV33" s="670"/>
      <c r="FW33" s="634"/>
      <c r="FZ33" s="634"/>
      <c r="GA33" s="634"/>
      <c r="GB33" s="634"/>
      <c r="GC33" s="634"/>
      <c r="GD33" s="634"/>
      <c r="GE33" s="634"/>
      <c r="GF33" s="634"/>
      <c r="GG33" s="634"/>
      <c r="GH33" s="634"/>
      <c r="GI33" s="634"/>
      <c r="GJ33" s="634"/>
      <c r="GK33" s="634"/>
      <c r="GL33" s="670"/>
      <c r="GM33" s="670"/>
      <c r="GN33" s="670"/>
      <c r="GO33" s="670"/>
      <c r="GP33" s="670"/>
      <c r="GQ33" s="670"/>
      <c r="GR33" s="670"/>
      <c r="GS33" s="670"/>
      <c r="GT33" s="670"/>
      <c r="GU33" s="670"/>
      <c r="GV33" s="670"/>
      <c r="GW33" s="670"/>
      <c r="GX33" s="670"/>
      <c r="GY33" s="670"/>
      <c r="GZ33" s="670"/>
      <c r="HA33" s="670"/>
      <c r="HB33" s="670"/>
      <c r="HC33" s="670"/>
      <c r="HD33" s="670"/>
      <c r="HE33" s="670"/>
      <c r="HF33" s="670"/>
      <c r="HG33" s="670"/>
      <c r="HH33" s="670"/>
      <c r="HI33" s="670"/>
      <c r="HJ33" s="670"/>
      <c r="HK33" s="670"/>
      <c r="HL33" s="670"/>
      <c r="HM33" s="670"/>
      <c r="HN33" s="670"/>
      <c r="HO33" s="670"/>
      <c r="HP33" s="670"/>
      <c r="HQ33" s="634"/>
    </row>
    <row r="34" spans="2:225">
      <c r="B34" s="671"/>
      <c r="C34" s="672"/>
      <c r="D34" s="672"/>
      <c r="E34" s="672"/>
      <c r="F34" s="672"/>
      <c r="G34" s="672"/>
      <c r="H34" s="639" t="s">
        <v>3237</v>
      </c>
      <c r="I34" s="639"/>
      <c r="J34" s="639"/>
      <c r="K34" s="639"/>
      <c r="L34" s="639"/>
      <c r="M34" s="639"/>
      <c r="N34" s="639"/>
      <c r="O34" s="639"/>
      <c r="P34" s="639"/>
      <c r="Q34" s="639"/>
      <c r="R34" s="639"/>
      <c r="S34" s="639"/>
      <c r="T34" s="639"/>
      <c r="U34" s="639"/>
      <c r="V34" s="639"/>
      <c r="W34" s="639"/>
      <c r="X34" s="639"/>
      <c r="Y34" s="639"/>
      <c r="Z34" s="639"/>
      <c r="AA34" s="639"/>
      <c r="AB34" s="639"/>
      <c r="AC34" s="639"/>
      <c r="AD34" s="639"/>
      <c r="AE34" s="639"/>
      <c r="AF34" s="639"/>
      <c r="AG34" s="639"/>
      <c r="AH34" s="639"/>
      <c r="AI34" s="639"/>
      <c r="AJ34" s="639"/>
      <c r="AK34" s="639"/>
      <c r="AL34" s="639"/>
      <c r="AM34" s="639"/>
      <c r="AN34" s="639"/>
      <c r="AO34" s="639"/>
      <c r="AP34" s="639"/>
      <c r="AQ34" s="640"/>
      <c r="AR34" s="634"/>
      <c r="AS34" s="634"/>
      <c r="AU34" s="671"/>
      <c r="AV34" s="672"/>
      <c r="AW34" s="672"/>
      <c r="AX34" s="672"/>
      <c r="AY34" s="672"/>
      <c r="AZ34" s="672"/>
      <c r="BA34" s="639" t="s">
        <v>3237</v>
      </c>
      <c r="BB34" s="639"/>
      <c r="BC34" s="639"/>
      <c r="BD34" s="639"/>
      <c r="BE34" s="639"/>
      <c r="BF34" s="639"/>
      <c r="BG34" s="639"/>
      <c r="BH34" s="639"/>
      <c r="BI34" s="639"/>
      <c r="BJ34" s="639"/>
      <c r="BK34" s="639"/>
      <c r="BL34" s="639"/>
      <c r="BM34" s="639"/>
      <c r="BN34" s="639"/>
      <c r="BO34" s="639"/>
      <c r="BP34" s="639"/>
      <c r="BQ34" s="639"/>
      <c r="BR34" s="639"/>
      <c r="BS34" s="639"/>
      <c r="BT34" s="639"/>
      <c r="BU34" s="639"/>
      <c r="BV34" s="639"/>
      <c r="BW34" s="639"/>
      <c r="BX34" s="639"/>
      <c r="BY34" s="639"/>
      <c r="BZ34" s="639"/>
      <c r="CA34" s="639"/>
      <c r="CB34" s="639"/>
      <c r="CC34" s="639"/>
      <c r="CD34" s="639"/>
      <c r="CE34" s="639"/>
      <c r="CF34" s="639"/>
      <c r="CG34" s="639"/>
      <c r="CH34" s="639"/>
      <c r="CI34" s="639"/>
      <c r="CJ34" s="640"/>
      <c r="CK34" s="634"/>
      <c r="CL34" s="634"/>
      <c r="CN34" s="671"/>
      <c r="CO34" s="672"/>
      <c r="CP34" s="672"/>
      <c r="CQ34" s="672"/>
      <c r="CR34" s="672"/>
      <c r="CS34" s="672"/>
      <c r="CT34" s="639" t="s">
        <v>3237</v>
      </c>
      <c r="CU34" s="639"/>
      <c r="CV34" s="639"/>
      <c r="CW34" s="639"/>
      <c r="CX34" s="639"/>
      <c r="CY34" s="639"/>
      <c r="CZ34" s="639"/>
      <c r="DA34" s="639"/>
      <c r="DB34" s="639"/>
      <c r="DC34" s="639"/>
      <c r="DD34" s="639"/>
      <c r="DE34" s="639"/>
      <c r="DF34" s="639"/>
      <c r="DG34" s="639"/>
      <c r="DH34" s="639"/>
      <c r="DI34" s="639"/>
      <c r="DJ34" s="639"/>
      <c r="DK34" s="639"/>
      <c r="DL34" s="639"/>
      <c r="DM34" s="639"/>
      <c r="DN34" s="639"/>
      <c r="DO34" s="639"/>
      <c r="DP34" s="639"/>
      <c r="DQ34" s="639"/>
      <c r="DR34" s="639"/>
      <c r="DS34" s="639"/>
      <c r="DT34" s="639"/>
      <c r="DU34" s="639"/>
      <c r="DV34" s="639"/>
      <c r="DW34" s="639"/>
      <c r="DX34" s="639"/>
      <c r="DY34" s="639"/>
      <c r="DZ34" s="639"/>
      <c r="EA34" s="639"/>
      <c r="EB34" s="639"/>
      <c r="EC34" s="640"/>
      <c r="ED34" s="634"/>
      <c r="EE34" s="634"/>
      <c r="EF34" s="634"/>
      <c r="EG34" s="671"/>
      <c r="EH34" s="672"/>
      <c r="EI34" s="672"/>
      <c r="EJ34" s="672"/>
      <c r="EK34" s="672"/>
      <c r="EL34" s="672"/>
      <c r="EM34" s="639" t="s">
        <v>3237</v>
      </c>
      <c r="EN34" s="639"/>
      <c r="EO34" s="639"/>
      <c r="EP34" s="639"/>
      <c r="EQ34" s="639"/>
      <c r="ER34" s="639"/>
      <c r="ES34" s="639"/>
      <c r="ET34" s="639"/>
      <c r="EU34" s="639"/>
      <c r="EV34" s="639"/>
      <c r="EW34" s="639"/>
      <c r="EX34" s="639"/>
      <c r="EY34" s="639"/>
      <c r="EZ34" s="639"/>
      <c r="FA34" s="639"/>
      <c r="FB34" s="639"/>
      <c r="FC34" s="639"/>
      <c r="FD34" s="639"/>
      <c r="FE34" s="639"/>
      <c r="FF34" s="639"/>
      <c r="FG34" s="639"/>
      <c r="FH34" s="639"/>
      <c r="FI34" s="639"/>
      <c r="FJ34" s="639"/>
      <c r="FK34" s="639"/>
      <c r="FL34" s="639"/>
      <c r="FM34" s="639"/>
      <c r="FN34" s="639"/>
      <c r="FO34" s="639"/>
      <c r="FP34" s="639"/>
      <c r="FQ34" s="639"/>
      <c r="FR34" s="639"/>
      <c r="FS34" s="639"/>
      <c r="FT34" s="639"/>
      <c r="FU34" s="639"/>
      <c r="FV34" s="640"/>
      <c r="FW34" s="634"/>
      <c r="FZ34" s="634"/>
      <c r="GA34" s="671"/>
      <c r="GB34" s="672"/>
      <c r="GC34" s="672"/>
      <c r="GD34" s="672"/>
      <c r="GE34" s="672"/>
      <c r="GF34" s="672"/>
      <c r="GG34" s="639" t="s">
        <v>3237</v>
      </c>
      <c r="GH34" s="639"/>
      <c r="GI34" s="639"/>
      <c r="GJ34" s="639"/>
      <c r="GK34" s="639"/>
      <c r="GL34" s="639"/>
      <c r="GM34" s="639"/>
      <c r="GN34" s="639"/>
      <c r="GO34" s="639"/>
      <c r="GP34" s="639"/>
      <c r="GQ34" s="639"/>
      <c r="GR34" s="639"/>
      <c r="GS34" s="639"/>
      <c r="GT34" s="639"/>
      <c r="GU34" s="639"/>
      <c r="GV34" s="639"/>
      <c r="GW34" s="639"/>
      <c r="GX34" s="639"/>
      <c r="GY34" s="639"/>
      <c r="GZ34" s="639"/>
      <c r="HA34" s="639"/>
      <c r="HB34" s="639"/>
      <c r="HC34" s="639"/>
      <c r="HD34" s="639"/>
      <c r="HE34" s="639"/>
      <c r="HF34" s="639"/>
      <c r="HG34" s="639"/>
      <c r="HH34" s="639"/>
      <c r="HI34" s="639"/>
      <c r="HJ34" s="639"/>
      <c r="HK34" s="639"/>
      <c r="HL34" s="639"/>
      <c r="HM34" s="639"/>
      <c r="HN34" s="639"/>
      <c r="HO34" s="639"/>
      <c r="HP34" s="640"/>
      <c r="HQ34" s="634"/>
    </row>
    <row r="35" spans="2:225">
      <c r="B35" s="673"/>
      <c r="C35" s="674"/>
      <c r="D35" s="674"/>
      <c r="E35" s="674"/>
      <c r="F35" s="674"/>
      <c r="G35" s="674"/>
      <c r="H35" s="634" t="s">
        <v>3238</v>
      </c>
      <c r="I35" s="634"/>
      <c r="J35" s="634"/>
      <c r="K35" s="634"/>
      <c r="L35" s="634"/>
      <c r="M35" s="634"/>
      <c r="N35" s="634"/>
      <c r="O35" s="634"/>
      <c r="P35" s="634"/>
      <c r="Q35" s="634"/>
      <c r="R35" s="634"/>
      <c r="S35" s="634"/>
      <c r="T35" s="634"/>
      <c r="U35" s="634"/>
      <c r="V35" s="634"/>
      <c r="W35" s="634"/>
      <c r="X35" s="634"/>
      <c r="Y35" s="634"/>
      <c r="Z35" s="634"/>
      <c r="AA35" s="634"/>
      <c r="AB35" s="634"/>
      <c r="AC35" s="634"/>
      <c r="AD35" s="634"/>
      <c r="AE35" s="634"/>
      <c r="AF35" s="634"/>
      <c r="AG35" s="634"/>
      <c r="AH35" s="634"/>
      <c r="AI35" s="634"/>
      <c r="AJ35" s="634"/>
      <c r="AK35" s="634"/>
      <c r="AL35" s="634"/>
      <c r="AM35" s="634"/>
      <c r="AN35" s="634"/>
      <c r="AO35" s="634"/>
      <c r="AP35" s="634"/>
      <c r="AQ35" s="644"/>
      <c r="AR35" s="634"/>
      <c r="AS35" s="634"/>
      <c r="AU35" s="673"/>
      <c r="AV35" s="674"/>
      <c r="AW35" s="674"/>
      <c r="AX35" s="674"/>
      <c r="AY35" s="674"/>
      <c r="AZ35" s="674"/>
      <c r="BA35" s="634" t="s">
        <v>3238</v>
      </c>
      <c r="BB35" s="634"/>
      <c r="BC35" s="634"/>
      <c r="BD35" s="634"/>
      <c r="BE35" s="634"/>
      <c r="BF35" s="634"/>
      <c r="BG35" s="634"/>
      <c r="BH35" s="634"/>
      <c r="BI35" s="634"/>
      <c r="BJ35" s="634"/>
      <c r="BK35" s="634"/>
      <c r="BL35" s="634"/>
      <c r="BM35" s="634"/>
      <c r="BN35" s="634"/>
      <c r="BO35" s="634"/>
      <c r="BP35" s="634"/>
      <c r="BQ35" s="634"/>
      <c r="BR35" s="634"/>
      <c r="BS35" s="634"/>
      <c r="BT35" s="634"/>
      <c r="BU35" s="634"/>
      <c r="BV35" s="634"/>
      <c r="BW35" s="634"/>
      <c r="BX35" s="634"/>
      <c r="BY35" s="634"/>
      <c r="BZ35" s="634"/>
      <c r="CA35" s="634"/>
      <c r="CB35" s="634"/>
      <c r="CC35" s="634"/>
      <c r="CD35" s="634"/>
      <c r="CE35" s="634"/>
      <c r="CF35" s="634"/>
      <c r="CG35" s="634"/>
      <c r="CH35" s="634"/>
      <c r="CI35" s="634"/>
      <c r="CJ35" s="644"/>
      <c r="CK35" s="634"/>
      <c r="CL35" s="634"/>
      <c r="CN35" s="673"/>
      <c r="CO35" s="674"/>
      <c r="CP35" s="674"/>
      <c r="CQ35" s="674"/>
      <c r="CR35" s="674"/>
      <c r="CS35" s="674"/>
      <c r="CT35" s="634" t="s">
        <v>3238</v>
      </c>
      <c r="CU35" s="634"/>
      <c r="CV35" s="634"/>
      <c r="CW35" s="634"/>
      <c r="CX35" s="634"/>
      <c r="CY35" s="634"/>
      <c r="CZ35" s="634"/>
      <c r="DA35" s="634"/>
      <c r="DB35" s="634"/>
      <c r="DC35" s="634"/>
      <c r="DD35" s="634"/>
      <c r="DE35" s="634"/>
      <c r="DF35" s="634"/>
      <c r="DG35" s="634"/>
      <c r="DH35" s="634"/>
      <c r="DI35" s="634"/>
      <c r="DJ35" s="634"/>
      <c r="DK35" s="634"/>
      <c r="DL35" s="634"/>
      <c r="DM35" s="634"/>
      <c r="DN35" s="634"/>
      <c r="DO35" s="634"/>
      <c r="DP35" s="634"/>
      <c r="DQ35" s="634"/>
      <c r="DR35" s="634"/>
      <c r="DS35" s="634"/>
      <c r="DT35" s="634"/>
      <c r="DU35" s="634"/>
      <c r="DV35" s="634"/>
      <c r="DW35" s="634"/>
      <c r="DX35" s="634"/>
      <c r="DY35" s="634"/>
      <c r="DZ35" s="634"/>
      <c r="EA35" s="634"/>
      <c r="EB35" s="634"/>
      <c r="EC35" s="644"/>
      <c r="ED35" s="634"/>
      <c r="EE35" s="634"/>
      <c r="EF35" s="634"/>
      <c r="EG35" s="673"/>
      <c r="EH35" s="674"/>
      <c r="EI35" s="674"/>
      <c r="EJ35" s="674"/>
      <c r="EK35" s="674"/>
      <c r="EL35" s="674"/>
      <c r="EM35" s="634" t="s">
        <v>3238</v>
      </c>
      <c r="EN35" s="634"/>
      <c r="EO35" s="634"/>
      <c r="EP35" s="634"/>
      <c r="EQ35" s="634"/>
      <c r="ER35" s="634"/>
      <c r="ES35" s="634"/>
      <c r="ET35" s="634"/>
      <c r="EU35" s="634"/>
      <c r="EV35" s="634"/>
      <c r="EW35" s="634"/>
      <c r="EX35" s="634"/>
      <c r="EY35" s="634"/>
      <c r="EZ35" s="634"/>
      <c r="FA35" s="634"/>
      <c r="FB35" s="634"/>
      <c r="FC35" s="634"/>
      <c r="FD35" s="634"/>
      <c r="FE35" s="634"/>
      <c r="FF35" s="634"/>
      <c r="FG35" s="634"/>
      <c r="FH35" s="634"/>
      <c r="FI35" s="634"/>
      <c r="FJ35" s="634"/>
      <c r="FK35" s="634"/>
      <c r="FL35" s="634"/>
      <c r="FM35" s="634"/>
      <c r="FN35" s="634"/>
      <c r="FO35" s="634"/>
      <c r="FP35" s="634"/>
      <c r="FQ35" s="634"/>
      <c r="FR35" s="634"/>
      <c r="FS35" s="634"/>
      <c r="FT35" s="634"/>
      <c r="FU35" s="634"/>
      <c r="FV35" s="644"/>
      <c r="FW35" s="634"/>
      <c r="FZ35" s="634"/>
      <c r="GA35" s="673"/>
      <c r="GB35" s="674"/>
      <c r="GC35" s="674"/>
      <c r="GD35" s="674"/>
      <c r="GE35" s="674"/>
      <c r="GF35" s="674"/>
      <c r="GG35" s="634" t="s">
        <v>3238</v>
      </c>
      <c r="GH35" s="634"/>
      <c r="GI35" s="634"/>
      <c r="GJ35" s="634"/>
      <c r="GK35" s="634"/>
      <c r="GL35" s="634"/>
      <c r="GM35" s="634"/>
      <c r="GN35" s="634"/>
      <c r="GO35" s="634"/>
      <c r="GP35" s="634"/>
      <c r="GQ35" s="634"/>
      <c r="GR35" s="634"/>
      <c r="GS35" s="634"/>
      <c r="GT35" s="634"/>
      <c r="GU35" s="634"/>
      <c r="GV35" s="634"/>
      <c r="GW35" s="634"/>
      <c r="GX35" s="634"/>
      <c r="GY35" s="634"/>
      <c r="GZ35" s="634"/>
      <c r="HA35" s="634"/>
      <c r="HB35" s="634"/>
      <c r="HC35" s="634"/>
      <c r="HD35" s="634"/>
      <c r="HE35" s="634"/>
      <c r="HF35" s="634"/>
      <c r="HG35" s="634"/>
      <c r="HH35" s="634"/>
      <c r="HI35" s="634"/>
      <c r="HJ35" s="634"/>
      <c r="HK35" s="634"/>
      <c r="HL35" s="634"/>
      <c r="HM35" s="634"/>
      <c r="HN35" s="634"/>
      <c r="HO35" s="634"/>
      <c r="HP35" s="644"/>
      <c r="HQ35" s="634"/>
    </row>
    <row r="36" spans="2:225">
      <c r="B36" s="673"/>
      <c r="C36" s="674"/>
      <c r="D36" s="674"/>
      <c r="E36" s="674"/>
      <c r="F36" s="674"/>
      <c r="G36" s="674"/>
      <c r="H36" s="634" t="s">
        <v>3239</v>
      </c>
      <c r="I36" s="634"/>
      <c r="J36" s="634"/>
      <c r="K36" s="634"/>
      <c r="L36" s="634"/>
      <c r="M36" s="634"/>
      <c r="N36" s="634"/>
      <c r="O36" s="634"/>
      <c r="P36" s="634"/>
      <c r="Q36" s="634"/>
      <c r="R36" s="634"/>
      <c r="S36" s="634"/>
      <c r="T36" s="634"/>
      <c r="U36" s="634"/>
      <c r="V36" s="634"/>
      <c r="W36" s="634"/>
      <c r="X36" s="634"/>
      <c r="Y36" s="634"/>
      <c r="Z36" s="634"/>
      <c r="AA36" s="634"/>
      <c r="AB36" s="634"/>
      <c r="AC36" s="634"/>
      <c r="AD36" s="634"/>
      <c r="AE36" s="634"/>
      <c r="AF36" s="634"/>
      <c r="AG36" s="634"/>
      <c r="AH36" s="634"/>
      <c r="AI36" s="634"/>
      <c r="AJ36" s="634"/>
      <c r="AK36" s="634"/>
      <c r="AL36" s="634"/>
      <c r="AM36" s="634"/>
      <c r="AN36" s="634"/>
      <c r="AO36" s="634"/>
      <c r="AP36" s="634"/>
      <c r="AQ36" s="644"/>
      <c r="AR36" s="634"/>
      <c r="AS36" s="634"/>
      <c r="AU36" s="673"/>
      <c r="AV36" s="674"/>
      <c r="AW36" s="674"/>
      <c r="AX36" s="674"/>
      <c r="AY36" s="674"/>
      <c r="AZ36" s="674"/>
      <c r="BA36" s="634" t="s">
        <v>3257</v>
      </c>
      <c r="BB36" s="634"/>
      <c r="BC36" s="634"/>
      <c r="BD36" s="634"/>
      <c r="BE36" s="634"/>
      <c r="BF36" s="634"/>
      <c r="BG36" s="634"/>
      <c r="BH36" s="634"/>
      <c r="BI36" s="634"/>
      <c r="BJ36" s="634"/>
      <c r="BK36" s="634"/>
      <c r="BL36" s="634"/>
      <c r="BM36" s="634"/>
      <c r="BN36" s="634"/>
      <c r="BO36" s="634"/>
      <c r="BP36" s="634"/>
      <c r="BQ36" s="634"/>
      <c r="BR36" s="634"/>
      <c r="BS36" s="634"/>
      <c r="BT36" s="634"/>
      <c r="BU36" s="634"/>
      <c r="BV36" s="634"/>
      <c r="BW36" s="634"/>
      <c r="BX36" s="634"/>
      <c r="BY36" s="634"/>
      <c r="BZ36" s="634"/>
      <c r="CA36" s="634"/>
      <c r="CB36" s="634"/>
      <c r="CC36" s="634"/>
      <c r="CD36" s="634"/>
      <c r="CE36" s="634"/>
      <c r="CF36" s="634"/>
      <c r="CG36" s="634"/>
      <c r="CH36" s="634"/>
      <c r="CI36" s="634"/>
      <c r="CJ36" s="644"/>
      <c r="CK36" s="634"/>
      <c r="CL36" s="634"/>
      <c r="CN36" s="673"/>
      <c r="CO36" s="674"/>
      <c r="CP36" s="674"/>
      <c r="CQ36" s="674"/>
      <c r="CR36" s="674"/>
      <c r="CS36" s="674"/>
      <c r="CT36" s="634" t="s">
        <v>3239</v>
      </c>
      <c r="CU36" s="634"/>
      <c r="CV36" s="634"/>
      <c r="CW36" s="634"/>
      <c r="CX36" s="634"/>
      <c r="CY36" s="634"/>
      <c r="CZ36" s="634"/>
      <c r="DA36" s="634"/>
      <c r="DB36" s="634"/>
      <c r="DC36" s="634"/>
      <c r="DD36" s="634"/>
      <c r="DE36" s="634"/>
      <c r="DF36" s="634"/>
      <c r="DG36" s="634"/>
      <c r="DH36" s="634"/>
      <c r="DI36" s="634"/>
      <c r="DJ36" s="634"/>
      <c r="DK36" s="634"/>
      <c r="DL36" s="634"/>
      <c r="DM36" s="634"/>
      <c r="DN36" s="634"/>
      <c r="DO36" s="634"/>
      <c r="DP36" s="634"/>
      <c r="DQ36" s="634"/>
      <c r="DR36" s="634"/>
      <c r="DS36" s="634"/>
      <c r="DT36" s="634"/>
      <c r="DU36" s="634"/>
      <c r="DV36" s="634"/>
      <c r="DW36" s="634"/>
      <c r="DX36" s="634"/>
      <c r="DY36" s="634"/>
      <c r="DZ36" s="634"/>
      <c r="EA36" s="634"/>
      <c r="EB36" s="634"/>
      <c r="EC36" s="644"/>
      <c r="ED36" s="634"/>
      <c r="EE36" s="634"/>
      <c r="EF36" s="634"/>
      <c r="EG36" s="673"/>
      <c r="EH36" s="674"/>
      <c r="EI36" s="674"/>
      <c r="EJ36" s="674"/>
      <c r="EK36" s="674"/>
      <c r="EL36" s="674"/>
      <c r="EM36" s="634" t="s">
        <v>3265</v>
      </c>
      <c r="EN36" s="634"/>
      <c r="EO36" s="634"/>
      <c r="EP36" s="634"/>
      <c r="EQ36" s="634"/>
      <c r="ER36" s="634"/>
      <c r="ES36" s="634"/>
      <c r="ET36" s="634"/>
      <c r="EU36" s="634"/>
      <c r="EV36" s="634"/>
      <c r="EW36" s="634"/>
      <c r="EX36" s="634"/>
      <c r="EY36" s="634"/>
      <c r="EZ36" s="634"/>
      <c r="FA36" s="634"/>
      <c r="FB36" s="634"/>
      <c r="FC36" s="634"/>
      <c r="FD36" s="634"/>
      <c r="FE36" s="634"/>
      <c r="FF36" s="634"/>
      <c r="FG36" s="634"/>
      <c r="FH36" s="634"/>
      <c r="FI36" s="634"/>
      <c r="FJ36" s="634"/>
      <c r="FK36" s="634"/>
      <c r="FL36" s="634"/>
      <c r="FM36" s="634"/>
      <c r="FN36" s="634"/>
      <c r="FO36" s="634"/>
      <c r="FP36" s="634"/>
      <c r="FQ36" s="634"/>
      <c r="FR36" s="634"/>
      <c r="FS36" s="634"/>
      <c r="FT36" s="634"/>
      <c r="FU36" s="634"/>
      <c r="FV36" s="644"/>
      <c r="FW36" s="634"/>
      <c r="FZ36" s="634"/>
      <c r="GA36" s="673"/>
      <c r="GB36" s="674"/>
      <c r="GC36" s="674"/>
      <c r="GD36" s="674"/>
      <c r="GE36" s="674"/>
      <c r="GF36" s="674"/>
      <c r="GG36" s="634" t="s">
        <v>3274</v>
      </c>
      <c r="GH36" s="634"/>
      <c r="GI36" s="634"/>
      <c r="GJ36" s="634"/>
      <c r="GK36" s="634"/>
      <c r="GL36" s="634"/>
      <c r="GM36" s="634"/>
      <c r="GN36" s="634"/>
      <c r="GO36" s="634"/>
      <c r="GP36" s="634"/>
      <c r="GQ36" s="634"/>
      <c r="GR36" s="634"/>
      <c r="GS36" s="634"/>
      <c r="GT36" s="634"/>
      <c r="GU36" s="634"/>
      <c r="GV36" s="634"/>
      <c r="GW36" s="634"/>
      <c r="GX36" s="634"/>
      <c r="GY36" s="634"/>
      <c r="GZ36" s="634"/>
      <c r="HA36" s="634"/>
      <c r="HB36" s="634"/>
      <c r="HC36" s="634"/>
      <c r="HD36" s="634"/>
      <c r="HE36" s="634"/>
      <c r="HF36" s="634"/>
      <c r="HG36" s="634"/>
      <c r="HH36" s="634"/>
      <c r="HI36" s="634"/>
      <c r="HJ36" s="634"/>
      <c r="HK36" s="634"/>
      <c r="HL36" s="634"/>
      <c r="HM36" s="634"/>
      <c r="HN36" s="634"/>
      <c r="HO36" s="634"/>
      <c r="HP36" s="644"/>
      <c r="HQ36" s="634"/>
    </row>
    <row r="37" spans="2:225">
      <c r="B37" s="673"/>
      <c r="C37" s="674"/>
      <c r="D37" s="674"/>
      <c r="E37" s="674"/>
      <c r="F37" s="674"/>
      <c r="G37" s="674"/>
      <c r="H37" s="634" t="s">
        <v>3240</v>
      </c>
      <c r="I37" s="634"/>
      <c r="J37" s="634"/>
      <c r="K37" s="634"/>
      <c r="L37" s="634"/>
      <c r="M37" s="634"/>
      <c r="N37" s="634"/>
      <c r="O37" s="634"/>
      <c r="P37" s="634"/>
      <c r="Q37" s="634"/>
      <c r="R37" s="634"/>
      <c r="S37" s="634"/>
      <c r="T37" s="634"/>
      <c r="U37" s="634"/>
      <c r="V37" s="634"/>
      <c r="W37" s="634"/>
      <c r="X37" s="634"/>
      <c r="Y37" s="634"/>
      <c r="Z37" s="634"/>
      <c r="AA37" s="634"/>
      <c r="AB37" s="634"/>
      <c r="AC37" s="634"/>
      <c r="AD37" s="634"/>
      <c r="AE37" s="634"/>
      <c r="AF37" s="634"/>
      <c r="AG37" s="634"/>
      <c r="AH37" s="634"/>
      <c r="AI37" s="634"/>
      <c r="AJ37" s="634"/>
      <c r="AK37" s="634"/>
      <c r="AL37" s="634"/>
      <c r="AM37" s="634"/>
      <c r="AN37" s="634"/>
      <c r="AO37" s="634"/>
      <c r="AP37" s="634"/>
      <c r="AQ37" s="644"/>
      <c r="AR37" s="634"/>
      <c r="AS37" s="634"/>
      <c r="AU37" s="673"/>
      <c r="AV37" s="674"/>
      <c r="AW37" s="674"/>
      <c r="AX37" s="674"/>
      <c r="AY37" s="674"/>
      <c r="AZ37" s="674"/>
      <c r="BA37" s="634" t="s">
        <v>3258</v>
      </c>
      <c r="BB37" s="634"/>
      <c r="BC37" s="634"/>
      <c r="BD37" s="634"/>
      <c r="BE37" s="634"/>
      <c r="BF37" s="634"/>
      <c r="BG37" s="634"/>
      <c r="BH37" s="634"/>
      <c r="BI37" s="634"/>
      <c r="BJ37" s="634"/>
      <c r="BK37" s="634"/>
      <c r="BL37" s="634"/>
      <c r="BM37" s="634"/>
      <c r="BN37" s="634"/>
      <c r="BO37" s="634"/>
      <c r="BP37" s="634"/>
      <c r="BQ37" s="634"/>
      <c r="BR37" s="634"/>
      <c r="BS37" s="634"/>
      <c r="BT37" s="634"/>
      <c r="BU37" s="634"/>
      <c r="BV37" s="634"/>
      <c r="BW37" s="634"/>
      <c r="BX37" s="634"/>
      <c r="BY37" s="634"/>
      <c r="BZ37" s="634"/>
      <c r="CA37" s="634"/>
      <c r="CB37" s="634"/>
      <c r="CC37" s="634"/>
      <c r="CD37" s="634"/>
      <c r="CE37" s="634"/>
      <c r="CF37" s="634"/>
      <c r="CG37" s="634"/>
      <c r="CH37" s="634"/>
      <c r="CI37" s="634"/>
      <c r="CJ37" s="644"/>
      <c r="CK37" s="634"/>
      <c r="CL37" s="634"/>
      <c r="CN37" s="673"/>
      <c r="CO37" s="674"/>
      <c r="CP37" s="674"/>
      <c r="CQ37" s="674"/>
      <c r="CR37" s="674"/>
      <c r="CS37" s="674"/>
      <c r="CT37" s="634" t="s">
        <v>3240</v>
      </c>
      <c r="CU37" s="634"/>
      <c r="CV37" s="634"/>
      <c r="CW37" s="634"/>
      <c r="CX37" s="634"/>
      <c r="CY37" s="634"/>
      <c r="CZ37" s="634"/>
      <c r="DA37" s="634"/>
      <c r="DB37" s="634"/>
      <c r="DC37" s="634"/>
      <c r="DD37" s="634"/>
      <c r="DE37" s="634"/>
      <c r="DF37" s="634"/>
      <c r="DG37" s="634"/>
      <c r="DH37" s="634"/>
      <c r="DI37" s="634"/>
      <c r="DJ37" s="634"/>
      <c r="DK37" s="634"/>
      <c r="DL37" s="634"/>
      <c r="DM37" s="634"/>
      <c r="DN37" s="634"/>
      <c r="DO37" s="634"/>
      <c r="DP37" s="634"/>
      <c r="DQ37" s="634"/>
      <c r="DR37" s="634"/>
      <c r="DS37" s="634"/>
      <c r="DT37" s="634"/>
      <c r="DU37" s="634"/>
      <c r="DV37" s="634"/>
      <c r="DW37" s="634"/>
      <c r="DX37" s="634"/>
      <c r="DY37" s="634"/>
      <c r="DZ37" s="634"/>
      <c r="EA37" s="634"/>
      <c r="EB37" s="634"/>
      <c r="EC37" s="644"/>
      <c r="ED37" s="634"/>
      <c r="EE37" s="634"/>
      <c r="EF37" s="634"/>
      <c r="EG37" s="673"/>
      <c r="EH37" s="674"/>
      <c r="EI37" s="674"/>
      <c r="EJ37" s="674"/>
      <c r="EK37" s="674"/>
      <c r="EL37" s="674"/>
      <c r="EM37" s="634" t="s">
        <v>3240</v>
      </c>
      <c r="EN37" s="634"/>
      <c r="EO37" s="634"/>
      <c r="EP37" s="634"/>
      <c r="EQ37" s="634"/>
      <c r="ER37" s="634"/>
      <c r="ES37" s="634"/>
      <c r="ET37" s="634"/>
      <c r="EU37" s="634"/>
      <c r="EV37" s="634"/>
      <c r="EW37" s="634"/>
      <c r="EX37" s="634"/>
      <c r="EY37" s="634"/>
      <c r="EZ37" s="634"/>
      <c r="FA37" s="634"/>
      <c r="FB37" s="634"/>
      <c r="FC37" s="634"/>
      <c r="FD37" s="634"/>
      <c r="FE37" s="634"/>
      <c r="FF37" s="634"/>
      <c r="FG37" s="634"/>
      <c r="FH37" s="634"/>
      <c r="FI37" s="634"/>
      <c r="FJ37" s="634"/>
      <c r="FK37" s="634"/>
      <c r="FL37" s="634"/>
      <c r="FM37" s="634"/>
      <c r="FN37" s="634"/>
      <c r="FO37" s="634"/>
      <c r="FP37" s="634"/>
      <c r="FQ37" s="634"/>
      <c r="FR37" s="634"/>
      <c r="FS37" s="634"/>
      <c r="FT37" s="634"/>
      <c r="FU37" s="634"/>
      <c r="FV37" s="644"/>
      <c r="FW37" s="634"/>
      <c r="FZ37" s="634"/>
      <c r="GA37" s="673"/>
      <c r="GB37" s="674"/>
      <c r="GC37" s="674"/>
      <c r="GD37" s="674"/>
      <c r="GE37" s="674"/>
      <c r="GF37" s="674"/>
      <c r="GG37" s="634" t="s">
        <v>3275</v>
      </c>
      <c r="GH37" s="634"/>
      <c r="GI37" s="634"/>
      <c r="GJ37" s="634"/>
      <c r="GK37" s="634"/>
      <c r="GL37" s="634"/>
      <c r="GM37" s="634"/>
      <c r="GN37" s="634"/>
      <c r="GO37" s="634"/>
      <c r="GP37" s="634"/>
      <c r="GQ37" s="634"/>
      <c r="GR37" s="634"/>
      <c r="GS37" s="634"/>
      <c r="GT37" s="634"/>
      <c r="GU37" s="634"/>
      <c r="GV37" s="634"/>
      <c r="GW37" s="634"/>
      <c r="GX37" s="634"/>
      <c r="GY37" s="634"/>
      <c r="GZ37" s="634"/>
      <c r="HA37" s="634"/>
      <c r="HB37" s="634"/>
      <c r="HC37" s="634"/>
      <c r="HD37" s="634"/>
      <c r="HE37" s="634"/>
      <c r="HF37" s="634"/>
      <c r="HG37" s="634"/>
      <c r="HH37" s="634"/>
      <c r="HI37" s="634"/>
      <c r="HJ37" s="634"/>
      <c r="HK37" s="634"/>
      <c r="HL37" s="634"/>
      <c r="HM37" s="634"/>
      <c r="HN37" s="634"/>
      <c r="HO37" s="634"/>
      <c r="HP37" s="644"/>
      <c r="HQ37" s="634"/>
    </row>
    <row r="38" spans="2:225">
      <c r="B38" s="673"/>
      <c r="C38" s="674"/>
      <c r="D38" s="674"/>
      <c r="E38" s="674"/>
      <c r="F38" s="674"/>
      <c r="G38" s="674"/>
      <c r="H38" s="634" t="s">
        <v>3241</v>
      </c>
      <c r="I38" s="634"/>
      <c r="J38" s="634"/>
      <c r="K38" s="634"/>
      <c r="L38" s="634"/>
      <c r="M38" s="634"/>
      <c r="N38" s="634"/>
      <c r="O38" s="634"/>
      <c r="P38" s="634"/>
      <c r="Q38" s="634"/>
      <c r="R38" s="634"/>
      <c r="S38" s="634"/>
      <c r="T38" s="634"/>
      <c r="U38" s="634"/>
      <c r="V38" s="634"/>
      <c r="W38" s="634"/>
      <c r="X38" s="634"/>
      <c r="Y38" s="634"/>
      <c r="Z38" s="634"/>
      <c r="AA38" s="634"/>
      <c r="AB38" s="634"/>
      <c r="AC38" s="634"/>
      <c r="AD38" s="634"/>
      <c r="AE38" s="634"/>
      <c r="AF38" s="634"/>
      <c r="AG38" s="634"/>
      <c r="AH38" s="634"/>
      <c r="AI38" s="634"/>
      <c r="AJ38" s="634"/>
      <c r="AK38" s="634"/>
      <c r="AL38" s="634"/>
      <c r="AM38" s="634"/>
      <c r="AN38" s="634"/>
      <c r="AO38" s="634"/>
      <c r="AP38" s="634"/>
      <c r="AQ38" s="644"/>
      <c r="AR38" s="634"/>
      <c r="AS38" s="634"/>
      <c r="AU38" s="673"/>
      <c r="AV38" s="674"/>
      <c r="AW38" s="674"/>
      <c r="AX38" s="674"/>
      <c r="AY38" s="674"/>
      <c r="AZ38" s="674"/>
      <c r="BA38" s="634" t="s">
        <v>3241</v>
      </c>
      <c r="BB38" s="634"/>
      <c r="BC38" s="634"/>
      <c r="BD38" s="634"/>
      <c r="BE38" s="634"/>
      <c r="BF38" s="634"/>
      <c r="BG38" s="634"/>
      <c r="BH38" s="634"/>
      <c r="BI38" s="634"/>
      <c r="BJ38" s="634"/>
      <c r="BK38" s="634"/>
      <c r="BL38" s="634"/>
      <c r="BM38" s="634"/>
      <c r="BN38" s="634"/>
      <c r="BO38" s="634"/>
      <c r="BP38" s="634"/>
      <c r="BQ38" s="634"/>
      <c r="BR38" s="634"/>
      <c r="BS38" s="634"/>
      <c r="BT38" s="634"/>
      <c r="BU38" s="634"/>
      <c r="BV38" s="634"/>
      <c r="BW38" s="634"/>
      <c r="BX38" s="634"/>
      <c r="BY38" s="634"/>
      <c r="BZ38" s="634"/>
      <c r="CA38" s="634"/>
      <c r="CB38" s="634"/>
      <c r="CC38" s="634"/>
      <c r="CD38" s="634"/>
      <c r="CE38" s="634"/>
      <c r="CF38" s="634"/>
      <c r="CG38" s="634"/>
      <c r="CH38" s="634"/>
      <c r="CI38" s="634"/>
      <c r="CJ38" s="644"/>
      <c r="CK38" s="634"/>
      <c r="CL38" s="634"/>
      <c r="CN38" s="673"/>
      <c r="CO38" s="674"/>
      <c r="CP38" s="674"/>
      <c r="CQ38" s="674"/>
      <c r="CR38" s="674"/>
      <c r="CS38" s="674"/>
      <c r="CT38" s="634" t="s">
        <v>3241</v>
      </c>
      <c r="CU38" s="634"/>
      <c r="CV38" s="634"/>
      <c r="CW38" s="634"/>
      <c r="CX38" s="634"/>
      <c r="CY38" s="634"/>
      <c r="CZ38" s="634"/>
      <c r="DA38" s="634"/>
      <c r="DB38" s="634"/>
      <c r="DC38" s="634"/>
      <c r="DD38" s="634"/>
      <c r="DE38" s="634"/>
      <c r="DF38" s="634"/>
      <c r="DG38" s="634"/>
      <c r="DH38" s="634"/>
      <c r="DI38" s="634"/>
      <c r="DJ38" s="634"/>
      <c r="DK38" s="634"/>
      <c r="DL38" s="634"/>
      <c r="DM38" s="634"/>
      <c r="DN38" s="634"/>
      <c r="DO38" s="634"/>
      <c r="DP38" s="634"/>
      <c r="DQ38" s="634"/>
      <c r="DR38" s="634"/>
      <c r="DS38" s="634"/>
      <c r="DT38" s="634"/>
      <c r="DU38" s="634"/>
      <c r="DV38" s="634"/>
      <c r="DW38" s="634"/>
      <c r="DX38" s="634"/>
      <c r="DY38" s="634"/>
      <c r="DZ38" s="634"/>
      <c r="EA38" s="634"/>
      <c r="EB38" s="634"/>
      <c r="EC38" s="644"/>
      <c r="ED38" s="634"/>
      <c r="EE38" s="634"/>
      <c r="EF38" s="634"/>
      <c r="EG38" s="673"/>
      <c r="EH38" s="674"/>
      <c r="EI38" s="674"/>
      <c r="EJ38" s="674"/>
      <c r="EK38" s="674"/>
      <c r="EL38" s="674"/>
      <c r="EM38" s="634" t="s">
        <v>3241</v>
      </c>
      <c r="EN38" s="634"/>
      <c r="EO38" s="634"/>
      <c r="EP38" s="634"/>
      <c r="EQ38" s="634"/>
      <c r="ER38" s="634"/>
      <c r="ES38" s="634"/>
      <c r="ET38" s="634"/>
      <c r="EU38" s="634"/>
      <c r="EV38" s="634"/>
      <c r="EW38" s="634"/>
      <c r="EX38" s="634"/>
      <c r="EY38" s="634"/>
      <c r="EZ38" s="634"/>
      <c r="FA38" s="634"/>
      <c r="FB38" s="634"/>
      <c r="FC38" s="634"/>
      <c r="FD38" s="634"/>
      <c r="FE38" s="634"/>
      <c r="FF38" s="634"/>
      <c r="FG38" s="634"/>
      <c r="FH38" s="634"/>
      <c r="FI38" s="634"/>
      <c r="FJ38" s="634"/>
      <c r="FK38" s="634"/>
      <c r="FL38" s="634"/>
      <c r="FM38" s="634"/>
      <c r="FN38" s="634"/>
      <c r="FO38" s="634"/>
      <c r="FP38" s="634"/>
      <c r="FQ38" s="634"/>
      <c r="FR38" s="634"/>
      <c r="FS38" s="634"/>
      <c r="FT38" s="634"/>
      <c r="FU38" s="634"/>
      <c r="FV38" s="644"/>
      <c r="FW38" s="634"/>
      <c r="FZ38" s="634"/>
      <c r="GA38" s="673"/>
      <c r="GB38" s="674"/>
      <c r="GC38" s="674"/>
      <c r="GD38" s="674"/>
      <c r="GE38" s="674"/>
      <c r="GF38" s="674"/>
      <c r="GG38" s="634" t="s">
        <v>3241</v>
      </c>
      <c r="GH38" s="634"/>
      <c r="GI38" s="634"/>
      <c r="GJ38" s="634"/>
      <c r="GK38" s="634"/>
      <c r="GL38" s="634"/>
      <c r="GM38" s="634"/>
      <c r="GN38" s="634"/>
      <c r="GO38" s="634"/>
      <c r="GP38" s="634"/>
      <c r="GQ38" s="634"/>
      <c r="GR38" s="634"/>
      <c r="GS38" s="634"/>
      <c r="GT38" s="634"/>
      <c r="GU38" s="634"/>
      <c r="GV38" s="634"/>
      <c r="GW38" s="634"/>
      <c r="GX38" s="634"/>
      <c r="GY38" s="634"/>
      <c r="GZ38" s="634"/>
      <c r="HA38" s="634"/>
      <c r="HB38" s="634"/>
      <c r="HC38" s="634"/>
      <c r="HD38" s="634"/>
      <c r="HE38" s="634"/>
      <c r="HF38" s="634"/>
      <c r="HG38" s="634"/>
      <c r="HH38" s="634"/>
      <c r="HI38" s="634"/>
      <c r="HJ38" s="634"/>
      <c r="HK38" s="634"/>
      <c r="HL38" s="634"/>
      <c r="HM38" s="634"/>
      <c r="HN38" s="634"/>
      <c r="HO38" s="634"/>
      <c r="HP38" s="644"/>
      <c r="HQ38" s="634"/>
    </row>
    <row r="39" spans="2:225">
      <c r="B39" s="673" t="s">
        <v>3242</v>
      </c>
      <c r="C39" s="674"/>
      <c r="D39" s="674"/>
      <c r="E39" s="674"/>
      <c r="F39" s="674"/>
      <c r="G39" s="674"/>
      <c r="H39" s="634" t="s">
        <v>3243</v>
      </c>
      <c r="I39" s="634"/>
      <c r="J39" s="634"/>
      <c r="K39" s="634"/>
      <c r="L39" s="634"/>
      <c r="M39" s="634"/>
      <c r="N39" s="634"/>
      <c r="O39" s="634"/>
      <c r="P39" s="634"/>
      <c r="Q39" s="634"/>
      <c r="R39" s="634"/>
      <c r="S39" s="634"/>
      <c r="T39" s="634"/>
      <c r="U39" s="634"/>
      <c r="V39" s="634"/>
      <c r="W39" s="634"/>
      <c r="X39" s="634"/>
      <c r="Y39" s="634"/>
      <c r="Z39" s="634"/>
      <c r="AA39" s="634"/>
      <c r="AB39" s="634"/>
      <c r="AC39" s="634"/>
      <c r="AD39" s="634"/>
      <c r="AE39" s="634"/>
      <c r="AF39" s="634"/>
      <c r="AG39" s="634"/>
      <c r="AH39" s="634"/>
      <c r="AI39" s="634"/>
      <c r="AJ39" s="634"/>
      <c r="AK39" s="634"/>
      <c r="AL39" s="634"/>
      <c r="AM39" s="634"/>
      <c r="AN39" s="634"/>
      <c r="AO39" s="634"/>
      <c r="AP39" s="634"/>
      <c r="AQ39" s="644"/>
      <c r="AR39" s="634"/>
      <c r="AS39" s="634"/>
      <c r="AU39" s="673" t="s">
        <v>3242</v>
      </c>
      <c r="AV39" s="674"/>
      <c r="AW39" s="674"/>
      <c r="AX39" s="674"/>
      <c r="AY39" s="674"/>
      <c r="AZ39" s="674"/>
      <c r="BA39" s="634" t="s">
        <v>3243</v>
      </c>
      <c r="BB39" s="634"/>
      <c r="BC39" s="634"/>
      <c r="BD39" s="634"/>
      <c r="BE39" s="634"/>
      <c r="BF39" s="634"/>
      <c r="BG39" s="634"/>
      <c r="BH39" s="634"/>
      <c r="BI39" s="634"/>
      <c r="BJ39" s="634"/>
      <c r="BK39" s="634"/>
      <c r="BL39" s="634"/>
      <c r="BM39" s="634"/>
      <c r="BN39" s="634"/>
      <c r="BO39" s="634"/>
      <c r="BP39" s="634"/>
      <c r="BQ39" s="634"/>
      <c r="BR39" s="634"/>
      <c r="BS39" s="634"/>
      <c r="BT39" s="634"/>
      <c r="BU39" s="634"/>
      <c r="BV39" s="634"/>
      <c r="BW39" s="634"/>
      <c r="BX39" s="634"/>
      <c r="BY39" s="634"/>
      <c r="BZ39" s="634"/>
      <c r="CA39" s="634"/>
      <c r="CB39" s="634"/>
      <c r="CC39" s="634"/>
      <c r="CD39" s="634"/>
      <c r="CE39" s="634"/>
      <c r="CF39" s="634"/>
      <c r="CG39" s="634"/>
      <c r="CH39" s="634"/>
      <c r="CI39" s="634"/>
      <c r="CJ39" s="644"/>
      <c r="CK39" s="634"/>
      <c r="CL39" s="634"/>
      <c r="CN39" s="673" t="s">
        <v>3242</v>
      </c>
      <c r="CO39" s="674"/>
      <c r="CP39" s="674"/>
      <c r="CQ39" s="674"/>
      <c r="CR39" s="674"/>
      <c r="CS39" s="674"/>
      <c r="CT39" s="634" t="s">
        <v>3243</v>
      </c>
      <c r="CU39" s="634"/>
      <c r="CV39" s="634"/>
      <c r="CW39" s="634"/>
      <c r="CX39" s="634"/>
      <c r="CY39" s="634"/>
      <c r="CZ39" s="634"/>
      <c r="DA39" s="634"/>
      <c r="DB39" s="634"/>
      <c r="DC39" s="634"/>
      <c r="DD39" s="634"/>
      <c r="DE39" s="634"/>
      <c r="DF39" s="634"/>
      <c r="DG39" s="634"/>
      <c r="DH39" s="634"/>
      <c r="DI39" s="634"/>
      <c r="DJ39" s="634"/>
      <c r="DK39" s="634"/>
      <c r="DL39" s="634"/>
      <c r="DM39" s="634"/>
      <c r="DN39" s="634"/>
      <c r="DO39" s="634"/>
      <c r="DP39" s="634"/>
      <c r="DQ39" s="634"/>
      <c r="DR39" s="634"/>
      <c r="DS39" s="634"/>
      <c r="DT39" s="634"/>
      <c r="DU39" s="634"/>
      <c r="DV39" s="634"/>
      <c r="DW39" s="634"/>
      <c r="DX39" s="634"/>
      <c r="DY39" s="634"/>
      <c r="DZ39" s="634"/>
      <c r="EA39" s="634"/>
      <c r="EB39" s="634"/>
      <c r="EC39" s="644"/>
      <c r="ED39" s="634"/>
      <c r="EE39" s="634"/>
      <c r="EF39" s="634"/>
      <c r="EG39" s="673" t="s">
        <v>3242</v>
      </c>
      <c r="EH39" s="674"/>
      <c r="EI39" s="674"/>
      <c r="EJ39" s="674"/>
      <c r="EK39" s="674"/>
      <c r="EL39" s="674"/>
      <c r="EM39" s="634" t="s">
        <v>3243</v>
      </c>
      <c r="EN39" s="634"/>
      <c r="EO39" s="634"/>
      <c r="EP39" s="634"/>
      <c r="EQ39" s="634"/>
      <c r="ER39" s="634"/>
      <c r="ES39" s="634"/>
      <c r="ET39" s="634"/>
      <c r="EU39" s="634"/>
      <c r="EV39" s="634"/>
      <c r="EW39" s="634"/>
      <c r="EX39" s="634"/>
      <c r="EY39" s="634"/>
      <c r="EZ39" s="634"/>
      <c r="FA39" s="634"/>
      <c r="FB39" s="634"/>
      <c r="FC39" s="634"/>
      <c r="FD39" s="634"/>
      <c r="FE39" s="634"/>
      <c r="FF39" s="634"/>
      <c r="FG39" s="634"/>
      <c r="FH39" s="634"/>
      <c r="FI39" s="634"/>
      <c r="FJ39" s="634"/>
      <c r="FK39" s="634"/>
      <c r="FL39" s="634"/>
      <c r="FM39" s="634"/>
      <c r="FN39" s="634"/>
      <c r="FO39" s="634"/>
      <c r="FP39" s="634"/>
      <c r="FQ39" s="634"/>
      <c r="FR39" s="634"/>
      <c r="FS39" s="634"/>
      <c r="FT39" s="634"/>
      <c r="FU39" s="634"/>
      <c r="FV39" s="644"/>
      <c r="FW39" s="634"/>
      <c r="FZ39" s="634"/>
      <c r="GA39" s="673" t="s">
        <v>3242</v>
      </c>
      <c r="GB39" s="674"/>
      <c r="GC39" s="674"/>
      <c r="GD39" s="674"/>
      <c r="GE39" s="674"/>
      <c r="GF39" s="674"/>
      <c r="GG39" s="634" t="s">
        <v>3243</v>
      </c>
      <c r="GH39" s="634"/>
      <c r="GI39" s="634"/>
      <c r="GJ39" s="634"/>
      <c r="GK39" s="634"/>
      <c r="GL39" s="634"/>
      <c r="GM39" s="634"/>
      <c r="GN39" s="634"/>
      <c r="GO39" s="634"/>
      <c r="GP39" s="634"/>
      <c r="GQ39" s="634"/>
      <c r="GR39" s="634"/>
      <c r="GS39" s="634"/>
      <c r="GT39" s="634"/>
      <c r="GU39" s="634"/>
      <c r="GV39" s="634"/>
      <c r="GW39" s="634"/>
      <c r="GX39" s="634"/>
      <c r="GY39" s="634"/>
      <c r="GZ39" s="634"/>
      <c r="HA39" s="634"/>
      <c r="HB39" s="634"/>
      <c r="HC39" s="634"/>
      <c r="HD39" s="634"/>
      <c r="HE39" s="634"/>
      <c r="HF39" s="634"/>
      <c r="HG39" s="634"/>
      <c r="HH39" s="634"/>
      <c r="HI39" s="634"/>
      <c r="HJ39" s="634"/>
      <c r="HK39" s="634"/>
      <c r="HL39" s="634"/>
      <c r="HM39" s="634"/>
      <c r="HN39" s="634"/>
      <c r="HO39" s="634"/>
      <c r="HP39" s="644"/>
      <c r="HQ39" s="634"/>
    </row>
    <row r="40" spans="2:225">
      <c r="B40" s="673"/>
      <c r="C40" s="674"/>
      <c r="D40" s="674"/>
      <c r="E40" s="674"/>
      <c r="F40" s="674"/>
      <c r="G40" s="674"/>
      <c r="H40" s="634" t="s">
        <v>3244</v>
      </c>
      <c r="I40" s="634"/>
      <c r="J40" s="634"/>
      <c r="K40" s="634"/>
      <c r="L40" s="634"/>
      <c r="M40" s="634"/>
      <c r="N40" s="634"/>
      <c r="O40" s="634"/>
      <c r="P40" s="634"/>
      <c r="Q40" s="634"/>
      <c r="R40" s="634"/>
      <c r="S40" s="634"/>
      <c r="T40" s="634"/>
      <c r="U40" s="634"/>
      <c r="V40" s="634"/>
      <c r="W40" s="634"/>
      <c r="X40" s="634"/>
      <c r="Y40" s="634"/>
      <c r="Z40" s="634"/>
      <c r="AA40" s="634"/>
      <c r="AB40" s="634"/>
      <c r="AC40" s="634"/>
      <c r="AD40" s="634"/>
      <c r="AE40" s="634"/>
      <c r="AF40" s="634"/>
      <c r="AG40" s="634"/>
      <c r="AH40" s="634"/>
      <c r="AI40" s="634"/>
      <c r="AJ40" s="634"/>
      <c r="AK40" s="634"/>
      <c r="AL40" s="634"/>
      <c r="AM40" s="634"/>
      <c r="AN40" s="634"/>
      <c r="AO40" s="634"/>
      <c r="AP40" s="634"/>
      <c r="AQ40" s="644"/>
      <c r="AR40" s="634"/>
      <c r="AS40" s="634"/>
      <c r="AU40" s="673"/>
      <c r="AV40" s="674"/>
      <c r="AW40" s="674"/>
      <c r="AX40" s="674"/>
      <c r="AY40" s="674"/>
      <c r="AZ40" s="674"/>
      <c r="BA40" s="634" t="s">
        <v>3244</v>
      </c>
      <c r="BB40" s="634"/>
      <c r="BC40" s="634"/>
      <c r="BD40" s="634"/>
      <c r="BE40" s="634"/>
      <c r="BF40" s="634"/>
      <c r="BG40" s="634"/>
      <c r="BH40" s="634"/>
      <c r="BI40" s="634"/>
      <c r="BJ40" s="634"/>
      <c r="BK40" s="634"/>
      <c r="BL40" s="634"/>
      <c r="BM40" s="634"/>
      <c r="BN40" s="634"/>
      <c r="BO40" s="634"/>
      <c r="BP40" s="634"/>
      <c r="BQ40" s="634"/>
      <c r="BR40" s="634"/>
      <c r="BS40" s="634"/>
      <c r="BT40" s="634"/>
      <c r="BU40" s="634"/>
      <c r="BV40" s="634"/>
      <c r="BW40" s="634"/>
      <c r="BX40" s="634"/>
      <c r="BY40" s="634"/>
      <c r="BZ40" s="634"/>
      <c r="CA40" s="634"/>
      <c r="CB40" s="634"/>
      <c r="CC40" s="634"/>
      <c r="CD40" s="634"/>
      <c r="CE40" s="634"/>
      <c r="CF40" s="634"/>
      <c r="CG40" s="634"/>
      <c r="CH40" s="634"/>
      <c r="CI40" s="634"/>
      <c r="CJ40" s="644"/>
      <c r="CK40" s="634"/>
      <c r="CL40" s="634"/>
      <c r="CN40" s="673"/>
      <c r="CO40" s="674"/>
      <c r="CP40" s="674"/>
      <c r="CQ40" s="674"/>
      <c r="CR40" s="674"/>
      <c r="CS40" s="674"/>
      <c r="CT40" s="634" t="s">
        <v>3244</v>
      </c>
      <c r="CU40" s="634"/>
      <c r="CV40" s="634"/>
      <c r="CW40" s="634"/>
      <c r="CX40" s="634"/>
      <c r="CY40" s="634"/>
      <c r="CZ40" s="634"/>
      <c r="DA40" s="634"/>
      <c r="DB40" s="634"/>
      <c r="DC40" s="634"/>
      <c r="DD40" s="634"/>
      <c r="DE40" s="634"/>
      <c r="DF40" s="634"/>
      <c r="DG40" s="634"/>
      <c r="DH40" s="634"/>
      <c r="DI40" s="634"/>
      <c r="DJ40" s="634"/>
      <c r="DK40" s="634"/>
      <c r="DL40" s="634"/>
      <c r="DM40" s="634"/>
      <c r="DN40" s="634"/>
      <c r="DO40" s="634"/>
      <c r="DP40" s="634"/>
      <c r="DQ40" s="634"/>
      <c r="DR40" s="634"/>
      <c r="DS40" s="634"/>
      <c r="DT40" s="634"/>
      <c r="DU40" s="634"/>
      <c r="DV40" s="634"/>
      <c r="DW40" s="634"/>
      <c r="DX40" s="634"/>
      <c r="DY40" s="634"/>
      <c r="DZ40" s="634"/>
      <c r="EA40" s="634"/>
      <c r="EB40" s="634"/>
      <c r="EC40" s="644"/>
      <c r="ED40" s="634"/>
      <c r="EE40" s="634"/>
      <c r="EF40" s="634"/>
      <c r="EG40" s="673"/>
      <c r="EH40" s="674"/>
      <c r="EI40" s="674"/>
      <c r="EJ40" s="674"/>
      <c r="EK40" s="674"/>
      <c r="EL40" s="674"/>
      <c r="EM40" s="634" t="s">
        <v>3244</v>
      </c>
      <c r="EN40" s="634"/>
      <c r="EO40" s="634"/>
      <c r="EP40" s="634"/>
      <c r="EQ40" s="634"/>
      <c r="ER40" s="634"/>
      <c r="ES40" s="634"/>
      <c r="ET40" s="634"/>
      <c r="EU40" s="634"/>
      <c r="EV40" s="634"/>
      <c r="EW40" s="634"/>
      <c r="EX40" s="634"/>
      <c r="EY40" s="634"/>
      <c r="EZ40" s="634"/>
      <c r="FA40" s="634"/>
      <c r="FB40" s="634"/>
      <c r="FC40" s="634"/>
      <c r="FD40" s="634"/>
      <c r="FE40" s="634"/>
      <c r="FF40" s="634"/>
      <c r="FG40" s="634"/>
      <c r="FH40" s="634"/>
      <c r="FI40" s="634"/>
      <c r="FJ40" s="634"/>
      <c r="FK40" s="634"/>
      <c r="FL40" s="634"/>
      <c r="FM40" s="634"/>
      <c r="FN40" s="634"/>
      <c r="FO40" s="634"/>
      <c r="FP40" s="634"/>
      <c r="FQ40" s="634"/>
      <c r="FR40" s="634"/>
      <c r="FS40" s="634"/>
      <c r="FT40" s="634"/>
      <c r="FU40" s="634"/>
      <c r="FV40" s="644"/>
      <c r="FW40" s="634"/>
      <c r="FZ40" s="634"/>
      <c r="GA40" s="673"/>
      <c r="GB40" s="674"/>
      <c r="GC40" s="674"/>
      <c r="GD40" s="674"/>
      <c r="GE40" s="674"/>
      <c r="GF40" s="674"/>
      <c r="GG40" s="634" t="s">
        <v>3244</v>
      </c>
      <c r="GH40" s="634"/>
      <c r="GI40" s="634"/>
      <c r="GJ40" s="634"/>
      <c r="GK40" s="634"/>
      <c r="GL40" s="634"/>
      <c r="GM40" s="634"/>
      <c r="GN40" s="634"/>
      <c r="GO40" s="634"/>
      <c r="GP40" s="634"/>
      <c r="GQ40" s="634"/>
      <c r="GR40" s="634"/>
      <c r="GS40" s="634"/>
      <c r="GT40" s="634"/>
      <c r="GU40" s="634"/>
      <c r="GV40" s="634"/>
      <c r="GW40" s="634"/>
      <c r="GX40" s="634"/>
      <c r="GY40" s="634"/>
      <c r="GZ40" s="634"/>
      <c r="HA40" s="634"/>
      <c r="HB40" s="634"/>
      <c r="HC40" s="634"/>
      <c r="HD40" s="634"/>
      <c r="HE40" s="634"/>
      <c r="HF40" s="634"/>
      <c r="HG40" s="634"/>
      <c r="HH40" s="634"/>
      <c r="HI40" s="634"/>
      <c r="HJ40" s="634"/>
      <c r="HK40" s="634"/>
      <c r="HL40" s="634"/>
      <c r="HM40" s="634"/>
      <c r="HN40" s="634"/>
      <c r="HO40" s="634"/>
      <c r="HP40" s="644"/>
      <c r="HQ40" s="634"/>
    </row>
    <row r="41" spans="2:225">
      <c r="B41" s="673"/>
      <c r="C41" s="674"/>
      <c r="D41" s="674"/>
      <c r="E41" s="674"/>
      <c r="F41" s="674"/>
      <c r="G41" s="674"/>
      <c r="H41" s="634"/>
      <c r="I41" s="634"/>
      <c r="J41" s="634"/>
      <c r="K41" s="634"/>
      <c r="L41" s="634"/>
      <c r="M41" s="634"/>
      <c r="N41" s="634"/>
      <c r="O41" s="634"/>
      <c r="P41" s="634"/>
      <c r="Q41" s="634"/>
      <c r="R41" s="634"/>
      <c r="S41" s="634"/>
      <c r="T41" s="634"/>
      <c r="U41" s="634"/>
      <c r="V41" s="634"/>
      <c r="W41" s="634"/>
      <c r="X41" s="634"/>
      <c r="Y41" s="634"/>
      <c r="Z41" s="634"/>
      <c r="AA41" s="634"/>
      <c r="AB41" s="634"/>
      <c r="AC41" s="634"/>
      <c r="AD41" s="634"/>
      <c r="AE41" s="634"/>
      <c r="AF41" s="634"/>
      <c r="AG41" s="634"/>
      <c r="AH41" s="634"/>
      <c r="AI41" s="634"/>
      <c r="AJ41" s="634"/>
      <c r="AK41" s="634"/>
      <c r="AL41" s="634"/>
      <c r="AM41" s="634"/>
      <c r="AN41" s="634"/>
      <c r="AO41" s="634"/>
      <c r="AP41" s="634"/>
      <c r="AQ41" s="644"/>
      <c r="AR41" s="634"/>
      <c r="AS41" s="634"/>
      <c r="AU41" s="673"/>
      <c r="AV41" s="674"/>
      <c r="AW41" s="674"/>
      <c r="AX41" s="674"/>
      <c r="AY41" s="674"/>
      <c r="AZ41" s="674"/>
      <c r="BA41" s="634"/>
      <c r="BB41" s="634"/>
      <c r="BC41" s="634"/>
      <c r="BD41" s="634"/>
      <c r="BE41" s="634"/>
      <c r="BF41" s="634"/>
      <c r="BG41" s="634"/>
      <c r="BH41" s="634"/>
      <c r="BI41" s="634"/>
      <c r="BJ41" s="634"/>
      <c r="BK41" s="634"/>
      <c r="BL41" s="634"/>
      <c r="BM41" s="634"/>
      <c r="BN41" s="634"/>
      <c r="BO41" s="634"/>
      <c r="BP41" s="634"/>
      <c r="BQ41" s="634"/>
      <c r="BR41" s="634"/>
      <c r="BS41" s="634"/>
      <c r="BT41" s="634"/>
      <c r="BU41" s="634"/>
      <c r="BV41" s="634"/>
      <c r="BW41" s="634"/>
      <c r="BX41" s="634"/>
      <c r="BY41" s="634"/>
      <c r="BZ41" s="634"/>
      <c r="CA41" s="634"/>
      <c r="CB41" s="634"/>
      <c r="CC41" s="634"/>
      <c r="CD41" s="634"/>
      <c r="CE41" s="634"/>
      <c r="CF41" s="634"/>
      <c r="CG41" s="634"/>
      <c r="CH41" s="634"/>
      <c r="CI41" s="634"/>
      <c r="CJ41" s="644"/>
      <c r="CK41" s="634"/>
      <c r="CL41" s="634"/>
      <c r="CN41" s="673"/>
      <c r="CO41" s="674"/>
      <c r="CP41" s="674"/>
      <c r="CQ41" s="674"/>
      <c r="CR41" s="674"/>
      <c r="CS41" s="674"/>
      <c r="CT41" s="634"/>
      <c r="CU41" s="634"/>
      <c r="CV41" s="634"/>
      <c r="CW41" s="634"/>
      <c r="CX41" s="634"/>
      <c r="CY41" s="634"/>
      <c r="CZ41" s="634"/>
      <c r="DA41" s="634"/>
      <c r="DB41" s="634"/>
      <c r="DC41" s="634"/>
      <c r="DD41" s="634"/>
      <c r="DE41" s="634"/>
      <c r="DF41" s="634"/>
      <c r="DG41" s="634"/>
      <c r="DH41" s="634"/>
      <c r="DI41" s="634"/>
      <c r="DJ41" s="634"/>
      <c r="DK41" s="634"/>
      <c r="DL41" s="634"/>
      <c r="DM41" s="634"/>
      <c r="DN41" s="634"/>
      <c r="DO41" s="634"/>
      <c r="DP41" s="634"/>
      <c r="DQ41" s="634"/>
      <c r="DR41" s="634"/>
      <c r="DS41" s="634"/>
      <c r="DT41" s="634"/>
      <c r="DU41" s="634"/>
      <c r="DV41" s="634"/>
      <c r="DW41" s="634"/>
      <c r="DX41" s="634"/>
      <c r="DY41" s="634"/>
      <c r="DZ41" s="634"/>
      <c r="EA41" s="634"/>
      <c r="EB41" s="634"/>
      <c r="EC41" s="644"/>
      <c r="ED41" s="634"/>
      <c r="EE41" s="634"/>
      <c r="EF41" s="634"/>
      <c r="EG41" s="673"/>
      <c r="EH41" s="674"/>
      <c r="EI41" s="674"/>
      <c r="EJ41" s="674"/>
      <c r="EK41" s="674"/>
      <c r="EL41" s="674"/>
      <c r="EM41" s="634"/>
      <c r="EN41" s="634"/>
      <c r="EO41" s="634"/>
      <c r="EP41" s="634"/>
      <c r="EQ41" s="634"/>
      <c r="ER41" s="634"/>
      <c r="ES41" s="634"/>
      <c r="ET41" s="634"/>
      <c r="EU41" s="634"/>
      <c r="EV41" s="634"/>
      <c r="EW41" s="634"/>
      <c r="EX41" s="634"/>
      <c r="EY41" s="634"/>
      <c r="EZ41" s="634"/>
      <c r="FA41" s="634"/>
      <c r="FB41" s="634"/>
      <c r="FC41" s="634"/>
      <c r="FD41" s="634"/>
      <c r="FE41" s="634"/>
      <c r="FF41" s="634"/>
      <c r="FG41" s="634"/>
      <c r="FH41" s="634"/>
      <c r="FI41" s="634"/>
      <c r="FJ41" s="634"/>
      <c r="FK41" s="634"/>
      <c r="FL41" s="634"/>
      <c r="FM41" s="634"/>
      <c r="FN41" s="634"/>
      <c r="FO41" s="634"/>
      <c r="FP41" s="634"/>
      <c r="FQ41" s="634"/>
      <c r="FR41" s="634"/>
      <c r="FS41" s="634"/>
      <c r="FT41" s="634"/>
      <c r="FU41" s="634"/>
      <c r="FV41" s="644"/>
      <c r="FW41" s="634"/>
      <c r="FZ41" s="634"/>
      <c r="GA41" s="673"/>
      <c r="GB41" s="674"/>
      <c r="GC41" s="674"/>
      <c r="GD41" s="674"/>
      <c r="GE41" s="674"/>
      <c r="GF41" s="674"/>
      <c r="GG41" s="634"/>
      <c r="GH41" s="634"/>
      <c r="GI41" s="634"/>
      <c r="GJ41" s="634"/>
      <c r="GK41" s="634"/>
      <c r="GL41" s="634"/>
      <c r="GM41" s="634"/>
      <c r="GN41" s="634"/>
      <c r="GO41" s="634"/>
      <c r="GP41" s="634"/>
      <c r="GQ41" s="634"/>
      <c r="GR41" s="634"/>
      <c r="GS41" s="634"/>
      <c r="GT41" s="634"/>
      <c r="GU41" s="634"/>
      <c r="GV41" s="634"/>
      <c r="GW41" s="634"/>
      <c r="GX41" s="634"/>
      <c r="GY41" s="634"/>
      <c r="GZ41" s="634"/>
      <c r="HA41" s="634"/>
      <c r="HB41" s="634"/>
      <c r="HC41" s="634"/>
      <c r="HD41" s="634"/>
      <c r="HE41" s="634"/>
      <c r="HF41" s="634"/>
      <c r="HG41" s="634"/>
      <c r="HH41" s="634"/>
      <c r="HI41" s="634"/>
      <c r="HJ41" s="634"/>
      <c r="HK41" s="634"/>
      <c r="HL41" s="634"/>
      <c r="HM41" s="634"/>
      <c r="HN41" s="634"/>
      <c r="HO41" s="634"/>
      <c r="HP41" s="644"/>
      <c r="HQ41" s="634"/>
    </row>
    <row r="42" spans="2:225">
      <c r="B42" s="673"/>
      <c r="C42" s="674"/>
      <c r="D42" s="674"/>
      <c r="E42" s="674"/>
      <c r="F42" s="674"/>
      <c r="G42" s="674"/>
      <c r="H42" s="634"/>
      <c r="I42" s="698" t="s">
        <v>3307</v>
      </c>
      <c r="J42" s="634"/>
      <c r="K42" s="634"/>
      <c r="L42" s="634"/>
      <c r="M42" s="634"/>
      <c r="N42" s="634"/>
      <c r="O42" s="634"/>
      <c r="P42" s="634"/>
      <c r="Q42" s="634"/>
      <c r="R42" s="634"/>
      <c r="S42" s="634"/>
      <c r="T42" s="634"/>
      <c r="U42" s="634"/>
      <c r="V42" s="634"/>
      <c r="W42" s="634"/>
      <c r="X42" s="634"/>
      <c r="Y42" s="634"/>
      <c r="Z42" s="634"/>
      <c r="AA42" s="634"/>
      <c r="AB42" s="634"/>
      <c r="AC42" s="634"/>
      <c r="AD42" s="634"/>
      <c r="AE42" s="634"/>
      <c r="AF42" s="634"/>
      <c r="AG42" s="634"/>
      <c r="AH42" s="634"/>
      <c r="AI42" s="634"/>
      <c r="AJ42" s="634"/>
      <c r="AK42" s="634"/>
      <c r="AL42" s="634"/>
      <c r="AM42" s="634"/>
      <c r="AN42" s="634"/>
      <c r="AO42" s="634"/>
      <c r="AP42" s="634"/>
      <c r="AQ42" s="644"/>
      <c r="AR42" s="634"/>
      <c r="AS42" s="634"/>
      <c r="AU42" s="673"/>
      <c r="AV42" s="674"/>
      <c r="AW42" s="674"/>
      <c r="AX42" s="674"/>
      <c r="AY42" s="674"/>
      <c r="AZ42" s="674"/>
      <c r="BA42" s="634"/>
      <c r="BB42" s="634"/>
      <c r="BC42" s="634"/>
      <c r="BD42" s="634"/>
      <c r="BE42" s="634"/>
      <c r="BF42" s="634"/>
      <c r="BG42" s="634"/>
      <c r="BH42" s="634"/>
      <c r="BI42" s="634"/>
      <c r="BJ42" s="634"/>
      <c r="BK42" s="634"/>
      <c r="BL42" s="634"/>
      <c r="BM42" s="634"/>
      <c r="BN42" s="634"/>
      <c r="BO42" s="634"/>
      <c r="BP42" s="634"/>
      <c r="BQ42" s="634"/>
      <c r="BR42" s="634"/>
      <c r="BS42" s="634"/>
      <c r="BT42" s="634"/>
      <c r="BU42" s="634"/>
      <c r="BV42" s="634"/>
      <c r="BW42" s="634"/>
      <c r="BX42" s="634"/>
      <c r="BY42" s="634"/>
      <c r="BZ42" s="634"/>
      <c r="CA42" s="634"/>
      <c r="CB42" s="634"/>
      <c r="CC42" s="634"/>
      <c r="CD42" s="634"/>
      <c r="CE42" s="634"/>
      <c r="CF42" s="634"/>
      <c r="CG42" s="634"/>
      <c r="CH42" s="634"/>
      <c r="CI42" s="634"/>
      <c r="CJ42" s="644"/>
      <c r="CK42" s="634"/>
      <c r="CL42" s="634"/>
      <c r="CN42" s="673"/>
      <c r="CO42" s="674"/>
      <c r="CP42" s="674"/>
      <c r="CQ42" s="674"/>
      <c r="CR42" s="674"/>
      <c r="CS42" s="674"/>
      <c r="CT42" s="634"/>
      <c r="CU42" s="634"/>
      <c r="CV42" s="634"/>
      <c r="CW42" s="634"/>
      <c r="CX42" s="634"/>
      <c r="CY42" s="634"/>
      <c r="CZ42" s="634"/>
      <c r="DA42" s="634"/>
      <c r="DB42" s="634"/>
      <c r="DC42" s="634"/>
      <c r="DD42" s="634"/>
      <c r="DE42" s="634"/>
      <c r="DF42" s="634"/>
      <c r="DG42" s="634"/>
      <c r="DH42" s="634"/>
      <c r="DI42" s="634"/>
      <c r="DJ42" s="634"/>
      <c r="DK42" s="634"/>
      <c r="DL42" s="634"/>
      <c r="DM42" s="634"/>
      <c r="DN42" s="634"/>
      <c r="DO42" s="634"/>
      <c r="DP42" s="634"/>
      <c r="DQ42" s="634"/>
      <c r="DR42" s="634"/>
      <c r="DS42" s="634"/>
      <c r="DT42" s="634"/>
      <c r="DU42" s="634"/>
      <c r="DV42" s="634"/>
      <c r="DW42" s="634"/>
      <c r="DX42" s="634"/>
      <c r="DY42" s="634"/>
      <c r="DZ42" s="634"/>
      <c r="EA42" s="634"/>
      <c r="EB42" s="634"/>
      <c r="EC42" s="644"/>
      <c r="ED42" s="634"/>
      <c r="EE42" s="634"/>
      <c r="EF42" s="634"/>
      <c r="EG42" s="673"/>
      <c r="EH42" s="674"/>
      <c r="EI42" s="674"/>
      <c r="EJ42" s="674"/>
      <c r="EK42" s="674"/>
      <c r="EL42" s="674"/>
      <c r="EM42" s="634"/>
      <c r="EN42" s="634"/>
      <c r="EO42" s="634"/>
      <c r="EP42" s="634"/>
      <c r="EQ42" s="634"/>
      <c r="ER42" s="634"/>
      <c r="ES42" s="634"/>
      <c r="ET42" s="634"/>
      <c r="EU42" s="634"/>
      <c r="EV42" s="634"/>
      <c r="EW42" s="634"/>
      <c r="EX42" s="634"/>
      <c r="EY42" s="634"/>
      <c r="EZ42" s="634"/>
      <c r="FA42" s="634"/>
      <c r="FB42" s="634"/>
      <c r="FC42" s="634"/>
      <c r="FD42" s="634"/>
      <c r="FE42" s="634"/>
      <c r="FF42" s="634"/>
      <c r="FG42" s="634"/>
      <c r="FH42" s="634"/>
      <c r="FI42" s="634"/>
      <c r="FJ42" s="634"/>
      <c r="FK42" s="634"/>
      <c r="FL42" s="634"/>
      <c r="FM42" s="634"/>
      <c r="FN42" s="634"/>
      <c r="FO42" s="634"/>
      <c r="FP42" s="634"/>
      <c r="FQ42" s="634"/>
      <c r="FR42" s="634"/>
      <c r="FS42" s="634"/>
      <c r="FT42" s="634"/>
      <c r="FU42" s="634"/>
      <c r="FV42" s="644"/>
      <c r="FW42" s="634"/>
      <c r="FZ42" s="634"/>
      <c r="GA42" s="673"/>
      <c r="GB42" s="674"/>
      <c r="GC42" s="674"/>
      <c r="GD42" s="674"/>
      <c r="GE42" s="674"/>
      <c r="GF42" s="674"/>
      <c r="GG42" s="634"/>
      <c r="GH42" s="634"/>
      <c r="GI42" s="634"/>
      <c r="GJ42" s="634"/>
      <c r="GK42" s="634"/>
      <c r="GL42" s="634"/>
      <c r="GM42" s="634"/>
      <c r="GN42" s="634"/>
      <c r="GO42" s="634"/>
      <c r="GP42" s="634"/>
      <c r="GQ42" s="634"/>
      <c r="GR42" s="634"/>
      <c r="GS42" s="634"/>
      <c r="GT42" s="634"/>
      <c r="GU42" s="634"/>
      <c r="GV42" s="634"/>
      <c r="GW42" s="634"/>
      <c r="GX42" s="634"/>
      <c r="GY42" s="634"/>
      <c r="GZ42" s="634"/>
      <c r="HA42" s="634"/>
      <c r="HB42" s="634"/>
      <c r="HC42" s="634"/>
      <c r="HD42" s="634"/>
      <c r="HE42" s="634"/>
      <c r="HF42" s="634"/>
      <c r="HG42" s="634"/>
      <c r="HH42" s="634"/>
      <c r="HI42" s="634"/>
      <c r="HJ42" s="634"/>
      <c r="HK42" s="634"/>
      <c r="HL42" s="634"/>
      <c r="HM42" s="634"/>
      <c r="HN42" s="634"/>
      <c r="HO42" s="634"/>
      <c r="HP42" s="644"/>
      <c r="HQ42" s="634"/>
    </row>
    <row r="43" spans="2:225">
      <c r="B43" s="673"/>
      <c r="C43" s="674"/>
      <c r="D43" s="674"/>
      <c r="E43" s="674"/>
      <c r="F43" s="674"/>
      <c r="G43" s="674"/>
      <c r="H43" s="634"/>
      <c r="I43" s="634"/>
      <c r="J43" s="634"/>
      <c r="K43" s="634"/>
      <c r="L43" s="634"/>
      <c r="M43" s="634"/>
      <c r="N43" s="634"/>
      <c r="O43" s="634"/>
      <c r="P43" s="634"/>
      <c r="Q43" s="634"/>
      <c r="R43" s="634"/>
      <c r="S43" s="634"/>
      <c r="T43" s="634"/>
      <c r="U43" s="634"/>
      <c r="V43" s="634"/>
      <c r="W43" s="634"/>
      <c r="X43" s="634"/>
      <c r="Y43" s="634"/>
      <c r="Z43" s="634"/>
      <c r="AA43" s="634"/>
      <c r="AB43" s="634"/>
      <c r="AC43" s="634"/>
      <c r="AD43" s="634"/>
      <c r="AE43" s="634"/>
      <c r="AF43" s="634"/>
      <c r="AG43" s="634"/>
      <c r="AH43" s="634"/>
      <c r="AI43" s="634"/>
      <c r="AJ43" s="634"/>
      <c r="AK43" s="634"/>
      <c r="AL43" s="634"/>
      <c r="AM43" s="634"/>
      <c r="AN43" s="634"/>
      <c r="AO43" s="634"/>
      <c r="AP43" s="634"/>
      <c r="AQ43" s="644"/>
      <c r="AR43" s="634"/>
      <c r="AS43" s="634"/>
      <c r="AU43" s="673"/>
      <c r="AV43" s="674"/>
      <c r="AW43" s="674"/>
      <c r="AX43" s="674"/>
      <c r="AY43" s="674"/>
      <c r="AZ43" s="674"/>
      <c r="BA43" s="634"/>
      <c r="BB43" s="634"/>
      <c r="BC43" s="634"/>
      <c r="BD43" s="634"/>
      <c r="BE43" s="634"/>
      <c r="BF43" s="634"/>
      <c r="BG43" s="634"/>
      <c r="BH43" s="634"/>
      <c r="BI43" s="634"/>
      <c r="BJ43" s="634"/>
      <c r="BK43" s="634"/>
      <c r="BL43" s="634"/>
      <c r="BM43" s="634"/>
      <c r="BN43" s="634"/>
      <c r="BO43" s="634"/>
      <c r="BP43" s="634"/>
      <c r="BQ43" s="634"/>
      <c r="BR43" s="634"/>
      <c r="BS43" s="634"/>
      <c r="BT43" s="634"/>
      <c r="BU43" s="634"/>
      <c r="BV43" s="634"/>
      <c r="BW43" s="634"/>
      <c r="BX43" s="634"/>
      <c r="BY43" s="634"/>
      <c r="BZ43" s="634"/>
      <c r="CA43" s="634"/>
      <c r="CB43" s="634"/>
      <c r="CC43" s="634"/>
      <c r="CD43" s="634"/>
      <c r="CE43" s="634"/>
      <c r="CF43" s="634"/>
      <c r="CG43" s="634"/>
      <c r="CH43" s="634"/>
      <c r="CI43" s="634"/>
      <c r="CJ43" s="644"/>
      <c r="CK43" s="634"/>
      <c r="CL43" s="634"/>
      <c r="CN43" s="673"/>
      <c r="CO43" s="674"/>
      <c r="CP43" s="674"/>
      <c r="CQ43" s="674"/>
      <c r="CR43" s="674"/>
      <c r="CS43" s="674"/>
      <c r="CT43" s="634"/>
      <c r="CU43" s="634"/>
      <c r="CV43" s="634"/>
      <c r="CW43" s="634"/>
      <c r="CX43" s="634"/>
      <c r="CY43" s="634"/>
      <c r="CZ43" s="634"/>
      <c r="DA43" s="634"/>
      <c r="DB43" s="634"/>
      <c r="DC43" s="634"/>
      <c r="DD43" s="634"/>
      <c r="DE43" s="634"/>
      <c r="DF43" s="634"/>
      <c r="DG43" s="634"/>
      <c r="DH43" s="634"/>
      <c r="DI43" s="634"/>
      <c r="DJ43" s="634"/>
      <c r="DK43" s="634"/>
      <c r="DL43" s="634"/>
      <c r="DM43" s="634"/>
      <c r="DN43" s="634"/>
      <c r="DO43" s="634"/>
      <c r="DP43" s="634"/>
      <c r="DQ43" s="634"/>
      <c r="DR43" s="634"/>
      <c r="DS43" s="634"/>
      <c r="DT43" s="634"/>
      <c r="DU43" s="634"/>
      <c r="DV43" s="634"/>
      <c r="DW43" s="634"/>
      <c r="DX43" s="634"/>
      <c r="DY43" s="634"/>
      <c r="DZ43" s="634"/>
      <c r="EA43" s="634"/>
      <c r="EB43" s="634"/>
      <c r="EC43" s="644"/>
      <c r="ED43" s="634"/>
      <c r="EE43" s="634"/>
      <c r="EF43" s="634"/>
      <c r="EG43" s="673"/>
      <c r="EH43" s="674"/>
      <c r="EI43" s="674"/>
      <c r="EJ43" s="674"/>
      <c r="EK43" s="674"/>
      <c r="EL43" s="674"/>
      <c r="EM43" s="634"/>
      <c r="EN43" s="634"/>
      <c r="EO43" s="634"/>
      <c r="EP43" s="634"/>
      <c r="EQ43" s="634"/>
      <c r="ER43" s="634"/>
      <c r="ES43" s="634"/>
      <c r="ET43" s="634"/>
      <c r="EU43" s="634"/>
      <c r="EV43" s="634"/>
      <c r="EW43" s="634"/>
      <c r="EX43" s="634"/>
      <c r="EY43" s="634"/>
      <c r="EZ43" s="634"/>
      <c r="FA43" s="634"/>
      <c r="FB43" s="634"/>
      <c r="FC43" s="634"/>
      <c r="FD43" s="634"/>
      <c r="FE43" s="634"/>
      <c r="FF43" s="634"/>
      <c r="FG43" s="634"/>
      <c r="FH43" s="634"/>
      <c r="FI43" s="634"/>
      <c r="FJ43" s="634"/>
      <c r="FK43" s="634"/>
      <c r="FL43" s="634"/>
      <c r="FM43" s="634"/>
      <c r="FN43" s="634"/>
      <c r="FO43" s="634"/>
      <c r="FP43" s="634"/>
      <c r="FQ43" s="634"/>
      <c r="FR43" s="634"/>
      <c r="FS43" s="634"/>
      <c r="FT43" s="634"/>
      <c r="FU43" s="634"/>
      <c r="FV43" s="644"/>
      <c r="FW43" s="634"/>
      <c r="FZ43" s="634"/>
      <c r="GA43" s="673"/>
      <c r="GB43" s="674"/>
      <c r="GC43" s="674"/>
      <c r="GD43" s="674"/>
      <c r="GE43" s="674"/>
      <c r="GF43" s="674"/>
      <c r="GG43" s="634"/>
      <c r="GH43" s="634"/>
      <c r="GI43" s="634"/>
      <c r="GJ43" s="634"/>
      <c r="GK43" s="634"/>
      <c r="GL43" s="634"/>
      <c r="GM43" s="634"/>
      <c r="GN43" s="634"/>
      <c r="GO43" s="634"/>
      <c r="GP43" s="634"/>
      <c r="GQ43" s="634"/>
      <c r="GR43" s="634"/>
      <c r="GS43" s="634"/>
      <c r="GT43" s="634"/>
      <c r="GU43" s="634"/>
      <c r="GV43" s="634"/>
      <c r="GW43" s="634"/>
      <c r="GX43" s="634"/>
      <c r="GY43" s="634"/>
      <c r="GZ43" s="634"/>
      <c r="HA43" s="634"/>
      <c r="HB43" s="634"/>
      <c r="HC43" s="634"/>
      <c r="HD43" s="634"/>
      <c r="HE43" s="634"/>
      <c r="HF43" s="634"/>
      <c r="HG43" s="634"/>
      <c r="HH43" s="634"/>
      <c r="HI43" s="634"/>
      <c r="HJ43" s="634"/>
      <c r="HK43" s="634"/>
      <c r="HL43" s="634"/>
      <c r="HM43" s="634"/>
      <c r="HN43" s="634"/>
      <c r="HO43" s="634"/>
      <c r="HP43" s="644"/>
      <c r="HQ43" s="634"/>
    </row>
    <row r="44" spans="2:225">
      <c r="B44" s="675"/>
      <c r="C44" s="676"/>
      <c r="D44" s="676"/>
      <c r="E44" s="676"/>
      <c r="F44" s="676"/>
      <c r="G44" s="676"/>
      <c r="H44" s="646"/>
      <c r="I44" s="646"/>
      <c r="J44" s="646"/>
      <c r="K44" s="646"/>
      <c r="L44" s="646"/>
      <c r="M44" s="646"/>
      <c r="N44" s="646"/>
      <c r="O44" s="646"/>
      <c r="P44" s="646"/>
      <c r="Q44" s="646"/>
      <c r="R44" s="646"/>
      <c r="S44" s="646"/>
      <c r="T44" s="646"/>
      <c r="U44" s="646"/>
      <c r="V44" s="646"/>
      <c r="W44" s="646"/>
      <c r="X44" s="646"/>
      <c r="Y44" s="646"/>
      <c r="Z44" s="646"/>
      <c r="AA44" s="646"/>
      <c r="AB44" s="646"/>
      <c r="AC44" s="646"/>
      <c r="AD44" s="646"/>
      <c r="AE44" s="646"/>
      <c r="AF44" s="646"/>
      <c r="AG44" s="646"/>
      <c r="AH44" s="646"/>
      <c r="AI44" s="646"/>
      <c r="AJ44" s="646"/>
      <c r="AK44" s="646"/>
      <c r="AL44" s="646"/>
      <c r="AM44" s="646"/>
      <c r="AN44" s="646"/>
      <c r="AO44" s="646"/>
      <c r="AP44" s="646"/>
      <c r="AQ44" s="647"/>
      <c r="AR44" s="634"/>
      <c r="AS44" s="634"/>
      <c r="AU44" s="675"/>
      <c r="AV44" s="676"/>
      <c r="AW44" s="676"/>
      <c r="AX44" s="676"/>
      <c r="AY44" s="676"/>
      <c r="AZ44" s="676"/>
      <c r="BA44" s="646"/>
      <c r="BB44" s="646"/>
      <c r="BC44" s="646"/>
      <c r="BD44" s="646"/>
      <c r="BE44" s="646"/>
      <c r="BF44" s="646"/>
      <c r="BG44" s="646"/>
      <c r="BH44" s="646"/>
      <c r="BI44" s="646"/>
      <c r="BJ44" s="646"/>
      <c r="BK44" s="646"/>
      <c r="BL44" s="646"/>
      <c r="BM44" s="646"/>
      <c r="BN44" s="646"/>
      <c r="BO44" s="646"/>
      <c r="BP44" s="646"/>
      <c r="BQ44" s="646"/>
      <c r="BR44" s="646"/>
      <c r="BS44" s="646"/>
      <c r="BT44" s="646"/>
      <c r="BU44" s="646"/>
      <c r="BV44" s="646"/>
      <c r="BW44" s="646"/>
      <c r="BX44" s="646"/>
      <c r="BY44" s="646"/>
      <c r="BZ44" s="646"/>
      <c r="CA44" s="646"/>
      <c r="CB44" s="646"/>
      <c r="CC44" s="646"/>
      <c r="CD44" s="646"/>
      <c r="CE44" s="646"/>
      <c r="CF44" s="646"/>
      <c r="CG44" s="646"/>
      <c r="CH44" s="646"/>
      <c r="CI44" s="646"/>
      <c r="CJ44" s="647"/>
      <c r="CK44" s="634"/>
      <c r="CL44" s="634"/>
      <c r="CN44" s="675"/>
      <c r="CO44" s="676"/>
      <c r="CP44" s="676"/>
      <c r="CQ44" s="676"/>
      <c r="CR44" s="676"/>
      <c r="CS44" s="676"/>
      <c r="CT44" s="646"/>
      <c r="CU44" s="646"/>
      <c r="CV44" s="646"/>
      <c r="CW44" s="646"/>
      <c r="CX44" s="646"/>
      <c r="CY44" s="646"/>
      <c r="CZ44" s="646"/>
      <c r="DA44" s="646"/>
      <c r="DB44" s="646"/>
      <c r="DC44" s="646"/>
      <c r="DD44" s="646"/>
      <c r="DE44" s="646"/>
      <c r="DF44" s="646"/>
      <c r="DG44" s="646"/>
      <c r="DH44" s="646"/>
      <c r="DI44" s="646"/>
      <c r="DJ44" s="646"/>
      <c r="DK44" s="646"/>
      <c r="DL44" s="646"/>
      <c r="DM44" s="646"/>
      <c r="DN44" s="646"/>
      <c r="DO44" s="646"/>
      <c r="DP44" s="646"/>
      <c r="DQ44" s="646"/>
      <c r="DR44" s="646"/>
      <c r="DS44" s="646"/>
      <c r="DT44" s="646"/>
      <c r="DU44" s="646"/>
      <c r="DV44" s="646"/>
      <c r="DW44" s="646"/>
      <c r="DX44" s="646"/>
      <c r="DY44" s="646"/>
      <c r="DZ44" s="646"/>
      <c r="EA44" s="646"/>
      <c r="EB44" s="646"/>
      <c r="EC44" s="647"/>
      <c r="ED44" s="634"/>
      <c r="EE44" s="634"/>
      <c r="EF44" s="634"/>
      <c r="EG44" s="675"/>
      <c r="EH44" s="676"/>
      <c r="EI44" s="676"/>
      <c r="EJ44" s="676"/>
      <c r="EK44" s="676"/>
      <c r="EL44" s="676"/>
      <c r="EM44" s="646"/>
      <c r="EN44" s="646"/>
      <c r="EO44" s="646"/>
      <c r="EP44" s="646"/>
      <c r="EQ44" s="646"/>
      <c r="ER44" s="646"/>
      <c r="ES44" s="646"/>
      <c r="ET44" s="646"/>
      <c r="EU44" s="646"/>
      <c r="EV44" s="646"/>
      <c r="EW44" s="646"/>
      <c r="EX44" s="646"/>
      <c r="EY44" s="646"/>
      <c r="EZ44" s="646"/>
      <c r="FA44" s="646"/>
      <c r="FB44" s="646"/>
      <c r="FC44" s="646"/>
      <c r="FD44" s="646"/>
      <c r="FE44" s="646"/>
      <c r="FF44" s="646"/>
      <c r="FG44" s="646"/>
      <c r="FH44" s="646"/>
      <c r="FI44" s="646"/>
      <c r="FJ44" s="646"/>
      <c r="FK44" s="646"/>
      <c r="FL44" s="646"/>
      <c r="FM44" s="646"/>
      <c r="FN44" s="646"/>
      <c r="FO44" s="646"/>
      <c r="FP44" s="646"/>
      <c r="FQ44" s="646"/>
      <c r="FR44" s="646"/>
      <c r="FS44" s="646"/>
      <c r="FT44" s="646"/>
      <c r="FU44" s="646"/>
      <c r="FV44" s="647"/>
      <c r="FW44" s="634"/>
      <c r="FZ44" s="634"/>
      <c r="GA44" s="675"/>
      <c r="GB44" s="676"/>
      <c r="GC44" s="676"/>
      <c r="GD44" s="676"/>
      <c r="GE44" s="676"/>
      <c r="GF44" s="676"/>
      <c r="GG44" s="646"/>
      <c r="GH44" s="646"/>
      <c r="GI44" s="646"/>
      <c r="GJ44" s="646"/>
      <c r="GK44" s="646"/>
      <c r="GL44" s="646"/>
      <c r="GM44" s="646"/>
      <c r="GN44" s="646"/>
      <c r="GO44" s="646"/>
      <c r="GP44" s="646"/>
      <c r="GQ44" s="646"/>
      <c r="GR44" s="646"/>
      <c r="GS44" s="646"/>
      <c r="GT44" s="646"/>
      <c r="GU44" s="646"/>
      <c r="GV44" s="646"/>
      <c r="GW44" s="646"/>
      <c r="GX44" s="646"/>
      <c r="GY44" s="646"/>
      <c r="GZ44" s="646"/>
      <c r="HA44" s="646"/>
      <c r="HB44" s="646"/>
      <c r="HC44" s="646"/>
      <c r="HD44" s="646"/>
      <c r="HE44" s="646"/>
      <c r="HF44" s="646"/>
      <c r="HG44" s="646"/>
      <c r="HH44" s="646"/>
      <c r="HI44" s="646"/>
      <c r="HJ44" s="646"/>
      <c r="HK44" s="646"/>
      <c r="HL44" s="646"/>
      <c r="HM44" s="646"/>
      <c r="HN44" s="646"/>
      <c r="HO44" s="646"/>
      <c r="HP44" s="647"/>
      <c r="HQ44" s="634"/>
    </row>
    <row r="45" spans="2:225">
      <c r="B45" s="634"/>
      <c r="C45" s="634"/>
      <c r="D45" s="634"/>
      <c r="E45" s="634"/>
      <c r="F45" s="634"/>
      <c r="G45" s="634"/>
      <c r="H45" s="634"/>
      <c r="I45" s="634"/>
      <c r="J45" s="634"/>
      <c r="K45" s="634"/>
      <c r="L45" s="634"/>
      <c r="M45" s="634"/>
      <c r="N45" s="634"/>
      <c r="O45" s="634"/>
      <c r="P45" s="634"/>
      <c r="Q45" s="634"/>
      <c r="R45" s="634"/>
      <c r="S45" s="634"/>
      <c r="T45" s="634"/>
      <c r="U45" s="634"/>
      <c r="V45" s="634"/>
      <c r="W45" s="634"/>
      <c r="X45" s="634"/>
      <c r="Y45" s="634"/>
      <c r="Z45" s="634"/>
      <c r="AA45" s="634"/>
      <c r="AB45" s="634"/>
      <c r="AC45" s="634"/>
      <c r="AD45" s="634"/>
      <c r="AE45" s="634"/>
      <c r="AF45" s="634"/>
      <c r="AG45" s="634"/>
      <c r="AH45" s="634"/>
      <c r="AI45" s="634"/>
      <c r="AJ45" s="634"/>
      <c r="AK45" s="634"/>
      <c r="AL45" s="634"/>
      <c r="AM45" s="634"/>
      <c r="AN45" s="634"/>
      <c r="AO45" s="634"/>
      <c r="AP45" s="634"/>
      <c r="AQ45" s="634"/>
      <c r="AR45" s="634"/>
      <c r="AS45" s="634"/>
      <c r="AU45" s="634"/>
      <c r="AV45" s="634"/>
      <c r="AW45" s="634"/>
      <c r="AX45" s="634"/>
      <c r="AY45" s="634"/>
      <c r="AZ45" s="634"/>
      <c r="BA45" s="634"/>
      <c r="BB45" s="634"/>
      <c r="BC45" s="634"/>
      <c r="BD45" s="634"/>
      <c r="BE45" s="634"/>
      <c r="BF45" s="634"/>
      <c r="BG45" s="634"/>
      <c r="BH45" s="634"/>
      <c r="BI45" s="634"/>
      <c r="BJ45" s="634"/>
      <c r="BK45" s="634"/>
      <c r="BL45" s="634"/>
      <c r="BM45" s="634"/>
      <c r="BN45" s="634"/>
      <c r="BO45" s="634"/>
      <c r="BP45" s="634"/>
      <c r="BQ45" s="634"/>
      <c r="BR45" s="634"/>
      <c r="BS45" s="634"/>
      <c r="BT45" s="634"/>
      <c r="BU45" s="634"/>
      <c r="BV45" s="634"/>
      <c r="BW45" s="634"/>
      <c r="BX45" s="634"/>
      <c r="BY45" s="634"/>
      <c r="BZ45" s="634"/>
      <c r="CA45" s="634"/>
      <c r="CB45" s="634"/>
      <c r="CC45" s="634"/>
      <c r="CD45" s="634"/>
      <c r="CE45" s="634"/>
      <c r="CF45" s="634"/>
      <c r="CG45" s="634"/>
      <c r="CH45" s="634"/>
      <c r="CI45" s="634"/>
      <c r="CJ45" s="634"/>
      <c r="CK45" s="634"/>
      <c r="CL45" s="634"/>
      <c r="CN45" s="634"/>
      <c r="CO45" s="634"/>
      <c r="CP45" s="634"/>
      <c r="CQ45" s="634"/>
      <c r="CR45" s="634"/>
      <c r="CS45" s="634"/>
      <c r="CT45" s="634"/>
      <c r="CU45" s="634"/>
      <c r="CV45" s="634"/>
      <c r="CW45" s="634"/>
      <c r="CX45" s="634"/>
      <c r="CY45" s="634"/>
      <c r="CZ45" s="634"/>
      <c r="DA45" s="634"/>
      <c r="DB45" s="634"/>
      <c r="DC45" s="634"/>
      <c r="DD45" s="634"/>
      <c r="DE45" s="634"/>
      <c r="DF45" s="634"/>
      <c r="DG45" s="634"/>
      <c r="DH45" s="634"/>
      <c r="DI45" s="634"/>
      <c r="DJ45" s="634"/>
      <c r="DK45" s="634"/>
      <c r="DL45" s="634"/>
      <c r="DM45" s="634"/>
      <c r="DN45" s="634"/>
      <c r="DO45" s="634"/>
      <c r="DP45" s="634"/>
      <c r="DQ45" s="634"/>
      <c r="DR45" s="634"/>
      <c r="DS45" s="634"/>
      <c r="DT45" s="634"/>
      <c r="DU45" s="634"/>
      <c r="DV45" s="634"/>
      <c r="DW45" s="634"/>
      <c r="DX45" s="634"/>
      <c r="DY45" s="634"/>
      <c r="DZ45" s="634"/>
      <c r="EA45" s="634"/>
      <c r="EB45" s="634"/>
      <c r="EC45" s="634"/>
      <c r="ED45" s="634"/>
      <c r="EE45" s="634"/>
      <c r="EF45" s="634"/>
      <c r="EG45" s="634"/>
      <c r="EH45" s="634"/>
      <c r="EI45" s="634"/>
      <c r="EJ45" s="634"/>
      <c r="EK45" s="634"/>
      <c r="EL45" s="634"/>
      <c r="EM45" s="634"/>
      <c r="EN45" s="634"/>
      <c r="EO45" s="634"/>
      <c r="EP45" s="634"/>
      <c r="EQ45" s="634"/>
      <c r="ER45" s="634"/>
      <c r="ES45" s="634"/>
      <c r="ET45" s="634"/>
      <c r="EU45" s="634"/>
      <c r="EV45" s="634"/>
      <c r="EW45" s="634"/>
      <c r="EX45" s="634"/>
      <c r="EY45" s="634"/>
      <c r="EZ45" s="634"/>
      <c r="FA45" s="634"/>
      <c r="FB45" s="634"/>
      <c r="FC45" s="634"/>
      <c r="FD45" s="634"/>
      <c r="FE45" s="634"/>
      <c r="FF45" s="634"/>
      <c r="FG45" s="634"/>
      <c r="FH45" s="634"/>
      <c r="FI45" s="634"/>
      <c r="FJ45" s="634"/>
      <c r="FK45" s="634"/>
      <c r="FL45" s="634"/>
      <c r="FM45" s="634"/>
      <c r="FN45" s="634"/>
      <c r="FO45" s="634"/>
      <c r="FP45" s="634"/>
      <c r="FQ45" s="634"/>
      <c r="FR45" s="634"/>
      <c r="FS45" s="634"/>
      <c r="FT45" s="634"/>
      <c r="FU45" s="634"/>
      <c r="FV45" s="634"/>
      <c r="FW45" s="634"/>
      <c r="FZ45" s="634"/>
      <c r="GA45" s="634"/>
      <c r="GB45" s="634"/>
      <c r="GC45" s="634"/>
      <c r="GD45" s="634"/>
      <c r="GE45" s="634"/>
      <c r="GF45" s="634"/>
      <c r="GG45" s="634"/>
      <c r="GH45" s="634"/>
      <c r="GI45" s="634"/>
      <c r="GJ45" s="634"/>
      <c r="GK45" s="634"/>
      <c r="GL45" s="634"/>
      <c r="GM45" s="634"/>
      <c r="GN45" s="634"/>
      <c r="GO45" s="634"/>
      <c r="GP45" s="634"/>
      <c r="GQ45" s="634"/>
      <c r="GR45" s="634"/>
      <c r="GS45" s="634"/>
      <c r="GT45" s="634"/>
      <c r="GU45" s="634"/>
      <c r="GV45" s="634"/>
      <c r="GW45" s="634"/>
      <c r="GX45" s="634"/>
      <c r="GY45" s="634"/>
      <c r="GZ45" s="634"/>
      <c r="HA45" s="634"/>
      <c r="HB45" s="634"/>
      <c r="HC45" s="634"/>
      <c r="HD45" s="634"/>
      <c r="HE45" s="634"/>
      <c r="HF45" s="634"/>
      <c r="HG45" s="634"/>
      <c r="HH45" s="634"/>
      <c r="HI45" s="634"/>
      <c r="HJ45" s="634"/>
      <c r="HK45" s="634"/>
      <c r="HL45" s="634"/>
      <c r="HM45" s="634"/>
      <c r="HN45" s="634"/>
      <c r="HO45" s="634"/>
      <c r="HP45" s="634"/>
      <c r="HQ45" s="634"/>
    </row>
  </sheetData>
  <mergeCells count="100">
    <mergeCell ref="CY31:DD31"/>
    <mergeCell ref="DK31:DP31"/>
    <mergeCell ref="DW31:EC31"/>
    <mergeCell ref="CY32:DD32"/>
    <mergeCell ref="DK32:DP32"/>
    <mergeCell ref="DW32:EC32"/>
    <mergeCell ref="DF27:DK27"/>
    <mergeCell ref="DL27:DQ27"/>
    <mergeCell ref="DR27:DW27"/>
    <mergeCell ref="DX27:EC27"/>
    <mergeCell ref="CN29:CS29"/>
    <mergeCell ref="CT29:CY29"/>
    <mergeCell ref="CZ29:DE29"/>
    <mergeCell ref="DF29:DK29"/>
    <mergeCell ref="DL29:DQ29"/>
    <mergeCell ref="DR29:DW29"/>
    <mergeCell ref="CN27:CS27"/>
    <mergeCell ref="DX29:EC29"/>
    <mergeCell ref="H27:M27"/>
    <mergeCell ref="N27:S27"/>
    <mergeCell ref="T27:Y27"/>
    <mergeCell ref="Z27:AE27"/>
    <mergeCell ref="AF27:AK27"/>
    <mergeCell ref="AU27:AZ27"/>
    <mergeCell ref="BA27:BF27"/>
    <mergeCell ref="BG27:BL27"/>
    <mergeCell ref="BM27:BR27"/>
    <mergeCell ref="AK32:AQ32"/>
    <mergeCell ref="AL27:AQ27"/>
    <mergeCell ref="AF29:AK29"/>
    <mergeCell ref="AL29:AQ29"/>
    <mergeCell ref="AU29:AZ29"/>
    <mergeCell ref="BA29:BF29"/>
    <mergeCell ref="BG29:BL29"/>
    <mergeCell ref="BM29:BR29"/>
    <mergeCell ref="B29:G29"/>
    <mergeCell ref="H29:M29"/>
    <mergeCell ref="N29:S29"/>
    <mergeCell ref="T29:Y29"/>
    <mergeCell ref="Z29:AE29"/>
    <mergeCell ref="B27:G27"/>
    <mergeCell ref="GX31:HC31"/>
    <mergeCell ref="HJ31:HP31"/>
    <mergeCell ref="GL32:GQ32"/>
    <mergeCell ref="GX32:HC32"/>
    <mergeCell ref="HJ32:HP32"/>
    <mergeCell ref="M31:R31"/>
    <mergeCell ref="Y31:AD31"/>
    <mergeCell ref="AK31:AQ31"/>
    <mergeCell ref="M32:R32"/>
    <mergeCell ref="Y32:AD32"/>
    <mergeCell ref="GS27:GX27"/>
    <mergeCell ref="GY27:HD27"/>
    <mergeCell ref="HE27:HJ27"/>
    <mergeCell ref="HK27:HP27"/>
    <mergeCell ref="GS29:GX29"/>
    <mergeCell ref="GY29:HD29"/>
    <mergeCell ref="HE29:HJ29"/>
    <mergeCell ref="HK29:HP29"/>
    <mergeCell ref="BF32:BK32"/>
    <mergeCell ref="BR32:BW32"/>
    <mergeCell ref="CD32:CJ32"/>
    <mergeCell ref="GL31:GQ31"/>
    <mergeCell ref="BF31:BK31"/>
    <mergeCell ref="BR31:BW31"/>
    <mergeCell ref="CD31:CJ31"/>
    <mergeCell ref="ER31:EW31"/>
    <mergeCell ref="FD31:FI31"/>
    <mergeCell ref="FP31:FV31"/>
    <mergeCell ref="ER32:EW32"/>
    <mergeCell ref="FD32:FI32"/>
    <mergeCell ref="FP32:FV32"/>
    <mergeCell ref="GA27:GF27"/>
    <mergeCell ref="GG27:GL27"/>
    <mergeCell ref="GM27:GR27"/>
    <mergeCell ref="GA29:GF29"/>
    <mergeCell ref="GG29:GL29"/>
    <mergeCell ref="GM29:GR29"/>
    <mergeCell ref="BS29:BX29"/>
    <mergeCell ref="CE27:CJ27"/>
    <mergeCell ref="CE29:CJ29"/>
    <mergeCell ref="CT27:CY27"/>
    <mergeCell ref="CZ27:DE27"/>
    <mergeCell ref="BS27:BX27"/>
    <mergeCell ref="BY27:CD27"/>
    <mergeCell ref="BY29:CD29"/>
    <mergeCell ref="EY27:FD27"/>
    <mergeCell ref="FE27:FJ27"/>
    <mergeCell ref="FK27:FP27"/>
    <mergeCell ref="FQ27:FV27"/>
    <mergeCell ref="EG29:EL29"/>
    <mergeCell ref="EM29:ER29"/>
    <mergeCell ref="ES29:EX29"/>
    <mergeCell ref="EY29:FD29"/>
    <mergeCell ref="FE29:FJ29"/>
    <mergeCell ref="FK29:FP29"/>
    <mergeCell ref="FQ29:FV29"/>
    <mergeCell ref="EG27:EL27"/>
    <mergeCell ref="EM27:ER27"/>
    <mergeCell ref="ES27:EX27"/>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2.625" defaultRowHeight="13.5"/>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37"/>
  <sheetViews>
    <sheetView showGridLines="0" workbookViewId="0"/>
  </sheetViews>
  <sheetFormatPr defaultColWidth="2.625" defaultRowHeight="13.5"/>
  <sheetData>
    <row r="1" spans="1:133">
      <c r="A1" t="s">
        <v>3245</v>
      </c>
      <c r="AT1" t="s">
        <v>3246</v>
      </c>
      <c r="CM1" t="s">
        <v>3352</v>
      </c>
    </row>
    <row r="2" spans="1:133">
      <c r="A2" t="s">
        <v>3266</v>
      </c>
      <c r="AT2" t="s">
        <v>3266</v>
      </c>
      <c r="CM2" t="s">
        <v>3267</v>
      </c>
    </row>
    <row r="4" spans="1:133">
      <c r="A4" s="634"/>
      <c r="B4" s="634" t="s">
        <v>3335</v>
      </c>
      <c r="C4" s="634"/>
      <c r="D4" s="634"/>
      <c r="E4" s="634"/>
      <c r="F4" s="634"/>
      <c r="G4" s="634"/>
      <c r="H4" s="634"/>
      <c r="I4" s="634"/>
      <c r="J4" s="634"/>
      <c r="K4" s="634"/>
      <c r="L4" s="634"/>
      <c r="M4" s="634"/>
      <c r="N4" s="634"/>
      <c r="O4" s="634"/>
      <c r="P4" s="634"/>
      <c r="Q4" s="634"/>
      <c r="R4" s="634"/>
      <c r="S4" s="634"/>
      <c r="T4" s="634"/>
      <c r="U4" s="634"/>
      <c r="V4" s="634"/>
      <c r="W4" s="634"/>
      <c r="X4" s="634"/>
      <c r="Y4" s="634"/>
      <c r="Z4" s="634"/>
      <c r="AA4" s="634"/>
      <c r="AB4" s="634"/>
      <c r="AC4" s="634"/>
      <c r="AD4" s="634"/>
      <c r="AE4" s="634"/>
      <c r="AF4" s="634"/>
      <c r="AG4" s="634"/>
      <c r="AH4" s="634"/>
      <c r="AI4" s="634"/>
      <c r="AJ4" s="634"/>
      <c r="AK4" s="634"/>
      <c r="AL4" s="634"/>
      <c r="AM4" s="634"/>
      <c r="AN4" s="634"/>
      <c r="AO4" s="634"/>
      <c r="AP4" s="634"/>
      <c r="AQ4" s="634"/>
      <c r="AR4" s="634"/>
      <c r="AU4" s="634" t="s">
        <v>3335</v>
      </c>
      <c r="AV4" s="634"/>
      <c r="AW4" s="634"/>
      <c r="AX4" s="634"/>
      <c r="AY4" s="634"/>
      <c r="AZ4" s="634"/>
      <c r="BA4" s="634"/>
      <c r="BB4" s="634"/>
      <c r="BC4" s="634"/>
      <c r="BD4" s="634"/>
      <c r="BE4" s="634"/>
      <c r="BF4" s="634"/>
      <c r="BG4" s="634"/>
      <c r="BH4" s="634"/>
      <c r="BI4" s="634"/>
      <c r="BJ4" s="634"/>
      <c r="BK4" s="634"/>
      <c r="BL4" s="634"/>
      <c r="BM4" s="634"/>
      <c r="BN4" s="634"/>
      <c r="BO4" s="634"/>
      <c r="BP4" s="634"/>
      <c r="BQ4" s="634"/>
      <c r="BR4" s="634"/>
      <c r="BS4" s="634"/>
      <c r="BT4" s="634"/>
      <c r="BU4" s="634"/>
      <c r="BV4" s="634"/>
      <c r="BW4" s="634"/>
      <c r="BX4" s="634"/>
      <c r="BY4" s="634"/>
      <c r="BZ4" s="634"/>
      <c r="CA4" s="634"/>
      <c r="CB4" s="634"/>
      <c r="CC4" s="634"/>
      <c r="CD4" s="634"/>
      <c r="CE4" s="634"/>
      <c r="CF4" s="634"/>
      <c r="CG4" s="634"/>
      <c r="CH4" s="634"/>
      <c r="CI4" s="634"/>
      <c r="CJ4" s="634"/>
      <c r="CK4" s="634"/>
      <c r="CN4" s="634" t="s">
        <v>3335</v>
      </c>
      <c r="CO4" s="634"/>
      <c r="CP4" s="634"/>
      <c r="CQ4" s="634"/>
      <c r="CR4" s="634"/>
      <c r="CS4" s="634"/>
      <c r="CT4" s="634"/>
      <c r="CU4" s="634"/>
      <c r="CV4" s="634"/>
      <c r="CW4" s="634"/>
      <c r="CX4" s="634"/>
      <c r="CY4" s="634"/>
      <c r="CZ4" s="634"/>
      <c r="DA4" s="634"/>
      <c r="DB4" s="634"/>
      <c r="DC4" s="634"/>
      <c r="DD4" s="634"/>
      <c r="DE4" s="634"/>
      <c r="DF4" s="634"/>
      <c r="DG4" s="634"/>
      <c r="DH4" s="634"/>
      <c r="DI4" s="634"/>
      <c r="DJ4" s="634"/>
      <c r="DK4" s="634"/>
      <c r="DL4" s="634"/>
      <c r="DM4" s="634"/>
      <c r="DN4" s="634"/>
      <c r="DO4" s="634"/>
      <c r="DP4" s="634"/>
      <c r="DQ4" s="634"/>
      <c r="DR4" s="634"/>
      <c r="DS4" s="634"/>
      <c r="DT4" s="634"/>
      <c r="DU4" s="634"/>
      <c r="DV4" s="634"/>
      <c r="DW4" s="634"/>
      <c r="DX4" s="634"/>
      <c r="DY4" s="634"/>
      <c r="DZ4" s="634"/>
      <c r="EA4" s="634"/>
      <c r="EB4" s="634"/>
      <c r="EC4" s="634"/>
    </row>
    <row r="5" spans="1:133">
      <c r="A5" s="634"/>
      <c r="B5" s="634"/>
      <c r="C5" s="634"/>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4"/>
      <c r="AD5" s="634"/>
      <c r="AE5" s="634"/>
      <c r="AF5" s="634"/>
      <c r="AG5" s="634"/>
      <c r="AH5" s="634"/>
      <c r="AI5" s="634"/>
      <c r="AJ5" s="634" t="s">
        <v>3336</v>
      </c>
      <c r="AK5" s="634"/>
      <c r="AL5" s="634"/>
      <c r="AM5" s="634"/>
      <c r="AN5" s="634"/>
      <c r="AO5" s="634"/>
      <c r="AP5" s="634"/>
      <c r="AQ5" s="634"/>
      <c r="AR5" s="634"/>
      <c r="AU5" s="634"/>
      <c r="AV5" s="634"/>
      <c r="AW5" s="634"/>
      <c r="AX5" s="634"/>
      <c r="AY5" s="634"/>
      <c r="AZ5" s="634"/>
      <c r="BA5" s="634"/>
      <c r="BB5" s="634"/>
      <c r="BC5" s="634"/>
      <c r="BD5" s="634"/>
      <c r="BE5" s="634"/>
      <c r="BF5" s="634"/>
      <c r="BG5" s="634"/>
      <c r="BH5" s="634"/>
      <c r="BI5" s="634"/>
      <c r="BJ5" s="634"/>
      <c r="BK5" s="634"/>
      <c r="BL5" s="634"/>
      <c r="BM5" s="634"/>
      <c r="BN5" s="634"/>
      <c r="BO5" s="634"/>
      <c r="BP5" s="634"/>
      <c r="BQ5" s="634"/>
      <c r="BR5" s="634"/>
      <c r="BS5" s="634"/>
      <c r="BT5" s="634"/>
      <c r="BU5" s="634"/>
      <c r="BV5" s="634"/>
      <c r="BW5" s="634"/>
      <c r="BX5" s="634"/>
      <c r="BY5" s="634"/>
      <c r="BZ5" s="634"/>
      <c r="CA5" s="634"/>
      <c r="CB5" s="634"/>
      <c r="CC5" s="634" t="s">
        <v>3336</v>
      </c>
      <c r="CD5" s="634"/>
      <c r="CE5" s="634"/>
      <c r="CF5" s="634"/>
      <c r="CG5" s="634"/>
      <c r="CH5" s="634"/>
      <c r="CI5" s="634"/>
      <c r="CJ5" s="634"/>
      <c r="CK5" s="634"/>
      <c r="CN5" s="634"/>
      <c r="CO5" s="634"/>
      <c r="CP5" s="634"/>
      <c r="CQ5" s="634"/>
      <c r="CR5" s="634"/>
      <c r="CS5" s="634"/>
      <c r="CT5" s="634"/>
      <c r="CU5" s="634"/>
      <c r="CV5" s="634"/>
      <c r="CW5" s="634"/>
      <c r="CX5" s="634"/>
      <c r="CY5" s="634"/>
      <c r="CZ5" s="634"/>
      <c r="DA5" s="634"/>
      <c r="DB5" s="634"/>
      <c r="DC5" s="634"/>
      <c r="DD5" s="634"/>
      <c r="DE5" s="634"/>
      <c r="DF5" s="634"/>
      <c r="DG5" s="634"/>
      <c r="DH5" s="634"/>
      <c r="DI5" s="634"/>
      <c r="DJ5" s="634"/>
      <c r="DK5" s="634"/>
      <c r="DL5" s="634"/>
      <c r="DM5" s="634"/>
      <c r="DN5" s="634"/>
      <c r="DO5" s="634"/>
      <c r="DP5" s="634"/>
      <c r="DQ5" s="634"/>
      <c r="DR5" s="634"/>
      <c r="DS5" s="634"/>
      <c r="DT5" s="634"/>
      <c r="DU5" s="634"/>
      <c r="DV5" s="634" t="s">
        <v>3336</v>
      </c>
      <c r="DW5" s="634"/>
      <c r="DX5" s="634"/>
      <c r="DY5" s="634"/>
      <c r="DZ5" s="634"/>
      <c r="EA5" s="634"/>
      <c r="EB5" s="634"/>
      <c r="EC5" s="634"/>
    </row>
    <row r="6" spans="1:133" ht="25.5">
      <c r="A6" s="634"/>
      <c r="B6" s="634"/>
      <c r="C6" s="634"/>
      <c r="D6" s="634"/>
      <c r="E6" s="634"/>
      <c r="F6" s="634"/>
      <c r="G6" s="634"/>
      <c r="H6" s="634"/>
      <c r="I6" s="634"/>
      <c r="J6" s="634"/>
      <c r="K6" s="634"/>
      <c r="L6" s="634"/>
      <c r="M6" s="635"/>
      <c r="N6" s="634"/>
      <c r="O6" s="636"/>
      <c r="P6" s="635"/>
      <c r="Q6" s="634"/>
      <c r="R6" s="635" t="s">
        <v>3337</v>
      </c>
      <c r="S6" s="634"/>
      <c r="T6" s="634"/>
      <c r="U6" s="634"/>
      <c r="V6" s="634"/>
      <c r="W6" s="634"/>
      <c r="X6" s="634"/>
      <c r="Y6" s="634"/>
      <c r="Z6" s="634"/>
      <c r="AA6" s="634"/>
      <c r="AB6" s="634"/>
      <c r="AC6" s="634"/>
      <c r="AD6" s="634"/>
      <c r="AE6" s="634"/>
      <c r="AF6" s="634"/>
      <c r="AG6" s="634"/>
      <c r="AH6" s="634"/>
      <c r="AI6" s="634"/>
      <c r="AJ6" s="634"/>
      <c r="AK6" s="634"/>
      <c r="AL6" s="634"/>
      <c r="AM6" s="634"/>
      <c r="AN6" s="634"/>
      <c r="AO6" s="634"/>
      <c r="AP6" s="634"/>
      <c r="AQ6" s="634"/>
      <c r="AR6" s="634"/>
      <c r="AU6" s="634"/>
      <c r="AV6" s="634"/>
      <c r="AW6" s="634"/>
      <c r="AX6" s="634"/>
      <c r="AY6" s="634"/>
      <c r="AZ6" s="634"/>
      <c r="BA6" s="634"/>
      <c r="BB6" s="634"/>
      <c r="BC6" s="634"/>
      <c r="BD6" s="634"/>
      <c r="BE6" s="634"/>
      <c r="BF6" s="635"/>
      <c r="BG6" s="634"/>
      <c r="BH6" s="636"/>
      <c r="BI6" s="635"/>
      <c r="BJ6" s="634"/>
      <c r="BK6" s="635" t="s">
        <v>3337</v>
      </c>
      <c r="BL6" s="634"/>
      <c r="BM6" s="634"/>
      <c r="BN6" s="634"/>
      <c r="BO6" s="634"/>
      <c r="BP6" s="634"/>
      <c r="BQ6" s="634"/>
      <c r="BR6" s="634"/>
      <c r="BS6" s="634"/>
      <c r="BT6" s="634"/>
      <c r="BU6" s="634"/>
      <c r="BV6" s="634"/>
      <c r="BW6" s="634"/>
      <c r="BX6" s="634"/>
      <c r="BY6" s="634"/>
      <c r="BZ6" s="634"/>
      <c r="CA6" s="634"/>
      <c r="CB6" s="634"/>
      <c r="CC6" s="634"/>
      <c r="CD6" s="634"/>
      <c r="CE6" s="634"/>
      <c r="CF6" s="634"/>
      <c r="CG6" s="634"/>
      <c r="CH6" s="634"/>
      <c r="CI6" s="634"/>
      <c r="CJ6" s="634"/>
      <c r="CK6" s="634"/>
      <c r="CN6" s="634"/>
      <c r="CO6" s="634"/>
      <c r="CP6" s="634"/>
      <c r="CQ6" s="634"/>
      <c r="CR6" s="634"/>
      <c r="CS6" s="634"/>
      <c r="CT6" s="634"/>
      <c r="CU6" s="634"/>
      <c r="CV6" s="634"/>
      <c r="CW6" s="634"/>
      <c r="CX6" s="634"/>
      <c r="CY6" s="635"/>
      <c r="CZ6" s="634"/>
      <c r="DA6" s="636"/>
      <c r="DB6" s="635"/>
      <c r="DC6" s="634"/>
      <c r="DD6" s="635" t="s">
        <v>3337</v>
      </c>
      <c r="DE6" s="634"/>
      <c r="DF6" s="634"/>
      <c r="DG6" s="634"/>
      <c r="DH6" s="634"/>
      <c r="DI6" s="634"/>
      <c r="DJ6" s="634"/>
      <c r="DK6" s="634"/>
      <c r="DL6" s="634"/>
      <c r="DM6" s="634"/>
      <c r="DN6" s="634"/>
      <c r="DO6" s="634"/>
      <c r="DP6" s="634"/>
      <c r="DQ6" s="634"/>
      <c r="DR6" s="634"/>
      <c r="DS6" s="634"/>
      <c r="DT6" s="634"/>
      <c r="DU6" s="634"/>
      <c r="DV6" s="634"/>
      <c r="DW6" s="634"/>
      <c r="DX6" s="634"/>
      <c r="DY6" s="634"/>
      <c r="DZ6" s="634"/>
      <c r="EA6" s="634"/>
      <c r="EB6" s="634"/>
      <c r="EC6" s="634"/>
    </row>
    <row r="7" spans="1:133" ht="21">
      <c r="A7" s="634"/>
      <c r="B7" s="634"/>
      <c r="C7" s="634"/>
      <c r="D7" s="634"/>
      <c r="E7" s="634"/>
      <c r="F7" s="634"/>
      <c r="G7" s="634"/>
      <c r="H7" s="634"/>
      <c r="I7" s="634"/>
      <c r="J7" s="634"/>
      <c r="K7" s="634"/>
      <c r="L7" s="634"/>
      <c r="M7" s="634"/>
      <c r="N7" s="634"/>
      <c r="O7" s="641"/>
      <c r="P7" s="637"/>
      <c r="Q7" s="634"/>
      <c r="R7" s="634"/>
      <c r="S7" s="634"/>
      <c r="T7" s="634"/>
      <c r="U7" s="634"/>
      <c r="V7" s="634"/>
      <c r="W7" s="634"/>
      <c r="X7" s="634"/>
      <c r="Y7" s="634"/>
      <c r="Z7" s="634"/>
      <c r="AA7" s="634"/>
      <c r="AB7" s="634"/>
      <c r="AC7" s="634"/>
      <c r="AD7" s="634"/>
      <c r="AE7" s="634"/>
      <c r="AF7" s="634"/>
      <c r="AG7" s="634"/>
      <c r="AH7" s="634"/>
      <c r="AI7" s="634"/>
      <c r="AJ7" s="634"/>
      <c r="AK7" s="634"/>
      <c r="AL7" s="634"/>
      <c r="AM7" s="643"/>
      <c r="AN7" s="634"/>
      <c r="AO7" s="634"/>
      <c r="AP7" s="634"/>
      <c r="AQ7" s="634"/>
      <c r="AR7" s="634"/>
      <c r="AU7" s="634"/>
      <c r="AV7" s="634"/>
      <c r="AW7" s="634"/>
      <c r="AX7" s="634"/>
      <c r="AY7" s="634"/>
      <c r="AZ7" s="634"/>
      <c r="BA7" s="634"/>
      <c r="BB7" s="634"/>
      <c r="BC7" s="634"/>
      <c r="BD7" s="634"/>
      <c r="BE7" s="634"/>
      <c r="BF7" s="634"/>
      <c r="BG7" s="634"/>
      <c r="BH7" s="641"/>
      <c r="BI7" s="637"/>
      <c r="BJ7" s="634"/>
      <c r="BK7" s="634"/>
      <c r="BL7" s="634"/>
      <c r="BM7" s="634"/>
      <c r="BN7" s="634"/>
      <c r="BO7" s="634"/>
      <c r="BP7" s="634"/>
      <c r="BQ7" s="634"/>
      <c r="BR7" s="634"/>
      <c r="BS7" s="634"/>
      <c r="BT7" s="634"/>
      <c r="BU7" s="634"/>
      <c r="BV7" s="634"/>
      <c r="BW7" s="634"/>
      <c r="BX7" s="634"/>
      <c r="BY7" s="634"/>
      <c r="BZ7" s="634"/>
      <c r="CA7" s="634"/>
      <c r="CB7" s="634"/>
      <c r="CC7" s="634"/>
      <c r="CD7" s="634"/>
      <c r="CE7" s="634"/>
      <c r="CF7" s="643"/>
      <c r="CG7" s="634"/>
      <c r="CH7" s="634"/>
      <c r="CI7" s="634"/>
      <c r="CJ7" s="634"/>
      <c r="CK7" s="634"/>
      <c r="CN7" s="634"/>
      <c r="CO7" s="634"/>
      <c r="CP7" s="634"/>
      <c r="CQ7" s="634"/>
      <c r="CR7" s="634"/>
      <c r="CS7" s="634"/>
      <c r="CT7" s="634"/>
      <c r="CU7" s="634"/>
      <c r="CV7" s="634"/>
      <c r="CW7" s="634"/>
      <c r="CX7" s="634"/>
      <c r="CY7" s="634"/>
      <c r="CZ7" s="634"/>
      <c r="DA7" s="641"/>
      <c r="DB7" s="637"/>
      <c r="DC7" s="634"/>
      <c r="DD7" s="634"/>
      <c r="DE7" s="634"/>
      <c r="DF7" s="634"/>
      <c r="DG7" s="634"/>
      <c r="DH7" s="634"/>
      <c r="DI7" s="634"/>
      <c r="DJ7" s="634"/>
      <c r="DK7" s="634"/>
      <c r="DL7" s="634"/>
      <c r="DM7" s="634"/>
      <c r="DN7" s="634"/>
      <c r="DO7" s="634"/>
      <c r="DP7" s="634"/>
      <c r="DQ7" s="634"/>
      <c r="DR7" s="634"/>
      <c r="DS7" s="634"/>
      <c r="DT7" s="634"/>
      <c r="DU7" s="634"/>
      <c r="DV7" s="634"/>
      <c r="DW7" s="634"/>
      <c r="DX7" s="634"/>
      <c r="DY7" s="643"/>
      <c r="DZ7" s="634"/>
      <c r="EA7" s="634"/>
      <c r="EB7" s="634"/>
      <c r="EC7" s="634"/>
    </row>
    <row r="8" spans="1:133">
      <c r="A8" s="634"/>
      <c r="B8" s="764" t="s">
        <v>3338</v>
      </c>
      <c r="C8" s="765"/>
      <c r="D8" s="765"/>
      <c r="E8" s="765"/>
      <c r="F8" s="765"/>
      <c r="G8" s="765"/>
      <c r="H8" s="766"/>
      <c r="I8" s="764" t="s">
        <v>3339</v>
      </c>
      <c r="J8" s="765"/>
      <c r="K8" s="765"/>
      <c r="L8" s="766"/>
      <c r="M8" s="764" t="s">
        <v>3340</v>
      </c>
      <c r="N8" s="765"/>
      <c r="O8" s="766"/>
      <c r="P8" s="764" t="s">
        <v>3341</v>
      </c>
      <c r="Q8" s="765"/>
      <c r="R8" s="765"/>
      <c r="S8" s="765"/>
      <c r="T8" s="766"/>
      <c r="U8" s="764" t="s">
        <v>3342</v>
      </c>
      <c r="V8" s="765"/>
      <c r="W8" s="765"/>
      <c r="X8" s="765"/>
      <c r="Y8" s="766"/>
      <c r="Z8" s="764" t="s">
        <v>3343</v>
      </c>
      <c r="AA8" s="765"/>
      <c r="AB8" s="765"/>
      <c r="AC8" s="766"/>
      <c r="AD8" s="764" t="s">
        <v>3344</v>
      </c>
      <c r="AE8" s="765"/>
      <c r="AF8" s="765"/>
      <c r="AG8" s="765"/>
      <c r="AH8" s="766"/>
      <c r="AI8" s="764" t="s">
        <v>3250</v>
      </c>
      <c r="AJ8" s="765"/>
      <c r="AK8" s="765"/>
      <c r="AL8" s="766"/>
      <c r="AM8" s="764" t="s">
        <v>3345</v>
      </c>
      <c r="AN8" s="765"/>
      <c r="AO8" s="765"/>
      <c r="AP8" s="765"/>
      <c r="AQ8" s="766"/>
      <c r="AR8" s="634"/>
      <c r="AU8" s="764" t="s">
        <v>3338</v>
      </c>
      <c r="AV8" s="765"/>
      <c r="AW8" s="765"/>
      <c r="AX8" s="765"/>
      <c r="AY8" s="765"/>
      <c r="AZ8" s="765"/>
      <c r="BA8" s="766"/>
      <c r="BB8" s="764" t="s">
        <v>3339</v>
      </c>
      <c r="BC8" s="765"/>
      <c r="BD8" s="765"/>
      <c r="BE8" s="766"/>
      <c r="BF8" s="764" t="s">
        <v>3340</v>
      </c>
      <c r="BG8" s="765"/>
      <c r="BH8" s="766"/>
      <c r="BI8" s="764" t="s">
        <v>3341</v>
      </c>
      <c r="BJ8" s="765"/>
      <c r="BK8" s="765"/>
      <c r="BL8" s="765"/>
      <c r="BM8" s="766"/>
      <c r="BN8" s="764" t="s">
        <v>3342</v>
      </c>
      <c r="BO8" s="765"/>
      <c r="BP8" s="765"/>
      <c r="BQ8" s="765"/>
      <c r="BR8" s="766"/>
      <c r="BS8" s="764" t="s">
        <v>3343</v>
      </c>
      <c r="BT8" s="765"/>
      <c r="BU8" s="765"/>
      <c r="BV8" s="766"/>
      <c r="BW8" s="764" t="s">
        <v>3344</v>
      </c>
      <c r="BX8" s="765"/>
      <c r="BY8" s="765"/>
      <c r="BZ8" s="765"/>
      <c r="CA8" s="766"/>
      <c r="CB8" s="764" t="s">
        <v>3250</v>
      </c>
      <c r="CC8" s="765"/>
      <c r="CD8" s="765"/>
      <c r="CE8" s="766"/>
      <c r="CF8" s="764" t="s">
        <v>3345</v>
      </c>
      <c r="CG8" s="765"/>
      <c r="CH8" s="765"/>
      <c r="CI8" s="765"/>
      <c r="CJ8" s="766"/>
      <c r="CK8" s="634"/>
      <c r="CN8" s="764" t="s">
        <v>3338</v>
      </c>
      <c r="CO8" s="765"/>
      <c r="CP8" s="765"/>
      <c r="CQ8" s="765"/>
      <c r="CR8" s="765"/>
      <c r="CS8" s="765"/>
      <c r="CT8" s="766"/>
      <c r="CU8" s="764" t="s">
        <v>3339</v>
      </c>
      <c r="CV8" s="765"/>
      <c r="CW8" s="765"/>
      <c r="CX8" s="766"/>
      <c r="CY8" s="764" t="s">
        <v>3340</v>
      </c>
      <c r="CZ8" s="765"/>
      <c r="DA8" s="766"/>
      <c r="DB8" s="764" t="s">
        <v>3341</v>
      </c>
      <c r="DC8" s="765"/>
      <c r="DD8" s="765"/>
      <c r="DE8" s="765"/>
      <c r="DF8" s="766"/>
      <c r="DG8" s="764" t="s">
        <v>3342</v>
      </c>
      <c r="DH8" s="765"/>
      <c r="DI8" s="765"/>
      <c r="DJ8" s="765"/>
      <c r="DK8" s="766"/>
      <c r="DL8" s="764" t="s">
        <v>3343</v>
      </c>
      <c r="DM8" s="765"/>
      <c r="DN8" s="765"/>
      <c r="DO8" s="766"/>
      <c r="DP8" s="764" t="s">
        <v>3344</v>
      </c>
      <c r="DQ8" s="765"/>
      <c r="DR8" s="765"/>
      <c r="DS8" s="765"/>
      <c r="DT8" s="766"/>
      <c r="DU8" s="764" t="s">
        <v>3250</v>
      </c>
      <c r="DV8" s="765"/>
      <c r="DW8" s="765"/>
      <c r="DX8" s="766"/>
      <c r="DY8" s="764" t="s">
        <v>3345</v>
      </c>
      <c r="DZ8" s="765"/>
      <c r="EA8" s="765"/>
      <c r="EB8" s="765"/>
      <c r="EC8" s="766"/>
    </row>
    <row r="9" spans="1:133" s="706" customFormat="1">
      <c r="A9" s="698"/>
      <c r="B9" s="698" t="s">
        <v>3354</v>
      </c>
      <c r="C9" s="698"/>
      <c r="D9" s="698"/>
      <c r="E9" s="698"/>
      <c r="F9" s="698"/>
      <c r="G9" s="698"/>
      <c r="H9" s="698"/>
      <c r="I9" s="698" t="s">
        <v>404</v>
      </c>
      <c r="J9" s="698"/>
      <c r="K9" s="698"/>
      <c r="L9" s="698"/>
      <c r="M9" s="698" t="s">
        <v>411</v>
      </c>
      <c r="N9" s="698"/>
      <c r="O9" s="698"/>
      <c r="P9" s="698" t="s">
        <v>417</v>
      </c>
      <c r="Q9" s="698"/>
      <c r="R9" s="698"/>
      <c r="S9" s="698"/>
      <c r="T9" s="698"/>
      <c r="U9" s="698" t="s">
        <v>421</v>
      </c>
      <c r="V9" s="698"/>
      <c r="W9" s="698"/>
      <c r="X9" s="698"/>
      <c r="Y9" s="698"/>
      <c r="Z9" s="698" t="s">
        <v>425</v>
      </c>
      <c r="AA9" s="698"/>
      <c r="AB9" s="698"/>
      <c r="AC9" s="698"/>
      <c r="AD9" s="698" t="s">
        <v>431</v>
      </c>
      <c r="AE9" s="698"/>
      <c r="AF9" s="698"/>
      <c r="AG9" s="698"/>
      <c r="AH9" s="698"/>
      <c r="AI9" s="698" t="s">
        <v>435</v>
      </c>
      <c r="AJ9" s="698"/>
      <c r="AK9" s="698"/>
      <c r="AL9" s="698"/>
      <c r="AM9" s="698" t="s">
        <v>439</v>
      </c>
      <c r="AN9" s="698"/>
      <c r="AO9" s="698"/>
      <c r="AP9" s="698"/>
      <c r="AQ9" s="698"/>
      <c r="AR9" s="698"/>
      <c r="AU9" s="698"/>
      <c r="AV9" s="698"/>
      <c r="AW9" s="698"/>
      <c r="AX9" s="698"/>
      <c r="AY9" s="698"/>
      <c r="AZ9" s="698"/>
      <c r="BA9" s="698"/>
      <c r="BB9" s="698"/>
      <c r="BC9" s="698"/>
      <c r="BD9" s="698"/>
      <c r="BE9" s="698"/>
      <c r="BF9" s="698"/>
      <c r="BG9" s="698"/>
      <c r="BH9" s="698"/>
      <c r="BI9" s="698"/>
      <c r="BJ9" s="698"/>
      <c r="BK9" s="698"/>
      <c r="BL9" s="698"/>
      <c r="BM9" s="698"/>
      <c r="BN9" s="698"/>
      <c r="BO9" s="698"/>
      <c r="BP9" s="698"/>
      <c r="BQ9" s="698"/>
      <c r="BR9" s="698"/>
      <c r="BS9" s="698"/>
      <c r="BT9" s="698"/>
      <c r="BU9" s="698"/>
      <c r="BV9" s="698"/>
      <c r="BW9" s="698"/>
      <c r="BX9" s="698"/>
      <c r="BY9" s="698"/>
      <c r="BZ9" s="698"/>
      <c r="CA9" s="698"/>
      <c r="CB9" s="698"/>
      <c r="CC9" s="698"/>
      <c r="CD9" s="698"/>
      <c r="CE9" s="698"/>
      <c r="CF9" s="698"/>
      <c r="CG9" s="698"/>
      <c r="CH9" s="698"/>
      <c r="CI9" s="698"/>
      <c r="CJ9" s="698"/>
      <c r="CK9" s="698"/>
      <c r="CN9" s="698"/>
      <c r="CO9" s="698"/>
      <c r="CP9" s="698"/>
      <c r="CQ9" s="698"/>
      <c r="CR9" s="698"/>
      <c r="CS9" s="698"/>
      <c r="CT9" s="698"/>
      <c r="CU9" s="698"/>
      <c r="CV9" s="698"/>
      <c r="CW9" s="698"/>
      <c r="CX9" s="698"/>
      <c r="CY9" s="698"/>
      <c r="CZ9" s="698"/>
      <c r="DA9" s="698"/>
      <c r="DB9" s="698"/>
      <c r="DC9" s="698"/>
      <c r="DD9" s="698"/>
      <c r="DE9" s="698"/>
      <c r="DF9" s="698"/>
      <c r="DG9" s="698"/>
      <c r="DH9" s="698"/>
      <c r="DI9" s="698"/>
      <c r="DJ9" s="698"/>
      <c r="DK9" s="698"/>
      <c r="DL9" s="698"/>
      <c r="DM9" s="698"/>
      <c r="DN9" s="698"/>
      <c r="DO9" s="698"/>
      <c r="DP9" s="698"/>
      <c r="DQ9" s="698"/>
      <c r="DR9" s="698"/>
      <c r="DS9" s="698"/>
      <c r="DT9" s="698"/>
      <c r="DU9" s="698"/>
      <c r="DV9" s="698"/>
      <c r="DW9" s="698"/>
      <c r="DX9" s="698"/>
      <c r="DY9" s="698"/>
      <c r="DZ9" s="698"/>
      <c r="EA9" s="698"/>
      <c r="EB9" s="698"/>
      <c r="EC9" s="698"/>
    </row>
    <row r="10" spans="1:133">
      <c r="A10" s="634"/>
      <c r="B10" s="755" t="s">
        <v>3346</v>
      </c>
      <c r="C10" s="756"/>
      <c r="D10" s="756"/>
      <c r="E10" s="756"/>
      <c r="F10" s="756"/>
      <c r="G10" s="756"/>
      <c r="H10" s="757"/>
      <c r="I10" s="755">
        <v>110</v>
      </c>
      <c r="J10" s="756"/>
      <c r="K10" s="756"/>
      <c r="L10" s="757"/>
      <c r="M10" s="749">
        <v>2</v>
      </c>
      <c r="N10" s="750"/>
      <c r="O10" s="751"/>
      <c r="P10" s="752">
        <v>220</v>
      </c>
      <c r="Q10" s="753"/>
      <c r="R10" s="753"/>
      <c r="S10" s="753"/>
      <c r="T10" s="754"/>
      <c r="U10" s="752"/>
      <c r="V10" s="753"/>
      <c r="W10" s="753"/>
      <c r="X10" s="753"/>
      <c r="Y10" s="754"/>
      <c r="Z10" s="752"/>
      <c r="AA10" s="753"/>
      <c r="AB10" s="753"/>
      <c r="AC10" s="754"/>
      <c r="AD10" s="752"/>
      <c r="AE10" s="753"/>
      <c r="AF10" s="753"/>
      <c r="AG10" s="753"/>
      <c r="AH10" s="754"/>
      <c r="AI10" s="752"/>
      <c r="AJ10" s="753"/>
      <c r="AK10" s="753"/>
      <c r="AL10" s="754"/>
      <c r="AM10" s="752"/>
      <c r="AN10" s="753"/>
      <c r="AO10" s="753"/>
      <c r="AP10" s="753"/>
      <c r="AQ10" s="754"/>
      <c r="AR10" s="634"/>
      <c r="AU10" s="755" t="s">
        <v>3351</v>
      </c>
      <c r="AV10" s="756"/>
      <c r="AW10" s="756"/>
      <c r="AX10" s="756"/>
      <c r="AY10" s="756"/>
      <c r="AZ10" s="756"/>
      <c r="BA10" s="757"/>
      <c r="BB10" s="755">
        <v>110</v>
      </c>
      <c r="BC10" s="756"/>
      <c r="BD10" s="756"/>
      <c r="BE10" s="757"/>
      <c r="BF10" s="749">
        <v>2</v>
      </c>
      <c r="BG10" s="750"/>
      <c r="BH10" s="751"/>
      <c r="BI10" s="752">
        <v>220</v>
      </c>
      <c r="BJ10" s="753"/>
      <c r="BK10" s="753"/>
      <c r="BL10" s="753"/>
      <c r="BM10" s="754"/>
      <c r="BN10" s="752">
        <f>ROUNDUP(BI10/1.08,0)</f>
        <v>204</v>
      </c>
      <c r="BO10" s="753"/>
      <c r="BP10" s="753"/>
      <c r="BQ10" s="753"/>
      <c r="BR10" s="754"/>
      <c r="BS10" s="752"/>
      <c r="BT10" s="753"/>
      <c r="BU10" s="753"/>
      <c r="BV10" s="754"/>
      <c r="BW10" s="752"/>
      <c r="BX10" s="753"/>
      <c r="BY10" s="753"/>
      <c r="BZ10" s="753"/>
      <c r="CA10" s="754"/>
      <c r="CB10" s="752"/>
      <c r="CC10" s="753"/>
      <c r="CD10" s="753"/>
      <c r="CE10" s="754"/>
      <c r="CF10" s="752"/>
      <c r="CG10" s="753"/>
      <c r="CH10" s="753"/>
      <c r="CI10" s="753"/>
      <c r="CJ10" s="754"/>
      <c r="CK10" s="634"/>
      <c r="CN10" s="755" t="s">
        <v>3353</v>
      </c>
      <c r="CO10" s="756"/>
      <c r="CP10" s="756"/>
      <c r="CQ10" s="756"/>
      <c r="CR10" s="756"/>
      <c r="CS10" s="756"/>
      <c r="CT10" s="757"/>
      <c r="CU10" s="755">
        <v>110</v>
      </c>
      <c r="CV10" s="756"/>
      <c r="CW10" s="756"/>
      <c r="CX10" s="757"/>
      <c r="CY10" s="749">
        <v>2</v>
      </c>
      <c r="CZ10" s="750"/>
      <c r="DA10" s="751"/>
      <c r="DB10" s="752">
        <v>220</v>
      </c>
      <c r="DC10" s="753"/>
      <c r="DD10" s="753"/>
      <c r="DE10" s="753"/>
      <c r="DF10" s="754"/>
      <c r="DG10" s="752">
        <f>ROUNDUP(DB10/1.08,0)</f>
        <v>204</v>
      </c>
      <c r="DH10" s="753"/>
      <c r="DI10" s="753"/>
      <c r="DJ10" s="753"/>
      <c r="DK10" s="754"/>
      <c r="DL10" s="761">
        <v>0.2</v>
      </c>
      <c r="DM10" s="762"/>
      <c r="DN10" s="762"/>
      <c r="DO10" s="763"/>
      <c r="DP10" s="752">
        <f>ROUNDUP(DG10*DL10,0)</f>
        <v>41</v>
      </c>
      <c r="DQ10" s="753"/>
      <c r="DR10" s="753"/>
      <c r="DS10" s="753"/>
      <c r="DT10" s="754"/>
      <c r="DU10" s="752">
        <f>ROUNDUP(DP10*0.1,0)</f>
        <v>5</v>
      </c>
      <c r="DV10" s="753"/>
      <c r="DW10" s="753"/>
      <c r="DX10" s="754"/>
      <c r="DY10" s="752">
        <f>DP10+DU10</f>
        <v>46</v>
      </c>
      <c r="DZ10" s="753"/>
      <c r="EA10" s="753"/>
      <c r="EB10" s="753"/>
      <c r="EC10" s="754"/>
    </row>
    <row r="11" spans="1:133">
      <c r="A11" s="634"/>
      <c r="B11" s="634"/>
      <c r="C11" s="634"/>
      <c r="D11" s="634"/>
      <c r="E11" s="634"/>
      <c r="F11" s="634"/>
      <c r="G11" s="634"/>
      <c r="H11" s="634"/>
      <c r="I11" s="634"/>
      <c r="J11" s="634"/>
      <c r="K11" s="634"/>
      <c r="L11" s="634"/>
      <c r="M11" s="670"/>
      <c r="N11" s="670"/>
      <c r="O11" s="670"/>
      <c r="P11" s="670"/>
      <c r="Q11" s="670"/>
      <c r="R11" s="670"/>
      <c r="S11" s="670"/>
      <c r="T11" s="670"/>
      <c r="U11" s="670"/>
      <c r="V11" s="670"/>
      <c r="W11" s="670"/>
      <c r="X11" s="670"/>
      <c r="Y11" s="670"/>
      <c r="Z11" s="670"/>
      <c r="AA11" s="670"/>
      <c r="AB11" s="670"/>
      <c r="AC11" s="670"/>
      <c r="AD11" s="670"/>
      <c r="AE11" s="670"/>
      <c r="AF11" s="670"/>
      <c r="AG11" s="670"/>
      <c r="AH11" s="670"/>
      <c r="AI11" s="670"/>
      <c r="AJ11" s="670"/>
      <c r="AK11" s="670"/>
      <c r="AL11" s="670"/>
      <c r="AM11" s="670"/>
      <c r="AN11" s="670"/>
      <c r="AO11" s="670"/>
      <c r="AP11" s="670"/>
      <c r="AQ11" s="670"/>
      <c r="AR11" s="634"/>
      <c r="AU11" s="634"/>
      <c r="AV11" s="634"/>
      <c r="AW11" s="634"/>
      <c r="AX11" s="634"/>
      <c r="AY11" s="634"/>
      <c r="AZ11" s="634"/>
      <c r="BA11" s="634"/>
      <c r="BB11" s="634"/>
      <c r="BC11" s="634"/>
      <c r="BD11" s="634"/>
      <c r="BE11" s="634"/>
      <c r="BF11" s="670"/>
      <c r="BG11" s="670"/>
      <c r="BH11" s="670"/>
      <c r="BI11" s="670"/>
      <c r="BJ11" s="670"/>
      <c r="BK11" s="670"/>
      <c r="BL11" s="670"/>
      <c r="BM11" s="670"/>
      <c r="BN11" s="670"/>
      <c r="BO11" s="670"/>
      <c r="BP11" s="670"/>
      <c r="BQ11" s="670"/>
      <c r="BR11" s="670"/>
      <c r="BS11" s="670"/>
      <c r="BT11" s="670"/>
      <c r="BU11" s="670"/>
      <c r="BV11" s="670"/>
      <c r="BW11" s="670"/>
      <c r="BX11" s="670"/>
      <c r="BY11" s="670"/>
      <c r="BZ11" s="670"/>
      <c r="CA11" s="670"/>
      <c r="CB11" s="670"/>
      <c r="CC11" s="670"/>
      <c r="CD11" s="670"/>
      <c r="CE11" s="670"/>
      <c r="CF11" s="670"/>
      <c r="CG11" s="670"/>
      <c r="CH11" s="670"/>
      <c r="CI11" s="670"/>
      <c r="CJ11" s="670"/>
      <c r="CK11" s="634"/>
      <c r="CN11" s="634"/>
      <c r="CO11" s="634"/>
      <c r="CP11" s="634"/>
      <c r="CQ11" s="634"/>
      <c r="CR11" s="634"/>
      <c r="CS11" s="634"/>
      <c r="CT11" s="634"/>
      <c r="CU11" s="634"/>
      <c r="CV11" s="634"/>
      <c r="CW11" s="634"/>
      <c r="CX11" s="634"/>
      <c r="CY11" s="670"/>
      <c r="CZ11" s="670"/>
      <c r="DA11" s="670"/>
      <c r="DB11" s="670"/>
      <c r="DC11" s="670"/>
      <c r="DD11" s="670"/>
      <c r="DE11" s="670"/>
      <c r="DF11" s="670"/>
      <c r="DG11" s="670"/>
      <c r="DH11" s="670"/>
      <c r="DI11" s="670"/>
      <c r="DJ11" s="670"/>
      <c r="DK11" s="670"/>
      <c r="DL11" s="670"/>
      <c r="DM11" s="670"/>
      <c r="DN11" s="670"/>
      <c r="DO11" s="670"/>
      <c r="DP11" s="670"/>
      <c r="DQ11" s="670"/>
      <c r="DR11" s="670"/>
      <c r="DS11" s="670"/>
      <c r="DT11" s="670"/>
      <c r="DU11" s="705"/>
      <c r="DV11" s="705"/>
      <c r="DW11" s="705"/>
      <c r="DX11" s="705"/>
      <c r="DY11" s="705"/>
      <c r="DZ11" s="705"/>
      <c r="EA11" s="705"/>
      <c r="EB11" s="705"/>
      <c r="EC11" s="705"/>
    </row>
    <row r="12" spans="1:133">
      <c r="A12" s="634"/>
      <c r="B12" s="755"/>
      <c r="C12" s="756"/>
      <c r="D12" s="756"/>
      <c r="E12" s="756"/>
      <c r="F12" s="756"/>
      <c r="G12" s="756"/>
      <c r="H12" s="757"/>
      <c r="I12" s="755">
        <v>120</v>
      </c>
      <c r="J12" s="756"/>
      <c r="K12" s="756"/>
      <c r="L12" s="757"/>
      <c r="M12" s="749">
        <v>5</v>
      </c>
      <c r="N12" s="750"/>
      <c r="O12" s="751"/>
      <c r="P12" s="752">
        <v>600</v>
      </c>
      <c r="Q12" s="753"/>
      <c r="R12" s="753"/>
      <c r="S12" s="753"/>
      <c r="T12" s="754"/>
      <c r="U12" s="752"/>
      <c r="V12" s="753"/>
      <c r="W12" s="753"/>
      <c r="X12" s="753"/>
      <c r="Y12" s="754"/>
      <c r="Z12" s="752"/>
      <c r="AA12" s="753"/>
      <c r="AB12" s="753"/>
      <c r="AC12" s="754"/>
      <c r="AD12" s="752"/>
      <c r="AE12" s="753"/>
      <c r="AF12" s="753"/>
      <c r="AG12" s="753"/>
      <c r="AH12" s="754"/>
      <c r="AI12" s="752"/>
      <c r="AJ12" s="753"/>
      <c r="AK12" s="753"/>
      <c r="AL12" s="754"/>
      <c r="AM12" s="752"/>
      <c r="AN12" s="753"/>
      <c r="AO12" s="753"/>
      <c r="AP12" s="753"/>
      <c r="AQ12" s="754"/>
      <c r="AR12" s="634"/>
      <c r="AU12" s="755"/>
      <c r="AV12" s="756"/>
      <c r="AW12" s="756"/>
      <c r="AX12" s="756"/>
      <c r="AY12" s="756"/>
      <c r="AZ12" s="756"/>
      <c r="BA12" s="757"/>
      <c r="BB12" s="755">
        <v>120</v>
      </c>
      <c r="BC12" s="756"/>
      <c r="BD12" s="756"/>
      <c r="BE12" s="757"/>
      <c r="BF12" s="749">
        <v>5</v>
      </c>
      <c r="BG12" s="750"/>
      <c r="BH12" s="751"/>
      <c r="BI12" s="752">
        <v>600</v>
      </c>
      <c r="BJ12" s="753"/>
      <c r="BK12" s="753"/>
      <c r="BL12" s="753"/>
      <c r="BM12" s="754"/>
      <c r="BN12" s="752">
        <f>ROUNDUP(BI12/1.08,0)</f>
        <v>556</v>
      </c>
      <c r="BO12" s="753"/>
      <c r="BP12" s="753"/>
      <c r="BQ12" s="753"/>
      <c r="BR12" s="754"/>
      <c r="BS12" s="752"/>
      <c r="BT12" s="753"/>
      <c r="BU12" s="753"/>
      <c r="BV12" s="754"/>
      <c r="BW12" s="752"/>
      <c r="BX12" s="753"/>
      <c r="BY12" s="753"/>
      <c r="BZ12" s="753"/>
      <c r="CA12" s="754"/>
      <c r="CB12" s="752"/>
      <c r="CC12" s="753"/>
      <c r="CD12" s="753"/>
      <c r="CE12" s="754"/>
      <c r="CF12" s="752"/>
      <c r="CG12" s="753"/>
      <c r="CH12" s="753"/>
      <c r="CI12" s="753"/>
      <c r="CJ12" s="754"/>
      <c r="CK12" s="634"/>
      <c r="CN12" s="755"/>
      <c r="CO12" s="756"/>
      <c r="CP12" s="756"/>
      <c r="CQ12" s="756"/>
      <c r="CR12" s="756"/>
      <c r="CS12" s="756"/>
      <c r="CT12" s="757"/>
      <c r="CU12" s="755">
        <v>120</v>
      </c>
      <c r="CV12" s="756"/>
      <c r="CW12" s="756"/>
      <c r="CX12" s="757"/>
      <c r="CY12" s="749">
        <v>5</v>
      </c>
      <c r="CZ12" s="750"/>
      <c r="DA12" s="751"/>
      <c r="DB12" s="752">
        <v>600</v>
      </c>
      <c r="DC12" s="753"/>
      <c r="DD12" s="753"/>
      <c r="DE12" s="753"/>
      <c r="DF12" s="754"/>
      <c r="DG12" s="752">
        <f>ROUNDUP(DB12/1.08,0)</f>
        <v>556</v>
      </c>
      <c r="DH12" s="753"/>
      <c r="DI12" s="753"/>
      <c r="DJ12" s="753"/>
      <c r="DK12" s="754"/>
      <c r="DL12" s="761">
        <v>0.2</v>
      </c>
      <c r="DM12" s="762"/>
      <c r="DN12" s="762"/>
      <c r="DO12" s="763"/>
      <c r="DP12" s="752">
        <f>ROUNDUP(DG12*DL12,0)</f>
        <v>112</v>
      </c>
      <c r="DQ12" s="753"/>
      <c r="DR12" s="753"/>
      <c r="DS12" s="753"/>
      <c r="DT12" s="754"/>
      <c r="DU12" s="752">
        <f>ROUNDUP(DP12*0.1,0)</f>
        <v>12</v>
      </c>
      <c r="DV12" s="753"/>
      <c r="DW12" s="753"/>
      <c r="DX12" s="754"/>
      <c r="DY12" s="752">
        <f>DP12+DU12</f>
        <v>124</v>
      </c>
      <c r="DZ12" s="753"/>
      <c r="EA12" s="753"/>
      <c r="EB12" s="753"/>
      <c r="EC12" s="754"/>
    </row>
    <row r="13" spans="1:133">
      <c r="A13" s="634"/>
      <c r="B13" s="634"/>
      <c r="C13" s="634"/>
      <c r="D13" s="634"/>
      <c r="E13" s="634"/>
      <c r="F13" s="634"/>
      <c r="G13" s="634"/>
      <c r="H13" s="634"/>
      <c r="I13" s="634"/>
      <c r="J13" s="634"/>
      <c r="K13" s="634"/>
      <c r="L13" s="634"/>
      <c r="M13" s="670"/>
      <c r="N13" s="670"/>
      <c r="O13" s="670"/>
      <c r="P13" s="670"/>
      <c r="Q13" s="670"/>
      <c r="R13" s="670"/>
      <c r="S13" s="670"/>
      <c r="T13" s="670"/>
      <c r="U13" s="670"/>
      <c r="V13" s="670"/>
      <c r="W13" s="670"/>
      <c r="X13" s="670"/>
      <c r="Y13" s="670"/>
      <c r="Z13" s="670"/>
      <c r="AA13" s="670"/>
      <c r="AB13" s="670"/>
      <c r="AC13" s="670"/>
      <c r="AD13" s="670"/>
      <c r="AE13" s="670"/>
      <c r="AF13" s="670"/>
      <c r="AG13" s="670"/>
      <c r="AH13" s="670"/>
      <c r="AI13" s="670"/>
      <c r="AJ13" s="670"/>
      <c r="AK13" s="670"/>
      <c r="AL13" s="670"/>
      <c r="AM13" s="670"/>
      <c r="AN13" s="670"/>
      <c r="AO13" s="670"/>
      <c r="AP13" s="670"/>
      <c r="AQ13" s="670"/>
      <c r="AR13" s="634"/>
      <c r="AU13" s="634"/>
      <c r="AV13" s="634"/>
      <c r="AW13" s="634"/>
      <c r="AX13" s="634"/>
      <c r="AY13" s="634"/>
      <c r="AZ13" s="634"/>
      <c r="BA13" s="634"/>
      <c r="BB13" s="634"/>
      <c r="BC13" s="634"/>
      <c r="BD13" s="634"/>
      <c r="BE13" s="634"/>
      <c r="BF13" s="670"/>
      <c r="BG13" s="670"/>
      <c r="BH13" s="670"/>
      <c r="BI13" s="670"/>
      <c r="BJ13" s="670"/>
      <c r="BK13" s="670"/>
      <c r="BL13" s="670"/>
      <c r="BM13" s="670"/>
      <c r="BN13" s="670"/>
      <c r="BO13" s="670"/>
      <c r="BP13" s="670"/>
      <c r="BQ13" s="670"/>
      <c r="BR13" s="670"/>
      <c r="BS13" s="670"/>
      <c r="BT13" s="670"/>
      <c r="BU13" s="670"/>
      <c r="BV13" s="670"/>
      <c r="BW13" s="670"/>
      <c r="BX13" s="670"/>
      <c r="BY13" s="670"/>
      <c r="BZ13" s="670"/>
      <c r="CA13" s="670"/>
      <c r="CB13" s="670"/>
      <c r="CC13" s="670"/>
      <c r="CD13" s="670"/>
      <c r="CE13" s="670"/>
      <c r="CF13" s="670"/>
      <c r="CG13" s="670"/>
      <c r="CH13" s="670"/>
      <c r="CI13" s="670"/>
      <c r="CJ13" s="670"/>
      <c r="CK13" s="634"/>
      <c r="CN13" s="634"/>
      <c r="CO13" s="634"/>
      <c r="CP13" s="634"/>
      <c r="CQ13" s="634"/>
      <c r="CR13" s="634"/>
      <c r="CS13" s="634"/>
      <c r="CT13" s="634"/>
      <c r="CU13" s="634"/>
      <c r="CV13" s="634"/>
      <c r="CW13" s="634"/>
      <c r="CX13" s="634"/>
      <c r="CY13" s="670"/>
      <c r="CZ13" s="670"/>
      <c r="DA13" s="670"/>
      <c r="DB13" s="670"/>
      <c r="DC13" s="670"/>
      <c r="DD13" s="670"/>
      <c r="DE13" s="670"/>
      <c r="DF13" s="670"/>
      <c r="DG13" s="670"/>
      <c r="DH13" s="670"/>
      <c r="DI13" s="670"/>
      <c r="DJ13" s="670"/>
      <c r="DK13" s="670"/>
      <c r="DL13" s="670"/>
      <c r="DM13" s="670"/>
      <c r="DN13" s="670"/>
      <c r="DO13" s="670"/>
      <c r="DP13" s="670"/>
      <c r="DQ13" s="670"/>
      <c r="DR13" s="670"/>
      <c r="DS13" s="670"/>
      <c r="DT13" s="670"/>
      <c r="DU13" s="705"/>
      <c r="DV13" s="705"/>
      <c r="DW13" s="705"/>
      <c r="DX13" s="705"/>
      <c r="DY13" s="705"/>
      <c r="DZ13" s="705"/>
      <c r="EA13" s="705"/>
      <c r="EB13" s="705"/>
      <c r="EC13" s="705"/>
    </row>
    <row r="14" spans="1:133">
      <c r="A14" s="634"/>
      <c r="B14" s="755"/>
      <c r="C14" s="756"/>
      <c r="D14" s="756"/>
      <c r="E14" s="756"/>
      <c r="F14" s="756"/>
      <c r="G14" s="756"/>
      <c r="H14" s="757"/>
      <c r="I14" s="755">
        <v>130</v>
      </c>
      <c r="J14" s="756"/>
      <c r="K14" s="756"/>
      <c r="L14" s="757"/>
      <c r="M14" s="749">
        <v>7</v>
      </c>
      <c r="N14" s="750"/>
      <c r="O14" s="751"/>
      <c r="P14" s="752">
        <v>910</v>
      </c>
      <c r="Q14" s="753"/>
      <c r="R14" s="753"/>
      <c r="S14" s="753"/>
      <c r="T14" s="754"/>
      <c r="U14" s="752"/>
      <c r="V14" s="753"/>
      <c r="W14" s="753"/>
      <c r="X14" s="753"/>
      <c r="Y14" s="754"/>
      <c r="Z14" s="752"/>
      <c r="AA14" s="753"/>
      <c r="AB14" s="753"/>
      <c r="AC14" s="754"/>
      <c r="AD14" s="752"/>
      <c r="AE14" s="753"/>
      <c r="AF14" s="753"/>
      <c r="AG14" s="753"/>
      <c r="AH14" s="754"/>
      <c r="AI14" s="752"/>
      <c r="AJ14" s="753"/>
      <c r="AK14" s="753"/>
      <c r="AL14" s="754"/>
      <c r="AM14" s="752"/>
      <c r="AN14" s="753"/>
      <c r="AO14" s="753"/>
      <c r="AP14" s="753"/>
      <c r="AQ14" s="754"/>
      <c r="AR14" s="634"/>
      <c r="AU14" s="755"/>
      <c r="AV14" s="756"/>
      <c r="AW14" s="756"/>
      <c r="AX14" s="756"/>
      <c r="AY14" s="756"/>
      <c r="AZ14" s="756"/>
      <c r="BA14" s="757"/>
      <c r="BB14" s="755">
        <v>130</v>
      </c>
      <c r="BC14" s="756"/>
      <c r="BD14" s="756"/>
      <c r="BE14" s="757"/>
      <c r="BF14" s="749">
        <v>7</v>
      </c>
      <c r="BG14" s="750"/>
      <c r="BH14" s="751"/>
      <c r="BI14" s="752">
        <v>910</v>
      </c>
      <c r="BJ14" s="753"/>
      <c r="BK14" s="753"/>
      <c r="BL14" s="753"/>
      <c r="BM14" s="754"/>
      <c r="BN14" s="752">
        <f>ROUNDUP(BI14/1.08,0)</f>
        <v>843</v>
      </c>
      <c r="BO14" s="753"/>
      <c r="BP14" s="753"/>
      <c r="BQ14" s="753"/>
      <c r="BR14" s="754"/>
      <c r="BS14" s="752"/>
      <c r="BT14" s="753"/>
      <c r="BU14" s="753"/>
      <c r="BV14" s="754"/>
      <c r="BW14" s="752"/>
      <c r="BX14" s="753"/>
      <c r="BY14" s="753"/>
      <c r="BZ14" s="753"/>
      <c r="CA14" s="754"/>
      <c r="CB14" s="752"/>
      <c r="CC14" s="753"/>
      <c r="CD14" s="753"/>
      <c r="CE14" s="754"/>
      <c r="CF14" s="752"/>
      <c r="CG14" s="753"/>
      <c r="CH14" s="753"/>
      <c r="CI14" s="753"/>
      <c r="CJ14" s="754"/>
      <c r="CK14" s="634"/>
      <c r="CN14" s="755"/>
      <c r="CO14" s="756"/>
      <c r="CP14" s="756"/>
      <c r="CQ14" s="756"/>
      <c r="CR14" s="756"/>
      <c r="CS14" s="756"/>
      <c r="CT14" s="757"/>
      <c r="CU14" s="755">
        <v>130</v>
      </c>
      <c r="CV14" s="756"/>
      <c r="CW14" s="756"/>
      <c r="CX14" s="757"/>
      <c r="CY14" s="749">
        <v>7</v>
      </c>
      <c r="CZ14" s="750"/>
      <c r="DA14" s="751"/>
      <c r="DB14" s="752">
        <v>910</v>
      </c>
      <c r="DC14" s="753"/>
      <c r="DD14" s="753"/>
      <c r="DE14" s="753"/>
      <c r="DF14" s="754"/>
      <c r="DG14" s="752">
        <f>ROUNDUP(DB14/1.08,0)</f>
        <v>843</v>
      </c>
      <c r="DH14" s="753"/>
      <c r="DI14" s="753"/>
      <c r="DJ14" s="753"/>
      <c r="DK14" s="754"/>
      <c r="DL14" s="761">
        <v>0.2</v>
      </c>
      <c r="DM14" s="762"/>
      <c r="DN14" s="762"/>
      <c r="DO14" s="763"/>
      <c r="DP14" s="752">
        <f>ROUNDUP(DG14*DL14,0)</f>
        <v>169</v>
      </c>
      <c r="DQ14" s="753"/>
      <c r="DR14" s="753"/>
      <c r="DS14" s="753"/>
      <c r="DT14" s="754"/>
      <c r="DU14" s="752">
        <f>ROUNDUP(DP14*0.1,0)</f>
        <v>17</v>
      </c>
      <c r="DV14" s="753"/>
      <c r="DW14" s="753"/>
      <c r="DX14" s="754"/>
      <c r="DY14" s="752">
        <f>DP14+DU14</f>
        <v>186</v>
      </c>
      <c r="DZ14" s="753"/>
      <c r="EA14" s="753"/>
      <c r="EB14" s="753"/>
      <c r="EC14" s="754"/>
    </row>
    <row r="15" spans="1:133">
      <c r="A15" s="634"/>
      <c r="B15" s="634"/>
      <c r="C15" s="634"/>
      <c r="D15" s="634"/>
      <c r="E15" s="634"/>
      <c r="F15" s="634"/>
      <c r="G15" s="634"/>
      <c r="H15" s="634"/>
      <c r="I15" s="634"/>
      <c r="J15" s="634"/>
      <c r="K15" s="634"/>
      <c r="L15" s="634"/>
      <c r="M15" s="670"/>
      <c r="N15" s="670"/>
      <c r="O15" s="670"/>
      <c r="P15" s="670"/>
      <c r="Q15" s="670"/>
      <c r="R15" s="670"/>
      <c r="S15" s="670"/>
      <c r="T15" s="670"/>
      <c r="U15" s="670"/>
      <c r="V15" s="670"/>
      <c r="W15" s="670"/>
      <c r="X15" s="670"/>
      <c r="Y15" s="670"/>
      <c r="Z15" s="670"/>
      <c r="AA15" s="670"/>
      <c r="AB15" s="670"/>
      <c r="AC15" s="670"/>
      <c r="AD15" s="670"/>
      <c r="AE15" s="670"/>
      <c r="AF15" s="670"/>
      <c r="AG15" s="670"/>
      <c r="AH15" s="670"/>
      <c r="AI15" s="670"/>
      <c r="AJ15" s="670"/>
      <c r="AK15" s="670"/>
      <c r="AL15" s="670"/>
      <c r="AM15" s="670"/>
      <c r="AN15" s="670"/>
      <c r="AO15" s="670"/>
      <c r="AP15" s="670"/>
      <c r="AQ15" s="670"/>
      <c r="AR15" s="634"/>
      <c r="AU15" s="634"/>
      <c r="AV15" s="634"/>
      <c r="AW15" s="634"/>
      <c r="AX15" s="634"/>
      <c r="AY15" s="634"/>
      <c r="AZ15" s="634"/>
      <c r="BA15" s="634"/>
      <c r="BB15" s="634"/>
      <c r="BC15" s="634"/>
      <c r="BD15" s="634"/>
      <c r="BE15" s="634"/>
      <c r="BF15" s="670"/>
      <c r="BG15" s="670"/>
      <c r="BH15" s="670"/>
      <c r="BI15" s="670"/>
      <c r="BJ15" s="670"/>
      <c r="BK15" s="670"/>
      <c r="BL15" s="670"/>
      <c r="BM15" s="670"/>
      <c r="BN15" s="670"/>
      <c r="BO15" s="670"/>
      <c r="BP15" s="670"/>
      <c r="BQ15" s="670"/>
      <c r="BR15" s="670"/>
      <c r="BS15" s="670"/>
      <c r="BT15" s="670"/>
      <c r="BU15" s="670"/>
      <c r="BV15" s="670"/>
      <c r="BW15" s="670"/>
      <c r="BX15" s="670"/>
      <c r="BY15" s="670"/>
      <c r="BZ15" s="670"/>
      <c r="CA15" s="670"/>
      <c r="CB15" s="670"/>
      <c r="CC15" s="670"/>
      <c r="CD15" s="670"/>
      <c r="CE15" s="670"/>
      <c r="CF15" s="670"/>
      <c r="CG15" s="670"/>
      <c r="CH15" s="670"/>
      <c r="CI15" s="670"/>
      <c r="CJ15" s="670"/>
      <c r="CK15" s="634"/>
      <c r="CN15" s="634"/>
      <c r="CO15" s="634"/>
      <c r="CP15" s="634"/>
      <c r="CQ15" s="634"/>
      <c r="CR15" s="634"/>
      <c r="CS15" s="634"/>
      <c r="CT15" s="634"/>
      <c r="CU15" s="634"/>
      <c r="CV15" s="634"/>
      <c r="CW15" s="634"/>
      <c r="CX15" s="634"/>
      <c r="CY15" s="670"/>
      <c r="CZ15" s="670"/>
      <c r="DA15" s="670"/>
      <c r="DB15" s="670"/>
      <c r="DC15" s="670"/>
      <c r="DD15" s="670"/>
      <c r="DE15" s="670"/>
      <c r="DF15" s="670"/>
      <c r="DG15" s="670"/>
      <c r="DH15" s="670"/>
      <c r="DI15" s="670"/>
      <c r="DJ15" s="670"/>
      <c r="DK15" s="670"/>
      <c r="DL15" s="670"/>
      <c r="DM15" s="670"/>
      <c r="DN15" s="670"/>
      <c r="DO15" s="670"/>
      <c r="DP15" s="670"/>
      <c r="DQ15" s="670"/>
      <c r="DR15" s="670"/>
      <c r="DS15" s="670"/>
      <c r="DT15" s="670"/>
      <c r="DU15" s="705"/>
      <c r="DV15" s="705"/>
      <c r="DW15" s="705"/>
      <c r="DX15" s="705"/>
      <c r="DY15" s="705"/>
      <c r="DZ15" s="705"/>
      <c r="EA15" s="705"/>
      <c r="EB15" s="705"/>
      <c r="EC15" s="705"/>
    </row>
    <row r="16" spans="1:133">
      <c r="A16" s="634"/>
      <c r="B16" s="755"/>
      <c r="C16" s="756"/>
      <c r="D16" s="756"/>
      <c r="E16" s="756"/>
      <c r="F16" s="756"/>
      <c r="G16" s="756"/>
      <c r="H16" s="757"/>
      <c r="I16" s="755">
        <v>140</v>
      </c>
      <c r="J16" s="756"/>
      <c r="K16" s="756"/>
      <c r="L16" s="757"/>
      <c r="M16" s="749">
        <v>22</v>
      </c>
      <c r="N16" s="750"/>
      <c r="O16" s="751"/>
      <c r="P16" s="752">
        <v>3080</v>
      </c>
      <c r="Q16" s="753"/>
      <c r="R16" s="753"/>
      <c r="S16" s="753"/>
      <c r="T16" s="754"/>
      <c r="U16" s="752"/>
      <c r="V16" s="753"/>
      <c r="W16" s="753"/>
      <c r="X16" s="753"/>
      <c r="Y16" s="754"/>
      <c r="Z16" s="752"/>
      <c r="AA16" s="753"/>
      <c r="AB16" s="753"/>
      <c r="AC16" s="754"/>
      <c r="AD16" s="752"/>
      <c r="AE16" s="753"/>
      <c r="AF16" s="753"/>
      <c r="AG16" s="753"/>
      <c r="AH16" s="754"/>
      <c r="AI16" s="752"/>
      <c r="AJ16" s="753"/>
      <c r="AK16" s="753"/>
      <c r="AL16" s="754"/>
      <c r="AM16" s="752"/>
      <c r="AN16" s="753"/>
      <c r="AO16" s="753"/>
      <c r="AP16" s="753"/>
      <c r="AQ16" s="754"/>
      <c r="AR16" s="634"/>
      <c r="AU16" s="755"/>
      <c r="AV16" s="756"/>
      <c r="AW16" s="756"/>
      <c r="AX16" s="756"/>
      <c r="AY16" s="756"/>
      <c r="AZ16" s="756"/>
      <c r="BA16" s="757"/>
      <c r="BB16" s="755">
        <v>140</v>
      </c>
      <c r="BC16" s="756"/>
      <c r="BD16" s="756"/>
      <c r="BE16" s="757"/>
      <c r="BF16" s="749">
        <v>22</v>
      </c>
      <c r="BG16" s="750"/>
      <c r="BH16" s="751"/>
      <c r="BI16" s="752">
        <v>3080</v>
      </c>
      <c r="BJ16" s="753"/>
      <c r="BK16" s="753"/>
      <c r="BL16" s="753"/>
      <c r="BM16" s="754"/>
      <c r="BN16" s="752">
        <f>ROUNDUP(BI16/1.08,0)</f>
        <v>2852</v>
      </c>
      <c r="BO16" s="753"/>
      <c r="BP16" s="753"/>
      <c r="BQ16" s="753"/>
      <c r="BR16" s="754"/>
      <c r="BS16" s="752"/>
      <c r="BT16" s="753"/>
      <c r="BU16" s="753"/>
      <c r="BV16" s="754"/>
      <c r="BW16" s="752"/>
      <c r="BX16" s="753"/>
      <c r="BY16" s="753"/>
      <c r="BZ16" s="753"/>
      <c r="CA16" s="754"/>
      <c r="CB16" s="752"/>
      <c r="CC16" s="753"/>
      <c r="CD16" s="753"/>
      <c r="CE16" s="754"/>
      <c r="CF16" s="752"/>
      <c r="CG16" s="753"/>
      <c r="CH16" s="753"/>
      <c r="CI16" s="753"/>
      <c r="CJ16" s="754"/>
      <c r="CK16" s="634"/>
      <c r="CN16" s="755"/>
      <c r="CO16" s="756"/>
      <c r="CP16" s="756"/>
      <c r="CQ16" s="756"/>
      <c r="CR16" s="756"/>
      <c r="CS16" s="756"/>
      <c r="CT16" s="757"/>
      <c r="CU16" s="755">
        <v>140</v>
      </c>
      <c r="CV16" s="756"/>
      <c r="CW16" s="756"/>
      <c r="CX16" s="757"/>
      <c r="CY16" s="749">
        <v>22</v>
      </c>
      <c r="CZ16" s="750"/>
      <c r="DA16" s="751"/>
      <c r="DB16" s="752">
        <v>3080</v>
      </c>
      <c r="DC16" s="753"/>
      <c r="DD16" s="753"/>
      <c r="DE16" s="753"/>
      <c r="DF16" s="754"/>
      <c r="DG16" s="752">
        <f>ROUNDUP(DB16/1.08,0)</f>
        <v>2852</v>
      </c>
      <c r="DH16" s="753"/>
      <c r="DI16" s="753"/>
      <c r="DJ16" s="753"/>
      <c r="DK16" s="754"/>
      <c r="DL16" s="761">
        <v>0.2</v>
      </c>
      <c r="DM16" s="762"/>
      <c r="DN16" s="762"/>
      <c r="DO16" s="763"/>
      <c r="DP16" s="752">
        <f>ROUNDUP(DG16*DL16,0)</f>
        <v>571</v>
      </c>
      <c r="DQ16" s="753"/>
      <c r="DR16" s="753"/>
      <c r="DS16" s="753"/>
      <c r="DT16" s="754"/>
      <c r="DU16" s="752">
        <f>ROUNDUP(DP16*0.1,0)</f>
        <v>58</v>
      </c>
      <c r="DV16" s="753"/>
      <c r="DW16" s="753"/>
      <c r="DX16" s="754"/>
      <c r="DY16" s="752">
        <f>DP16+DU16</f>
        <v>629</v>
      </c>
      <c r="DZ16" s="753"/>
      <c r="EA16" s="753"/>
      <c r="EB16" s="753"/>
      <c r="EC16" s="754"/>
    </row>
    <row r="17" spans="1:133">
      <c r="A17" s="634"/>
      <c r="B17" s="634"/>
      <c r="C17" s="634"/>
      <c r="D17" s="634"/>
      <c r="E17" s="634"/>
      <c r="F17" s="634"/>
      <c r="G17" s="634"/>
      <c r="H17" s="634"/>
      <c r="I17" s="634"/>
      <c r="J17" s="634"/>
      <c r="K17" s="634"/>
      <c r="L17" s="634"/>
      <c r="M17" s="670"/>
      <c r="N17" s="670"/>
      <c r="O17" s="670"/>
      <c r="P17" s="670"/>
      <c r="Q17" s="670"/>
      <c r="R17" s="670"/>
      <c r="S17" s="670"/>
      <c r="T17" s="670"/>
      <c r="U17" s="670"/>
      <c r="V17" s="670"/>
      <c r="W17" s="670"/>
      <c r="X17" s="670"/>
      <c r="Y17" s="670"/>
      <c r="Z17" s="670"/>
      <c r="AA17" s="670"/>
      <c r="AB17" s="670"/>
      <c r="AC17" s="670"/>
      <c r="AD17" s="670"/>
      <c r="AE17" s="670"/>
      <c r="AF17" s="670"/>
      <c r="AG17" s="670"/>
      <c r="AH17" s="670"/>
      <c r="AI17" s="670"/>
      <c r="AJ17" s="670"/>
      <c r="AK17" s="670"/>
      <c r="AL17" s="670"/>
      <c r="AM17" s="670"/>
      <c r="AN17" s="670"/>
      <c r="AO17" s="670"/>
      <c r="AP17" s="670"/>
      <c r="AQ17" s="670"/>
      <c r="AR17" s="634"/>
      <c r="AU17" s="634"/>
      <c r="AV17" s="634"/>
      <c r="AW17" s="634"/>
      <c r="AX17" s="634"/>
      <c r="AY17" s="634"/>
      <c r="AZ17" s="634"/>
      <c r="BA17" s="634"/>
      <c r="BB17" s="634"/>
      <c r="BC17" s="634"/>
      <c r="BD17" s="634"/>
      <c r="BE17" s="634"/>
      <c r="BF17" s="670"/>
      <c r="BG17" s="670"/>
      <c r="BH17" s="670"/>
      <c r="BI17" s="670"/>
      <c r="BJ17" s="670"/>
      <c r="BK17" s="670"/>
      <c r="BL17" s="670"/>
      <c r="BM17" s="670"/>
      <c r="BN17" s="670"/>
      <c r="BO17" s="670"/>
      <c r="BP17" s="670"/>
      <c r="BQ17" s="670"/>
      <c r="BR17" s="670"/>
      <c r="BS17" s="670"/>
      <c r="BT17" s="670"/>
      <c r="BU17" s="670"/>
      <c r="BV17" s="670"/>
      <c r="BW17" s="670"/>
      <c r="BX17" s="670"/>
      <c r="BY17" s="670"/>
      <c r="BZ17" s="670"/>
      <c r="CA17" s="670"/>
      <c r="CB17" s="670"/>
      <c r="CC17" s="670"/>
      <c r="CD17" s="670"/>
      <c r="CE17" s="670"/>
      <c r="CF17" s="670"/>
      <c r="CG17" s="670"/>
      <c r="CH17" s="670"/>
      <c r="CI17" s="670"/>
      <c r="CJ17" s="670"/>
      <c r="CK17" s="634"/>
      <c r="CN17" s="634"/>
      <c r="CO17" s="634"/>
      <c r="CP17" s="634"/>
      <c r="CQ17" s="634"/>
      <c r="CR17" s="634"/>
      <c r="CS17" s="634"/>
      <c r="CT17" s="634"/>
      <c r="CU17" s="634"/>
      <c r="CV17" s="634"/>
      <c r="CW17" s="634"/>
      <c r="CX17" s="634"/>
      <c r="CY17" s="670"/>
      <c r="CZ17" s="670"/>
      <c r="DA17" s="670"/>
      <c r="DB17" s="670"/>
      <c r="DC17" s="670"/>
      <c r="DD17" s="670"/>
      <c r="DE17" s="670"/>
      <c r="DF17" s="670"/>
      <c r="DG17" s="670"/>
      <c r="DH17" s="670"/>
      <c r="DI17" s="670"/>
      <c r="DJ17" s="670"/>
      <c r="DK17" s="670"/>
      <c r="DL17" s="670"/>
      <c r="DM17" s="670"/>
      <c r="DN17" s="670"/>
      <c r="DO17" s="670"/>
      <c r="DP17" s="670"/>
      <c r="DQ17" s="670"/>
      <c r="DR17" s="670"/>
      <c r="DS17" s="670"/>
      <c r="DT17" s="670"/>
      <c r="DU17" s="705"/>
      <c r="DV17" s="705"/>
      <c r="DW17" s="705"/>
      <c r="DX17" s="705"/>
      <c r="DY17" s="705"/>
      <c r="DZ17" s="705"/>
      <c r="EA17" s="705"/>
      <c r="EB17" s="705"/>
      <c r="EC17" s="705"/>
    </row>
    <row r="18" spans="1:133">
      <c r="A18" s="634"/>
      <c r="B18" s="755"/>
      <c r="C18" s="756"/>
      <c r="D18" s="756"/>
      <c r="E18" s="756"/>
      <c r="F18" s="756"/>
      <c r="G18" s="756"/>
      <c r="H18" s="757"/>
      <c r="I18" s="755">
        <v>150</v>
      </c>
      <c r="J18" s="756"/>
      <c r="K18" s="756"/>
      <c r="L18" s="757"/>
      <c r="M18" s="749">
        <v>13</v>
      </c>
      <c r="N18" s="750"/>
      <c r="O18" s="751"/>
      <c r="P18" s="752">
        <v>1950</v>
      </c>
      <c r="Q18" s="753"/>
      <c r="R18" s="753"/>
      <c r="S18" s="753"/>
      <c r="T18" s="754"/>
      <c r="U18" s="752"/>
      <c r="V18" s="753"/>
      <c r="W18" s="753"/>
      <c r="X18" s="753"/>
      <c r="Y18" s="754"/>
      <c r="Z18" s="752"/>
      <c r="AA18" s="753"/>
      <c r="AB18" s="753"/>
      <c r="AC18" s="754"/>
      <c r="AD18" s="752"/>
      <c r="AE18" s="753"/>
      <c r="AF18" s="753"/>
      <c r="AG18" s="753"/>
      <c r="AH18" s="754"/>
      <c r="AI18" s="752"/>
      <c r="AJ18" s="753"/>
      <c r="AK18" s="753"/>
      <c r="AL18" s="754"/>
      <c r="AM18" s="752"/>
      <c r="AN18" s="753"/>
      <c r="AO18" s="753"/>
      <c r="AP18" s="753"/>
      <c r="AQ18" s="754"/>
      <c r="AR18" s="634"/>
      <c r="AU18" s="755"/>
      <c r="AV18" s="756"/>
      <c r="AW18" s="756"/>
      <c r="AX18" s="756"/>
      <c r="AY18" s="756"/>
      <c r="AZ18" s="756"/>
      <c r="BA18" s="757"/>
      <c r="BB18" s="755">
        <v>150</v>
      </c>
      <c r="BC18" s="756"/>
      <c r="BD18" s="756"/>
      <c r="BE18" s="757"/>
      <c r="BF18" s="749">
        <v>13</v>
      </c>
      <c r="BG18" s="750"/>
      <c r="BH18" s="751"/>
      <c r="BI18" s="752">
        <v>1950</v>
      </c>
      <c r="BJ18" s="753"/>
      <c r="BK18" s="753"/>
      <c r="BL18" s="753"/>
      <c r="BM18" s="754"/>
      <c r="BN18" s="752">
        <f>ROUNDUP(BI18/1.08,0)</f>
        <v>1806</v>
      </c>
      <c r="BO18" s="753"/>
      <c r="BP18" s="753"/>
      <c r="BQ18" s="753"/>
      <c r="BR18" s="754"/>
      <c r="BS18" s="752"/>
      <c r="BT18" s="753"/>
      <c r="BU18" s="753"/>
      <c r="BV18" s="754"/>
      <c r="BW18" s="752"/>
      <c r="BX18" s="753"/>
      <c r="BY18" s="753"/>
      <c r="BZ18" s="753"/>
      <c r="CA18" s="754"/>
      <c r="CB18" s="752"/>
      <c r="CC18" s="753"/>
      <c r="CD18" s="753"/>
      <c r="CE18" s="754"/>
      <c r="CF18" s="752"/>
      <c r="CG18" s="753"/>
      <c r="CH18" s="753"/>
      <c r="CI18" s="753"/>
      <c r="CJ18" s="754"/>
      <c r="CK18" s="634"/>
      <c r="CN18" s="755"/>
      <c r="CO18" s="756"/>
      <c r="CP18" s="756"/>
      <c r="CQ18" s="756"/>
      <c r="CR18" s="756"/>
      <c r="CS18" s="756"/>
      <c r="CT18" s="757"/>
      <c r="CU18" s="755">
        <v>150</v>
      </c>
      <c r="CV18" s="756"/>
      <c r="CW18" s="756"/>
      <c r="CX18" s="757"/>
      <c r="CY18" s="749">
        <v>13</v>
      </c>
      <c r="CZ18" s="750"/>
      <c r="DA18" s="751"/>
      <c r="DB18" s="752">
        <v>1950</v>
      </c>
      <c r="DC18" s="753"/>
      <c r="DD18" s="753"/>
      <c r="DE18" s="753"/>
      <c r="DF18" s="754"/>
      <c r="DG18" s="752">
        <f>ROUNDUP(DB18/1.08,0)</f>
        <v>1806</v>
      </c>
      <c r="DH18" s="753"/>
      <c r="DI18" s="753"/>
      <c r="DJ18" s="753"/>
      <c r="DK18" s="754"/>
      <c r="DL18" s="761">
        <v>0.2</v>
      </c>
      <c r="DM18" s="762"/>
      <c r="DN18" s="762"/>
      <c r="DO18" s="763"/>
      <c r="DP18" s="752">
        <f>ROUNDUP(DG18*DL18,0)</f>
        <v>362</v>
      </c>
      <c r="DQ18" s="753"/>
      <c r="DR18" s="753"/>
      <c r="DS18" s="753"/>
      <c r="DT18" s="754"/>
      <c r="DU18" s="752">
        <f>ROUNDUP(DP18*0.1,0)</f>
        <v>37</v>
      </c>
      <c r="DV18" s="753"/>
      <c r="DW18" s="753"/>
      <c r="DX18" s="754"/>
      <c r="DY18" s="752">
        <f>DP18+DU18</f>
        <v>399</v>
      </c>
      <c r="DZ18" s="753"/>
      <c r="EA18" s="753"/>
      <c r="EB18" s="753"/>
      <c r="EC18" s="754"/>
    </row>
    <row r="19" spans="1:133">
      <c r="A19" s="634"/>
      <c r="B19" s="634"/>
      <c r="C19" s="634"/>
      <c r="D19" s="634"/>
      <c r="E19" s="634"/>
      <c r="F19" s="634"/>
      <c r="G19" s="634"/>
      <c r="H19" s="634"/>
      <c r="I19" s="634"/>
      <c r="J19" s="634"/>
      <c r="K19" s="634"/>
      <c r="L19" s="634"/>
      <c r="M19" s="670"/>
      <c r="N19" s="670"/>
      <c r="O19" s="670"/>
      <c r="P19" s="670"/>
      <c r="Q19" s="670"/>
      <c r="R19" s="670"/>
      <c r="S19" s="670"/>
      <c r="T19" s="670"/>
      <c r="U19" s="670"/>
      <c r="V19" s="670"/>
      <c r="W19" s="670"/>
      <c r="X19" s="670"/>
      <c r="Y19" s="670"/>
      <c r="Z19" s="670"/>
      <c r="AA19" s="670"/>
      <c r="AB19" s="670"/>
      <c r="AC19" s="670"/>
      <c r="AD19" s="670"/>
      <c r="AE19" s="670"/>
      <c r="AF19" s="670"/>
      <c r="AG19" s="670"/>
      <c r="AH19" s="670"/>
      <c r="AI19" s="670"/>
      <c r="AJ19" s="670"/>
      <c r="AK19" s="670"/>
      <c r="AL19" s="670"/>
      <c r="AM19" s="670"/>
      <c r="AN19" s="670"/>
      <c r="AO19" s="670"/>
      <c r="AP19" s="670"/>
      <c r="AQ19" s="670"/>
      <c r="AR19" s="634"/>
      <c r="AU19" s="634"/>
      <c r="AV19" s="634"/>
      <c r="AW19" s="634"/>
      <c r="AX19" s="634"/>
      <c r="AY19" s="634"/>
      <c r="AZ19" s="634"/>
      <c r="BA19" s="634"/>
      <c r="BB19" s="634"/>
      <c r="BC19" s="634"/>
      <c r="BD19" s="634"/>
      <c r="BE19" s="634"/>
      <c r="BF19" s="670"/>
      <c r="BG19" s="670"/>
      <c r="BH19" s="670"/>
      <c r="BI19" s="670"/>
      <c r="BJ19" s="670"/>
      <c r="BK19" s="670"/>
      <c r="BL19" s="670"/>
      <c r="BM19" s="670"/>
      <c r="BN19" s="670"/>
      <c r="BO19" s="670"/>
      <c r="BP19" s="670"/>
      <c r="BQ19" s="670"/>
      <c r="BR19" s="670"/>
      <c r="BS19" s="670"/>
      <c r="BT19" s="670"/>
      <c r="BU19" s="670"/>
      <c r="BV19" s="670"/>
      <c r="BW19" s="670"/>
      <c r="BX19" s="670"/>
      <c r="BY19" s="670"/>
      <c r="BZ19" s="670"/>
      <c r="CA19" s="670"/>
      <c r="CB19" s="670"/>
      <c r="CC19" s="670"/>
      <c r="CD19" s="670"/>
      <c r="CE19" s="670"/>
      <c r="CF19" s="670"/>
      <c r="CG19" s="670"/>
      <c r="CH19" s="670"/>
      <c r="CI19" s="670"/>
      <c r="CJ19" s="670"/>
      <c r="CK19" s="634"/>
      <c r="CN19" s="634"/>
      <c r="CO19" s="634"/>
      <c r="CP19" s="634"/>
      <c r="CQ19" s="634"/>
      <c r="CR19" s="634"/>
      <c r="CS19" s="634"/>
      <c r="CT19" s="634"/>
      <c r="CU19" s="634"/>
      <c r="CV19" s="634"/>
      <c r="CW19" s="634"/>
      <c r="CX19" s="634"/>
      <c r="CY19" s="670"/>
      <c r="CZ19" s="670"/>
      <c r="DA19" s="670"/>
      <c r="DB19" s="670"/>
      <c r="DC19" s="670"/>
      <c r="DD19" s="670"/>
      <c r="DE19" s="670"/>
      <c r="DF19" s="670"/>
      <c r="DG19" s="670"/>
      <c r="DH19" s="670"/>
      <c r="DI19" s="670"/>
      <c r="DJ19" s="670"/>
      <c r="DK19" s="670"/>
      <c r="DL19" s="670"/>
      <c r="DM19" s="670"/>
      <c r="DN19" s="670"/>
      <c r="DO19" s="670"/>
      <c r="DP19" s="670"/>
      <c r="DQ19" s="670"/>
      <c r="DR19" s="670"/>
      <c r="DS19" s="670"/>
      <c r="DT19" s="670"/>
      <c r="DU19" s="705"/>
      <c r="DV19" s="705"/>
      <c r="DW19" s="705"/>
      <c r="DX19" s="705"/>
      <c r="DY19" s="705"/>
      <c r="DZ19" s="705"/>
      <c r="EA19" s="705"/>
      <c r="EB19" s="705"/>
      <c r="EC19" s="705"/>
    </row>
    <row r="20" spans="1:133">
      <c r="A20" s="634"/>
      <c r="B20" s="755"/>
      <c r="C20" s="756"/>
      <c r="D20" s="756"/>
      <c r="E20" s="756"/>
      <c r="F20" s="756"/>
      <c r="G20" s="756"/>
      <c r="H20" s="757"/>
      <c r="I20" s="755">
        <v>160</v>
      </c>
      <c r="J20" s="756"/>
      <c r="K20" s="756"/>
      <c r="L20" s="757"/>
      <c r="M20" s="749">
        <v>7</v>
      </c>
      <c r="N20" s="750"/>
      <c r="O20" s="751"/>
      <c r="P20" s="752">
        <v>1120</v>
      </c>
      <c r="Q20" s="753"/>
      <c r="R20" s="753"/>
      <c r="S20" s="753"/>
      <c r="T20" s="754"/>
      <c r="U20" s="752"/>
      <c r="V20" s="753"/>
      <c r="W20" s="753"/>
      <c r="X20" s="753"/>
      <c r="Y20" s="754"/>
      <c r="Z20" s="752"/>
      <c r="AA20" s="753"/>
      <c r="AB20" s="753"/>
      <c r="AC20" s="754"/>
      <c r="AD20" s="752"/>
      <c r="AE20" s="753"/>
      <c r="AF20" s="753"/>
      <c r="AG20" s="753"/>
      <c r="AH20" s="754"/>
      <c r="AI20" s="752"/>
      <c r="AJ20" s="753"/>
      <c r="AK20" s="753"/>
      <c r="AL20" s="754"/>
      <c r="AM20" s="752"/>
      <c r="AN20" s="753"/>
      <c r="AO20" s="753"/>
      <c r="AP20" s="753"/>
      <c r="AQ20" s="754"/>
      <c r="AR20" s="634"/>
      <c r="AU20" s="755"/>
      <c r="AV20" s="756"/>
      <c r="AW20" s="756"/>
      <c r="AX20" s="756"/>
      <c r="AY20" s="756"/>
      <c r="AZ20" s="756"/>
      <c r="BA20" s="757"/>
      <c r="BB20" s="755">
        <v>160</v>
      </c>
      <c r="BC20" s="756"/>
      <c r="BD20" s="756"/>
      <c r="BE20" s="757"/>
      <c r="BF20" s="749">
        <v>7</v>
      </c>
      <c r="BG20" s="750"/>
      <c r="BH20" s="751"/>
      <c r="BI20" s="752">
        <v>1120</v>
      </c>
      <c r="BJ20" s="753"/>
      <c r="BK20" s="753"/>
      <c r="BL20" s="753"/>
      <c r="BM20" s="754"/>
      <c r="BN20" s="752">
        <f>ROUNDUP(BI20/1.08,0)</f>
        <v>1038</v>
      </c>
      <c r="BO20" s="753"/>
      <c r="BP20" s="753"/>
      <c r="BQ20" s="753"/>
      <c r="BR20" s="754"/>
      <c r="BS20" s="752"/>
      <c r="BT20" s="753"/>
      <c r="BU20" s="753"/>
      <c r="BV20" s="754"/>
      <c r="BW20" s="752"/>
      <c r="BX20" s="753"/>
      <c r="BY20" s="753"/>
      <c r="BZ20" s="753"/>
      <c r="CA20" s="754"/>
      <c r="CB20" s="752"/>
      <c r="CC20" s="753"/>
      <c r="CD20" s="753"/>
      <c r="CE20" s="754"/>
      <c r="CF20" s="752"/>
      <c r="CG20" s="753"/>
      <c r="CH20" s="753"/>
      <c r="CI20" s="753"/>
      <c r="CJ20" s="754"/>
      <c r="CK20" s="634"/>
      <c r="CN20" s="755"/>
      <c r="CO20" s="756"/>
      <c r="CP20" s="756"/>
      <c r="CQ20" s="756"/>
      <c r="CR20" s="756"/>
      <c r="CS20" s="756"/>
      <c r="CT20" s="757"/>
      <c r="CU20" s="755">
        <v>160</v>
      </c>
      <c r="CV20" s="756"/>
      <c r="CW20" s="756"/>
      <c r="CX20" s="757"/>
      <c r="CY20" s="749">
        <v>7</v>
      </c>
      <c r="CZ20" s="750"/>
      <c r="DA20" s="751"/>
      <c r="DB20" s="752">
        <v>1120</v>
      </c>
      <c r="DC20" s="753"/>
      <c r="DD20" s="753"/>
      <c r="DE20" s="753"/>
      <c r="DF20" s="754"/>
      <c r="DG20" s="752">
        <f>ROUNDUP(DB20/1.08,0)</f>
        <v>1038</v>
      </c>
      <c r="DH20" s="753"/>
      <c r="DI20" s="753"/>
      <c r="DJ20" s="753"/>
      <c r="DK20" s="754"/>
      <c r="DL20" s="761">
        <v>0.2</v>
      </c>
      <c r="DM20" s="762"/>
      <c r="DN20" s="762"/>
      <c r="DO20" s="763"/>
      <c r="DP20" s="752">
        <f>ROUNDUP(DG20*DL20,0)</f>
        <v>208</v>
      </c>
      <c r="DQ20" s="753"/>
      <c r="DR20" s="753"/>
      <c r="DS20" s="753"/>
      <c r="DT20" s="754"/>
      <c r="DU20" s="752">
        <f>ROUNDUP(DP20*0.1,0)</f>
        <v>21</v>
      </c>
      <c r="DV20" s="753"/>
      <c r="DW20" s="753"/>
      <c r="DX20" s="754"/>
      <c r="DY20" s="752">
        <f>DP20+DU20</f>
        <v>229</v>
      </c>
      <c r="DZ20" s="753"/>
      <c r="EA20" s="753"/>
      <c r="EB20" s="753"/>
      <c r="EC20" s="754"/>
    </row>
    <row r="21" spans="1:133">
      <c r="A21" s="634"/>
      <c r="B21" s="634"/>
      <c r="C21" s="634"/>
      <c r="D21" s="634"/>
      <c r="E21" s="634"/>
      <c r="F21" s="634"/>
      <c r="G21" s="634"/>
      <c r="H21" s="634"/>
      <c r="I21" s="634"/>
      <c r="J21" s="634"/>
      <c r="K21" s="634"/>
      <c r="L21" s="634"/>
      <c r="M21" s="670"/>
      <c r="N21" s="670"/>
      <c r="O21" s="670"/>
      <c r="P21" s="670"/>
      <c r="Q21" s="670"/>
      <c r="R21" s="670"/>
      <c r="S21" s="670"/>
      <c r="T21" s="670"/>
      <c r="U21" s="670"/>
      <c r="V21" s="670"/>
      <c r="W21" s="670"/>
      <c r="X21" s="670"/>
      <c r="Y21" s="670"/>
      <c r="Z21" s="670"/>
      <c r="AA21" s="670"/>
      <c r="AB21" s="670"/>
      <c r="AC21" s="670"/>
      <c r="AD21" s="670"/>
      <c r="AE21" s="670"/>
      <c r="AF21" s="670"/>
      <c r="AG21" s="670"/>
      <c r="AH21" s="670"/>
      <c r="AI21" s="670"/>
      <c r="AJ21" s="670"/>
      <c r="AK21" s="670"/>
      <c r="AL21" s="670"/>
      <c r="AM21" s="670"/>
      <c r="AN21" s="670"/>
      <c r="AO21" s="670"/>
      <c r="AP21" s="670"/>
      <c r="AQ21" s="670"/>
      <c r="AR21" s="634"/>
      <c r="AU21" s="634"/>
      <c r="AV21" s="634"/>
      <c r="AW21" s="634"/>
      <c r="AX21" s="634"/>
      <c r="AY21" s="634"/>
      <c r="AZ21" s="634"/>
      <c r="BA21" s="634"/>
      <c r="BB21" s="634"/>
      <c r="BC21" s="634"/>
      <c r="BD21" s="634"/>
      <c r="BE21" s="634"/>
      <c r="BF21" s="670"/>
      <c r="BG21" s="670"/>
      <c r="BH21" s="670"/>
      <c r="BI21" s="670"/>
      <c r="BJ21" s="670"/>
      <c r="BK21" s="670"/>
      <c r="BL21" s="670"/>
      <c r="BM21" s="670"/>
      <c r="BN21" s="670"/>
      <c r="BO21" s="670"/>
      <c r="BP21" s="670"/>
      <c r="BQ21" s="670"/>
      <c r="BR21" s="670"/>
      <c r="BS21" s="670"/>
      <c r="BT21" s="670"/>
      <c r="BU21" s="670"/>
      <c r="BV21" s="670"/>
      <c r="BW21" s="670"/>
      <c r="BX21" s="670"/>
      <c r="BY21" s="670"/>
      <c r="BZ21" s="670"/>
      <c r="CA21" s="670"/>
      <c r="CB21" s="670"/>
      <c r="CC21" s="670"/>
      <c r="CD21" s="670"/>
      <c r="CE21" s="670"/>
      <c r="CF21" s="670"/>
      <c r="CG21" s="670"/>
      <c r="CH21" s="670"/>
      <c r="CI21" s="670"/>
      <c r="CJ21" s="670"/>
      <c r="CK21" s="634"/>
      <c r="CN21" s="634"/>
      <c r="CO21" s="634"/>
      <c r="CP21" s="634"/>
      <c r="CQ21" s="634"/>
      <c r="CR21" s="634"/>
      <c r="CS21" s="634"/>
      <c r="CT21" s="634"/>
      <c r="CU21" s="634"/>
      <c r="CV21" s="634"/>
      <c r="CW21" s="634"/>
      <c r="CX21" s="634"/>
      <c r="CY21" s="670"/>
      <c r="CZ21" s="670"/>
      <c r="DA21" s="670"/>
      <c r="DB21" s="670"/>
      <c r="DC21" s="670"/>
      <c r="DD21" s="670"/>
      <c r="DE21" s="670"/>
      <c r="DF21" s="670"/>
      <c r="DG21" s="670"/>
      <c r="DH21" s="670"/>
      <c r="DI21" s="670"/>
      <c r="DJ21" s="670"/>
      <c r="DK21" s="670"/>
      <c r="DL21" s="670"/>
      <c r="DM21" s="670"/>
      <c r="DN21" s="670"/>
      <c r="DO21" s="670"/>
      <c r="DP21" s="670"/>
      <c r="DQ21" s="670"/>
      <c r="DR21" s="670"/>
      <c r="DS21" s="670"/>
      <c r="DT21" s="670"/>
      <c r="DU21" s="705"/>
      <c r="DV21" s="705"/>
      <c r="DW21" s="705"/>
      <c r="DX21" s="705"/>
      <c r="DY21" s="705"/>
      <c r="DZ21" s="705"/>
      <c r="EA21" s="705"/>
      <c r="EB21" s="705"/>
      <c r="EC21" s="705"/>
    </row>
    <row r="22" spans="1:133">
      <c r="A22" s="634"/>
      <c r="B22" s="755"/>
      <c r="C22" s="756"/>
      <c r="D22" s="756"/>
      <c r="E22" s="756"/>
      <c r="F22" s="756"/>
      <c r="G22" s="756"/>
      <c r="H22" s="757"/>
      <c r="I22" s="755" t="s">
        <v>3347</v>
      </c>
      <c r="J22" s="756"/>
      <c r="K22" s="756"/>
      <c r="L22" s="757"/>
      <c r="M22" s="749">
        <v>56</v>
      </c>
      <c r="N22" s="750"/>
      <c r="O22" s="751"/>
      <c r="P22" s="752">
        <v>7880</v>
      </c>
      <c r="Q22" s="753"/>
      <c r="R22" s="753"/>
      <c r="S22" s="753"/>
      <c r="T22" s="754"/>
      <c r="U22" s="752"/>
      <c r="V22" s="753"/>
      <c r="W22" s="753"/>
      <c r="X22" s="753"/>
      <c r="Y22" s="754"/>
      <c r="Z22" s="761">
        <v>0.20369999999999999</v>
      </c>
      <c r="AA22" s="762"/>
      <c r="AB22" s="762"/>
      <c r="AC22" s="763"/>
      <c r="AD22" s="767"/>
      <c r="AE22" s="768"/>
      <c r="AF22" s="768"/>
      <c r="AG22" s="768"/>
      <c r="AH22" s="769"/>
      <c r="AI22" s="767"/>
      <c r="AJ22" s="768"/>
      <c r="AK22" s="768"/>
      <c r="AL22" s="769"/>
      <c r="AM22" s="752">
        <v>1605</v>
      </c>
      <c r="AN22" s="753"/>
      <c r="AO22" s="753"/>
      <c r="AP22" s="753"/>
      <c r="AQ22" s="754"/>
      <c r="AR22" s="634"/>
      <c r="AU22" s="755"/>
      <c r="AV22" s="756"/>
      <c r="AW22" s="756"/>
      <c r="AX22" s="756"/>
      <c r="AY22" s="756"/>
      <c r="AZ22" s="756"/>
      <c r="BA22" s="757"/>
      <c r="BB22" s="755" t="s">
        <v>3347</v>
      </c>
      <c r="BC22" s="756"/>
      <c r="BD22" s="756"/>
      <c r="BE22" s="757"/>
      <c r="BF22" s="749">
        <v>56</v>
      </c>
      <c r="BG22" s="750"/>
      <c r="BH22" s="751"/>
      <c r="BI22" s="752">
        <v>7880</v>
      </c>
      <c r="BJ22" s="753"/>
      <c r="BK22" s="753"/>
      <c r="BL22" s="753"/>
      <c r="BM22" s="754"/>
      <c r="BN22" s="752">
        <f>SUM(BN10:BR20)</f>
        <v>7299</v>
      </c>
      <c r="BO22" s="753"/>
      <c r="BP22" s="753"/>
      <c r="BQ22" s="753"/>
      <c r="BR22" s="754"/>
      <c r="BS22" s="761">
        <v>0.2</v>
      </c>
      <c r="BT22" s="762"/>
      <c r="BU22" s="762"/>
      <c r="BV22" s="763"/>
      <c r="BW22" s="752">
        <f>ROUND(BN22*BS22,0)</f>
        <v>1460</v>
      </c>
      <c r="BX22" s="753"/>
      <c r="BY22" s="753"/>
      <c r="BZ22" s="753"/>
      <c r="CA22" s="754"/>
      <c r="CB22" s="767"/>
      <c r="CC22" s="768"/>
      <c r="CD22" s="768"/>
      <c r="CE22" s="769"/>
      <c r="CF22" s="767"/>
      <c r="CG22" s="768"/>
      <c r="CH22" s="768"/>
      <c r="CI22" s="768"/>
      <c r="CJ22" s="769"/>
      <c r="CK22" s="634"/>
      <c r="CN22" s="755"/>
      <c r="CO22" s="756"/>
      <c r="CP22" s="756"/>
      <c r="CQ22" s="756"/>
      <c r="CR22" s="756"/>
      <c r="CS22" s="756"/>
      <c r="CT22" s="757"/>
      <c r="CU22" s="755" t="s">
        <v>3348</v>
      </c>
      <c r="CV22" s="756"/>
      <c r="CW22" s="756"/>
      <c r="CX22" s="757"/>
      <c r="CY22" s="749">
        <v>56</v>
      </c>
      <c r="CZ22" s="750"/>
      <c r="DA22" s="751"/>
      <c r="DB22" s="752">
        <v>7880</v>
      </c>
      <c r="DC22" s="753"/>
      <c r="DD22" s="753"/>
      <c r="DE22" s="753"/>
      <c r="DF22" s="754"/>
      <c r="DG22" s="752">
        <f>SUM(DG10:DK20)</f>
        <v>7299</v>
      </c>
      <c r="DH22" s="753"/>
      <c r="DI22" s="753"/>
      <c r="DJ22" s="753"/>
      <c r="DK22" s="754"/>
      <c r="DL22" s="761"/>
      <c r="DM22" s="762"/>
      <c r="DN22" s="762"/>
      <c r="DO22" s="763"/>
      <c r="DP22" s="752">
        <f>SUM(DP10:DT20)</f>
        <v>1463</v>
      </c>
      <c r="DQ22" s="753"/>
      <c r="DR22" s="753"/>
      <c r="DS22" s="753"/>
      <c r="DT22" s="754"/>
      <c r="DU22" s="752">
        <f>SUM(DU9:DX20)</f>
        <v>150</v>
      </c>
      <c r="DV22" s="753"/>
      <c r="DW22" s="753"/>
      <c r="DX22" s="754"/>
      <c r="DY22" s="752">
        <f>SUM(DY10:EC20)</f>
        <v>1613</v>
      </c>
      <c r="DZ22" s="753"/>
      <c r="EA22" s="753"/>
      <c r="EB22" s="753"/>
      <c r="EC22" s="754"/>
    </row>
    <row r="23" spans="1:133">
      <c r="A23" s="634"/>
      <c r="B23" s="634"/>
      <c r="C23" s="634"/>
      <c r="D23" s="634"/>
      <c r="E23" s="634"/>
      <c r="F23" s="634"/>
      <c r="G23" s="634"/>
      <c r="H23" s="634"/>
      <c r="I23" s="634"/>
      <c r="J23" s="634"/>
      <c r="K23" s="634"/>
      <c r="L23" s="634"/>
      <c r="M23" s="670"/>
      <c r="N23" s="670"/>
      <c r="O23" s="670"/>
      <c r="P23" s="670"/>
      <c r="Q23" s="670"/>
      <c r="R23" s="670"/>
      <c r="S23" s="670"/>
      <c r="T23" s="670"/>
      <c r="U23" s="670"/>
      <c r="V23" s="670"/>
      <c r="W23" s="670"/>
      <c r="X23" s="670"/>
      <c r="Y23" s="670"/>
      <c r="Z23" s="670"/>
      <c r="AA23" s="670"/>
      <c r="AB23" s="670"/>
      <c r="AC23" s="670"/>
      <c r="AD23" s="704"/>
      <c r="AE23" s="704"/>
      <c r="AF23" s="704"/>
      <c r="AG23" s="704"/>
      <c r="AH23" s="704"/>
      <c r="AI23" s="704"/>
      <c r="AJ23" s="704"/>
      <c r="AK23" s="704"/>
      <c r="AL23" s="704"/>
      <c r="AM23" s="670"/>
      <c r="AN23" s="670"/>
      <c r="AO23" s="670"/>
      <c r="AP23" s="670"/>
      <c r="AQ23" s="670"/>
      <c r="AR23" s="634"/>
      <c r="AU23" s="634"/>
      <c r="AV23" s="634"/>
      <c r="AW23" s="634"/>
      <c r="AX23" s="634"/>
      <c r="AY23" s="634"/>
      <c r="AZ23" s="634"/>
      <c r="BA23" s="634"/>
      <c r="BB23" s="634"/>
      <c r="BC23" s="634"/>
      <c r="BD23" s="634"/>
      <c r="BE23" s="634"/>
      <c r="BF23" s="670"/>
      <c r="BG23" s="670"/>
      <c r="BH23" s="670"/>
      <c r="BI23" s="670"/>
      <c r="BJ23" s="670"/>
      <c r="BK23" s="670"/>
      <c r="BL23" s="670"/>
      <c r="BM23" s="670"/>
      <c r="BN23" s="670"/>
      <c r="BO23" s="670"/>
      <c r="BP23" s="670"/>
      <c r="BQ23" s="670"/>
      <c r="BR23" s="670"/>
      <c r="BS23" s="670"/>
      <c r="BT23" s="670"/>
      <c r="BU23" s="670"/>
      <c r="BV23" s="670"/>
      <c r="BW23" s="670"/>
      <c r="BX23" s="670"/>
      <c r="BY23" s="670"/>
      <c r="BZ23" s="670"/>
      <c r="CA23" s="670"/>
      <c r="CB23" s="704"/>
      <c r="CC23" s="704"/>
      <c r="CD23" s="704"/>
      <c r="CE23" s="704"/>
      <c r="CF23" s="704"/>
      <c r="CG23" s="704"/>
      <c r="CH23" s="704"/>
      <c r="CI23" s="704"/>
      <c r="CJ23" s="704"/>
      <c r="CK23" s="634"/>
      <c r="CN23" s="634"/>
      <c r="CO23" s="634"/>
      <c r="CP23" s="634"/>
      <c r="CQ23" s="634"/>
      <c r="CR23" s="634"/>
      <c r="CS23" s="634"/>
      <c r="CT23" s="634"/>
      <c r="CU23" s="634"/>
      <c r="CV23" s="634"/>
      <c r="CW23" s="634"/>
      <c r="CX23" s="634"/>
      <c r="CY23" s="670"/>
      <c r="CZ23" s="670"/>
      <c r="DA23" s="670"/>
      <c r="DB23" s="670"/>
      <c r="DC23" s="670"/>
      <c r="DD23" s="670"/>
      <c r="DE23" s="670"/>
      <c r="DF23" s="670"/>
      <c r="DG23" s="670"/>
      <c r="DH23" s="670"/>
      <c r="DI23" s="670"/>
      <c r="DJ23" s="670"/>
      <c r="DK23" s="670"/>
      <c r="DL23" s="670"/>
      <c r="DM23" s="670"/>
      <c r="DN23" s="670"/>
      <c r="DO23" s="670"/>
      <c r="DP23" s="670"/>
      <c r="DQ23" s="670"/>
      <c r="DR23" s="670"/>
      <c r="DS23" s="670"/>
      <c r="DT23" s="670"/>
      <c r="DU23" s="705"/>
      <c r="DV23" s="705"/>
      <c r="DW23" s="705"/>
      <c r="DX23" s="705"/>
      <c r="DY23" s="705"/>
      <c r="DZ23" s="705"/>
      <c r="EA23" s="705"/>
      <c r="EB23" s="705"/>
      <c r="EC23" s="705"/>
    </row>
    <row r="24" spans="1:133">
      <c r="A24" s="634"/>
      <c r="B24" s="755"/>
      <c r="C24" s="756"/>
      <c r="D24" s="756"/>
      <c r="E24" s="756"/>
      <c r="F24" s="756"/>
      <c r="G24" s="756"/>
      <c r="H24" s="757"/>
      <c r="I24" s="755" t="s">
        <v>3348</v>
      </c>
      <c r="J24" s="756"/>
      <c r="K24" s="756"/>
      <c r="L24" s="757"/>
      <c r="M24" s="758"/>
      <c r="N24" s="759"/>
      <c r="O24" s="760"/>
      <c r="P24" s="752"/>
      <c r="Q24" s="753"/>
      <c r="R24" s="753"/>
      <c r="S24" s="753"/>
      <c r="T24" s="754"/>
      <c r="U24" s="752"/>
      <c r="V24" s="753"/>
      <c r="W24" s="753"/>
      <c r="X24" s="753"/>
      <c r="Y24" s="754"/>
      <c r="Z24" s="752"/>
      <c r="AA24" s="753"/>
      <c r="AB24" s="753"/>
      <c r="AC24" s="754"/>
      <c r="AD24" s="767"/>
      <c r="AE24" s="768"/>
      <c r="AF24" s="768"/>
      <c r="AG24" s="768"/>
      <c r="AH24" s="769"/>
      <c r="AI24" s="767"/>
      <c r="AJ24" s="768"/>
      <c r="AK24" s="768"/>
      <c r="AL24" s="769"/>
      <c r="AM24" s="752">
        <v>1605</v>
      </c>
      <c r="AN24" s="753"/>
      <c r="AO24" s="753"/>
      <c r="AP24" s="753"/>
      <c r="AQ24" s="754"/>
      <c r="AR24" s="634"/>
      <c r="AU24" s="755"/>
      <c r="AV24" s="756"/>
      <c r="AW24" s="756"/>
      <c r="AX24" s="756"/>
      <c r="AY24" s="756"/>
      <c r="AZ24" s="756"/>
      <c r="BA24" s="757"/>
      <c r="BB24" s="755" t="s">
        <v>3348</v>
      </c>
      <c r="BC24" s="756"/>
      <c r="BD24" s="756"/>
      <c r="BE24" s="757"/>
      <c r="BF24" s="758"/>
      <c r="BG24" s="759"/>
      <c r="BH24" s="760"/>
      <c r="BI24" s="752"/>
      <c r="BJ24" s="753"/>
      <c r="BK24" s="753"/>
      <c r="BL24" s="753"/>
      <c r="BM24" s="754"/>
      <c r="BN24" s="752"/>
      <c r="BO24" s="753"/>
      <c r="BP24" s="753"/>
      <c r="BQ24" s="753"/>
      <c r="BR24" s="754"/>
      <c r="BS24" s="752"/>
      <c r="BT24" s="753"/>
      <c r="BU24" s="753"/>
      <c r="BV24" s="754"/>
      <c r="BW24" s="752">
        <v>1460</v>
      </c>
      <c r="BX24" s="753"/>
      <c r="BY24" s="753"/>
      <c r="BZ24" s="753"/>
      <c r="CA24" s="754"/>
      <c r="CB24" s="767"/>
      <c r="CC24" s="768"/>
      <c r="CD24" s="768"/>
      <c r="CE24" s="769"/>
      <c r="CF24" s="767"/>
      <c r="CG24" s="768"/>
      <c r="CH24" s="768"/>
      <c r="CI24" s="768"/>
      <c r="CJ24" s="769"/>
      <c r="CK24" s="634"/>
      <c r="CN24" s="755"/>
      <c r="CO24" s="756"/>
      <c r="CP24" s="756"/>
      <c r="CQ24" s="756"/>
      <c r="CR24" s="756"/>
      <c r="CS24" s="756"/>
      <c r="CT24" s="757"/>
      <c r="CU24" s="755" t="s">
        <v>3349</v>
      </c>
      <c r="CV24" s="756"/>
      <c r="CW24" s="756"/>
      <c r="CX24" s="757"/>
      <c r="CY24" s="749"/>
      <c r="CZ24" s="750"/>
      <c r="DA24" s="751"/>
      <c r="DB24" s="752"/>
      <c r="DC24" s="753"/>
      <c r="DD24" s="753"/>
      <c r="DE24" s="753"/>
      <c r="DF24" s="754"/>
      <c r="DG24" s="752"/>
      <c r="DH24" s="753"/>
      <c r="DI24" s="753"/>
      <c r="DJ24" s="753"/>
      <c r="DK24" s="754"/>
      <c r="DL24" s="752"/>
      <c r="DM24" s="753"/>
      <c r="DN24" s="753"/>
      <c r="DO24" s="754"/>
      <c r="DP24" s="752">
        <f>ROUNDUP(DY24/1.1,0)</f>
        <v>2854</v>
      </c>
      <c r="DQ24" s="753"/>
      <c r="DR24" s="753"/>
      <c r="DS24" s="753"/>
      <c r="DT24" s="754"/>
      <c r="DU24" s="752">
        <f>DY24-DP24</f>
        <v>285</v>
      </c>
      <c r="DV24" s="753"/>
      <c r="DW24" s="753"/>
      <c r="DX24" s="754"/>
      <c r="DY24" s="752">
        <v>3139</v>
      </c>
      <c r="DZ24" s="753"/>
      <c r="EA24" s="753"/>
      <c r="EB24" s="753"/>
      <c r="EC24" s="754"/>
    </row>
    <row r="25" spans="1:133">
      <c r="A25" s="634"/>
      <c r="B25" s="634"/>
      <c r="C25" s="634"/>
      <c r="D25" s="634"/>
      <c r="E25" s="634"/>
      <c r="F25" s="634"/>
      <c r="G25" s="634"/>
      <c r="H25" s="634"/>
      <c r="I25" s="634"/>
      <c r="J25" s="634"/>
      <c r="K25" s="634"/>
      <c r="L25" s="634"/>
      <c r="M25" s="670"/>
      <c r="N25" s="670"/>
      <c r="O25" s="670"/>
      <c r="P25" s="670"/>
      <c r="Q25" s="670"/>
      <c r="R25" s="670"/>
      <c r="S25" s="670"/>
      <c r="T25" s="670"/>
      <c r="U25" s="670"/>
      <c r="V25" s="670"/>
      <c r="W25" s="670"/>
      <c r="X25" s="670"/>
      <c r="Y25" s="670"/>
      <c r="Z25" s="670"/>
      <c r="AA25" s="670"/>
      <c r="AB25" s="670"/>
      <c r="AC25" s="670"/>
      <c r="AD25" s="704"/>
      <c r="AE25" s="704"/>
      <c r="AF25" s="704"/>
      <c r="AG25" s="704"/>
      <c r="AH25" s="704"/>
      <c r="AI25" s="704"/>
      <c r="AJ25" s="704"/>
      <c r="AK25" s="704"/>
      <c r="AL25" s="704"/>
      <c r="AM25" s="670"/>
      <c r="AN25" s="670"/>
      <c r="AO25" s="670"/>
      <c r="AP25" s="670"/>
      <c r="AQ25" s="670"/>
      <c r="AR25" s="634"/>
      <c r="AU25" s="634"/>
      <c r="AV25" s="634"/>
      <c r="AW25" s="634"/>
      <c r="AX25" s="634"/>
      <c r="AY25" s="634"/>
      <c r="AZ25" s="634"/>
      <c r="BA25" s="634"/>
      <c r="BB25" s="634"/>
      <c r="BC25" s="634"/>
      <c r="BD25" s="634"/>
      <c r="BE25" s="634"/>
      <c r="BF25" s="670"/>
      <c r="BG25" s="670"/>
      <c r="BH25" s="670"/>
      <c r="BI25" s="670"/>
      <c r="BJ25" s="670"/>
      <c r="BK25" s="670"/>
      <c r="BL25" s="670"/>
      <c r="BM25" s="670"/>
      <c r="BN25" s="670"/>
      <c r="BO25" s="670"/>
      <c r="BP25" s="670"/>
      <c r="BQ25" s="670"/>
      <c r="BR25" s="670"/>
      <c r="BS25" s="670"/>
      <c r="BT25" s="670"/>
      <c r="BU25" s="670"/>
      <c r="BV25" s="670"/>
      <c r="BW25" s="670"/>
      <c r="BX25" s="670"/>
      <c r="BY25" s="670"/>
      <c r="BZ25" s="670"/>
      <c r="CA25" s="670"/>
      <c r="CB25" s="704"/>
      <c r="CC25" s="704"/>
      <c r="CD25" s="704"/>
      <c r="CE25" s="704"/>
      <c r="CF25" s="704"/>
      <c r="CG25" s="704"/>
      <c r="CH25" s="704"/>
      <c r="CI25" s="704"/>
      <c r="CJ25" s="704"/>
      <c r="CK25" s="634"/>
      <c r="CN25" s="634"/>
      <c r="CO25" s="634"/>
      <c r="CP25" s="634"/>
      <c r="CQ25" s="634"/>
      <c r="CR25" s="634"/>
      <c r="CS25" s="634"/>
      <c r="CT25" s="634"/>
      <c r="CU25" s="634"/>
      <c r="CV25" s="634"/>
      <c r="CW25" s="634"/>
      <c r="CX25" s="634"/>
      <c r="CY25" s="670"/>
      <c r="CZ25" s="670"/>
      <c r="DA25" s="670"/>
      <c r="DB25" s="670"/>
      <c r="DC25" s="670"/>
      <c r="DD25" s="670"/>
      <c r="DE25" s="670"/>
      <c r="DF25" s="670"/>
      <c r="DG25" s="670"/>
      <c r="DH25" s="670"/>
      <c r="DI25" s="670"/>
      <c r="DJ25" s="670"/>
      <c r="DK25" s="670"/>
      <c r="DL25" s="670"/>
      <c r="DM25" s="670"/>
      <c r="DN25" s="670"/>
      <c r="DO25" s="670"/>
      <c r="DP25" s="670"/>
      <c r="DQ25" s="670"/>
      <c r="DR25" s="670"/>
      <c r="DS25" s="670"/>
      <c r="DT25" s="670"/>
      <c r="DU25" s="705"/>
      <c r="DV25" s="705"/>
      <c r="DW25" s="705"/>
      <c r="DX25" s="705"/>
      <c r="DY25" s="705"/>
      <c r="DZ25" s="705"/>
      <c r="EA25" s="705"/>
      <c r="EB25" s="705"/>
      <c r="EC25" s="705"/>
    </row>
    <row r="26" spans="1:133">
      <c r="A26" s="634"/>
      <c r="B26" s="755"/>
      <c r="C26" s="756"/>
      <c r="D26" s="756"/>
      <c r="E26" s="756"/>
      <c r="F26" s="756"/>
      <c r="G26" s="756"/>
      <c r="H26" s="757"/>
      <c r="I26" s="755" t="s">
        <v>3349</v>
      </c>
      <c r="J26" s="756"/>
      <c r="K26" s="756"/>
      <c r="L26" s="757"/>
      <c r="M26" s="749"/>
      <c r="N26" s="750"/>
      <c r="O26" s="751"/>
      <c r="P26" s="752"/>
      <c r="Q26" s="753"/>
      <c r="R26" s="753"/>
      <c r="S26" s="753"/>
      <c r="T26" s="754"/>
      <c r="U26" s="752"/>
      <c r="V26" s="753"/>
      <c r="W26" s="753"/>
      <c r="X26" s="753"/>
      <c r="Y26" s="754"/>
      <c r="Z26" s="752"/>
      <c r="AA26" s="753"/>
      <c r="AB26" s="753"/>
      <c r="AC26" s="754"/>
      <c r="AD26" s="767"/>
      <c r="AE26" s="768"/>
      <c r="AF26" s="768"/>
      <c r="AG26" s="768"/>
      <c r="AH26" s="769"/>
      <c r="AI26" s="767"/>
      <c r="AJ26" s="768"/>
      <c r="AK26" s="768"/>
      <c r="AL26" s="769"/>
      <c r="AM26" s="752">
        <v>3139</v>
      </c>
      <c r="AN26" s="753"/>
      <c r="AO26" s="753"/>
      <c r="AP26" s="753"/>
      <c r="AQ26" s="754"/>
      <c r="AR26" s="634"/>
      <c r="AU26" s="755"/>
      <c r="AV26" s="756"/>
      <c r="AW26" s="756"/>
      <c r="AX26" s="756"/>
      <c r="AY26" s="756"/>
      <c r="AZ26" s="756"/>
      <c r="BA26" s="757"/>
      <c r="BB26" s="755" t="s">
        <v>3349</v>
      </c>
      <c r="BC26" s="756"/>
      <c r="BD26" s="756"/>
      <c r="BE26" s="757"/>
      <c r="BF26" s="749"/>
      <c r="BG26" s="750"/>
      <c r="BH26" s="751"/>
      <c r="BI26" s="752"/>
      <c r="BJ26" s="753"/>
      <c r="BK26" s="753"/>
      <c r="BL26" s="753"/>
      <c r="BM26" s="754"/>
      <c r="BN26" s="752"/>
      <c r="BO26" s="753"/>
      <c r="BP26" s="753"/>
      <c r="BQ26" s="753"/>
      <c r="BR26" s="754"/>
      <c r="BS26" s="752"/>
      <c r="BT26" s="753"/>
      <c r="BU26" s="753"/>
      <c r="BV26" s="754"/>
      <c r="BW26" s="752">
        <v>2854</v>
      </c>
      <c r="BX26" s="753"/>
      <c r="BY26" s="753"/>
      <c r="BZ26" s="753"/>
      <c r="CA26" s="754"/>
      <c r="CB26" s="767"/>
      <c r="CC26" s="768"/>
      <c r="CD26" s="768"/>
      <c r="CE26" s="769"/>
      <c r="CF26" s="767"/>
      <c r="CG26" s="768"/>
      <c r="CH26" s="768"/>
      <c r="CI26" s="768"/>
      <c r="CJ26" s="769"/>
      <c r="CK26" s="634"/>
      <c r="CN26" s="755">
        <v>311603188</v>
      </c>
      <c r="CO26" s="756"/>
      <c r="CP26" s="756"/>
      <c r="CQ26" s="756"/>
      <c r="CR26" s="756"/>
      <c r="CS26" s="756"/>
      <c r="CT26" s="757"/>
      <c r="CU26" s="755" t="s">
        <v>3350</v>
      </c>
      <c r="CV26" s="756"/>
      <c r="CW26" s="756"/>
      <c r="CX26" s="757"/>
      <c r="CY26" s="758"/>
      <c r="CZ26" s="759"/>
      <c r="DA26" s="760"/>
      <c r="DB26" s="752"/>
      <c r="DC26" s="753"/>
      <c r="DD26" s="753"/>
      <c r="DE26" s="753"/>
      <c r="DF26" s="754"/>
      <c r="DG26" s="752"/>
      <c r="DH26" s="753"/>
      <c r="DI26" s="753"/>
      <c r="DJ26" s="753"/>
      <c r="DK26" s="754"/>
      <c r="DL26" s="752"/>
      <c r="DM26" s="753"/>
      <c r="DN26" s="753"/>
      <c r="DO26" s="754"/>
      <c r="DP26" s="752">
        <f>DP22+DP24</f>
        <v>4317</v>
      </c>
      <c r="DQ26" s="753"/>
      <c r="DR26" s="753"/>
      <c r="DS26" s="753"/>
      <c r="DT26" s="754"/>
      <c r="DU26" s="752">
        <f>DU22+DU24</f>
        <v>435</v>
      </c>
      <c r="DV26" s="753"/>
      <c r="DW26" s="753"/>
      <c r="DX26" s="754"/>
      <c r="DY26" s="752">
        <f>DY22+DY24</f>
        <v>4752</v>
      </c>
      <c r="DZ26" s="753"/>
      <c r="EA26" s="753"/>
      <c r="EB26" s="753"/>
      <c r="EC26" s="754"/>
    </row>
    <row r="27" spans="1:133">
      <c r="A27" s="634"/>
      <c r="B27" s="634"/>
      <c r="C27" s="634"/>
      <c r="D27" s="634"/>
      <c r="E27" s="634"/>
      <c r="F27" s="634"/>
      <c r="G27" s="634"/>
      <c r="H27" s="634"/>
      <c r="I27" s="634"/>
      <c r="J27" s="634"/>
      <c r="K27" s="634"/>
      <c r="L27" s="634"/>
      <c r="M27" s="670"/>
      <c r="N27" s="670"/>
      <c r="O27" s="670"/>
      <c r="P27" s="670"/>
      <c r="Q27" s="670"/>
      <c r="R27" s="670"/>
      <c r="S27" s="670"/>
      <c r="T27" s="670"/>
      <c r="U27" s="670"/>
      <c r="V27" s="670"/>
      <c r="W27" s="670"/>
      <c r="X27" s="670"/>
      <c r="Y27" s="670"/>
      <c r="Z27" s="670"/>
      <c r="AA27" s="670"/>
      <c r="AB27" s="670"/>
      <c r="AC27" s="670"/>
      <c r="AD27" s="704"/>
      <c r="AE27" s="704"/>
      <c r="AF27" s="704"/>
      <c r="AG27" s="704"/>
      <c r="AH27" s="704"/>
      <c r="AI27" s="704"/>
      <c r="AJ27" s="704"/>
      <c r="AK27" s="704"/>
      <c r="AL27" s="704"/>
      <c r="AM27" s="670"/>
      <c r="AN27" s="670"/>
      <c r="AO27" s="670"/>
      <c r="AP27" s="670"/>
      <c r="AQ27" s="670"/>
      <c r="AR27" s="634"/>
      <c r="AU27" s="634"/>
      <c r="AV27" s="634"/>
      <c r="AW27" s="634"/>
      <c r="AX27" s="634"/>
      <c r="AY27" s="634"/>
      <c r="AZ27" s="634"/>
      <c r="BA27" s="634"/>
      <c r="BB27" s="634"/>
      <c r="BC27" s="634"/>
      <c r="BD27" s="634"/>
      <c r="BE27" s="634"/>
      <c r="BF27" s="670"/>
      <c r="BG27" s="670"/>
      <c r="BH27" s="670"/>
      <c r="BI27" s="670"/>
      <c r="BJ27" s="670"/>
      <c r="BK27" s="670"/>
      <c r="BL27" s="670"/>
      <c r="BM27" s="670"/>
      <c r="BN27" s="670"/>
      <c r="BO27" s="670"/>
      <c r="BP27" s="670"/>
      <c r="BQ27" s="670"/>
      <c r="BR27" s="670"/>
      <c r="BS27" s="670"/>
      <c r="BT27" s="670"/>
      <c r="BU27" s="670"/>
      <c r="BV27" s="670"/>
      <c r="BW27" s="670"/>
      <c r="BX27" s="670"/>
      <c r="BY27" s="670"/>
      <c r="BZ27" s="670"/>
      <c r="CA27" s="670"/>
      <c r="CB27" s="704"/>
      <c r="CC27" s="704"/>
      <c r="CD27" s="704"/>
      <c r="CE27" s="704"/>
      <c r="CF27" s="704"/>
      <c r="CG27" s="704"/>
      <c r="CH27" s="704"/>
      <c r="CI27" s="704"/>
      <c r="CJ27" s="704"/>
      <c r="CK27" s="634"/>
      <c r="CN27" s="634"/>
      <c r="CO27" s="634"/>
      <c r="CP27" s="634"/>
      <c r="CQ27" s="634"/>
      <c r="CR27" s="634"/>
      <c r="CS27" s="634"/>
      <c r="CT27" s="634"/>
      <c r="CU27" s="634"/>
      <c r="CV27" s="634"/>
      <c r="CW27" s="634"/>
      <c r="CX27" s="634"/>
      <c r="CY27" s="670"/>
      <c r="CZ27" s="670"/>
      <c r="DA27" s="670"/>
      <c r="DB27" s="670"/>
      <c r="DC27" s="670"/>
      <c r="DD27" s="670"/>
      <c r="DE27" s="670"/>
      <c r="DF27" s="670"/>
      <c r="DG27" s="670"/>
      <c r="DH27" s="670"/>
      <c r="DI27" s="670"/>
      <c r="DJ27" s="670"/>
      <c r="DK27" s="670"/>
      <c r="DL27" s="670"/>
      <c r="DM27" s="670"/>
      <c r="DN27" s="670"/>
      <c r="DO27" s="670"/>
      <c r="DP27" s="670"/>
      <c r="DQ27" s="670"/>
      <c r="DR27" s="670"/>
      <c r="DS27" s="670"/>
      <c r="DT27" s="670"/>
      <c r="DU27" s="670"/>
      <c r="DV27" s="670"/>
      <c r="DW27" s="670"/>
      <c r="DX27" s="670"/>
      <c r="DY27" s="670"/>
      <c r="DZ27" s="670"/>
      <c r="EA27" s="670"/>
      <c r="EB27" s="670"/>
      <c r="EC27" s="670"/>
    </row>
    <row r="28" spans="1:133">
      <c r="A28" s="634"/>
      <c r="B28" s="755">
        <v>311603188</v>
      </c>
      <c r="C28" s="756"/>
      <c r="D28" s="756"/>
      <c r="E28" s="756"/>
      <c r="F28" s="756"/>
      <c r="G28" s="756"/>
      <c r="H28" s="757"/>
      <c r="I28" s="755" t="s">
        <v>3350</v>
      </c>
      <c r="J28" s="756"/>
      <c r="K28" s="756"/>
      <c r="L28" s="757"/>
      <c r="M28" s="758"/>
      <c r="N28" s="759"/>
      <c r="O28" s="760"/>
      <c r="P28" s="752"/>
      <c r="Q28" s="753"/>
      <c r="R28" s="753"/>
      <c r="S28" s="753"/>
      <c r="T28" s="754"/>
      <c r="U28" s="752"/>
      <c r="V28" s="753"/>
      <c r="W28" s="753"/>
      <c r="X28" s="753"/>
      <c r="Y28" s="754"/>
      <c r="Z28" s="752"/>
      <c r="AA28" s="753"/>
      <c r="AB28" s="753"/>
      <c r="AC28" s="754"/>
      <c r="AD28" s="767"/>
      <c r="AE28" s="768"/>
      <c r="AF28" s="768"/>
      <c r="AG28" s="768"/>
      <c r="AH28" s="769"/>
      <c r="AI28" s="767"/>
      <c r="AJ28" s="768"/>
      <c r="AK28" s="768"/>
      <c r="AL28" s="769"/>
      <c r="AM28" s="752">
        <v>4744</v>
      </c>
      <c r="AN28" s="753"/>
      <c r="AO28" s="753"/>
      <c r="AP28" s="753"/>
      <c r="AQ28" s="754"/>
      <c r="AR28" s="634"/>
      <c r="AU28" s="755">
        <v>311603188</v>
      </c>
      <c r="AV28" s="756"/>
      <c r="AW28" s="756"/>
      <c r="AX28" s="756"/>
      <c r="AY28" s="756"/>
      <c r="AZ28" s="756"/>
      <c r="BA28" s="757"/>
      <c r="BB28" s="755" t="s">
        <v>3350</v>
      </c>
      <c r="BC28" s="756"/>
      <c r="BD28" s="756"/>
      <c r="BE28" s="757"/>
      <c r="BF28" s="758"/>
      <c r="BG28" s="759"/>
      <c r="BH28" s="760"/>
      <c r="BI28" s="752"/>
      <c r="BJ28" s="753"/>
      <c r="BK28" s="753"/>
      <c r="BL28" s="753"/>
      <c r="BM28" s="754"/>
      <c r="BN28" s="752"/>
      <c r="BO28" s="753"/>
      <c r="BP28" s="753"/>
      <c r="BQ28" s="753"/>
      <c r="BR28" s="754"/>
      <c r="BS28" s="752"/>
      <c r="BT28" s="753"/>
      <c r="BU28" s="753"/>
      <c r="BV28" s="754"/>
      <c r="BW28" s="752">
        <f>SUM(BW24:CA26)</f>
        <v>4314</v>
      </c>
      <c r="BX28" s="753"/>
      <c r="BY28" s="753"/>
      <c r="BZ28" s="753"/>
      <c r="CA28" s="754"/>
      <c r="CB28" s="767"/>
      <c r="CC28" s="768"/>
      <c r="CD28" s="768"/>
      <c r="CE28" s="769"/>
      <c r="CF28" s="767"/>
      <c r="CG28" s="768"/>
      <c r="CH28" s="768"/>
      <c r="CI28" s="768"/>
      <c r="CJ28" s="769"/>
      <c r="CK28" s="634"/>
      <c r="CN28" s="755"/>
      <c r="CO28" s="756"/>
      <c r="CP28" s="756"/>
      <c r="CQ28" s="756"/>
      <c r="CR28" s="756"/>
      <c r="CS28" s="756"/>
      <c r="CT28" s="757"/>
      <c r="CU28" s="755"/>
      <c r="CV28" s="756"/>
      <c r="CW28" s="756"/>
      <c r="CX28" s="757"/>
      <c r="CY28" s="758"/>
      <c r="CZ28" s="759"/>
      <c r="DA28" s="760"/>
      <c r="DB28" s="752"/>
      <c r="DC28" s="753"/>
      <c r="DD28" s="753"/>
      <c r="DE28" s="753"/>
      <c r="DF28" s="754"/>
      <c r="DG28" s="752"/>
      <c r="DH28" s="753"/>
      <c r="DI28" s="753"/>
      <c r="DJ28" s="753"/>
      <c r="DK28" s="754"/>
      <c r="DL28" s="752"/>
      <c r="DM28" s="753"/>
      <c r="DN28" s="753"/>
      <c r="DO28" s="754"/>
      <c r="DP28" s="752"/>
      <c r="DQ28" s="753"/>
      <c r="DR28" s="753"/>
      <c r="DS28" s="753"/>
      <c r="DT28" s="754"/>
      <c r="DU28" s="752"/>
      <c r="DV28" s="753"/>
      <c r="DW28" s="753"/>
      <c r="DX28" s="754"/>
      <c r="DY28" s="752"/>
      <c r="DZ28" s="753"/>
      <c r="EA28" s="753"/>
      <c r="EB28" s="753"/>
      <c r="EC28" s="754"/>
    </row>
    <row r="29" spans="1:133">
      <c r="A29" s="634"/>
      <c r="B29" s="634"/>
      <c r="C29" s="634"/>
      <c r="D29" s="634"/>
      <c r="E29" s="634"/>
      <c r="F29" s="634"/>
      <c r="G29" s="634"/>
      <c r="H29" s="634"/>
      <c r="I29" s="634"/>
      <c r="J29" s="634"/>
      <c r="K29" s="634"/>
      <c r="L29" s="634"/>
      <c r="M29" s="670"/>
      <c r="N29" s="670"/>
      <c r="O29" s="670"/>
      <c r="P29" s="670"/>
      <c r="Q29" s="670"/>
      <c r="R29" s="670"/>
      <c r="S29" s="670"/>
      <c r="T29" s="670"/>
      <c r="U29" s="670"/>
      <c r="V29" s="670"/>
      <c r="W29" s="670"/>
      <c r="X29" s="670"/>
      <c r="Y29" s="670"/>
      <c r="Z29" s="670"/>
      <c r="AA29" s="670"/>
      <c r="AB29" s="670"/>
      <c r="AC29" s="670"/>
      <c r="AD29" s="670"/>
      <c r="AE29" s="670"/>
      <c r="AF29" s="670"/>
      <c r="AG29" s="670"/>
      <c r="AH29" s="670"/>
      <c r="AI29" s="670"/>
      <c r="AJ29" s="670"/>
      <c r="AK29" s="670"/>
      <c r="AL29" s="670"/>
      <c r="AM29" s="670"/>
      <c r="AN29" s="670"/>
      <c r="AO29" s="670"/>
      <c r="AP29" s="670"/>
      <c r="AQ29" s="670"/>
      <c r="AR29" s="634"/>
      <c r="AU29" s="634"/>
      <c r="AV29" s="634"/>
      <c r="AW29" s="634"/>
      <c r="AX29" s="634"/>
      <c r="AY29" s="634"/>
      <c r="AZ29" s="634"/>
      <c r="BA29" s="634"/>
      <c r="BB29" s="634"/>
      <c r="BC29" s="634"/>
      <c r="BD29" s="634"/>
      <c r="BE29" s="634"/>
      <c r="BF29" s="670"/>
      <c r="BG29" s="670"/>
      <c r="BH29" s="670"/>
      <c r="BI29" s="670"/>
      <c r="BJ29" s="670"/>
      <c r="BK29" s="670"/>
      <c r="BL29" s="670"/>
      <c r="BM29" s="670"/>
      <c r="BN29" s="670"/>
      <c r="BO29" s="670"/>
      <c r="BP29" s="670"/>
      <c r="BQ29" s="670"/>
      <c r="BR29" s="670"/>
      <c r="BS29" s="670"/>
      <c r="BT29" s="670"/>
      <c r="BU29" s="670"/>
      <c r="BV29" s="670"/>
      <c r="BW29" s="670"/>
      <c r="BX29" s="670"/>
      <c r="BY29" s="670"/>
      <c r="BZ29" s="670"/>
      <c r="CA29" s="670"/>
      <c r="CB29" s="670"/>
      <c r="CC29" s="670"/>
      <c r="CD29" s="670"/>
      <c r="CE29" s="670"/>
      <c r="CF29" s="670"/>
      <c r="CG29" s="670"/>
      <c r="CH29" s="670"/>
      <c r="CI29" s="670"/>
      <c r="CJ29" s="670"/>
      <c r="CK29" s="634"/>
      <c r="CN29" s="634"/>
      <c r="CO29" s="634"/>
      <c r="CP29" s="634"/>
      <c r="CQ29" s="634"/>
      <c r="CR29" s="634"/>
      <c r="CS29" s="634"/>
      <c r="CT29" s="634"/>
      <c r="CU29" s="634"/>
      <c r="CV29" s="634"/>
      <c r="CW29" s="634"/>
      <c r="CX29" s="634"/>
      <c r="CY29" s="670"/>
      <c r="CZ29" s="670"/>
      <c r="DA29" s="670"/>
      <c r="DB29" s="670"/>
      <c r="DC29" s="670"/>
      <c r="DD29" s="670"/>
      <c r="DE29" s="670"/>
      <c r="DF29" s="670"/>
      <c r="DG29" s="670"/>
      <c r="DH29" s="670"/>
      <c r="DI29" s="670"/>
      <c r="DJ29" s="670"/>
      <c r="DK29" s="670"/>
      <c r="DL29" s="670"/>
      <c r="DM29" s="670"/>
      <c r="DN29" s="670"/>
      <c r="DO29" s="670"/>
      <c r="DP29" s="670"/>
      <c r="DQ29" s="670"/>
      <c r="DR29" s="670"/>
      <c r="DS29" s="670"/>
      <c r="DT29" s="670"/>
      <c r="DU29" s="670"/>
      <c r="DV29" s="670"/>
      <c r="DW29" s="670"/>
      <c r="DX29" s="670"/>
      <c r="DY29" s="670"/>
      <c r="DZ29" s="670"/>
      <c r="EA29" s="670"/>
      <c r="EB29" s="670"/>
      <c r="EC29" s="670"/>
    </row>
    <row r="30" spans="1:133">
      <c r="A30" s="634"/>
      <c r="B30" s="755"/>
      <c r="C30" s="756"/>
      <c r="D30" s="756"/>
      <c r="E30" s="756"/>
      <c r="F30" s="756"/>
      <c r="G30" s="756"/>
      <c r="H30" s="757"/>
      <c r="I30" s="755"/>
      <c r="J30" s="756"/>
      <c r="K30" s="756"/>
      <c r="L30" s="757"/>
      <c r="M30" s="758"/>
      <c r="N30" s="759"/>
      <c r="O30" s="760"/>
      <c r="P30" s="752"/>
      <c r="Q30" s="753"/>
      <c r="R30" s="753"/>
      <c r="S30" s="753"/>
      <c r="T30" s="754"/>
      <c r="U30" s="752"/>
      <c r="V30" s="753"/>
      <c r="W30" s="753"/>
      <c r="X30" s="753"/>
      <c r="Y30" s="754"/>
      <c r="Z30" s="752"/>
      <c r="AA30" s="753"/>
      <c r="AB30" s="753"/>
      <c r="AC30" s="754"/>
      <c r="AD30" s="752"/>
      <c r="AE30" s="753"/>
      <c r="AF30" s="753"/>
      <c r="AG30" s="753"/>
      <c r="AH30" s="754"/>
      <c r="AI30" s="752"/>
      <c r="AJ30" s="753"/>
      <c r="AK30" s="753"/>
      <c r="AL30" s="754"/>
      <c r="AM30" s="752"/>
      <c r="AN30" s="753"/>
      <c r="AO30" s="753"/>
      <c r="AP30" s="753"/>
      <c r="AQ30" s="754"/>
      <c r="AR30" s="634"/>
      <c r="AU30" s="755"/>
      <c r="AV30" s="756"/>
      <c r="AW30" s="756"/>
      <c r="AX30" s="756"/>
      <c r="AY30" s="756"/>
      <c r="AZ30" s="756"/>
      <c r="BA30" s="757"/>
      <c r="BB30" s="755"/>
      <c r="BC30" s="756"/>
      <c r="BD30" s="756"/>
      <c r="BE30" s="757"/>
      <c r="BF30" s="758"/>
      <c r="BG30" s="759"/>
      <c r="BH30" s="760"/>
      <c r="BI30" s="752"/>
      <c r="BJ30" s="753"/>
      <c r="BK30" s="753"/>
      <c r="BL30" s="753"/>
      <c r="BM30" s="754"/>
      <c r="BN30" s="752"/>
      <c r="BO30" s="753"/>
      <c r="BP30" s="753"/>
      <c r="BQ30" s="753"/>
      <c r="BR30" s="754"/>
      <c r="BS30" s="752"/>
      <c r="BT30" s="753"/>
      <c r="BU30" s="753"/>
      <c r="BV30" s="754"/>
      <c r="BW30" s="752"/>
      <c r="BX30" s="753"/>
      <c r="BY30" s="753"/>
      <c r="BZ30" s="753"/>
      <c r="CA30" s="754"/>
      <c r="CB30" s="752"/>
      <c r="CC30" s="753"/>
      <c r="CD30" s="753"/>
      <c r="CE30" s="754"/>
      <c r="CF30" s="752"/>
      <c r="CG30" s="753"/>
      <c r="CH30" s="753"/>
      <c r="CI30" s="753"/>
      <c r="CJ30" s="754"/>
      <c r="CK30" s="634"/>
      <c r="CN30" s="755"/>
      <c r="CO30" s="756"/>
      <c r="CP30" s="756"/>
      <c r="CQ30" s="756"/>
      <c r="CR30" s="756"/>
      <c r="CS30" s="756"/>
      <c r="CT30" s="757"/>
      <c r="CU30" s="755"/>
      <c r="CV30" s="756"/>
      <c r="CW30" s="756"/>
      <c r="CX30" s="757"/>
      <c r="CY30" s="758"/>
      <c r="CZ30" s="759"/>
      <c r="DA30" s="760"/>
      <c r="DB30" s="752"/>
      <c r="DC30" s="753"/>
      <c r="DD30" s="753"/>
      <c r="DE30" s="753"/>
      <c r="DF30" s="754"/>
      <c r="DG30" s="752"/>
      <c r="DH30" s="753"/>
      <c r="DI30" s="753"/>
      <c r="DJ30" s="753"/>
      <c r="DK30" s="754"/>
      <c r="DL30" s="752"/>
      <c r="DM30" s="753"/>
      <c r="DN30" s="753"/>
      <c r="DO30" s="754"/>
      <c r="DP30" s="752"/>
      <c r="DQ30" s="753"/>
      <c r="DR30" s="753"/>
      <c r="DS30" s="753"/>
      <c r="DT30" s="754"/>
      <c r="DU30" s="752"/>
      <c r="DV30" s="753"/>
      <c r="DW30" s="753"/>
      <c r="DX30" s="754"/>
      <c r="DY30" s="752"/>
      <c r="DZ30" s="753"/>
      <c r="EA30" s="753"/>
      <c r="EB30" s="753"/>
      <c r="EC30" s="754"/>
    </row>
    <row r="31" spans="1:133">
      <c r="A31" s="634"/>
      <c r="B31" s="634"/>
      <c r="C31" s="634"/>
      <c r="D31" s="634"/>
      <c r="E31" s="634"/>
      <c r="F31" s="634"/>
      <c r="G31" s="634"/>
      <c r="H31" s="634"/>
      <c r="I31" s="634"/>
      <c r="J31" s="634"/>
      <c r="K31" s="634"/>
      <c r="L31" s="634"/>
      <c r="M31" s="670"/>
      <c r="N31" s="670"/>
      <c r="O31" s="670"/>
      <c r="P31" s="670"/>
      <c r="Q31" s="670"/>
      <c r="R31" s="670"/>
      <c r="S31" s="670"/>
      <c r="T31" s="670"/>
      <c r="U31" s="670"/>
      <c r="V31" s="670"/>
      <c r="W31" s="670"/>
      <c r="X31" s="670"/>
      <c r="Y31" s="670"/>
      <c r="Z31" s="670"/>
      <c r="AA31" s="670"/>
      <c r="AB31" s="670"/>
      <c r="AC31" s="670"/>
      <c r="AD31" s="670"/>
      <c r="AE31" s="670"/>
      <c r="AF31" s="670"/>
      <c r="AG31" s="670"/>
      <c r="AH31" s="670"/>
      <c r="AI31" s="670"/>
      <c r="AJ31" s="670"/>
      <c r="AK31" s="670"/>
      <c r="AL31" s="670"/>
      <c r="AM31" s="670"/>
      <c r="AN31" s="670"/>
      <c r="AO31" s="670"/>
      <c r="AP31" s="670"/>
      <c r="AQ31" s="670"/>
      <c r="AR31" s="634"/>
      <c r="AU31" s="634"/>
      <c r="AV31" s="634"/>
      <c r="AW31" s="634"/>
      <c r="AX31" s="634"/>
      <c r="AY31" s="634"/>
      <c r="AZ31" s="634"/>
      <c r="BA31" s="634"/>
      <c r="BB31" s="634"/>
      <c r="BC31" s="634"/>
      <c r="BD31" s="634"/>
      <c r="BE31" s="634"/>
      <c r="BF31" s="670"/>
      <c r="BG31" s="670"/>
      <c r="BH31" s="670"/>
      <c r="BI31" s="670"/>
      <c r="BJ31" s="670"/>
      <c r="BK31" s="670"/>
      <c r="BL31" s="670"/>
      <c r="BM31" s="670"/>
      <c r="BN31" s="670"/>
      <c r="BO31" s="670"/>
      <c r="BP31" s="670"/>
      <c r="BQ31" s="670"/>
      <c r="BR31" s="670"/>
      <c r="BS31" s="670"/>
      <c r="BT31" s="670"/>
      <c r="BU31" s="670"/>
      <c r="BV31" s="670"/>
      <c r="BW31" s="670"/>
      <c r="BX31" s="670"/>
      <c r="BY31" s="670"/>
      <c r="BZ31" s="670"/>
      <c r="CA31" s="670"/>
      <c r="CB31" s="670"/>
      <c r="CC31" s="670"/>
      <c r="CD31" s="670"/>
      <c r="CE31" s="670"/>
      <c r="CF31" s="670"/>
      <c r="CG31" s="670"/>
      <c r="CH31" s="670"/>
      <c r="CI31" s="670"/>
      <c r="CJ31" s="670"/>
      <c r="CK31" s="634"/>
      <c r="CN31" s="634"/>
      <c r="CO31" s="634"/>
      <c r="CP31" s="634"/>
      <c r="CQ31" s="634"/>
      <c r="CR31" s="634"/>
      <c r="CS31" s="634"/>
      <c r="CT31" s="634"/>
      <c r="CU31" s="634"/>
      <c r="CV31" s="634"/>
      <c r="CW31" s="634"/>
      <c r="CX31" s="634"/>
      <c r="CY31" s="670"/>
      <c r="CZ31" s="670"/>
      <c r="DA31" s="670"/>
      <c r="DB31" s="670"/>
      <c r="DC31" s="670"/>
      <c r="DD31" s="670"/>
      <c r="DE31" s="670"/>
      <c r="DF31" s="670"/>
      <c r="DG31" s="670"/>
      <c r="DH31" s="670"/>
      <c r="DI31" s="670"/>
      <c r="DJ31" s="670"/>
      <c r="DK31" s="670"/>
      <c r="DL31" s="670"/>
      <c r="DM31" s="670"/>
      <c r="DN31" s="670"/>
      <c r="DO31" s="670"/>
      <c r="DP31" s="670"/>
      <c r="DQ31" s="670"/>
      <c r="DR31" s="670"/>
      <c r="DS31" s="670"/>
      <c r="DT31" s="670"/>
      <c r="DU31" s="670"/>
      <c r="DV31" s="670"/>
      <c r="DW31" s="670"/>
      <c r="DX31" s="670"/>
      <c r="DY31" s="670"/>
      <c r="DZ31" s="670"/>
      <c r="EA31" s="670"/>
      <c r="EB31" s="670"/>
      <c r="EC31" s="670"/>
    </row>
    <row r="32" spans="1:133">
      <c r="A32" s="634"/>
      <c r="B32" s="755"/>
      <c r="C32" s="756"/>
      <c r="D32" s="756"/>
      <c r="E32" s="756"/>
      <c r="F32" s="756"/>
      <c r="G32" s="756"/>
      <c r="H32" s="757"/>
      <c r="I32" s="755"/>
      <c r="J32" s="756"/>
      <c r="K32" s="756"/>
      <c r="L32" s="757"/>
      <c r="M32" s="758"/>
      <c r="N32" s="759"/>
      <c r="O32" s="760"/>
      <c r="P32" s="752"/>
      <c r="Q32" s="753"/>
      <c r="R32" s="753"/>
      <c r="S32" s="753"/>
      <c r="T32" s="754"/>
      <c r="U32" s="752"/>
      <c r="V32" s="753"/>
      <c r="W32" s="753"/>
      <c r="X32" s="753"/>
      <c r="Y32" s="754"/>
      <c r="Z32" s="752"/>
      <c r="AA32" s="753"/>
      <c r="AB32" s="753"/>
      <c r="AC32" s="754"/>
      <c r="AD32" s="752"/>
      <c r="AE32" s="753"/>
      <c r="AF32" s="753"/>
      <c r="AG32" s="753"/>
      <c r="AH32" s="754"/>
      <c r="AI32" s="752"/>
      <c r="AJ32" s="753"/>
      <c r="AK32" s="753"/>
      <c r="AL32" s="754"/>
      <c r="AM32" s="752"/>
      <c r="AN32" s="753"/>
      <c r="AO32" s="753"/>
      <c r="AP32" s="753"/>
      <c r="AQ32" s="754"/>
      <c r="AR32" s="634"/>
      <c r="AU32" s="755"/>
      <c r="AV32" s="756"/>
      <c r="AW32" s="756"/>
      <c r="AX32" s="756"/>
      <c r="AY32" s="756"/>
      <c r="AZ32" s="756"/>
      <c r="BA32" s="757"/>
      <c r="BB32" s="755"/>
      <c r="BC32" s="756"/>
      <c r="BD32" s="756"/>
      <c r="BE32" s="757"/>
      <c r="BF32" s="758"/>
      <c r="BG32" s="759"/>
      <c r="BH32" s="760"/>
      <c r="BI32" s="752"/>
      <c r="BJ32" s="753"/>
      <c r="BK32" s="753"/>
      <c r="BL32" s="753"/>
      <c r="BM32" s="754"/>
      <c r="BN32" s="752"/>
      <c r="BO32" s="753"/>
      <c r="BP32" s="753"/>
      <c r="BQ32" s="753"/>
      <c r="BR32" s="754"/>
      <c r="BS32" s="752"/>
      <c r="BT32" s="753"/>
      <c r="BU32" s="753"/>
      <c r="BV32" s="754"/>
      <c r="BW32" s="752"/>
      <c r="BX32" s="753"/>
      <c r="BY32" s="753"/>
      <c r="BZ32" s="753"/>
      <c r="CA32" s="754"/>
      <c r="CB32" s="752"/>
      <c r="CC32" s="753"/>
      <c r="CD32" s="753"/>
      <c r="CE32" s="754"/>
      <c r="CF32" s="752"/>
      <c r="CG32" s="753"/>
      <c r="CH32" s="753"/>
      <c r="CI32" s="753"/>
      <c r="CJ32" s="754"/>
      <c r="CK32" s="634"/>
      <c r="CN32" s="755"/>
      <c r="CO32" s="756"/>
      <c r="CP32" s="756"/>
      <c r="CQ32" s="756"/>
      <c r="CR32" s="756"/>
      <c r="CS32" s="756"/>
      <c r="CT32" s="757"/>
      <c r="CU32" s="755"/>
      <c r="CV32" s="756"/>
      <c r="CW32" s="756"/>
      <c r="CX32" s="757"/>
      <c r="CY32" s="758"/>
      <c r="CZ32" s="759"/>
      <c r="DA32" s="760"/>
      <c r="DB32" s="752"/>
      <c r="DC32" s="753"/>
      <c r="DD32" s="753"/>
      <c r="DE32" s="753"/>
      <c r="DF32" s="754"/>
      <c r="DG32" s="752"/>
      <c r="DH32" s="753"/>
      <c r="DI32" s="753"/>
      <c r="DJ32" s="753"/>
      <c r="DK32" s="754"/>
      <c r="DL32" s="752"/>
      <c r="DM32" s="753"/>
      <c r="DN32" s="753"/>
      <c r="DO32" s="754"/>
      <c r="DP32" s="752"/>
      <c r="DQ32" s="753"/>
      <c r="DR32" s="753"/>
      <c r="DS32" s="753"/>
      <c r="DT32" s="754"/>
      <c r="DU32" s="752"/>
      <c r="DV32" s="753"/>
      <c r="DW32" s="753"/>
      <c r="DX32" s="754"/>
      <c r="DY32" s="752"/>
      <c r="DZ32" s="753"/>
      <c r="EA32" s="753"/>
      <c r="EB32" s="753"/>
      <c r="EC32" s="754"/>
    </row>
    <row r="33" spans="1:133">
      <c r="A33" s="634"/>
      <c r="B33" s="634"/>
      <c r="C33" s="634"/>
      <c r="D33" s="634"/>
      <c r="E33" s="634"/>
      <c r="F33" s="634"/>
      <c r="G33" s="634"/>
      <c r="H33" s="634"/>
      <c r="I33" s="634"/>
      <c r="J33" s="634"/>
      <c r="K33" s="634"/>
      <c r="L33" s="634"/>
      <c r="M33" s="670"/>
      <c r="N33" s="670"/>
      <c r="O33" s="670"/>
      <c r="P33" s="670"/>
      <c r="Q33" s="670"/>
      <c r="R33" s="670"/>
      <c r="S33" s="670"/>
      <c r="T33" s="670"/>
      <c r="U33" s="670"/>
      <c r="V33" s="670"/>
      <c r="W33" s="670"/>
      <c r="X33" s="670"/>
      <c r="Y33" s="670"/>
      <c r="Z33" s="670"/>
      <c r="AA33" s="670"/>
      <c r="AB33" s="670"/>
      <c r="AC33" s="670"/>
      <c r="AD33" s="670"/>
      <c r="AE33" s="670"/>
      <c r="AF33" s="670"/>
      <c r="AG33" s="670"/>
      <c r="AH33" s="670"/>
      <c r="AI33" s="670"/>
      <c r="AJ33" s="670"/>
      <c r="AK33" s="670"/>
      <c r="AL33" s="670"/>
      <c r="AM33" s="670"/>
      <c r="AN33" s="670"/>
      <c r="AO33" s="670"/>
      <c r="AP33" s="670"/>
      <c r="AQ33" s="670"/>
      <c r="AR33" s="634"/>
      <c r="AU33" s="634"/>
      <c r="AV33" s="634"/>
      <c r="AW33" s="634"/>
      <c r="AX33" s="634"/>
      <c r="AY33" s="634"/>
      <c r="AZ33" s="634"/>
      <c r="BA33" s="634"/>
      <c r="BB33" s="634"/>
      <c r="BC33" s="634"/>
      <c r="BD33" s="634"/>
      <c r="BE33" s="634"/>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34"/>
      <c r="CN33" s="634"/>
      <c r="CO33" s="634"/>
      <c r="CP33" s="634"/>
      <c r="CQ33" s="634"/>
      <c r="CR33" s="634"/>
      <c r="CS33" s="634"/>
      <c r="CT33" s="634"/>
      <c r="CU33" s="634"/>
      <c r="CV33" s="634"/>
      <c r="CW33" s="634"/>
      <c r="CX33" s="634"/>
      <c r="CY33" s="670"/>
      <c r="CZ33" s="670"/>
      <c r="DA33" s="670"/>
      <c r="DB33" s="670"/>
      <c r="DC33" s="670"/>
      <c r="DD33" s="670"/>
      <c r="DE33" s="670"/>
      <c r="DF33" s="670"/>
      <c r="DG33" s="670"/>
      <c r="DH33" s="670"/>
      <c r="DI33" s="670"/>
      <c r="DJ33" s="670"/>
      <c r="DK33" s="670"/>
      <c r="DL33" s="670"/>
      <c r="DM33" s="670"/>
      <c r="DN33" s="670"/>
      <c r="DO33" s="670"/>
      <c r="DP33" s="670"/>
      <c r="DQ33" s="670"/>
      <c r="DR33" s="670"/>
      <c r="DS33" s="670"/>
      <c r="DT33" s="670"/>
      <c r="DU33" s="670"/>
      <c r="DV33" s="670"/>
      <c r="DW33" s="670"/>
      <c r="DX33" s="670"/>
      <c r="DY33" s="670"/>
      <c r="DZ33" s="670"/>
      <c r="EA33" s="670"/>
      <c r="EB33" s="670"/>
      <c r="EC33" s="670"/>
    </row>
    <row r="34" spans="1:133">
      <c r="A34" s="634"/>
      <c r="B34" s="755"/>
      <c r="C34" s="756"/>
      <c r="D34" s="756"/>
      <c r="E34" s="756"/>
      <c r="F34" s="756"/>
      <c r="G34" s="756"/>
      <c r="H34" s="757"/>
      <c r="I34" s="755"/>
      <c r="J34" s="756"/>
      <c r="K34" s="756"/>
      <c r="L34" s="757"/>
      <c r="M34" s="758"/>
      <c r="N34" s="759"/>
      <c r="O34" s="760"/>
      <c r="P34" s="752"/>
      <c r="Q34" s="753"/>
      <c r="R34" s="753"/>
      <c r="S34" s="753"/>
      <c r="T34" s="754"/>
      <c r="U34" s="752"/>
      <c r="V34" s="753"/>
      <c r="W34" s="753"/>
      <c r="X34" s="753"/>
      <c r="Y34" s="754"/>
      <c r="Z34" s="752"/>
      <c r="AA34" s="753"/>
      <c r="AB34" s="753"/>
      <c r="AC34" s="754"/>
      <c r="AD34" s="752"/>
      <c r="AE34" s="753"/>
      <c r="AF34" s="753"/>
      <c r="AG34" s="753"/>
      <c r="AH34" s="754"/>
      <c r="AI34" s="752"/>
      <c r="AJ34" s="753"/>
      <c r="AK34" s="753"/>
      <c r="AL34" s="754"/>
      <c r="AM34" s="752"/>
      <c r="AN34" s="753"/>
      <c r="AO34" s="753"/>
      <c r="AP34" s="753"/>
      <c r="AQ34" s="754"/>
      <c r="AR34" s="634"/>
      <c r="AU34" s="755"/>
      <c r="AV34" s="756"/>
      <c r="AW34" s="756"/>
      <c r="AX34" s="756"/>
      <c r="AY34" s="756"/>
      <c r="AZ34" s="756"/>
      <c r="BA34" s="757"/>
      <c r="BB34" s="755"/>
      <c r="BC34" s="756"/>
      <c r="BD34" s="756"/>
      <c r="BE34" s="757"/>
      <c r="BF34" s="758"/>
      <c r="BG34" s="759"/>
      <c r="BH34" s="760"/>
      <c r="BI34" s="752"/>
      <c r="BJ34" s="753"/>
      <c r="BK34" s="753"/>
      <c r="BL34" s="753"/>
      <c r="BM34" s="754"/>
      <c r="BN34" s="752"/>
      <c r="BO34" s="753"/>
      <c r="BP34" s="753"/>
      <c r="BQ34" s="753"/>
      <c r="BR34" s="754"/>
      <c r="BS34" s="752"/>
      <c r="BT34" s="753"/>
      <c r="BU34" s="753"/>
      <c r="BV34" s="754"/>
      <c r="BW34" s="752"/>
      <c r="BX34" s="753"/>
      <c r="BY34" s="753"/>
      <c r="BZ34" s="753"/>
      <c r="CA34" s="754"/>
      <c r="CB34" s="752"/>
      <c r="CC34" s="753"/>
      <c r="CD34" s="753"/>
      <c r="CE34" s="754"/>
      <c r="CF34" s="752"/>
      <c r="CG34" s="753"/>
      <c r="CH34" s="753"/>
      <c r="CI34" s="753"/>
      <c r="CJ34" s="754"/>
      <c r="CK34" s="634"/>
      <c r="CN34" s="755"/>
      <c r="CO34" s="756"/>
      <c r="CP34" s="756"/>
      <c r="CQ34" s="756"/>
      <c r="CR34" s="756"/>
      <c r="CS34" s="756"/>
      <c r="CT34" s="757"/>
      <c r="CU34" s="755"/>
      <c r="CV34" s="756"/>
      <c r="CW34" s="756"/>
      <c r="CX34" s="757"/>
      <c r="CY34" s="758"/>
      <c r="CZ34" s="759"/>
      <c r="DA34" s="760"/>
      <c r="DB34" s="752"/>
      <c r="DC34" s="753"/>
      <c r="DD34" s="753"/>
      <c r="DE34" s="753"/>
      <c r="DF34" s="754"/>
      <c r="DG34" s="752"/>
      <c r="DH34" s="753"/>
      <c r="DI34" s="753"/>
      <c r="DJ34" s="753"/>
      <c r="DK34" s="754"/>
      <c r="DL34" s="752"/>
      <c r="DM34" s="753"/>
      <c r="DN34" s="753"/>
      <c r="DO34" s="754"/>
      <c r="DP34" s="752"/>
      <c r="DQ34" s="753"/>
      <c r="DR34" s="753"/>
      <c r="DS34" s="753"/>
      <c r="DT34" s="754"/>
      <c r="DU34" s="752"/>
      <c r="DV34" s="753"/>
      <c r="DW34" s="753"/>
      <c r="DX34" s="754"/>
      <c r="DY34" s="752"/>
      <c r="DZ34" s="753"/>
      <c r="EA34" s="753"/>
      <c r="EB34" s="753"/>
      <c r="EC34" s="754"/>
    </row>
    <row r="35" spans="1:133">
      <c r="A35" s="634"/>
      <c r="B35" s="634"/>
      <c r="C35" s="634"/>
      <c r="D35" s="634"/>
      <c r="E35" s="634"/>
      <c r="F35" s="634"/>
      <c r="G35" s="634"/>
      <c r="H35" s="634"/>
      <c r="I35" s="634"/>
      <c r="J35" s="634"/>
      <c r="K35" s="634"/>
      <c r="L35" s="634"/>
      <c r="M35" s="670"/>
      <c r="N35" s="670"/>
      <c r="O35" s="670"/>
      <c r="P35" s="670"/>
      <c r="Q35" s="670"/>
      <c r="R35" s="670"/>
      <c r="S35" s="670"/>
      <c r="T35" s="670"/>
      <c r="U35" s="670"/>
      <c r="V35" s="670"/>
      <c r="W35" s="670"/>
      <c r="X35" s="670"/>
      <c r="Y35" s="670"/>
      <c r="Z35" s="670"/>
      <c r="AA35" s="670"/>
      <c r="AB35" s="670"/>
      <c r="AC35" s="670"/>
      <c r="AD35" s="670"/>
      <c r="AE35" s="670"/>
      <c r="AF35" s="670"/>
      <c r="AG35" s="670"/>
      <c r="AH35" s="670"/>
      <c r="AI35" s="670"/>
      <c r="AJ35" s="670"/>
      <c r="AK35" s="670"/>
      <c r="AL35" s="670"/>
      <c r="AM35" s="670"/>
      <c r="AN35" s="670"/>
      <c r="AO35" s="670"/>
      <c r="AP35" s="670"/>
      <c r="AQ35" s="670"/>
      <c r="AR35" s="634"/>
      <c r="AU35" s="634"/>
      <c r="AV35" s="634"/>
      <c r="AW35" s="634"/>
      <c r="AX35" s="634"/>
      <c r="AY35" s="634"/>
      <c r="AZ35" s="634"/>
      <c r="BA35" s="634"/>
      <c r="BB35" s="634"/>
      <c r="BC35" s="634"/>
      <c r="BD35" s="634"/>
      <c r="BE35" s="634"/>
      <c r="BF35" s="670"/>
      <c r="BG35" s="670"/>
      <c r="BH35" s="670"/>
      <c r="BI35" s="670"/>
      <c r="BJ35" s="670"/>
      <c r="BK35" s="670"/>
      <c r="BL35" s="670"/>
      <c r="BM35" s="670"/>
      <c r="BN35" s="670"/>
      <c r="BO35" s="670"/>
      <c r="BP35" s="670"/>
      <c r="BQ35" s="670"/>
      <c r="BR35" s="670"/>
      <c r="BS35" s="670"/>
      <c r="BT35" s="670"/>
      <c r="BU35" s="670"/>
      <c r="BV35" s="670"/>
      <c r="BW35" s="670"/>
      <c r="BX35" s="670"/>
      <c r="BY35" s="670"/>
      <c r="BZ35" s="670"/>
      <c r="CA35" s="670"/>
      <c r="CB35" s="670"/>
      <c r="CC35" s="670"/>
      <c r="CD35" s="670"/>
      <c r="CE35" s="670"/>
      <c r="CF35" s="670"/>
      <c r="CG35" s="670"/>
      <c r="CH35" s="670"/>
      <c r="CI35" s="670"/>
      <c r="CJ35" s="670"/>
      <c r="CK35" s="634"/>
    </row>
    <row r="36" spans="1:133">
      <c r="A36" s="634"/>
      <c r="B36" s="634"/>
      <c r="C36" s="634"/>
      <c r="D36" s="634"/>
      <c r="E36" s="634"/>
      <c r="F36" s="634"/>
      <c r="G36" s="634"/>
      <c r="H36" s="634"/>
      <c r="I36" s="634"/>
      <c r="J36" s="634"/>
      <c r="K36" s="634"/>
      <c r="L36" s="634"/>
      <c r="M36" s="634"/>
      <c r="N36" s="634"/>
      <c r="O36" s="634"/>
      <c r="P36" s="634"/>
      <c r="Q36" s="634"/>
      <c r="R36" s="634"/>
      <c r="S36" s="634"/>
      <c r="T36" s="634"/>
      <c r="U36" s="634"/>
      <c r="V36" s="634"/>
      <c r="W36" s="634"/>
      <c r="X36" s="634"/>
      <c r="Y36" s="634"/>
      <c r="Z36" s="634"/>
      <c r="AA36" s="634"/>
      <c r="AB36" s="634"/>
      <c r="AC36" s="634"/>
      <c r="AD36" s="634"/>
      <c r="AE36" s="634"/>
      <c r="AF36" s="634"/>
      <c r="AG36" s="634"/>
      <c r="AH36" s="634"/>
      <c r="AI36" s="634"/>
      <c r="AJ36" s="634"/>
      <c r="AK36" s="634"/>
      <c r="AL36" s="634"/>
      <c r="AM36" s="634"/>
      <c r="AN36" s="634"/>
      <c r="AO36" s="634"/>
      <c r="AP36" s="634"/>
      <c r="AQ36" s="634"/>
      <c r="AR36" s="634"/>
      <c r="AU36" s="634"/>
      <c r="AV36" s="634"/>
      <c r="AW36" s="634"/>
      <c r="AX36" s="634"/>
      <c r="AY36" s="634"/>
      <c r="AZ36" s="634"/>
      <c r="BA36" s="634"/>
      <c r="BB36" s="634"/>
      <c r="BC36" s="634"/>
      <c r="BD36" s="634"/>
      <c r="BE36" s="634"/>
      <c r="BF36" s="634"/>
      <c r="BG36" s="634"/>
      <c r="BH36" s="634"/>
      <c r="BI36" s="634"/>
      <c r="BJ36" s="634"/>
      <c r="BK36" s="634"/>
      <c r="BL36" s="634"/>
      <c r="BM36" s="634"/>
      <c r="BN36" s="634"/>
      <c r="BO36" s="634"/>
      <c r="BP36" s="634"/>
      <c r="BQ36" s="634"/>
      <c r="BR36" s="634"/>
      <c r="BS36" s="634"/>
      <c r="BT36" s="634"/>
      <c r="BU36" s="634"/>
      <c r="BV36" s="634"/>
      <c r="BW36" s="634"/>
      <c r="BX36" s="634"/>
      <c r="BY36" s="634"/>
      <c r="BZ36" s="634"/>
      <c r="CA36" s="634"/>
      <c r="CB36" s="634"/>
      <c r="CC36" s="634"/>
      <c r="CD36" s="634"/>
      <c r="CE36" s="634"/>
      <c r="CF36" s="634"/>
      <c r="CG36" s="634"/>
      <c r="CH36" s="634"/>
      <c r="CI36" s="634"/>
      <c r="CJ36" s="634"/>
      <c r="CK36" s="634"/>
    </row>
    <row r="37" spans="1:133">
      <c r="A37" s="634"/>
      <c r="B37" s="634"/>
      <c r="C37" s="634"/>
      <c r="D37" s="634"/>
      <c r="E37" s="634"/>
      <c r="F37" s="634"/>
      <c r="G37" s="634"/>
      <c r="H37" s="634"/>
      <c r="I37" s="634"/>
      <c r="J37" s="634"/>
      <c r="K37" s="634"/>
      <c r="L37" s="634"/>
      <c r="M37" s="634"/>
      <c r="N37" s="634"/>
      <c r="O37" s="634"/>
      <c r="P37" s="634"/>
      <c r="Q37" s="634"/>
      <c r="R37" s="634"/>
      <c r="S37" s="634"/>
      <c r="T37" s="634"/>
      <c r="U37" s="634"/>
      <c r="V37" s="634"/>
      <c r="W37" s="634"/>
      <c r="X37" s="634"/>
      <c r="Y37" s="634"/>
      <c r="Z37" s="634"/>
      <c r="AA37" s="634"/>
      <c r="AB37" s="634"/>
      <c r="AC37" s="634"/>
      <c r="AD37" s="634"/>
      <c r="AE37" s="634"/>
      <c r="AF37" s="634"/>
      <c r="AG37" s="634"/>
      <c r="AH37" s="634"/>
      <c r="AI37" s="634"/>
      <c r="AJ37" s="634"/>
      <c r="AK37" s="634"/>
      <c r="AL37" s="634"/>
      <c r="AM37" s="634"/>
      <c r="AN37" s="634"/>
      <c r="AO37" s="634"/>
      <c r="AP37" s="634"/>
      <c r="AQ37" s="634"/>
      <c r="AR37" s="634"/>
    </row>
  </sheetData>
  <mergeCells count="378">
    <mergeCell ref="B8:H8"/>
    <mergeCell ref="I8:L8"/>
    <mergeCell ref="M8:O8"/>
    <mergeCell ref="P8:T8"/>
    <mergeCell ref="U8:Y8"/>
    <mergeCell ref="Z8:AC8"/>
    <mergeCell ref="AD8:AH8"/>
    <mergeCell ref="AI8:AL8"/>
    <mergeCell ref="AM8:AQ8"/>
    <mergeCell ref="B10:H10"/>
    <mergeCell ref="I10:L10"/>
    <mergeCell ref="M10:O10"/>
    <mergeCell ref="P10:T10"/>
    <mergeCell ref="U10:Y10"/>
    <mergeCell ref="Z10:AC10"/>
    <mergeCell ref="AD10:AH10"/>
    <mergeCell ref="AI10:AL10"/>
    <mergeCell ref="AM10:AQ10"/>
    <mergeCell ref="B12:H12"/>
    <mergeCell ref="I12:L12"/>
    <mergeCell ref="M12:O12"/>
    <mergeCell ref="P12:T12"/>
    <mergeCell ref="U12:Y12"/>
    <mergeCell ref="Z12:AC12"/>
    <mergeCell ref="AD12:AH12"/>
    <mergeCell ref="AI12:AL12"/>
    <mergeCell ref="AM12:AQ12"/>
    <mergeCell ref="B14:H14"/>
    <mergeCell ref="I14:L14"/>
    <mergeCell ref="M14:O14"/>
    <mergeCell ref="P14:T14"/>
    <mergeCell ref="U14:Y14"/>
    <mergeCell ref="Z14:AC14"/>
    <mergeCell ref="AD14:AH14"/>
    <mergeCell ref="AI14:AL14"/>
    <mergeCell ref="AM14:AQ14"/>
    <mergeCell ref="B16:H16"/>
    <mergeCell ref="I16:L16"/>
    <mergeCell ref="M16:O16"/>
    <mergeCell ref="P16:T16"/>
    <mergeCell ref="U16:Y16"/>
    <mergeCell ref="Z16:AC16"/>
    <mergeCell ref="AD16:AH16"/>
    <mergeCell ref="AI16:AL16"/>
    <mergeCell ref="AM16:AQ16"/>
    <mergeCell ref="B18:H18"/>
    <mergeCell ref="I18:L18"/>
    <mergeCell ref="M18:O18"/>
    <mergeCell ref="P18:T18"/>
    <mergeCell ref="U18:Y18"/>
    <mergeCell ref="Z18:AC18"/>
    <mergeCell ref="AD18:AH18"/>
    <mergeCell ref="AI18:AL18"/>
    <mergeCell ref="AM18:AQ18"/>
    <mergeCell ref="B20:H20"/>
    <mergeCell ref="I20:L20"/>
    <mergeCell ref="M20:O20"/>
    <mergeCell ref="P20:T20"/>
    <mergeCell ref="U20:Y20"/>
    <mergeCell ref="Z20:AC20"/>
    <mergeCell ref="AD20:AH20"/>
    <mergeCell ref="AI20:AL20"/>
    <mergeCell ref="AM20:AQ20"/>
    <mergeCell ref="B22:H22"/>
    <mergeCell ref="I22:L22"/>
    <mergeCell ref="M22:O22"/>
    <mergeCell ref="P22:T22"/>
    <mergeCell ref="U22:Y22"/>
    <mergeCell ref="Z22:AC22"/>
    <mergeCell ref="AD22:AH22"/>
    <mergeCell ref="AI22:AL22"/>
    <mergeCell ref="AM22:AQ22"/>
    <mergeCell ref="B24:H24"/>
    <mergeCell ref="I24:L24"/>
    <mergeCell ref="M24:O24"/>
    <mergeCell ref="P24:T24"/>
    <mergeCell ref="U24:Y24"/>
    <mergeCell ref="Z24:AC24"/>
    <mergeCell ref="AD24:AH24"/>
    <mergeCell ref="AI24:AL24"/>
    <mergeCell ref="AM24:AQ24"/>
    <mergeCell ref="B26:H26"/>
    <mergeCell ref="I26:L26"/>
    <mergeCell ref="M26:O26"/>
    <mergeCell ref="P26:T26"/>
    <mergeCell ref="U26:Y26"/>
    <mergeCell ref="Z26:AC26"/>
    <mergeCell ref="AD26:AH26"/>
    <mergeCell ref="AI26:AL26"/>
    <mergeCell ref="AM26:AQ26"/>
    <mergeCell ref="P30:T30"/>
    <mergeCell ref="U30:Y30"/>
    <mergeCell ref="Z30:AC30"/>
    <mergeCell ref="AD30:AH30"/>
    <mergeCell ref="AI30:AL30"/>
    <mergeCell ref="AM30:AQ30"/>
    <mergeCell ref="B28:H28"/>
    <mergeCell ref="I28:L28"/>
    <mergeCell ref="M28:O28"/>
    <mergeCell ref="P28:T28"/>
    <mergeCell ref="U28:Y28"/>
    <mergeCell ref="Z28:AC28"/>
    <mergeCell ref="AD28:AH28"/>
    <mergeCell ref="AI28:AL28"/>
    <mergeCell ref="AM28:AQ28"/>
    <mergeCell ref="BF16:BH16"/>
    <mergeCell ref="BI16:BM16"/>
    <mergeCell ref="BN16:BR16"/>
    <mergeCell ref="AM34:AQ34"/>
    <mergeCell ref="AD32:AH32"/>
    <mergeCell ref="AI32:AL32"/>
    <mergeCell ref="AM32:AQ32"/>
    <mergeCell ref="B34:H34"/>
    <mergeCell ref="I34:L34"/>
    <mergeCell ref="M34:O34"/>
    <mergeCell ref="P34:T34"/>
    <mergeCell ref="U34:Y34"/>
    <mergeCell ref="Z34:AC34"/>
    <mergeCell ref="AD34:AH34"/>
    <mergeCell ref="B32:H32"/>
    <mergeCell ref="I32:L32"/>
    <mergeCell ref="M32:O32"/>
    <mergeCell ref="P32:T32"/>
    <mergeCell ref="U32:Y32"/>
    <mergeCell ref="Z32:AC32"/>
    <mergeCell ref="AI34:AL34"/>
    <mergeCell ref="B30:H30"/>
    <mergeCell ref="I30:L30"/>
    <mergeCell ref="M30:O30"/>
    <mergeCell ref="BS8:BV8"/>
    <mergeCell ref="BW8:CA8"/>
    <mergeCell ref="CB8:CE8"/>
    <mergeCell ref="CF8:CJ8"/>
    <mergeCell ref="AU10:BA10"/>
    <mergeCell ref="BB10:BE10"/>
    <mergeCell ref="BF10:BH10"/>
    <mergeCell ref="BI10:BM10"/>
    <mergeCell ref="BN10:BR10"/>
    <mergeCell ref="BS10:BV10"/>
    <mergeCell ref="BW10:CA10"/>
    <mergeCell ref="CB10:CE10"/>
    <mergeCell ref="CF10:CJ10"/>
    <mergeCell ref="AU8:BA8"/>
    <mergeCell ref="BB8:BE8"/>
    <mergeCell ref="BF8:BH8"/>
    <mergeCell ref="BI8:BM8"/>
    <mergeCell ref="BN8:BR8"/>
    <mergeCell ref="BS12:BV12"/>
    <mergeCell ref="BW12:CA12"/>
    <mergeCell ref="CB12:CE12"/>
    <mergeCell ref="CF12:CJ12"/>
    <mergeCell ref="AU14:BA14"/>
    <mergeCell ref="BB14:BE14"/>
    <mergeCell ref="BF14:BH14"/>
    <mergeCell ref="BI14:BM14"/>
    <mergeCell ref="BN14:BR14"/>
    <mergeCell ref="BS14:BV14"/>
    <mergeCell ref="BW14:CA14"/>
    <mergeCell ref="CB14:CE14"/>
    <mergeCell ref="CF14:CJ14"/>
    <mergeCell ref="AU12:BA12"/>
    <mergeCell ref="BB12:BE12"/>
    <mergeCell ref="BF12:BH12"/>
    <mergeCell ref="BI12:BM12"/>
    <mergeCell ref="BN12:BR12"/>
    <mergeCell ref="BS16:BV16"/>
    <mergeCell ref="BW16:CA16"/>
    <mergeCell ref="CB16:CE16"/>
    <mergeCell ref="CF16:CJ16"/>
    <mergeCell ref="BS18:BV18"/>
    <mergeCell ref="BW18:CA18"/>
    <mergeCell ref="CB18:CE18"/>
    <mergeCell ref="CF18:CJ18"/>
    <mergeCell ref="AU20:BA20"/>
    <mergeCell ref="BB20:BE20"/>
    <mergeCell ref="BF20:BH20"/>
    <mergeCell ref="BI20:BM20"/>
    <mergeCell ref="BN20:BR20"/>
    <mergeCell ref="BS20:BV20"/>
    <mergeCell ref="BW20:CA20"/>
    <mergeCell ref="CB20:CE20"/>
    <mergeCell ref="CF20:CJ20"/>
    <mergeCell ref="AU18:BA18"/>
    <mergeCell ref="BB18:BE18"/>
    <mergeCell ref="BF18:BH18"/>
    <mergeCell ref="BI18:BM18"/>
    <mergeCell ref="BN18:BR18"/>
    <mergeCell ref="AU16:BA16"/>
    <mergeCell ref="BB16:BE16"/>
    <mergeCell ref="AU22:BA22"/>
    <mergeCell ref="BB22:BE22"/>
    <mergeCell ref="BF22:BH22"/>
    <mergeCell ref="BI22:BM22"/>
    <mergeCell ref="BN22:BR22"/>
    <mergeCell ref="BS22:BV22"/>
    <mergeCell ref="BW22:CA22"/>
    <mergeCell ref="CB22:CE22"/>
    <mergeCell ref="CF22:CJ22"/>
    <mergeCell ref="AU24:BA24"/>
    <mergeCell ref="BB24:BE24"/>
    <mergeCell ref="BF24:BH24"/>
    <mergeCell ref="BI24:BM24"/>
    <mergeCell ref="BN24:BR24"/>
    <mergeCell ref="BS24:BV24"/>
    <mergeCell ref="BW24:CA24"/>
    <mergeCell ref="CB24:CE24"/>
    <mergeCell ref="CF24:CJ24"/>
    <mergeCell ref="CF28:CJ28"/>
    <mergeCell ref="AU26:BA26"/>
    <mergeCell ref="BB26:BE26"/>
    <mergeCell ref="BF26:BH26"/>
    <mergeCell ref="BI26:BM26"/>
    <mergeCell ref="BN26:BR26"/>
    <mergeCell ref="BS26:BV26"/>
    <mergeCell ref="BW26:CA26"/>
    <mergeCell ref="CB26:CE26"/>
    <mergeCell ref="CF26:CJ26"/>
    <mergeCell ref="CB34:CE34"/>
    <mergeCell ref="BW30:CA30"/>
    <mergeCell ref="CB30:CE30"/>
    <mergeCell ref="AU28:BA28"/>
    <mergeCell ref="BB28:BE28"/>
    <mergeCell ref="BF28:BH28"/>
    <mergeCell ref="BI28:BM28"/>
    <mergeCell ref="BN28:BR28"/>
    <mergeCell ref="BS28:BV28"/>
    <mergeCell ref="BW28:CA28"/>
    <mergeCell ref="CB28:CE28"/>
    <mergeCell ref="CF30:CJ30"/>
    <mergeCell ref="AU32:BA32"/>
    <mergeCell ref="BB32:BE32"/>
    <mergeCell ref="BF32:BH32"/>
    <mergeCell ref="BI32:BM32"/>
    <mergeCell ref="BN32:BR32"/>
    <mergeCell ref="BS32:BV32"/>
    <mergeCell ref="CF34:CJ34"/>
    <mergeCell ref="CB32:CE32"/>
    <mergeCell ref="CF32:CJ32"/>
    <mergeCell ref="AU34:BA34"/>
    <mergeCell ref="BB34:BE34"/>
    <mergeCell ref="BF34:BH34"/>
    <mergeCell ref="BI34:BM34"/>
    <mergeCell ref="BN34:BR34"/>
    <mergeCell ref="BS34:BV34"/>
    <mergeCell ref="BW34:CA34"/>
    <mergeCell ref="BW32:CA32"/>
    <mergeCell ref="AU30:BA30"/>
    <mergeCell ref="BB30:BE30"/>
    <mergeCell ref="BF30:BH30"/>
    <mergeCell ref="BI30:BM30"/>
    <mergeCell ref="BN30:BR30"/>
    <mergeCell ref="BS30:BV30"/>
    <mergeCell ref="CN8:CT8"/>
    <mergeCell ref="CU8:CX8"/>
    <mergeCell ref="CY8:DA8"/>
    <mergeCell ref="DB8:DF8"/>
    <mergeCell ref="DG8:DK8"/>
    <mergeCell ref="DL8:DO8"/>
    <mergeCell ref="DP8:DT8"/>
    <mergeCell ref="DU8:DX8"/>
    <mergeCell ref="DY8:EC8"/>
    <mergeCell ref="CN10:CT10"/>
    <mergeCell ref="CU10:CX10"/>
    <mergeCell ref="CY10:DA10"/>
    <mergeCell ref="DB10:DF10"/>
    <mergeCell ref="DG10:DK10"/>
    <mergeCell ref="DL10:DO10"/>
    <mergeCell ref="DP10:DT10"/>
    <mergeCell ref="DU10:DX10"/>
    <mergeCell ref="DY10:EC10"/>
    <mergeCell ref="CN12:CT12"/>
    <mergeCell ref="CU12:CX12"/>
    <mergeCell ref="CY12:DA12"/>
    <mergeCell ref="DB12:DF12"/>
    <mergeCell ref="DG12:DK12"/>
    <mergeCell ref="DL12:DO12"/>
    <mergeCell ref="DP12:DT12"/>
    <mergeCell ref="DU12:DX12"/>
    <mergeCell ref="DY12:EC12"/>
    <mergeCell ref="CN14:CT14"/>
    <mergeCell ref="CU14:CX14"/>
    <mergeCell ref="CY14:DA14"/>
    <mergeCell ref="DB14:DF14"/>
    <mergeCell ref="DG14:DK14"/>
    <mergeCell ref="DL14:DO14"/>
    <mergeCell ref="DP14:DT14"/>
    <mergeCell ref="DU14:DX14"/>
    <mergeCell ref="DY14:EC14"/>
    <mergeCell ref="CN16:CT16"/>
    <mergeCell ref="CU16:CX16"/>
    <mergeCell ref="CY16:DA16"/>
    <mergeCell ref="DB16:DF16"/>
    <mergeCell ref="DG16:DK16"/>
    <mergeCell ref="DL16:DO16"/>
    <mergeCell ref="DP16:DT16"/>
    <mergeCell ref="DU16:DX16"/>
    <mergeCell ref="DY16:EC16"/>
    <mergeCell ref="CN18:CT18"/>
    <mergeCell ref="CU18:CX18"/>
    <mergeCell ref="CY18:DA18"/>
    <mergeCell ref="DB18:DF18"/>
    <mergeCell ref="DG18:DK18"/>
    <mergeCell ref="DL18:DO18"/>
    <mergeCell ref="DP18:DT18"/>
    <mergeCell ref="DU18:DX18"/>
    <mergeCell ref="DY18:EC18"/>
    <mergeCell ref="CN20:CT20"/>
    <mergeCell ref="CU20:CX20"/>
    <mergeCell ref="CY20:DA20"/>
    <mergeCell ref="DB20:DF20"/>
    <mergeCell ref="DG20:DK20"/>
    <mergeCell ref="DL20:DO20"/>
    <mergeCell ref="DP20:DT20"/>
    <mergeCell ref="DU20:DX20"/>
    <mergeCell ref="DY20:EC20"/>
    <mergeCell ref="CN22:CT22"/>
    <mergeCell ref="CU22:CX22"/>
    <mergeCell ref="CY22:DA22"/>
    <mergeCell ref="DB22:DF22"/>
    <mergeCell ref="DG22:DK22"/>
    <mergeCell ref="DL22:DO22"/>
    <mergeCell ref="DP22:DT22"/>
    <mergeCell ref="DU22:DX22"/>
    <mergeCell ref="DY22:EC22"/>
    <mergeCell ref="CN24:CT24"/>
    <mergeCell ref="CU24:CX24"/>
    <mergeCell ref="CY24:DA24"/>
    <mergeCell ref="DB24:DF24"/>
    <mergeCell ref="DG24:DK24"/>
    <mergeCell ref="DL24:DO24"/>
    <mergeCell ref="DP24:DT24"/>
    <mergeCell ref="DU24:DX24"/>
    <mergeCell ref="DY24:EC24"/>
    <mergeCell ref="CN26:CT26"/>
    <mergeCell ref="CU26:CX26"/>
    <mergeCell ref="CY26:DA26"/>
    <mergeCell ref="DB26:DF26"/>
    <mergeCell ref="DG26:DK26"/>
    <mergeCell ref="DL26:DO26"/>
    <mergeCell ref="DP26:DT26"/>
    <mergeCell ref="DU26:DX26"/>
    <mergeCell ref="DY26:EC26"/>
    <mergeCell ref="CN28:CT28"/>
    <mergeCell ref="CU28:CX28"/>
    <mergeCell ref="CY28:DA28"/>
    <mergeCell ref="DB28:DF28"/>
    <mergeCell ref="DG28:DK28"/>
    <mergeCell ref="DL28:DO28"/>
    <mergeCell ref="DP28:DT28"/>
    <mergeCell ref="DU28:DX28"/>
    <mergeCell ref="DY28:EC28"/>
    <mergeCell ref="CN30:CT30"/>
    <mergeCell ref="CU30:CX30"/>
    <mergeCell ref="CY30:DA30"/>
    <mergeCell ref="DB30:DF30"/>
    <mergeCell ref="DG30:DK30"/>
    <mergeCell ref="DL30:DO30"/>
    <mergeCell ref="DP30:DT30"/>
    <mergeCell ref="DU30:DX30"/>
    <mergeCell ref="DY30:EC30"/>
    <mergeCell ref="DY34:EC34"/>
    <mergeCell ref="DP32:DT32"/>
    <mergeCell ref="DU32:DX32"/>
    <mergeCell ref="DY32:EC32"/>
    <mergeCell ref="CN34:CT34"/>
    <mergeCell ref="CU34:CX34"/>
    <mergeCell ref="CY34:DA34"/>
    <mergeCell ref="DB34:DF34"/>
    <mergeCell ref="DG34:DK34"/>
    <mergeCell ref="DL34:DO34"/>
    <mergeCell ref="DP34:DT34"/>
    <mergeCell ref="CN32:CT32"/>
    <mergeCell ref="CU32:CX32"/>
    <mergeCell ref="CY32:DA32"/>
    <mergeCell ref="DB32:DF32"/>
    <mergeCell ref="DG32:DK32"/>
    <mergeCell ref="DL32:DO32"/>
    <mergeCell ref="DU34:DX34"/>
  </mergeCells>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CC"/>
  </sheetPr>
  <dimension ref="A1:P95"/>
  <sheetViews>
    <sheetView view="pageBreakPreview" zoomScale="70" zoomScaleNormal="40" zoomScaleSheetLayoutView="70" workbookViewId="0">
      <pane xSplit="5" ySplit="19" topLeftCell="F20" activePane="bottomRight" state="frozen"/>
      <selection pane="topRight" activeCell="F1" sqref="F1"/>
      <selection pane="bottomLeft" activeCell="A20" sqref="A20"/>
      <selection pane="bottomRight" activeCell="F20" sqref="F20"/>
    </sheetView>
  </sheetViews>
  <sheetFormatPr defaultColWidth="26" defaultRowHeight="17.25"/>
  <cols>
    <col min="1" max="1" width="6.25" style="184" customWidth="1"/>
    <col min="2" max="2" width="9" style="184" customWidth="1"/>
    <col min="3" max="3" width="17.625" style="184" bestFit="1" customWidth="1"/>
    <col min="4" max="4" width="33" style="184" bestFit="1" customWidth="1"/>
    <col min="5" max="5" width="33" style="184" customWidth="1"/>
    <col min="6" max="6" width="70.125" style="184" customWidth="1"/>
    <col min="7" max="7" width="32.875" style="184" bestFit="1" customWidth="1"/>
    <col min="8" max="8" width="31.5" style="184" bestFit="1" customWidth="1"/>
    <col min="9" max="9" width="13.125" style="184" bestFit="1" customWidth="1"/>
    <col min="10" max="10" width="12" style="184" bestFit="1" customWidth="1"/>
    <col min="11" max="11" width="10.125" style="184" bestFit="1" customWidth="1"/>
    <col min="12" max="12" width="49.5" style="185" bestFit="1" customWidth="1"/>
    <col min="13" max="13" width="13.125" style="184" bestFit="1" customWidth="1"/>
    <col min="14" max="14" width="32.875" style="184" bestFit="1" customWidth="1"/>
    <col min="15" max="15" width="68.375" style="186" customWidth="1"/>
    <col min="16" max="17" width="76.5" style="184" customWidth="1"/>
    <col min="18" max="16384" width="26" style="184"/>
  </cols>
  <sheetData>
    <row r="1" spans="1:15">
      <c r="A1" s="183" t="s">
        <v>157</v>
      </c>
      <c r="B1" s="183"/>
      <c r="C1" s="183"/>
    </row>
    <row r="3" spans="1:15">
      <c r="B3" s="184" t="s">
        <v>158</v>
      </c>
    </row>
    <row r="4" spans="1:15">
      <c r="B4" s="184" t="s">
        <v>159</v>
      </c>
    </row>
    <row r="16" spans="1:15">
      <c r="K16" s="185"/>
      <c r="L16" s="184"/>
      <c r="N16" s="186"/>
      <c r="O16" s="184"/>
    </row>
    <row r="17" spans="2:15">
      <c r="B17" s="772" t="s">
        <v>160</v>
      </c>
      <c r="C17" s="187"/>
      <c r="D17" s="773" t="s">
        <v>161</v>
      </c>
      <c r="E17" s="773"/>
      <c r="F17" s="773"/>
      <c r="G17" s="772" t="s">
        <v>162</v>
      </c>
      <c r="H17" s="772"/>
      <c r="I17" s="772"/>
      <c r="J17" s="772"/>
      <c r="K17" s="772"/>
      <c r="L17" s="772"/>
      <c r="M17" s="772"/>
      <c r="N17" s="188" t="s">
        <v>163</v>
      </c>
      <c r="O17" s="189"/>
    </row>
    <row r="18" spans="2:15" ht="17.25" customHeight="1">
      <c r="B18" s="772"/>
      <c r="C18" s="772" t="s">
        <v>164</v>
      </c>
      <c r="D18" s="773" t="s">
        <v>165</v>
      </c>
      <c r="E18" s="773" t="s">
        <v>166</v>
      </c>
      <c r="F18" s="773" t="s">
        <v>167</v>
      </c>
      <c r="G18" s="774" t="s">
        <v>168</v>
      </c>
      <c r="H18" s="772" t="s">
        <v>169</v>
      </c>
      <c r="I18" s="776" t="s">
        <v>170</v>
      </c>
      <c r="J18" s="772" t="s">
        <v>171</v>
      </c>
      <c r="K18" s="777" t="s">
        <v>172</v>
      </c>
      <c r="L18" s="772" t="s">
        <v>173</v>
      </c>
      <c r="M18" s="772" t="s">
        <v>174</v>
      </c>
      <c r="N18" s="778" t="s">
        <v>175</v>
      </c>
      <c r="O18" s="770" t="s">
        <v>167</v>
      </c>
    </row>
    <row r="19" spans="2:15" ht="17.25" customHeight="1">
      <c r="B19" s="772"/>
      <c r="C19" s="772"/>
      <c r="D19" s="773"/>
      <c r="E19" s="773"/>
      <c r="F19" s="773"/>
      <c r="G19" s="775"/>
      <c r="H19" s="772"/>
      <c r="I19" s="776"/>
      <c r="J19" s="772"/>
      <c r="K19" s="777"/>
      <c r="L19" s="772"/>
      <c r="M19" s="772"/>
      <c r="N19" s="779"/>
      <c r="O19" s="771"/>
    </row>
    <row r="20" spans="2:15" ht="189.75">
      <c r="B20" s="190" t="s">
        <v>176</v>
      </c>
      <c r="C20" s="190" t="s">
        <v>177</v>
      </c>
      <c r="D20" s="191" t="s">
        <v>78</v>
      </c>
      <c r="E20" s="191" t="s">
        <v>78</v>
      </c>
      <c r="F20" s="245" t="s">
        <v>3416</v>
      </c>
      <c r="G20" s="190" t="s">
        <v>178</v>
      </c>
      <c r="H20" s="190" t="s">
        <v>78</v>
      </c>
      <c r="I20" s="193" t="s">
        <v>3324</v>
      </c>
      <c r="J20" s="194" t="s">
        <v>179</v>
      </c>
      <c r="K20" s="195">
        <v>15</v>
      </c>
      <c r="L20" s="192"/>
      <c r="M20" s="196"/>
      <c r="N20" s="416" t="s">
        <v>180</v>
      </c>
      <c r="O20" s="417" t="s">
        <v>2592</v>
      </c>
    </row>
    <row r="21" spans="2:15" ht="51.75">
      <c r="B21" s="197" t="s">
        <v>181</v>
      </c>
      <c r="C21" s="197" t="s">
        <v>182</v>
      </c>
      <c r="D21" s="198" t="s">
        <v>79</v>
      </c>
      <c r="E21" s="198" t="s">
        <v>79</v>
      </c>
      <c r="F21" s="197"/>
      <c r="G21" s="197" t="s">
        <v>2601</v>
      </c>
      <c r="H21" s="197" t="s">
        <v>184</v>
      </c>
      <c r="I21" s="199" t="s">
        <v>185</v>
      </c>
      <c r="J21" s="200" t="s">
        <v>186</v>
      </c>
      <c r="K21" s="201">
        <v>30</v>
      </c>
      <c r="L21" s="202"/>
      <c r="M21" s="197"/>
      <c r="N21" s="249" t="s">
        <v>187</v>
      </c>
      <c r="O21" s="253" t="s">
        <v>188</v>
      </c>
    </row>
    <row r="22" spans="2:15">
      <c r="B22" s="197" t="s">
        <v>189</v>
      </c>
      <c r="C22" s="197" t="s">
        <v>182</v>
      </c>
      <c r="D22" s="198" t="s">
        <v>80</v>
      </c>
      <c r="E22" s="198" t="s">
        <v>80</v>
      </c>
      <c r="F22" s="197" t="s">
        <v>450</v>
      </c>
      <c r="G22" s="197" t="s">
        <v>183</v>
      </c>
      <c r="H22" s="197" t="s">
        <v>190</v>
      </c>
      <c r="I22" s="199" t="s">
        <v>191</v>
      </c>
      <c r="J22" s="200" t="s">
        <v>186</v>
      </c>
      <c r="K22" s="205" t="s">
        <v>192</v>
      </c>
      <c r="L22" s="202"/>
      <c r="M22" s="197"/>
      <c r="N22" s="249" t="s">
        <v>193</v>
      </c>
      <c r="O22" s="251"/>
    </row>
    <row r="23" spans="2:15" ht="51.75">
      <c r="B23" s="197" t="s">
        <v>194</v>
      </c>
      <c r="C23" s="197" t="s">
        <v>182</v>
      </c>
      <c r="D23" s="198" t="s">
        <v>73</v>
      </c>
      <c r="E23" s="198" t="s">
        <v>73</v>
      </c>
      <c r="F23" s="197"/>
      <c r="G23" s="197" t="s">
        <v>183</v>
      </c>
      <c r="H23" s="197" t="s">
        <v>73</v>
      </c>
      <c r="I23" s="199" t="s">
        <v>195</v>
      </c>
      <c r="J23" s="200" t="s">
        <v>196</v>
      </c>
      <c r="K23" s="205">
        <v>10</v>
      </c>
      <c r="L23" s="202" t="s">
        <v>197</v>
      </c>
      <c r="M23" s="197"/>
      <c r="N23" s="249" t="s">
        <v>198</v>
      </c>
      <c r="O23" s="253" t="s">
        <v>199</v>
      </c>
    </row>
    <row r="24" spans="2:15" ht="86.25">
      <c r="B24" s="197" t="s">
        <v>200</v>
      </c>
      <c r="C24" s="197" t="s">
        <v>182</v>
      </c>
      <c r="D24" s="198" t="s">
        <v>81</v>
      </c>
      <c r="E24" s="198" t="s">
        <v>81</v>
      </c>
      <c r="F24" s="197"/>
      <c r="G24" s="197" t="s">
        <v>183</v>
      </c>
      <c r="H24" s="197" t="s">
        <v>81</v>
      </c>
      <c r="I24" s="199" t="s">
        <v>201</v>
      </c>
      <c r="J24" s="200" t="s">
        <v>186</v>
      </c>
      <c r="K24" s="205">
        <v>100</v>
      </c>
      <c r="L24" s="202"/>
      <c r="M24" s="197"/>
      <c r="N24" s="249" t="s">
        <v>202</v>
      </c>
      <c r="O24" s="253" t="s">
        <v>203</v>
      </c>
    </row>
    <row r="25" spans="2:15">
      <c r="B25" s="197" t="s">
        <v>204</v>
      </c>
      <c r="C25" s="197" t="s">
        <v>182</v>
      </c>
      <c r="D25" s="198" t="s">
        <v>82</v>
      </c>
      <c r="E25" s="198" t="s">
        <v>82</v>
      </c>
      <c r="F25" s="197" t="s">
        <v>450</v>
      </c>
      <c r="G25" s="197" t="s">
        <v>183</v>
      </c>
      <c r="H25" s="197" t="s">
        <v>82</v>
      </c>
      <c r="I25" s="199" t="s">
        <v>205</v>
      </c>
      <c r="J25" s="200" t="s">
        <v>186</v>
      </c>
      <c r="K25" s="205" t="s">
        <v>206</v>
      </c>
      <c r="L25" s="202"/>
      <c r="M25" s="197"/>
      <c r="N25" s="249" t="s">
        <v>193</v>
      </c>
      <c r="O25" s="251"/>
    </row>
    <row r="26" spans="2:15" ht="51.75">
      <c r="B26" s="197" t="s">
        <v>207</v>
      </c>
      <c r="C26" s="197" t="s">
        <v>182</v>
      </c>
      <c r="D26" s="198" t="s">
        <v>74</v>
      </c>
      <c r="E26" s="198" t="s">
        <v>74</v>
      </c>
      <c r="F26" s="197"/>
      <c r="G26" s="197" t="s">
        <v>183</v>
      </c>
      <c r="H26" s="197" t="s">
        <v>74</v>
      </c>
      <c r="I26" s="199" t="s">
        <v>208</v>
      </c>
      <c r="J26" s="200" t="s">
        <v>196</v>
      </c>
      <c r="K26" s="205">
        <v>24</v>
      </c>
      <c r="L26" s="202" t="s">
        <v>209</v>
      </c>
      <c r="M26" s="197"/>
      <c r="N26" s="249" t="s">
        <v>210</v>
      </c>
      <c r="O26" s="253" t="s">
        <v>211</v>
      </c>
    </row>
    <row r="27" spans="2:15" ht="51.75">
      <c r="B27" s="197" t="s">
        <v>212</v>
      </c>
      <c r="C27" s="197" t="s">
        <v>182</v>
      </c>
      <c r="D27" s="198" t="s">
        <v>83</v>
      </c>
      <c r="E27" s="198" t="s">
        <v>83</v>
      </c>
      <c r="F27" s="197"/>
      <c r="G27" s="197" t="s">
        <v>183</v>
      </c>
      <c r="H27" s="197" t="s">
        <v>83</v>
      </c>
      <c r="I27" s="199" t="s">
        <v>213</v>
      </c>
      <c r="J27" s="200" t="s">
        <v>196</v>
      </c>
      <c r="K27" s="205">
        <v>24</v>
      </c>
      <c r="L27" s="202" t="s">
        <v>209</v>
      </c>
      <c r="M27" s="197"/>
      <c r="N27" s="249" t="s">
        <v>214</v>
      </c>
      <c r="O27" s="253" t="s">
        <v>211</v>
      </c>
    </row>
    <row r="28" spans="2:15">
      <c r="B28" s="197" t="s">
        <v>215</v>
      </c>
      <c r="C28" s="197" t="s">
        <v>182</v>
      </c>
      <c r="D28" s="198" t="s">
        <v>84</v>
      </c>
      <c r="E28" s="198" t="s">
        <v>84</v>
      </c>
      <c r="F28" s="197" t="s">
        <v>121</v>
      </c>
      <c r="G28" s="197" t="s">
        <v>216</v>
      </c>
      <c r="H28" s="197" t="s">
        <v>84</v>
      </c>
      <c r="I28" s="199" t="s">
        <v>217</v>
      </c>
      <c r="J28" s="200" t="s">
        <v>186</v>
      </c>
      <c r="K28" s="205">
        <v>30</v>
      </c>
      <c r="L28" s="202"/>
      <c r="M28" s="197"/>
      <c r="N28" s="249" t="s">
        <v>193</v>
      </c>
      <c r="O28" s="251"/>
    </row>
    <row r="29" spans="2:15" ht="69">
      <c r="B29" s="197" t="s">
        <v>218</v>
      </c>
      <c r="C29" s="197" t="s">
        <v>182</v>
      </c>
      <c r="D29" s="198" t="s">
        <v>85</v>
      </c>
      <c r="E29" s="198" t="s">
        <v>85</v>
      </c>
      <c r="F29" s="197" t="s">
        <v>219</v>
      </c>
      <c r="G29" s="197" t="s">
        <v>216</v>
      </c>
      <c r="H29" s="197" t="s">
        <v>85</v>
      </c>
      <c r="I29" s="199" t="s">
        <v>220</v>
      </c>
      <c r="J29" s="200" t="s">
        <v>186</v>
      </c>
      <c r="K29" s="205">
        <v>30</v>
      </c>
      <c r="L29" s="202"/>
      <c r="M29" s="197"/>
      <c r="N29" s="249" t="s">
        <v>221</v>
      </c>
      <c r="O29" s="253" t="s">
        <v>222</v>
      </c>
    </row>
    <row r="30" spans="2:15" ht="86.25">
      <c r="B30" s="197" t="s">
        <v>223</v>
      </c>
      <c r="C30" s="197" t="s">
        <v>182</v>
      </c>
      <c r="D30" s="197" t="s">
        <v>73</v>
      </c>
      <c r="E30" s="197" t="s">
        <v>73</v>
      </c>
      <c r="F30" s="197" t="s">
        <v>224</v>
      </c>
      <c r="G30" s="197" t="s">
        <v>216</v>
      </c>
      <c r="H30" s="197" t="s">
        <v>73</v>
      </c>
      <c r="I30" s="199" t="s">
        <v>225</v>
      </c>
      <c r="J30" s="200" t="s">
        <v>226</v>
      </c>
      <c r="K30" s="205">
        <v>10</v>
      </c>
      <c r="L30" s="202" t="s">
        <v>227</v>
      </c>
      <c r="M30" s="197"/>
      <c r="N30" s="249" t="s">
        <v>228</v>
      </c>
      <c r="O30" s="253" t="s">
        <v>229</v>
      </c>
    </row>
    <row r="31" spans="2:15" ht="86.25">
      <c r="B31" s="197" t="s">
        <v>230</v>
      </c>
      <c r="C31" s="197" t="s">
        <v>182</v>
      </c>
      <c r="D31" s="197" t="s">
        <v>81</v>
      </c>
      <c r="E31" s="197" t="s">
        <v>81</v>
      </c>
      <c r="F31" s="197" t="s">
        <v>231</v>
      </c>
      <c r="G31" s="197" t="s">
        <v>216</v>
      </c>
      <c r="H31" s="197" t="s">
        <v>81</v>
      </c>
      <c r="I31" s="199" t="s">
        <v>232</v>
      </c>
      <c r="J31" s="200" t="s">
        <v>186</v>
      </c>
      <c r="K31" s="205">
        <v>100</v>
      </c>
      <c r="L31" s="202" t="s">
        <v>233</v>
      </c>
      <c r="M31" s="197"/>
      <c r="N31" s="249" t="s">
        <v>234</v>
      </c>
      <c r="O31" s="253" t="s">
        <v>235</v>
      </c>
    </row>
    <row r="32" spans="2:15">
      <c r="B32" s="197" t="s">
        <v>236</v>
      </c>
      <c r="C32" s="197" t="s">
        <v>182</v>
      </c>
      <c r="D32" s="197" t="s">
        <v>86</v>
      </c>
      <c r="E32" s="197" t="s">
        <v>86</v>
      </c>
      <c r="F32" s="197" t="s">
        <v>121</v>
      </c>
      <c r="G32" s="197" t="s">
        <v>216</v>
      </c>
      <c r="H32" s="197" t="s">
        <v>86</v>
      </c>
      <c r="I32" s="199" t="s">
        <v>237</v>
      </c>
      <c r="J32" s="200" t="s">
        <v>186</v>
      </c>
      <c r="K32" s="205" t="s">
        <v>206</v>
      </c>
      <c r="L32" s="202"/>
      <c r="M32" s="197"/>
      <c r="N32" s="249" t="s">
        <v>193</v>
      </c>
      <c r="O32" s="251"/>
    </row>
    <row r="33" spans="2:15" ht="51.75">
      <c r="B33" s="197" t="s">
        <v>238</v>
      </c>
      <c r="C33" s="197" t="s">
        <v>182</v>
      </c>
      <c r="D33" s="197" t="s">
        <v>74</v>
      </c>
      <c r="E33" s="197" t="s">
        <v>74</v>
      </c>
      <c r="F33" s="197" t="s">
        <v>239</v>
      </c>
      <c r="G33" s="197" t="s">
        <v>240</v>
      </c>
      <c r="H33" s="197" t="s">
        <v>74</v>
      </c>
      <c r="I33" s="199" t="s">
        <v>241</v>
      </c>
      <c r="J33" s="200" t="s">
        <v>226</v>
      </c>
      <c r="K33" s="205">
        <v>24</v>
      </c>
      <c r="L33" s="202" t="s">
        <v>242</v>
      </c>
      <c r="M33" s="197"/>
      <c r="N33" s="249" t="s">
        <v>243</v>
      </c>
      <c r="O33" s="253" t="s">
        <v>244</v>
      </c>
    </row>
    <row r="34" spans="2:15">
      <c r="B34" s="197" t="s">
        <v>245</v>
      </c>
      <c r="C34" s="197" t="s">
        <v>182</v>
      </c>
      <c r="D34" s="197" t="s">
        <v>87</v>
      </c>
      <c r="E34" s="197" t="s">
        <v>87</v>
      </c>
      <c r="F34" s="197" t="s">
        <v>88</v>
      </c>
      <c r="G34" s="197" t="s">
        <v>183</v>
      </c>
      <c r="H34" s="197" t="s">
        <v>246</v>
      </c>
      <c r="I34" s="207" t="s">
        <v>247</v>
      </c>
      <c r="J34" s="200" t="s">
        <v>179</v>
      </c>
      <c r="K34" s="205">
        <v>20</v>
      </c>
      <c r="L34" s="202"/>
      <c r="M34" s="197"/>
      <c r="N34" s="249" t="s">
        <v>248</v>
      </c>
      <c r="O34" s="253"/>
    </row>
    <row r="35" spans="2:15" ht="34.5">
      <c r="B35" s="197" t="s">
        <v>249</v>
      </c>
      <c r="C35" s="197" t="s">
        <v>182</v>
      </c>
      <c r="D35" s="197" t="s">
        <v>88</v>
      </c>
      <c r="E35" s="197" t="s">
        <v>88</v>
      </c>
      <c r="F35" s="197" t="s">
        <v>88</v>
      </c>
      <c r="G35" s="197" t="s">
        <v>183</v>
      </c>
      <c r="H35" s="197" t="s">
        <v>250</v>
      </c>
      <c r="I35" s="207" t="s">
        <v>251</v>
      </c>
      <c r="J35" s="200" t="s">
        <v>179</v>
      </c>
      <c r="K35" s="205">
        <v>15</v>
      </c>
      <c r="L35" s="202" t="s">
        <v>233</v>
      </c>
      <c r="M35" s="197"/>
      <c r="N35" s="249" t="s">
        <v>252</v>
      </c>
      <c r="O35" s="253"/>
    </row>
    <row r="36" spans="2:15" ht="34.5">
      <c r="B36" s="197" t="s">
        <v>253</v>
      </c>
      <c r="C36" s="197" t="s">
        <v>182</v>
      </c>
      <c r="D36" s="197" t="s">
        <v>89</v>
      </c>
      <c r="E36" s="197" t="s">
        <v>89</v>
      </c>
      <c r="F36" s="248" t="s">
        <v>2643</v>
      </c>
      <c r="G36" s="246" t="s">
        <v>2602</v>
      </c>
      <c r="H36" s="197" t="s">
        <v>254</v>
      </c>
      <c r="I36" s="207" t="s">
        <v>255</v>
      </c>
      <c r="J36" s="200" t="s">
        <v>186</v>
      </c>
      <c r="K36" s="205">
        <v>40</v>
      </c>
      <c r="L36" s="429" t="s">
        <v>2603</v>
      </c>
      <c r="M36" s="197" t="s">
        <v>256</v>
      </c>
      <c r="N36" s="249" t="s">
        <v>2623</v>
      </c>
      <c r="O36" s="251"/>
    </row>
    <row r="37" spans="2:15" ht="34.5">
      <c r="B37" s="197" t="s">
        <v>257</v>
      </c>
      <c r="C37" s="197" t="s">
        <v>182</v>
      </c>
      <c r="D37" s="197" t="s">
        <v>90</v>
      </c>
      <c r="E37" s="197" t="s">
        <v>90</v>
      </c>
      <c r="F37" s="246" t="s">
        <v>258</v>
      </c>
      <c r="G37" s="246" t="s">
        <v>259</v>
      </c>
      <c r="H37" s="197" t="s">
        <v>258</v>
      </c>
      <c r="I37" s="207" t="s">
        <v>260</v>
      </c>
      <c r="J37" s="200" t="s">
        <v>261</v>
      </c>
      <c r="K37" s="205">
        <v>10</v>
      </c>
      <c r="L37" s="208" t="s">
        <v>262</v>
      </c>
      <c r="M37" s="197" t="s">
        <v>256</v>
      </c>
      <c r="N37" s="249"/>
      <c r="O37" s="250" t="s">
        <v>263</v>
      </c>
    </row>
    <row r="38" spans="2:15" ht="34.5">
      <c r="B38" s="197" t="s">
        <v>264</v>
      </c>
      <c r="C38" s="197" t="s">
        <v>182</v>
      </c>
      <c r="D38" s="197" t="s">
        <v>2616</v>
      </c>
      <c r="E38" s="197" t="s">
        <v>91</v>
      </c>
      <c r="F38" s="197" t="s">
        <v>265</v>
      </c>
      <c r="G38" s="197" t="s">
        <v>259</v>
      </c>
      <c r="H38" s="197" t="s">
        <v>91</v>
      </c>
      <c r="I38" s="207" t="s">
        <v>266</v>
      </c>
      <c r="J38" s="200" t="s">
        <v>2647</v>
      </c>
      <c r="K38" s="205">
        <v>13</v>
      </c>
      <c r="L38" s="208" t="s">
        <v>267</v>
      </c>
      <c r="M38" s="197" t="s">
        <v>256</v>
      </c>
      <c r="N38" s="249" t="s">
        <v>268</v>
      </c>
      <c r="O38" s="251"/>
    </row>
    <row r="39" spans="2:15" ht="86.25">
      <c r="B39" s="197" t="s">
        <v>269</v>
      </c>
      <c r="C39" s="197" t="s">
        <v>182</v>
      </c>
      <c r="D39" s="197" t="s">
        <v>92</v>
      </c>
      <c r="E39" s="197" t="s">
        <v>92</v>
      </c>
      <c r="F39" s="197" t="s">
        <v>270</v>
      </c>
      <c r="G39" s="197" t="s">
        <v>271</v>
      </c>
      <c r="H39" s="197" t="s">
        <v>92</v>
      </c>
      <c r="I39" s="430" t="s">
        <v>3325</v>
      </c>
      <c r="J39" s="200" t="s">
        <v>226</v>
      </c>
      <c r="K39" s="205">
        <v>13</v>
      </c>
      <c r="L39" s="202" t="s">
        <v>273</v>
      </c>
      <c r="M39" s="197" t="s">
        <v>256</v>
      </c>
      <c r="N39" s="252" t="s">
        <v>3406</v>
      </c>
      <c r="O39" s="209" t="s">
        <v>2695</v>
      </c>
    </row>
    <row r="40" spans="2:15" ht="86.25">
      <c r="B40" s="197" t="s">
        <v>274</v>
      </c>
      <c r="C40" s="197" t="s">
        <v>182</v>
      </c>
      <c r="D40" s="197" t="s">
        <v>93</v>
      </c>
      <c r="E40" s="197" t="s">
        <v>93</v>
      </c>
      <c r="F40" s="197" t="s">
        <v>275</v>
      </c>
      <c r="G40" s="197" t="s">
        <v>271</v>
      </c>
      <c r="H40" s="197" t="s">
        <v>93</v>
      </c>
      <c r="I40" s="430" t="s">
        <v>3326</v>
      </c>
      <c r="J40" s="200" t="s">
        <v>226</v>
      </c>
      <c r="K40" s="205">
        <v>13</v>
      </c>
      <c r="L40" s="202" t="s">
        <v>273</v>
      </c>
      <c r="M40" s="197" t="s">
        <v>256</v>
      </c>
      <c r="N40" s="252" t="s">
        <v>3407</v>
      </c>
      <c r="O40" s="209" t="s">
        <v>2696</v>
      </c>
    </row>
    <row r="41" spans="2:15" ht="86.25">
      <c r="B41" s="197" t="s">
        <v>276</v>
      </c>
      <c r="C41" s="197" t="s">
        <v>182</v>
      </c>
      <c r="D41" s="197" t="s">
        <v>94</v>
      </c>
      <c r="E41" s="197" t="s">
        <v>94</v>
      </c>
      <c r="F41" s="197" t="s">
        <v>277</v>
      </c>
      <c r="G41" s="197" t="s">
        <v>271</v>
      </c>
      <c r="H41" s="197" t="s">
        <v>94</v>
      </c>
      <c r="I41" s="430" t="s">
        <v>3327</v>
      </c>
      <c r="J41" s="200" t="s">
        <v>226</v>
      </c>
      <c r="K41" s="205">
        <v>13</v>
      </c>
      <c r="L41" s="202" t="s">
        <v>273</v>
      </c>
      <c r="M41" s="197" t="s">
        <v>256</v>
      </c>
      <c r="N41" s="252" t="s">
        <v>3408</v>
      </c>
      <c r="O41" s="209" t="s">
        <v>2696</v>
      </c>
    </row>
    <row r="42" spans="2:15" ht="120.75">
      <c r="B42" s="197" t="s">
        <v>278</v>
      </c>
      <c r="C42" s="197" t="s">
        <v>182</v>
      </c>
      <c r="D42" s="197" t="s">
        <v>95</v>
      </c>
      <c r="E42" s="197" t="s">
        <v>95</v>
      </c>
      <c r="F42" s="197" t="s">
        <v>270</v>
      </c>
      <c r="G42" s="197" t="s">
        <v>271</v>
      </c>
      <c r="H42" s="197" t="s">
        <v>95</v>
      </c>
      <c r="I42" s="430" t="s">
        <v>3328</v>
      </c>
      <c r="J42" s="200" t="s">
        <v>226</v>
      </c>
      <c r="K42" s="205">
        <v>13</v>
      </c>
      <c r="L42" s="202" t="s">
        <v>273</v>
      </c>
      <c r="M42" s="197" t="s">
        <v>256</v>
      </c>
      <c r="N42" s="252" t="s">
        <v>279</v>
      </c>
      <c r="O42" s="209" t="s">
        <v>3356</v>
      </c>
    </row>
    <row r="43" spans="2:15" ht="69">
      <c r="B43" s="197" t="s">
        <v>280</v>
      </c>
      <c r="C43" s="197" t="s">
        <v>182</v>
      </c>
      <c r="D43" s="197" t="s">
        <v>96</v>
      </c>
      <c r="E43" s="197" t="s">
        <v>96</v>
      </c>
      <c r="F43" s="197" t="s">
        <v>275</v>
      </c>
      <c r="G43" s="197" t="s">
        <v>271</v>
      </c>
      <c r="H43" s="197" t="s">
        <v>96</v>
      </c>
      <c r="I43" s="430" t="s">
        <v>3329</v>
      </c>
      <c r="J43" s="200" t="s">
        <v>226</v>
      </c>
      <c r="K43" s="205">
        <v>13</v>
      </c>
      <c r="L43" s="202" t="s">
        <v>273</v>
      </c>
      <c r="M43" s="197" t="s">
        <v>256</v>
      </c>
      <c r="N43" s="252" t="s">
        <v>281</v>
      </c>
      <c r="O43" s="209" t="s">
        <v>3357</v>
      </c>
    </row>
    <row r="44" spans="2:15" ht="69">
      <c r="B44" s="197" t="s">
        <v>282</v>
      </c>
      <c r="C44" s="197" t="s">
        <v>182</v>
      </c>
      <c r="D44" s="197" t="s">
        <v>97</v>
      </c>
      <c r="E44" s="197" t="s">
        <v>97</v>
      </c>
      <c r="F44" s="197" t="s">
        <v>277</v>
      </c>
      <c r="G44" s="197" t="s">
        <v>271</v>
      </c>
      <c r="H44" s="197" t="s">
        <v>97</v>
      </c>
      <c r="I44" s="430" t="s">
        <v>3330</v>
      </c>
      <c r="J44" s="200" t="s">
        <v>226</v>
      </c>
      <c r="K44" s="205">
        <v>13</v>
      </c>
      <c r="L44" s="202" t="s">
        <v>273</v>
      </c>
      <c r="M44" s="197" t="s">
        <v>256</v>
      </c>
      <c r="N44" s="252" t="s">
        <v>283</v>
      </c>
      <c r="O44" s="209" t="s">
        <v>3358</v>
      </c>
    </row>
    <row r="45" spans="2:15" ht="69">
      <c r="B45" s="197" t="s">
        <v>284</v>
      </c>
      <c r="C45" s="197" t="s">
        <v>182</v>
      </c>
      <c r="D45" s="197" t="s">
        <v>98</v>
      </c>
      <c r="E45" s="197" t="s">
        <v>98</v>
      </c>
      <c r="F45" s="197" t="s">
        <v>270</v>
      </c>
      <c r="G45" s="197" t="s">
        <v>271</v>
      </c>
      <c r="H45" s="197" t="s">
        <v>98</v>
      </c>
      <c r="I45" s="430" t="s">
        <v>3331</v>
      </c>
      <c r="J45" s="200" t="s">
        <v>226</v>
      </c>
      <c r="K45" s="205">
        <v>13</v>
      </c>
      <c r="L45" s="202" t="s">
        <v>273</v>
      </c>
      <c r="M45" s="197" t="s">
        <v>256</v>
      </c>
      <c r="N45" s="252" t="s">
        <v>3409</v>
      </c>
      <c r="O45" s="209" t="s">
        <v>2696</v>
      </c>
    </row>
    <row r="46" spans="2:15" ht="69">
      <c r="B46" s="197" t="s">
        <v>285</v>
      </c>
      <c r="C46" s="197" t="s">
        <v>182</v>
      </c>
      <c r="D46" s="197" t="s">
        <v>99</v>
      </c>
      <c r="E46" s="197" t="s">
        <v>99</v>
      </c>
      <c r="F46" s="197" t="s">
        <v>275</v>
      </c>
      <c r="G46" s="197" t="s">
        <v>271</v>
      </c>
      <c r="H46" s="197" t="s">
        <v>99</v>
      </c>
      <c r="I46" s="430" t="s">
        <v>3332</v>
      </c>
      <c r="J46" s="200" t="s">
        <v>226</v>
      </c>
      <c r="K46" s="205">
        <v>13</v>
      </c>
      <c r="L46" s="202" t="s">
        <v>273</v>
      </c>
      <c r="M46" s="197" t="s">
        <v>256</v>
      </c>
      <c r="N46" s="252" t="s">
        <v>3410</v>
      </c>
      <c r="O46" s="209" t="s">
        <v>2696</v>
      </c>
    </row>
    <row r="47" spans="2:15" ht="69">
      <c r="B47" s="197" t="s">
        <v>286</v>
      </c>
      <c r="C47" s="197" t="s">
        <v>182</v>
      </c>
      <c r="D47" s="197" t="s">
        <v>100</v>
      </c>
      <c r="E47" s="197" t="s">
        <v>100</v>
      </c>
      <c r="F47" s="197" t="s">
        <v>277</v>
      </c>
      <c r="G47" s="197" t="s">
        <v>271</v>
      </c>
      <c r="H47" s="197" t="s">
        <v>100</v>
      </c>
      <c r="I47" s="430" t="s">
        <v>3333</v>
      </c>
      <c r="J47" s="200" t="s">
        <v>226</v>
      </c>
      <c r="K47" s="205">
        <v>13</v>
      </c>
      <c r="L47" s="202" t="s">
        <v>273</v>
      </c>
      <c r="M47" s="197" t="s">
        <v>256</v>
      </c>
      <c r="N47" s="252" t="s">
        <v>3411</v>
      </c>
      <c r="O47" s="209" t="s">
        <v>2696</v>
      </c>
    </row>
    <row r="48" spans="2:15">
      <c r="B48" s="197" t="s">
        <v>287</v>
      </c>
      <c r="C48" s="197" t="s">
        <v>182</v>
      </c>
      <c r="D48" s="197" t="s">
        <v>101</v>
      </c>
      <c r="E48" s="197" t="s">
        <v>101</v>
      </c>
      <c r="F48" s="197" t="s">
        <v>288</v>
      </c>
      <c r="G48" s="197" t="s">
        <v>271</v>
      </c>
      <c r="H48" s="197" t="s">
        <v>101</v>
      </c>
      <c r="I48" s="207" t="s">
        <v>289</v>
      </c>
      <c r="J48" s="200" t="s">
        <v>261</v>
      </c>
      <c r="K48" s="205">
        <v>10</v>
      </c>
      <c r="L48" s="202" t="s">
        <v>290</v>
      </c>
      <c r="M48" s="197" t="s">
        <v>256</v>
      </c>
      <c r="N48" s="252"/>
      <c r="O48" s="250" t="s">
        <v>291</v>
      </c>
    </row>
    <row r="49" spans="2:16" ht="69">
      <c r="B49" s="197" t="s">
        <v>292</v>
      </c>
      <c r="C49" s="197" t="s">
        <v>182</v>
      </c>
      <c r="D49" s="197" t="s">
        <v>102</v>
      </c>
      <c r="E49" s="197" t="s">
        <v>102</v>
      </c>
      <c r="F49" s="197"/>
      <c r="G49" s="197" t="s">
        <v>271</v>
      </c>
      <c r="H49" s="197" t="s">
        <v>102</v>
      </c>
      <c r="I49" s="677" t="s">
        <v>293</v>
      </c>
      <c r="J49" s="200" t="s">
        <v>226</v>
      </c>
      <c r="K49" s="205">
        <v>13</v>
      </c>
      <c r="L49" s="202"/>
      <c r="M49" s="197"/>
      <c r="N49" s="252" t="s">
        <v>2594</v>
      </c>
      <c r="O49" s="253" t="s">
        <v>2595</v>
      </c>
    </row>
    <row r="50" spans="2:16" ht="69">
      <c r="B50" s="197" t="s">
        <v>294</v>
      </c>
      <c r="C50" s="197" t="s">
        <v>182</v>
      </c>
      <c r="D50" s="197" t="s">
        <v>103</v>
      </c>
      <c r="E50" s="197" t="s">
        <v>103</v>
      </c>
      <c r="F50" s="197"/>
      <c r="G50" s="197" t="s">
        <v>271</v>
      </c>
      <c r="H50" s="197" t="s">
        <v>103</v>
      </c>
      <c r="I50" s="207" t="s">
        <v>295</v>
      </c>
      <c r="J50" s="200" t="s">
        <v>226</v>
      </c>
      <c r="K50" s="205">
        <v>13</v>
      </c>
      <c r="L50" s="202"/>
      <c r="M50" s="197"/>
      <c r="N50" s="252" t="s">
        <v>2596</v>
      </c>
      <c r="O50" s="253" t="s">
        <v>2600</v>
      </c>
    </row>
    <row r="51" spans="2:16" ht="155.25">
      <c r="B51" s="197" t="s">
        <v>296</v>
      </c>
      <c r="C51" s="197" t="s">
        <v>182</v>
      </c>
      <c r="D51" s="246" t="s">
        <v>2611</v>
      </c>
      <c r="E51" s="247" t="s">
        <v>297</v>
      </c>
      <c r="F51" s="247" t="s">
        <v>298</v>
      </c>
      <c r="G51" s="197" t="s">
        <v>259</v>
      </c>
      <c r="H51" s="248" t="s">
        <v>299</v>
      </c>
      <c r="I51" s="207" t="s">
        <v>300</v>
      </c>
      <c r="J51" s="200" t="s">
        <v>226</v>
      </c>
      <c r="K51" s="205">
        <v>13</v>
      </c>
      <c r="L51" s="202"/>
      <c r="M51" s="197"/>
      <c r="N51" s="249" t="s">
        <v>2597</v>
      </c>
      <c r="O51" s="253" t="s">
        <v>2624</v>
      </c>
    </row>
    <row r="52" spans="2:16" ht="86.25">
      <c r="B52" s="197" t="s">
        <v>301</v>
      </c>
      <c r="C52" s="197" t="s">
        <v>182</v>
      </c>
      <c r="D52" s="246" t="s">
        <v>2612</v>
      </c>
      <c r="E52" s="247" t="s">
        <v>302</v>
      </c>
      <c r="F52" s="247" t="s">
        <v>298</v>
      </c>
      <c r="G52" s="197" t="s">
        <v>259</v>
      </c>
      <c r="H52" s="248" t="s">
        <v>303</v>
      </c>
      <c r="I52" s="207" t="s">
        <v>304</v>
      </c>
      <c r="J52" s="200" t="s">
        <v>226</v>
      </c>
      <c r="K52" s="205">
        <v>13</v>
      </c>
      <c r="L52" s="202"/>
      <c r="M52" s="197"/>
      <c r="N52" s="249" t="s">
        <v>2598</v>
      </c>
      <c r="O52" s="253" t="s">
        <v>2687</v>
      </c>
    </row>
    <row r="53" spans="2:16" ht="306.75" customHeight="1">
      <c r="B53" s="197" t="s">
        <v>305</v>
      </c>
      <c r="C53" s="197" t="s">
        <v>182</v>
      </c>
      <c r="D53" s="246" t="s">
        <v>2613</v>
      </c>
      <c r="E53" s="247" t="s">
        <v>306</v>
      </c>
      <c r="F53" s="247"/>
      <c r="G53" s="197" t="s">
        <v>259</v>
      </c>
      <c r="H53" s="248" t="s">
        <v>307</v>
      </c>
      <c r="I53" s="430" t="s">
        <v>2653</v>
      </c>
      <c r="J53" s="200" t="s">
        <v>226</v>
      </c>
      <c r="K53" s="205">
        <v>13</v>
      </c>
      <c r="L53" s="202"/>
      <c r="M53" s="197"/>
      <c r="N53" s="249" t="s">
        <v>3412</v>
      </c>
      <c r="O53" s="253" t="s">
        <v>3413</v>
      </c>
    </row>
    <row r="54" spans="2:16" ht="409.5" customHeight="1">
      <c r="B54" s="197" t="s">
        <v>309</v>
      </c>
      <c r="C54" s="197" t="s">
        <v>182</v>
      </c>
      <c r="D54" s="442" t="s">
        <v>2660</v>
      </c>
      <c r="E54" s="197" t="s">
        <v>107</v>
      </c>
      <c r="F54" s="441" t="s">
        <v>2659</v>
      </c>
      <c r="G54" s="197" t="s">
        <v>259</v>
      </c>
      <c r="H54" s="224" t="s">
        <v>2668</v>
      </c>
      <c r="I54" s="430" t="s">
        <v>2657</v>
      </c>
      <c r="J54" s="200" t="s">
        <v>226</v>
      </c>
      <c r="K54" s="205">
        <v>13</v>
      </c>
      <c r="L54" s="202"/>
      <c r="M54" s="197"/>
      <c r="N54" s="252" t="s">
        <v>2593</v>
      </c>
      <c r="O54" s="209" t="s">
        <v>3414</v>
      </c>
      <c r="P54" s="186"/>
    </row>
    <row r="55" spans="2:16" ht="155.25">
      <c r="B55" s="197" t="s">
        <v>311</v>
      </c>
      <c r="C55" s="197" t="s">
        <v>182</v>
      </c>
      <c r="D55" s="197" t="s">
        <v>2615</v>
      </c>
      <c r="E55" s="197" t="s">
        <v>312</v>
      </c>
      <c r="F55" s="247" t="s">
        <v>298</v>
      </c>
      <c r="G55" s="197" t="s">
        <v>259</v>
      </c>
      <c r="H55" s="197" t="s">
        <v>2688</v>
      </c>
      <c r="I55" s="430" t="s">
        <v>2658</v>
      </c>
      <c r="J55" s="200" t="s">
        <v>226</v>
      </c>
      <c r="K55" s="205">
        <v>13</v>
      </c>
      <c r="L55" s="202"/>
      <c r="M55" s="197"/>
      <c r="N55" s="252" t="s">
        <v>3415</v>
      </c>
      <c r="O55" s="209" t="s">
        <v>2599</v>
      </c>
    </row>
    <row r="56" spans="2:16" ht="138">
      <c r="B56" s="197" t="s">
        <v>314</v>
      </c>
      <c r="C56" s="197" t="s">
        <v>315</v>
      </c>
      <c r="D56" s="197" t="s">
        <v>316</v>
      </c>
      <c r="E56" s="197" t="s">
        <v>109</v>
      </c>
      <c r="F56" s="197" t="s">
        <v>317</v>
      </c>
      <c r="G56" s="197" t="s">
        <v>318</v>
      </c>
      <c r="H56" s="197" t="s">
        <v>319</v>
      </c>
      <c r="I56" s="207" t="s">
        <v>320</v>
      </c>
      <c r="J56" s="200" t="s">
        <v>186</v>
      </c>
      <c r="K56" s="205">
        <v>50</v>
      </c>
      <c r="L56" s="202"/>
      <c r="M56" s="197" t="s">
        <v>256</v>
      </c>
      <c r="N56" s="249" t="s">
        <v>321</v>
      </c>
      <c r="O56" s="209" t="s">
        <v>452</v>
      </c>
    </row>
    <row r="57" spans="2:16" ht="34.5">
      <c r="B57" s="197" t="s">
        <v>322</v>
      </c>
      <c r="C57" s="197" t="s">
        <v>315</v>
      </c>
      <c r="D57" s="197" t="s">
        <v>323</v>
      </c>
      <c r="E57" s="197" t="s">
        <v>323</v>
      </c>
      <c r="F57" s="197" t="s">
        <v>324</v>
      </c>
      <c r="G57" s="197" t="s">
        <v>318</v>
      </c>
      <c r="H57" s="197" t="s">
        <v>323</v>
      </c>
      <c r="I57" s="207" t="s">
        <v>325</v>
      </c>
      <c r="J57" s="200" t="s">
        <v>226</v>
      </c>
      <c r="K57" s="205">
        <v>13.5</v>
      </c>
      <c r="L57" s="202"/>
      <c r="M57" s="197" t="s">
        <v>256</v>
      </c>
      <c r="N57" s="252" t="s">
        <v>326</v>
      </c>
      <c r="O57" s="253" t="s">
        <v>327</v>
      </c>
    </row>
    <row r="58" spans="2:16" ht="51.75">
      <c r="B58" s="197" t="s">
        <v>328</v>
      </c>
      <c r="C58" s="197" t="s">
        <v>315</v>
      </c>
      <c r="D58" s="197" t="s">
        <v>329</v>
      </c>
      <c r="E58" s="197" t="s">
        <v>111</v>
      </c>
      <c r="F58" s="197"/>
      <c r="G58" s="197" t="s">
        <v>318</v>
      </c>
      <c r="H58" s="197" t="s">
        <v>330</v>
      </c>
      <c r="I58" s="207" t="s">
        <v>331</v>
      </c>
      <c r="J58" s="200" t="s">
        <v>332</v>
      </c>
      <c r="K58" s="205">
        <v>13.5</v>
      </c>
      <c r="L58" s="202"/>
      <c r="M58" s="197" t="s">
        <v>256</v>
      </c>
      <c r="N58" s="252" t="s">
        <v>333</v>
      </c>
      <c r="O58" s="253" t="s">
        <v>334</v>
      </c>
    </row>
    <row r="59" spans="2:16" ht="34.5">
      <c r="B59" s="197" t="s">
        <v>335</v>
      </c>
      <c r="C59" s="197" t="s">
        <v>315</v>
      </c>
      <c r="D59" s="197" t="s">
        <v>112</v>
      </c>
      <c r="E59" s="197" t="s">
        <v>112</v>
      </c>
      <c r="F59" s="197"/>
      <c r="G59" s="197" t="s">
        <v>318</v>
      </c>
      <c r="H59" s="197" t="s">
        <v>336</v>
      </c>
      <c r="I59" s="207" t="s">
        <v>337</v>
      </c>
      <c r="J59" s="200" t="s">
        <v>186</v>
      </c>
      <c r="K59" s="205">
        <v>10</v>
      </c>
      <c r="L59" s="202"/>
      <c r="M59" s="197" t="s">
        <v>256</v>
      </c>
      <c r="N59" s="252" t="s">
        <v>338</v>
      </c>
      <c r="O59" s="253" t="s">
        <v>327</v>
      </c>
    </row>
    <row r="60" spans="2:16" ht="51.75">
      <c r="B60" s="197" t="s">
        <v>339</v>
      </c>
      <c r="C60" s="197" t="s">
        <v>315</v>
      </c>
      <c r="D60" s="197" t="s">
        <v>340</v>
      </c>
      <c r="E60" s="197" t="s">
        <v>113</v>
      </c>
      <c r="F60" s="197"/>
      <c r="G60" s="197" t="s">
        <v>318</v>
      </c>
      <c r="H60" s="197" t="s">
        <v>113</v>
      </c>
      <c r="I60" s="207" t="s">
        <v>341</v>
      </c>
      <c r="J60" s="200" t="s">
        <v>226</v>
      </c>
      <c r="K60" s="205">
        <v>13</v>
      </c>
      <c r="L60" s="202"/>
      <c r="M60" s="197" t="s">
        <v>256</v>
      </c>
      <c r="N60" s="252" t="s">
        <v>342</v>
      </c>
      <c r="O60" s="253" t="s">
        <v>334</v>
      </c>
    </row>
    <row r="61" spans="2:16" ht="51.75">
      <c r="B61" s="197" t="s">
        <v>343</v>
      </c>
      <c r="C61" s="197" t="s">
        <v>315</v>
      </c>
      <c r="D61" s="197" t="s">
        <v>344</v>
      </c>
      <c r="E61" s="197" t="s">
        <v>344</v>
      </c>
      <c r="F61" s="197"/>
      <c r="G61" s="197" t="s">
        <v>318</v>
      </c>
      <c r="H61" s="197" t="s">
        <v>114</v>
      </c>
      <c r="I61" s="207" t="s">
        <v>345</v>
      </c>
      <c r="J61" s="200" t="s">
        <v>226</v>
      </c>
      <c r="K61" s="205">
        <v>13</v>
      </c>
      <c r="L61" s="202"/>
      <c r="M61" s="197" t="s">
        <v>256</v>
      </c>
      <c r="N61" s="252" t="s">
        <v>346</v>
      </c>
      <c r="O61" s="253" t="s">
        <v>334</v>
      </c>
    </row>
    <row r="62" spans="2:16" ht="86.25">
      <c r="B62" s="197" t="s">
        <v>347</v>
      </c>
      <c r="C62" s="197" t="s">
        <v>315</v>
      </c>
      <c r="D62" s="197" t="s">
        <v>115</v>
      </c>
      <c r="E62" s="197" t="s">
        <v>348</v>
      </c>
      <c r="F62" s="197"/>
      <c r="G62" s="197" t="s">
        <v>318</v>
      </c>
      <c r="H62" s="197" t="s">
        <v>349</v>
      </c>
      <c r="I62" s="207" t="s">
        <v>350</v>
      </c>
      <c r="J62" s="200" t="s">
        <v>226</v>
      </c>
      <c r="K62" s="205">
        <v>13</v>
      </c>
      <c r="L62" s="202" t="s">
        <v>351</v>
      </c>
      <c r="M62" s="197" t="s">
        <v>256</v>
      </c>
      <c r="N62" s="252" t="s">
        <v>2622</v>
      </c>
      <c r="O62" s="253" t="s">
        <v>334</v>
      </c>
    </row>
    <row r="63" spans="2:16" ht="34.5">
      <c r="B63" s="197" t="s">
        <v>352</v>
      </c>
      <c r="C63" s="197" t="s">
        <v>315</v>
      </c>
      <c r="D63" s="197" t="s">
        <v>116</v>
      </c>
      <c r="E63" s="197" t="s">
        <v>353</v>
      </c>
      <c r="F63" s="197" t="s">
        <v>354</v>
      </c>
      <c r="G63" s="197" t="s">
        <v>318</v>
      </c>
      <c r="H63" s="197" t="s">
        <v>355</v>
      </c>
      <c r="I63" s="207" t="s">
        <v>356</v>
      </c>
      <c r="J63" s="200" t="s">
        <v>186</v>
      </c>
      <c r="K63" s="205">
        <v>50</v>
      </c>
      <c r="L63" s="202"/>
      <c r="M63" s="197" t="s">
        <v>256</v>
      </c>
      <c r="N63" s="249" t="s">
        <v>221</v>
      </c>
      <c r="O63" s="253" t="s">
        <v>357</v>
      </c>
    </row>
    <row r="64" spans="2:16" ht="224.25">
      <c r="B64" s="452" t="s">
        <v>2697</v>
      </c>
      <c r="C64" s="197" t="s">
        <v>182</v>
      </c>
      <c r="D64" s="197" t="s">
        <v>361</v>
      </c>
      <c r="E64" s="197" t="s">
        <v>361</v>
      </c>
      <c r="F64" s="428" t="s">
        <v>2637</v>
      </c>
      <c r="G64" s="197" t="s">
        <v>2679</v>
      </c>
      <c r="H64" s="197" t="s">
        <v>362</v>
      </c>
      <c r="I64" s="207" t="s">
        <v>363</v>
      </c>
      <c r="J64" s="200" t="s">
        <v>186</v>
      </c>
      <c r="K64" s="205">
        <v>500</v>
      </c>
      <c r="L64" s="208" t="s">
        <v>364</v>
      </c>
      <c r="M64" s="197"/>
      <c r="N64" s="249" t="s">
        <v>365</v>
      </c>
      <c r="O64" s="253" t="s">
        <v>366</v>
      </c>
    </row>
    <row r="65" spans="2:15" s="431" customFormat="1" ht="34.5">
      <c r="B65" s="453" t="s">
        <v>2698</v>
      </c>
      <c r="C65" s="247" t="s">
        <v>182</v>
      </c>
      <c r="D65" s="247" t="s">
        <v>2638</v>
      </c>
      <c r="E65" s="247" t="s">
        <v>2640</v>
      </c>
      <c r="F65" s="428"/>
      <c r="G65" s="247" t="s">
        <v>271</v>
      </c>
      <c r="H65" s="247" t="s">
        <v>101</v>
      </c>
      <c r="I65" s="633" t="s">
        <v>3188</v>
      </c>
      <c r="J65" s="439" t="s">
        <v>226</v>
      </c>
      <c r="K65" s="440">
        <v>8</v>
      </c>
      <c r="L65" s="247" t="s">
        <v>2646</v>
      </c>
      <c r="M65" s="247" t="s">
        <v>256</v>
      </c>
      <c r="N65" s="252"/>
      <c r="O65" s="250" t="s">
        <v>2642</v>
      </c>
    </row>
    <row r="66" spans="2:15" s="431" customFormat="1" ht="34.5">
      <c r="B66" s="454" t="s">
        <v>2699</v>
      </c>
      <c r="C66" s="443" t="s">
        <v>182</v>
      </c>
      <c r="D66" s="443" t="s">
        <v>2639</v>
      </c>
      <c r="E66" s="443" t="s">
        <v>2640</v>
      </c>
      <c r="F66" s="444"/>
      <c r="G66" s="443" t="s">
        <v>271</v>
      </c>
      <c r="H66" s="443" t="s">
        <v>101</v>
      </c>
      <c r="I66" s="633" t="s">
        <v>3189</v>
      </c>
      <c r="J66" s="445" t="s">
        <v>226</v>
      </c>
      <c r="K66" s="446">
        <v>8</v>
      </c>
      <c r="L66" s="443" t="s">
        <v>2646</v>
      </c>
      <c r="M66" s="443" t="s">
        <v>256</v>
      </c>
      <c r="N66" s="447"/>
      <c r="O66" s="448" t="s">
        <v>2641</v>
      </c>
    </row>
    <row r="67" spans="2:15" s="431" customFormat="1">
      <c r="B67" s="248" t="s">
        <v>360</v>
      </c>
      <c r="C67" s="246" t="s">
        <v>182</v>
      </c>
      <c r="D67" s="443" t="s">
        <v>2730</v>
      </c>
      <c r="E67" s="443" t="s">
        <v>2724</v>
      </c>
      <c r="F67" s="444"/>
      <c r="G67" s="246" t="s">
        <v>2601</v>
      </c>
      <c r="H67" s="443" t="s">
        <v>2724</v>
      </c>
      <c r="I67" s="438" t="s">
        <v>2879</v>
      </c>
      <c r="J67" s="200" t="s">
        <v>186</v>
      </c>
      <c r="K67" s="205">
        <v>5</v>
      </c>
      <c r="L67" s="429" t="s">
        <v>3366</v>
      </c>
      <c r="M67" s="443"/>
      <c r="N67" s="447" t="s">
        <v>3365</v>
      </c>
      <c r="O67" s="448" t="s">
        <v>3362</v>
      </c>
    </row>
    <row r="68" spans="2:15" ht="103.5">
      <c r="B68" s="248" t="s">
        <v>2689</v>
      </c>
      <c r="C68" s="246" t="s">
        <v>182</v>
      </c>
      <c r="D68" s="248" t="s">
        <v>3361</v>
      </c>
      <c r="E68" s="248" t="s">
        <v>2727</v>
      </c>
      <c r="F68" s="246"/>
      <c r="G68" s="246" t="s">
        <v>2681</v>
      </c>
      <c r="H68" s="248" t="s">
        <v>2728</v>
      </c>
      <c r="I68" s="430" t="s">
        <v>3334</v>
      </c>
      <c r="J68" s="200" t="s">
        <v>226</v>
      </c>
      <c r="K68" s="205">
        <v>14</v>
      </c>
      <c r="L68" s="429" t="s">
        <v>3363</v>
      </c>
      <c r="M68" s="441"/>
      <c r="N68" s="249" t="s">
        <v>2685</v>
      </c>
      <c r="O68" s="253" t="s">
        <v>2686</v>
      </c>
    </row>
    <row r="69" spans="2:15" s="449" customFormat="1">
      <c r="B69" s="246" t="s">
        <v>2690</v>
      </c>
      <c r="C69" s="246" t="s">
        <v>182</v>
      </c>
      <c r="D69" s="248" t="s">
        <v>2678</v>
      </c>
      <c r="E69" s="248" t="s">
        <v>2678</v>
      </c>
      <c r="F69" s="441" t="s">
        <v>3425</v>
      </c>
      <c r="G69" s="246" t="s">
        <v>2680</v>
      </c>
      <c r="H69" s="248" t="s">
        <v>2678</v>
      </c>
      <c r="I69" s="438" t="s">
        <v>2879</v>
      </c>
      <c r="J69" s="200" t="s">
        <v>226</v>
      </c>
      <c r="K69" s="205">
        <v>14</v>
      </c>
      <c r="L69" s="429" t="s">
        <v>3364</v>
      </c>
      <c r="M69" s="441"/>
      <c r="N69" s="249" t="s">
        <v>3365</v>
      </c>
      <c r="O69" s="253"/>
    </row>
    <row r="70" spans="2:15" ht="120.75">
      <c r="B70" s="246" t="s">
        <v>2691</v>
      </c>
      <c r="C70" s="246" t="s">
        <v>182</v>
      </c>
      <c r="D70" s="248" t="s">
        <v>2662</v>
      </c>
      <c r="E70" s="246" t="s">
        <v>2664</v>
      </c>
      <c r="F70" s="246" t="s">
        <v>2659</v>
      </c>
      <c r="G70" s="246" t="s">
        <v>259</v>
      </c>
      <c r="H70" s="248" t="s">
        <v>2717</v>
      </c>
      <c r="I70" s="430" t="s">
        <v>2665</v>
      </c>
      <c r="J70" s="200" t="s">
        <v>226</v>
      </c>
      <c r="K70" s="205">
        <v>13</v>
      </c>
      <c r="L70" s="429"/>
      <c r="M70" s="441"/>
      <c r="N70" s="249" t="s">
        <v>3360</v>
      </c>
      <c r="O70" s="253" t="s">
        <v>2669</v>
      </c>
    </row>
    <row r="71" spans="2:15" s="449" customFormat="1" ht="86.25">
      <c r="B71" s="246" t="s">
        <v>2692</v>
      </c>
      <c r="C71" s="246" t="s">
        <v>182</v>
      </c>
      <c r="D71" s="248" t="s">
        <v>2684</v>
      </c>
      <c r="E71" s="246" t="s">
        <v>2666</v>
      </c>
      <c r="F71" s="246" t="s">
        <v>2659</v>
      </c>
      <c r="G71" s="246" t="s">
        <v>259</v>
      </c>
      <c r="H71" s="248" t="s">
        <v>2718</v>
      </c>
      <c r="I71" s="430" t="s">
        <v>2667</v>
      </c>
      <c r="J71" s="200" t="s">
        <v>226</v>
      </c>
      <c r="K71" s="205">
        <v>13</v>
      </c>
      <c r="L71" s="429"/>
      <c r="M71" s="441"/>
      <c r="N71" s="249" t="s">
        <v>3367</v>
      </c>
      <c r="O71" s="253" t="s">
        <v>3359</v>
      </c>
    </row>
    <row r="72" spans="2:15" s="449" customFormat="1" ht="51.75">
      <c r="B72" s="712" t="s">
        <v>2676</v>
      </c>
      <c r="C72" s="246" t="s">
        <v>182</v>
      </c>
      <c r="D72" s="248" t="s">
        <v>2672</v>
      </c>
      <c r="E72" s="246" t="s">
        <v>2673</v>
      </c>
      <c r="F72" s="246"/>
      <c r="G72" s="246" t="s">
        <v>259</v>
      </c>
      <c r="H72" s="248" t="s">
        <v>2672</v>
      </c>
      <c r="I72" s="430" t="s">
        <v>2670</v>
      </c>
      <c r="J72" s="200" t="s">
        <v>226</v>
      </c>
      <c r="K72" s="205">
        <v>13</v>
      </c>
      <c r="L72" s="429"/>
      <c r="M72" s="441"/>
      <c r="N72" s="252" t="s">
        <v>2593</v>
      </c>
      <c r="O72" s="209" t="s">
        <v>2693</v>
      </c>
    </row>
    <row r="73" spans="2:15" s="449" customFormat="1" ht="51.75">
      <c r="B73" s="712" t="s">
        <v>2729</v>
      </c>
      <c r="C73" s="712" t="s">
        <v>182</v>
      </c>
      <c r="D73" s="713" t="s">
        <v>2614</v>
      </c>
      <c r="E73" s="712" t="s">
        <v>2674</v>
      </c>
      <c r="F73" s="712" t="s">
        <v>2659</v>
      </c>
      <c r="G73" s="712" t="s">
        <v>259</v>
      </c>
      <c r="H73" s="713" t="s">
        <v>2675</v>
      </c>
      <c r="I73" s="432" t="s">
        <v>2671</v>
      </c>
      <c r="J73" s="714" t="s">
        <v>226</v>
      </c>
      <c r="K73" s="715">
        <v>13</v>
      </c>
      <c r="L73" s="716"/>
      <c r="M73" s="450"/>
      <c r="N73" s="717" t="s">
        <v>2593</v>
      </c>
      <c r="O73" s="578" t="s">
        <v>2694</v>
      </c>
    </row>
    <row r="74" spans="2:15" s="449" customFormat="1">
      <c r="B74" s="450" t="s">
        <v>3417</v>
      </c>
      <c r="C74" s="450" t="s">
        <v>182</v>
      </c>
      <c r="D74" s="451" t="s">
        <v>3418</v>
      </c>
      <c r="E74" s="451" t="s">
        <v>3418</v>
      </c>
      <c r="F74" s="450" t="s">
        <v>3421</v>
      </c>
      <c r="G74" s="441" t="s">
        <v>216</v>
      </c>
      <c r="H74" s="451" t="s">
        <v>3420</v>
      </c>
      <c r="I74" s="432"/>
      <c r="J74" s="714" t="s">
        <v>226</v>
      </c>
      <c r="K74" s="715">
        <v>15</v>
      </c>
      <c r="L74" s="716"/>
      <c r="M74" s="450"/>
      <c r="N74" s="717"/>
      <c r="O74" s="578"/>
    </row>
    <row r="75" spans="2:15">
      <c r="K75" s="185"/>
      <c r="L75" s="184"/>
      <c r="N75" s="186"/>
      <c r="O75" s="184"/>
    </row>
    <row r="76" spans="2:15">
      <c r="K76" s="185"/>
      <c r="L76" s="184"/>
      <c r="N76" s="186"/>
      <c r="O76" s="184"/>
    </row>
    <row r="77" spans="2:15">
      <c r="C77" s="212" t="s">
        <v>367</v>
      </c>
      <c r="K77" s="185"/>
      <c r="L77" s="184"/>
      <c r="N77" s="186"/>
      <c r="O77" s="184"/>
    </row>
    <row r="78" spans="2:15">
      <c r="C78" s="212" t="s">
        <v>368</v>
      </c>
      <c r="K78" s="185"/>
      <c r="L78" s="184"/>
      <c r="N78" s="186"/>
      <c r="O78" s="184"/>
    </row>
    <row r="79" spans="2:15">
      <c r="C79" s="212" t="s">
        <v>369</v>
      </c>
      <c r="K79" s="185"/>
      <c r="L79" s="184"/>
      <c r="N79" s="186"/>
      <c r="O79" s="184"/>
    </row>
    <row r="80" spans="2:15">
      <c r="C80" s="213" t="s">
        <v>370</v>
      </c>
      <c r="K80" s="185"/>
      <c r="L80" s="184"/>
      <c r="N80" s="186"/>
      <c r="O80" s="184"/>
    </row>
    <row r="81" spans="3:15">
      <c r="C81" s="213" t="s">
        <v>371</v>
      </c>
      <c r="K81" s="185"/>
      <c r="L81" s="184"/>
      <c r="N81" s="186"/>
      <c r="O81" s="184"/>
    </row>
    <row r="82" spans="3:15">
      <c r="K82" s="185"/>
      <c r="L82" s="184"/>
      <c r="N82" s="186"/>
      <c r="O82" s="184"/>
    </row>
    <row r="83" spans="3:15">
      <c r="K83" s="185"/>
      <c r="L83" s="184"/>
      <c r="N83" s="186"/>
      <c r="O83" s="184"/>
    </row>
    <row r="84" spans="3:15">
      <c r="K84" s="185"/>
      <c r="L84" s="184"/>
      <c r="N84" s="186"/>
      <c r="O84" s="184"/>
    </row>
    <row r="85" spans="3:15">
      <c r="K85" s="185"/>
      <c r="L85" s="184"/>
      <c r="N85" s="186"/>
      <c r="O85" s="184"/>
    </row>
    <row r="86" spans="3:15">
      <c r="K86" s="185"/>
      <c r="L86" s="184"/>
      <c r="N86" s="186"/>
      <c r="O86" s="184"/>
    </row>
    <row r="87" spans="3:15">
      <c r="K87" s="185"/>
      <c r="L87" s="184"/>
      <c r="N87" s="186"/>
      <c r="O87" s="184"/>
    </row>
    <row r="88" spans="3:15">
      <c r="K88" s="185"/>
      <c r="L88" s="184"/>
      <c r="N88" s="186"/>
      <c r="O88" s="184"/>
    </row>
    <row r="89" spans="3:15">
      <c r="K89" s="185"/>
      <c r="L89" s="184"/>
      <c r="N89" s="186"/>
      <c r="O89" s="184"/>
    </row>
    <row r="90" spans="3:15">
      <c r="K90" s="185"/>
      <c r="L90" s="184"/>
      <c r="N90" s="186"/>
      <c r="O90" s="184"/>
    </row>
    <row r="91" spans="3:15">
      <c r="K91" s="185"/>
      <c r="L91" s="184"/>
      <c r="N91" s="186"/>
      <c r="O91" s="184"/>
    </row>
    <row r="92" spans="3:15">
      <c r="K92" s="185"/>
      <c r="L92" s="184"/>
      <c r="N92" s="186"/>
      <c r="O92" s="184"/>
    </row>
    <row r="93" spans="3:15">
      <c r="K93" s="185"/>
      <c r="L93" s="184"/>
      <c r="N93" s="186"/>
      <c r="O93" s="184"/>
    </row>
    <row r="94" spans="3:15">
      <c r="K94" s="185"/>
      <c r="L94" s="184"/>
      <c r="N94" s="186"/>
      <c r="O94" s="184"/>
    </row>
    <row r="95" spans="3:15">
      <c r="K95" s="185"/>
      <c r="L95" s="184"/>
      <c r="N95" s="186"/>
      <c r="O95" s="184"/>
    </row>
  </sheetData>
  <mergeCells count="16">
    <mergeCell ref="O18:O19"/>
    <mergeCell ref="B17:B19"/>
    <mergeCell ref="D17:F17"/>
    <mergeCell ref="G17:M17"/>
    <mergeCell ref="C18:C19"/>
    <mergeCell ref="D18:D19"/>
    <mergeCell ref="E18:E19"/>
    <mergeCell ref="F18:F19"/>
    <mergeCell ref="G18:G19"/>
    <mergeCell ref="H18:H19"/>
    <mergeCell ref="I18:I19"/>
    <mergeCell ref="J18:J19"/>
    <mergeCell ref="K18:K19"/>
    <mergeCell ref="L18:L19"/>
    <mergeCell ref="M18:M19"/>
    <mergeCell ref="N18:N19"/>
  </mergeCells>
  <phoneticPr fontId="69"/>
  <conditionalFormatting sqref="D21:D29">
    <cfRule type="expression" dxfId="33" priority="4">
      <formula>LEN($AG21)&gt;23</formula>
    </cfRule>
  </conditionalFormatting>
  <conditionalFormatting sqref="D20">
    <cfRule type="expression" dxfId="32" priority="3">
      <formula>LEN($AG20)&gt;8</formula>
    </cfRule>
  </conditionalFormatting>
  <conditionalFormatting sqref="E21:E29">
    <cfRule type="expression" dxfId="31" priority="2">
      <formula>LEN($AG21)&gt;23</formula>
    </cfRule>
  </conditionalFormatting>
  <conditionalFormatting sqref="E20">
    <cfRule type="expression" dxfId="30" priority="1">
      <formula>LEN($AG20)&gt;8</formula>
    </cfRule>
  </conditionalFormatting>
  <pageMargins left="0.7" right="0.7" top="0.75" bottom="0.75" header="0.3" footer="0.3"/>
  <pageSetup paperSize="9" scale="76" orientation="portrait" r:id="rId1"/>
  <colBreaks count="2" manualBreakCount="2">
    <brk id="9" max="78" man="1"/>
    <brk id="14" max="7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7</vt:i4>
      </vt:variant>
    </vt:vector>
  </HeadingPairs>
  <TitlesOfParts>
    <vt:vector size="25" baseType="lpstr">
      <vt:lpstr>表紙</vt:lpstr>
      <vt:lpstr>文書管理</vt:lpstr>
      <vt:lpstr>インフォマート向け支払通知データ（税抜 外税）</vt:lpstr>
      <vt:lpstr>インフォマート向け支払通知データ（税込 内税）</vt:lpstr>
      <vt:lpstr>出力ファイルの構成</vt:lpstr>
      <vt:lpstr>ｲﾝﾌｫﾏｰﾄｲﾒｰｼﾞ(ヘッダー部 おもて)</vt:lpstr>
      <vt:lpstr>ｲﾝﾌｫﾏｰﾄｲﾒｰｼﾞ(明細)</vt:lpstr>
      <vt:lpstr>ｲﾝﾌｫﾏｰﾄｲﾒｰｼﾞ(設置別明細)</vt:lpstr>
      <vt:lpstr>出力レイアウト（ヘッダー部、明細部）</vt:lpstr>
      <vt:lpstr>出力レイアウト（設置先別明細）</vt:lpstr>
      <vt:lpstr>課題管理</vt:lpstr>
      <vt:lpstr>参考）CSVサンプルイメージ（注 税抜）</vt:lpstr>
      <vt:lpstr>参考）【通知書】データ連携（税抜）</vt:lpstr>
      <vt:lpstr>参考）【通知書】データ連携（税込）</vt:lpstr>
      <vt:lpstr>参考）通知書ﾌｧｲﾙﾚｲｱｳﾄ</vt:lpstr>
      <vt:lpstr>参考）データファイル概要</vt:lpstr>
      <vt:lpstr>参考）【ブロック形式】ファイル構成</vt:lpstr>
      <vt:lpstr>参考）補足説明）カスタム明細</vt:lpstr>
      <vt:lpstr>課題管理!_Toc498334709</vt:lpstr>
      <vt:lpstr>課題管理!_Toc498334710</vt:lpstr>
      <vt:lpstr>課題管理!_Toc498334711</vt:lpstr>
      <vt:lpstr>'インフォマート向け支払通知データ（税込 内税）'!Print_Area</vt:lpstr>
      <vt:lpstr>'インフォマート向け支払通知データ（税抜 外税）'!Print_Area</vt:lpstr>
      <vt:lpstr>'インフォマート向け支払通知データ（税込 内税）'!Print_Titles</vt:lpstr>
      <vt:lpstr>'インフォマート向け支払通知データ（税抜 外税）'!Print_Titles</vt:lpstr>
    </vt:vector>
  </TitlesOfParts>
  <Company>日本オラクル株式会社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赤地　学　伊藤園</dc:creator>
  <cp:lastModifiedBy>SCSK金田</cp:lastModifiedBy>
  <cp:lastPrinted>2009-06-22T11:01:25Z</cp:lastPrinted>
  <dcterms:created xsi:type="dcterms:W3CDTF">2001-03-29T00:59:43Z</dcterms:created>
  <dcterms:modified xsi:type="dcterms:W3CDTF">2024-03-01T05:17:06Z</dcterms:modified>
</cp:coreProperties>
</file>