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6【グループ会社】グループ会社統合対応\20_成果物\XXCFR003A23C 消費税差額作成処理\"/>
    </mc:Choice>
  </mc:AlternateContent>
  <bookViews>
    <workbookView xWindow="-12" yWindow="-12" windowWidth="18996" windowHeight="11880" tabRatio="842" activeTab="3"/>
  </bookViews>
  <sheets>
    <sheet name="機能概要" sheetId="5" r:id="rId1"/>
    <sheet name="AR請求取引OIF(税差額)" sheetId="3" r:id="rId2"/>
    <sheet name="AR会計配分OIF(税差額)" sheetId="4" r:id="rId3"/>
    <sheet name="AR請求取引OIF(本体差額)" sheetId="6" r:id="rId4"/>
    <sheet name="AR会計配分OIF(本体差額)" sheetId="7" r:id="rId5"/>
  </sheets>
  <definedNames>
    <definedName name="_xlnm._FilterDatabase" localSheetId="2" hidden="1">'AR会計配分OIF(税差額)'!$B$2:$F$111</definedName>
    <definedName name="_xlnm._FilterDatabase" localSheetId="1" hidden="1">'AR請求取引OIF(税差額)'!$B$2:$E$308</definedName>
  </definedNames>
  <calcPr calcId="152511"/>
</workbook>
</file>

<file path=xl/calcChain.xml><?xml version="1.0" encoding="utf-8"?>
<calcChain xmlns="http://schemas.openxmlformats.org/spreadsheetml/2006/main">
  <c r="O63" i="5" l="1"/>
  <c r="M63" i="5"/>
  <c r="O62" i="5"/>
  <c r="M62" i="5"/>
  <c r="O61" i="5"/>
  <c r="M61" i="5"/>
  <c r="O47" i="5"/>
  <c r="M47" i="5"/>
  <c r="O46" i="5"/>
  <c r="M46" i="5"/>
  <c r="O45" i="5"/>
  <c r="M45" i="5"/>
  <c r="F43" i="5"/>
  <c r="I40" i="5" s="1"/>
  <c r="C42" i="5"/>
  <c r="E42" i="5" s="1"/>
  <c r="C41" i="5"/>
  <c r="E41" i="5" s="1"/>
  <c r="C40" i="5"/>
  <c r="N14" i="5"/>
  <c r="M14" i="5"/>
  <c r="N13" i="5"/>
  <c r="M13" i="5"/>
  <c r="N12" i="5"/>
  <c r="M12" i="5"/>
  <c r="C10" i="5"/>
  <c r="M25" i="5" s="1"/>
  <c r="M9" i="5"/>
  <c r="E9" i="5"/>
  <c r="F9" i="5" s="1"/>
  <c r="E8" i="5"/>
  <c r="F8" i="5" s="1"/>
  <c r="E7" i="5"/>
  <c r="E10" i="5" s="1"/>
  <c r="I44" i="5" l="1"/>
  <c r="O58" i="5"/>
  <c r="M58" i="5" s="1"/>
  <c r="C43" i="5"/>
  <c r="I43" i="5" s="1"/>
  <c r="N42" i="5"/>
  <c r="I6" i="5"/>
  <c r="N9" i="5"/>
  <c r="N58" i="5"/>
  <c r="F7" i="5"/>
  <c r="F10" i="5" s="1"/>
  <c r="O9" i="5" s="1"/>
  <c r="E40" i="5"/>
  <c r="E43" i="5" s="1"/>
  <c r="I39" i="5" s="1"/>
  <c r="I41" i="5" s="1"/>
  <c r="I7" i="5"/>
  <c r="I45" i="5" l="1"/>
  <c r="I8" i="5"/>
  <c r="N25" i="5"/>
  <c r="O25" i="5" s="1"/>
</calcChain>
</file>

<file path=xl/sharedStrings.xml><?xml version="1.0" encoding="utf-8"?>
<sst xmlns="http://schemas.openxmlformats.org/spreadsheetml/2006/main" count="2020" uniqueCount="644">
  <si>
    <t>"WAITING"</t>
  </si>
  <si>
    <t>内税フラグ</t>
    <rPh sb="0" eb="2">
      <t>ウチゼイ</t>
    </rPh>
    <phoneticPr fontId="1"/>
  </si>
  <si>
    <t>INTERFACE_DISTRIBUTION_ID</t>
  </si>
  <si>
    <t>INTERFACE_LINE_ATTRIBUTE3</t>
  </si>
  <si>
    <t>INTERFACE_LINE_ATTRIBUTE4</t>
  </si>
  <si>
    <t>ACCOUNT_CLASS</t>
  </si>
  <si>
    <t>AMOUNT</t>
  </si>
  <si>
    <t>PERCENT</t>
  </si>
  <si>
    <t>CODE_COMBINATION_ID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</si>
  <si>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</si>
  <si>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</si>
  <si>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</si>
  <si>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</si>
  <si>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</si>
  <si>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</si>
  <si>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</si>
  <si>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</si>
  <si>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</si>
  <si>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</si>
  <si>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</si>
  <si>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</si>
  <si>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</si>
  <si>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</si>
  <si>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</si>
  <si>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</si>
  <si>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</si>
  <si>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</si>
  <si>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</si>
  <si>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</si>
  <si>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</si>
  <si>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</si>
  <si>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</si>
  <si>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</si>
  <si>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</si>
  <si>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</si>
  <si>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</si>
  <si>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</si>
  <si>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</si>
  <si>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</si>
  <si>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INTERIM_TAX_CCID</t>
  </si>
  <si>
    <t>INTERIM_TAX_SEGMENT1</t>
  </si>
  <si>
    <t>INTERIM_TAX_SEGMENT2</t>
  </si>
  <si>
    <t>INTERIM_TAX_SEGMENT3</t>
  </si>
  <si>
    <t>INTERIM_TAX_SEGMENT4</t>
  </si>
  <si>
    <t>INTERIM_TAX_SEGMENT5</t>
  </si>
  <si>
    <t>INTERIM_TAX_SEGMENT6</t>
  </si>
  <si>
    <t>INTERIM_TAX_SEGMENT7</t>
  </si>
  <si>
    <t>INTERIM_TAX_SEGMENT8</t>
  </si>
  <si>
    <t>INTERIM_TAX_SEGMENT9</t>
  </si>
  <si>
    <t>INTERIM_TAX_SEGMENT10</t>
  </si>
  <si>
    <t>INTERIM_TAX_SEGMENT11</t>
  </si>
  <si>
    <t>INTERIM_TAX_SEGMENT12</t>
  </si>
  <si>
    <t>INTERIM_TAX_SEGMENT13</t>
  </si>
  <si>
    <t>INTERIM_TAX_SEGMENT14</t>
  </si>
  <si>
    <t>INTERIM_TAX_SEGMENT15</t>
  </si>
  <si>
    <t>INTERIM_TAX_SEGMENT16</t>
  </si>
  <si>
    <t>INTERIM_TAX_SEGMENT17</t>
  </si>
  <si>
    <t>INTERIM_TAX_SEGMENT18</t>
  </si>
  <si>
    <t>INTERIM_TAX_SEGMENT19</t>
  </si>
  <si>
    <t>INTERIM_TAX_SEGMENT20</t>
  </si>
  <si>
    <t>INTERIM_TAX_SEGMENT21</t>
  </si>
  <si>
    <t>INTERIM_TAX_SEGMENT22</t>
  </si>
  <si>
    <t>INTERIM_TAX_SEGMENT23</t>
  </si>
  <si>
    <t>INTERIM_TAX_SEGMENT24</t>
  </si>
  <si>
    <t>INTERIM_TAX_SEGMENT25</t>
  </si>
  <si>
    <t>INTERIM_TAX_SEGMENT26</t>
  </si>
  <si>
    <t>INTERIM_TAX_SEGMENT27</t>
  </si>
  <si>
    <t>INTERIM_TAX_SEGMENT28</t>
  </si>
  <si>
    <t>INTERIM_TAX_SEGMENT29</t>
  </si>
  <si>
    <t>INTERIM_TAX_SEGMENT30</t>
  </si>
  <si>
    <t>勘定科目区分(配分タイプ)</t>
  </si>
  <si>
    <t>金額(明細金額)</t>
  </si>
  <si>
    <t>パーセント(割合)</t>
  </si>
  <si>
    <t>INTERFACE_LINE_ID</t>
  </si>
  <si>
    <t>INTERFACE_LINE_CONTEXT</t>
  </si>
  <si>
    <t>取引明細コンテキスト</t>
  </si>
  <si>
    <t>INTERFACE_LINE_ATTRIBUTE1</t>
  </si>
  <si>
    <t>INTERFACE_LINE_ATTRIBUTE2</t>
  </si>
  <si>
    <t>INTERFACE_LINE_ATTRIBUTE5</t>
  </si>
  <si>
    <t>INTERFACE_LINE_ATTRIBUTE6</t>
  </si>
  <si>
    <t>INTERFACE_LINE_ATTRIBUTE7</t>
  </si>
  <si>
    <t>INTERFACE_LINE_ATTRIBUTE8</t>
  </si>
  <si>
    <t>BATCH_SOURCE_NAME</t>
  </si>
  <si>
    <t>SET_OF_BOOKS_ID</t>
  </si>
  <si>
    <t>LINE_TYPE</t>
  </si>
  <si>
    <t>CURRENCY_CODE</t>
  </si>
  <si>
    <t>CUST_TRX_TYPE_NAME</t>
  </si>
  <si>
    <t>CUST_TRX_TYPE_ID</t>
  </si>
  <si>
    <t>TERM_NAME</t>
  </si>
  <si>
    <t>TERM_ID</t>
  </si>
  <si>
    <t>ORIG_SYSTEM_BATCH_NAME</t>
  </si>
  <si>
    <t>ORIG_SYSTEM_BILL_CUSTOMER_REF</t>
  </si>
  <si>
    <t>ORIG_SYSTEM_BILL_ADDRESS_REF</t>
  </si>
  <si>
    <t>ORIG_SYSTEM_BILL_ADDRESS_ID</t>
  </si>
  <si>
    <t>ORIG_SYSTEM_BILL_CONTACT_REF</t>
  </si>
  <si>
    <t>ORIG_SYSTEM_BILL_CONTACT_ID</t>
  </si>
  <si>
    <t>ORIG_SYSTEM_SHIP_CUSTOMER_REF</t>
  </si>
  <si>
    <t>ORIG_SYSTEM_SHIP_ADDRESS_REF</t>
  </si>
  <si>
    <t>ORIG_SYSTEM_SHIP_ADDRESS_ID</t>
  </si>
  <si>
    <t>ORIG_SYSTEM_SHIP_CONTACT_REF</t>
  </si>
  <si>
    <t>ORIG_SYSTEM_SHIP_CONTACT_ID</t>
  </si>
  <si>
    <t>ORIG_SYSTEM_SOLD_CUSTOMER_REF</t>
  </si>
  <si>
    <t>ORIG_SYSTEM_SOLD_CUSTOMER_ID</t>
  </si>
  <si>
    <t>LINK_TO_LINE_ID</t>
  </si>
  <si>
    <t>LINK_TO_LINE_CONTEXT</t>
  </si>
  <si>
    <t>LINK_TO_LINE_ATTRIBUTE1</t>
  </si>
  <si>
    <t>LINK_TO_LINE_ATTRIBUTE2</t>
  </si>
  <si>
    <t>LINK_TO_LINE_ATTRIBUTE3</t>
  </si>
  <si>
    <t>LINK_TO_LINE_ATTRIBUTE5</t>
  </si>
  <si>
    <t>LINK_TO_LINE_ATTRIBUTE6</t>
  </si>
  <si>
    <t>LINK_TO_LINE_ATTRIBUTE7</t>
  </si>
  <si>
    <t>RECEIPT_METHOD_NAME</t>
  </si>
  <si>
    <t>RECEIPT_METHOD_ID</t>
  </si>
  <si>
    <t>CONVERSION_TYPE</t>
  </si>
  <si>
    <t>CONVERSION_DATE</t>
  </si>
  <si>
    <t>CONVERSION_RATE</t>
  </si>
  <si>
    <t>CUSTOMER_TRX_ID</t>
  </si>
  <si>
    <t>TRX_DATE</t>
  </si>
  <si>
    <t>GL_DATE</t>
  </si>
  <si>
    <t>DOCUMENT_NUMBER</t>
  </si>
  <si>
    <t>TRX_NUMBER</t>
  </si>
  <si>
    <t>LINE_NUMBER</t>
  </si>
  <si>
    <t>QUANTITY</t>
  </si>
  <si>
    <t>QUANTITY_ORDERED</t>
  </si>
  <si>
    <t>UNIT_SELLING_PRICE</t>
  </si>
  <si>
    <t>UNIT_STANDARD_PRICE</t>
  </si>
  <si>
    <t>PRINTING_OPTION</t>
  </si>
  <si>
    <t>INTERFACE_STATUS</t>
  </si>
  <si>
    <t>REQUEST_ID</t>
  </si>
  <si>
    <t>RELATED_BATCH_SOURCE_NAME</t>
  </si>
  <si>
    <t>RELATED_TRX_NUMBER</t>
  </si>
  <si>
    <t>RELATED_CUSTOMER_TRX_ID</t>
  </si>
  <si>
    <t>PREVIOUS_CUSTOMER_TRX_ID</t>
  </si>
  <si>
    <t>CREDIT_METHOD_FOR_ACCT_RULE</t>
  </si>
  <si>
    <t>CREDIT_METHOD_FOR_INSTALLMENTS</t>
  </si>
  <si>
    <t>REASON_CODE</t>
  </si>
  <si>
    <t>TAX_RATE</t>
  </si>
  <si>
    <t>TAX_CODE</t>
  </si>
  <si>
    <t>TAX_PRECEDENCE</t>
  </si>
  <si>
    <t>EXCEPTION_ID</t>
  </si>
  <si>
    <t>EXEMPTION_ID</t>
  </si>
  <si>
    <t>SHIP_DATE_ACTUAL</t>
  </si>
  <si>
    <t>FOB_POINT</t>
  </si>
  <si>
    <t>SHIP_VIA</t>
  </si>
  <si>
    <t>WAYBILL_NUMBER</t>
  </si>
  <si>
    <t>INVOICING_RULE_NAME</t>
  </si>
  <si>
    <t>INVOICING_RULE_ID</t>
  </si>
  <si>
    <t>ACCOUNTING_RULE_NAME</t>
  </si>
  <si>
    <t>ACCOUNTING_RULE_ID</t>
  </si>
  <si>
    <t>ACCOUNTING_RULE_DURATION</t>
  </si>
  <si>
    <t>RULE_START_DATE</t>
  </si>
  <si>
    <t>PRIMARY_SALESREP_NUMBER</t>
  </si>
  <si>
    <t>PRIMARY_SALESREP_ID</t>
  </si>
  <si>
    <t>SALES_ORDER</t>
  </si>
  <si>
    <t>SALES_ORDER_LINE</t>
  </si>
  <si>
    <t>SALES_ORDER_DATE</t>
  </si>
  <si>
    <t>SALES_ORDER_SOURCE</t>
  </si>
  <si>
    <t>SALES_ORDER_REVISION</t>
  </si>
  <si>
    <t>PURCHASE_ORDER</t>
  </si>
  <si>
    <t>PURCHASE_ORDER_REVISION</t>
  </si>
  <si>
    <t>PURCHASE_ORDER_DATE</t>
  </si>
  <si>
    <t>AGREEMENT_NAME</t>
  </si>
  <si>
    <t>AGREEMENT_ID</t>
  </si>
  <si>
    <t>MEMO_LINE_NAME</t>
  </si>
  <si>
    <t>MEMO_LINE_ID</t>
  </si>
  <si>
    <t>INVENTORY_ITEM_ID</t>
  </si>
  <si>
    <t>MTL_SYSTEM_ITEMS_SEG1</t>
  </si>
  <si>
    <t>MTL_SYSTEM_ITEMS_SEG2</t>
  </si>
  <si>
    <t>MTL_SYSTEM_ITEMS_SEG3</t>
  </si>
  <si>
    <t>MTL_SYSTEM_ITEMS_SEG4</t>
  </si>
  <si>
    <t>MTL_SYSTEM_ITEMS_SEG5</t>
  </si>
  <si>
    <t>MTL_SYSTEM_ITEMS_SEG6</t>
  </si>
  <si>
    <t>MTL_SYSTEM_ITEMS_SEG7</t>
  </si>
  <si>
    <t>MTL_SYSTEM_ITEMS_SEG8</t>
  </si>
  <si>
    <t>MTL_SYSTEM_ITEMS_SEG9</t>
  </si>
  <si>
    <t>MTL_SYSTEM_ITEMS_SEG10</t>
  </si>
  <si>
    <t>MTL_SYSTEM_ITEMS_SEG11</t>
  </si>
  <si>
    <t>MTL_SYSTEM_ITEMS_SEG12</t>
  </si>
  <si>
    <t>MTL_SYSTEM_ITEMS_SEG13</t>
  </si>
  <si>
    <t>MTL_SYSTEM_ITEMS_SEG14</t>
  </si>
  <si>
    <t>MTL_SYSTEM_ITEMS_SEG15</t>
  </si>
  <si>
    <t>MTL_SYSTEM_ITEMS_SEG16</t>
  </si>
  <si>
    <t>MTL_SYSTEM_ITEMS_SEG17</t>
  </si>
  <si>
    <t>MTL_SYSTEM_ITEMS_SEG18</t>
  </si>
  <si>
    <t>MTL_SYSTEM_ITEMS_SEG19</t>
  </si>
  <si>
    <t>MTL_SYSTEM_ITEMS_SEG20</t>
  </si>
  <si>
    <t>REFERENCE_LINE_ID</t>
  </si>
  <si>
    <t>REFERENCE_LINE_CONTEXT</t>
  </si>
  <si>
    <t>REFERENCE_LINE_ATTRIBUTE1</t>
  </si>
  <si>
    <t>REFERENCE_LINE_ATTRIBUTE2</t>
  </si>
  <si>
    <t>REFERENCE_LINE_ATTRIBUTE3</t>
  </si>
  <si>
    <t>REFERENCE_LINE_ATTRIBUTE4</t>
  </si>
  <si>
    <t>REFERENCE_LINE_ATTRIBUTE5</t>
  </si>
  <si>
    <t>REFERENCE_LINE_ATTRIBUTE6</t>
  </si>
  <si>
    <t>REFERENCE_LINE_ATTRIBUTE7</t>
  </si>
  <si>
    <t>TERRITORY_ID</t>
  </si>
  <si>
    <t>TERRITORY_SEGMENT1</t>
  </si>
  <si>
    <t>TERRITORY_SEGMENT2</t>
  </si>
  <si>
    <t>TERRITORY_SEGMENT3</t>
  </si>
  <si>
    <t>TERRITORY_SEGMENT4</t>
  </si>
  <si>
    <t>TERRITORY_SEGMENT5</t>
  </si>
  <si>
    <t>TERRITORY_SEGMENT6</t>
  </si>
  <si>
    <t>TERRITORY_SEGMENT7</t>
  </si>
  <si>
    <t>TERRITORY_SEGMENT8</t>
  </si>
  <si>
    <t>TERRITORY_SEGMENT9</t>
  </si>
  <si>
    <t>TERRITORY_SEGMENT10</t>
  </si>
  <si>
    <t>TERRITORY_SEGMENT11</t>
  </si>
  <si>
    <t>TERRITORY_SEGMENT12</t>
  </si>
  <si>
    <t>TERRITORY_SEGMENT13</t>
  </si>
  <si>
    <t>TERRITORY_SEGMENT14</t>
  </si>
  <si>
    <t>TERRITORY_SEGMENT15</t>
  </si>
  <si>
    <t>TERRITORY_SEGMENT16</t>
  </si>
  <si>
    <t>TERRITORY_SEGMENT17</t>
  </si>
  <si>
    <t>TERRITORY_SEGMENT18</t>
  </si>
  <si>
    <t>TERRITORY_SEGMENT19</t>
  </si>
  <si>
    <t>TERRITORY_SEGMENT20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</si>
  <si>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</si>
  <si>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</si>
  <si>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</si>
  <si>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</si>
  <si>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</si>
  <si>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</si>
  <si>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</si>
  <si>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</si>
  <si>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</si>
  <si>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</si>
  <si>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</si>
  <si>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</si>
  <si>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</si>
  <si>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</si>
  <si>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</si>
  <si>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</si>
  <si>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HEADER_ATTRIBUTE_CATEGORY</t>
  </si>
  <si>
    <t>HEADER_ATTRIBUTE1</t>
  </si>
  <si>
    <t>HEADER_ATTRIBUTE2</t>
  </si>
  <si>
    <t>HEADER_ATTRIBUTE3</t>
  </si>
  <si>
    <t>HEADER_ATTRIBUTE4</t>
  </si>
  <si>
    <t>HEADER_ATTRIBUTE5</t>
  </si>
  <si>
    <t>HEADER_ATTRIBUTE6</t>
  </si>
  <si>
    <t>HEADER_ATTRIBUTE7</t>
  </si>
  <si>
    <t>HEADER_ATTRIBUTE8</t>
  </si>
  <si>
    <t>HEADER_ATTRIBUTE9</t>
  </si>
  <si>
    <t>HEADER_ATTRIBUTE10</t>
  </si>
  <si>
    <t>HEADER_ATTRIBUTE11</t>
  </si>
  <si>
    <t>HEADER_ATTRIBUTE12</t>
  </si>
  <si>
    <t>HEADER_ATTRIBUTE13</t>
  </si>
  <si>
    <t>HEADER_ATTRIBUTE14</t>
  </si>
  <si>
    <t>HEADER_ATTRIBUTE15</t>
  </si>
  <si>
    <t>COMMENTS</t>
  </si>
  <si>
    <t>INTERNAL_NOTES</t>
  </si>
  <si>
    <t>INITIAL_CUSTOMER_TRX_ID</t>
  </si>
  <si>
    <t>USSGL_TRANSACTION_CODE_CONTEXT</t>
  </si>
  <si>
    <t>USSGL_TRANSACTION_CODE</t>
  </si>
  <si>
    <t>ACCTD_AMOUNT</t>
  </si>
  <si>
    <t>CUSTOMER_BANK_ACCOUNT_ID</t>
  </si>
  <si>
    <t>CUSTOMER_BANK_ACCOUNT_NAME</t>
  </si>
  <si>
    <t>UOM_CODE</t>
  </si>
  <si>
    <t>UOM_NAME</t>
  </si>
  <si>
    <t>DOCUMENT_NUMBER_SEQUENCE_ID</t>
  </si>
  <si>
    <t>LINK_TO_LINE_ATTRIBUTE10</t>
  </si>
  <si>
    <t>LINK_TO_LINE_ATTRIBUTE11</t>
  </si>
  <si>
    <t>LINK_TO_LINE_ATTRIBUTE12</t>
  </si>
  <si>
    <t>LINK_TO_LINE_ATTRIBUTE13</t>
  </si>
  <si>
    <t>LINK_TO_LINE_ATTRIBUTE14</t>
  </si>
  <si>
    <t>LINK_TO_LINE_ATTRIBUTE15</t>
  </si>
  <si>
    <t>LINK_TO_LINE_ATTRIBUTE8</t>
  </si>
  <si>
    <t>LINK_TO_LINE_ATTRIBUTE9</t>
  </si>
  <si>
    <t>REFERENCE_LINE_ATTRIBUTE10</t>
  </si>
  <si>
    <t>REFERENCE_LINE_ATTRIBUTE11</t>
  </si>
  <si>
    <t>REFERENCE_LINE_ATTRIBUTE12</t>
  </si>
  <si>
    <t>REFERENCE_LINE_ATTRIBUTE13</t>
  </si>
  <si>
    <t>REFERENCE_LINE_ATTRIBUTE14</t>
  </si>
  <si>
    <t>REFERENCE_LINE_ATTRIBUTE15</t>
  </si>
  <si>
    <t>REFERENCE_LINE_ATTRIBUTE8</t>
  </si>
  <si>
    <t>REFERENCE_LINE_ATTRIBUTE9</t>
  </si>
  <si>
    <t>INTERFACE_LINE_ATTRIBUTE10</t>
  </si>
  <si>
    <t>INTERFACE_LINE_ATTRIBUTE11</t>
  </si>
  <si>
    <t>INTERFACE_LINE_ATTRIBUTE12</t>
  </si>
  <si>
    <t>INTERFACE_LINE_ATTRIBUTE13</t>
  </si>
  <si>
    <t>INTERFACE_LINE_ATTRIBUTE14</t>
  </si>
  <si>
    <t>INTERFACE_LINE_ATTRIBUTE15</t>
  </si>
  <si>
    <t>INTERFACE_LINE_ATTRIBUTE9</t>
  </si>
  <si>
    <t>VAT_TAX_ID</t>
  </si>
  <si>
    <t>REASON_CODE_MEANING</t>
  </si>
  <si>
    <t>LAST_PERIOD_TO_CREDIT</t>
  </si>
  <si>
    <t>PAYING_CUSTOMER_ID</t>
  </si>
  <si>
    <t>PAYING_SITE_USE_ID</t>
  </si>
  <si>
    <t>TAX_EXEMPT_FLAG</t>
  </si>
  <si>
    <t>TAX_EXEMPT_REASON_CODE</t>
  </si>
  <si>
    <t>TAX_EXEMPT_REASON_CODE_MEANING</t>
  </si>
  <si>
    <t>TAX_EXEMPT_NUMBER</t>
  </si>
  <si>
    <t>SALES_TAX_ID</t>
  </si>
  <si>
    <t>CREATED_BY</t>
  </si>
  <si>
    <t>CREATION_DATE</t>
  </si>
  <si>
    <t>LAST_UPDATED_BY</t>
  </si>
  <si>
    <t>LAST_UPDATE_DATE</t>
  </si>
  <si>
    <t>LAST_UPDATE_LOGIN</t>
  </si>
  <si>
    <t>LOCATION_SEGMENT_ID</t>
  </si>
  <si>
    <t>MOVEMENT_ID</t>
  </si>
  <si>
    <t>ORG_ID</t>
  </si>
  <si>
    <t>HEADER_GDF_ATTR_CATEGORY</t>
  </si>
  <si>
    <t>HEADER_GDF_ATTRIBUTE1</t>
  </si>
  <si>
    <t>HEADER_GDF_ATTRIBUTE2</t>
  </si>
  <si>
    <t>HEADER_GDF_ATTRIBUTE3</t>
  </si>
  <si>
    <t>HEADER_GDF_ATTRIBUTE4</t>
  </si>
  <si>
    <t>HEADER_GDF_ATTRIBUTE5</t>
  </si>
  <si>
    <t>HEADER_GDF_ATTRIBUTE6</t>
  </si>
  <si>
    <t>HEADER_GDF_ATTRIBUTE7</t>
  </si>
  <si>
    <t>HEADER_GDF_ATTRIBUTE8</t>
  </si>
  <si>
    <t>HEADER_GDF_ATTRIBUTE9</t>
  </si>
  <si>
    <t>HEADER_GDF_ATTRIBUTE10</t>
  </si>
  <si>
    <t>HEADER_GDF_ATTRIBUTE11</t>
  </si>
  <si>
    <t>HEADER_GDF_ATTRIBUTE12</t>
  </si>
  <si>
    <t>HEADER_GDF_ATTRIBUTE13</t>
  </si>
  <si>
    <t>HEADER_GDF_ATTRIBUTE14</t>
  </si>
  <si>
    <t>HEADER_GDF_ATTRIBUTE15</t>
  </si>
  <si>
    <t>HEADER_GDF_ATTRIBUTE16</t>
  </si>
  <si>
    <t>HEADER_GDF_ATTRIBUTE17</t>
  </si>
  <si>
    <t>HEADER_GDF_ATTRIBUTE18</t>
  </si>
  <si>
    <t>HEADER_GDF_ATTRIBUTE19</t>
  </si>
  <si>
    <t>HEADER_GDF_ATTRIBUTE20</t>
  </si>
  <si>
    <t>HEADER_GDF_ATTRIBUTE21</t>
  </si>
  <si>
    <t>HEADER_GDF_ATTRIBUTE22</t>
  </si>
  <si>
    <t>HEADER_GDF_ATTRIBUTE23</t>
  </si>
  <si>
    <t>HEADER_GDF_ATTRIBUTE24</t>
  </si>
  <si>
    <t>HEADER_GDF_ATTRIBUTE25</t>
  </si>
  <si>
    <t>HEADER_GDF_ATTRIBUTE26</t>
  </si>
  <si>
    <t>HEADER_GDF_ATTRIBUTE27</t>
  </si>
  <si>
    <t>HEADER_GDF_ATTRIBUTE28</t>
  </si>
  <si>
    <t>HEADER_GDF_ATTRIBUTE29</t>
  </si>
  <si>
    <t>HEADER_GDF_ATTRIBUTE30</t>
  </si>
  <si>
    <t>LINE_GDF_ATTR_CATEGORY</t>
  </si>
  <si>
    <t>LINE_GDF_ATTRIBUTE1</t>
  </si>
  <si>
    <t>LINE_GDF_ATTRIBUTE2</t>
  </si>
  <si>
    <t>LINE_GDF_ATTRIBUTE3</t>
  </si>
  <si>
    <t>LINE_GDF_ATTRIBUTE4</t>
  </si>
  <si>
    <t>LINE_GDF_ATTRIBUTE5</t>
  </si>
  <si>
    <t>LINE_GDF_ATTRIBUTE6</t>
  </si>
  <si>
    <t>LINE_GDF_ATTRIBUTE7</t>
  </si>
  <si>
    <t>LINE_GDF_ATTRIBUTE8</t>
  </si>
  <si>
    <t>LINE_GDF_ATTRIBUTE9</t>
  </si>
  <si>
    <t>LINE_GDF_ATTRIBUTE10</t>
  </si>
  <si>
    <t>LINE_GDF_ATTRIBUTE11</t>
  </si>
  <si>
    <t>LINE_GDF_ATTRIBUTE12</t>
  </si>
  <si>
    <t>LINE_GDF_ATTRIBUTE13</t>
  </si>
  <si>
    <t>LINE_GDF_ATTRIBUTE14</t>
  </si>
  <si>
    <t>LINE_GDF_ATTRIBUTE15</t>
  </si>
  <si>
    <t>LINE_GDF_ATTRIBUTE16</t>
  </si>
  <si>
    <t>LINE_GDF_ATTRIBUTE17</t>
  </si>
  <si>
    <t>LINE_GDF_ATTRIBUTE18</t>
  </si>
  <si>
    <t>LINE_GDF_ATTRIBUTE19</t>
  </si>
  <si>
    <t>LINE_GDF_ATTRIBUTE20</t>
  </si>
  <si>
    <t>RESET_TRX_DATE_FLAG</t>
  </si>
  <si>
    <t>PAYMENT_SERVER_ORDER_NUM</t>
  </si>
  <si>
    <t>APPROVAL_CODE</t>
  </si>
  <si>
    <t>ADDRESS_VERIFICATION_CODE</t>
  </si>
  <si>
    <t>WAREHOUSE_ID</t>
  </si>
  <si>
    <t>TRANSLATED_DESCRIPTION</t>
  </si>
  <si>
    <t>CONS_BILLING_NUMBER</t>
  </si>
  <si>
    <t>PROMISED_COMMITMENT_AMOUNT</t>
  </si>
  <si>
    <t>PAYMENT_SET_ID</t>
  </si>
  <si>
    <t>ORIGINAL_GL_DATE</t>
  </si>
  <si>
    <t>CONTRACT_LINE_ID</t>
  </si>
  <si>
    <t>CONTRACT_ID</t>
  </si>
  <si>
    <t>SOURCE_DATA_KEY1</t>
  </si>
  <si>
    <t>SOURCE_DATA_KEY2</t>
  </si>
  <si>
    <t>SOURCE_DATA_KEY3</t>
  </si>
  <si>
    <t>SOURCE_DATA_KEY4</t>
  </si>
  <si>
    <t>SOURCE_DATA_KEY5</t>
  </si>
  <si>
    <t>INVOICED_LINE_ACCTG_LEVEL</t>
  </si>
  <si>
    <t>OVERRIDE_AUTO_ACCOUNTING_FLAG</t>
  </si>
  <si>
    <t>RULE_END_DATE</t>
  </si>
  <si>
    <t>項目名(物理)</t>
    <rPh sb="0" eb="2">
      <t>コウモク</t>
    </rPh>
    <rPh sb="2" eb="3">
      <t>メイ</t>
    </rPh>
    <rPh sb="4" eb="6">
      <t>ブツリ</t>
    </rPh>
    <phoneticPr fontId="1"/>
  </si>
  <si>
    <t>税金行(TAX)</t>
    <rPh sb="0" eb="2">
      <t>ゼイキン</t>
    </rPh>
    <rPh sb="2" eb="3">
      <t>ギョウ</t>
    </rPh>
    <phoneticPr fontId="1"/>
  </si>
  <si>
    <t>INTERFACE_LINE_ATTRIBUTE3</t>
    <phoneticPr fontId="1"/>
  </si>
  <si>
    <t>INTERFACE_LINE_ATTRIBUTE4</t>
    <phoneticPr fontId="1"/>
  </si>
  <si>
    <t>DESCRIPTION</t>
    <phoneticPr fontId="1"/>
  </si>
  <si>
    <t>AMOUNT</t>
    <phoneticPr fontId="1"/>
  </si>
  <si>
    <t>ORIG_SYSTEM_BILL_CUSTOMER_ID</t>
    <phoneticPr fontId="1"/>
  </si>
  <si>
    <t>ORIG_SYSTEM_SHIP_CUSTOMER_ID</t>
    <phoneticPr fontId="1"/>
  </si>
  <si>
    <t>LINK_TO_LINE_ATTRIBUTE4</t>
    <phoneticPr fontId="1"/>
  </si>
  <si>
    <t>数量</t>
    <rPh sb="0" eb="2">
      <t>スウリョウ</t>
    </rPh>
    <phoneticPr fontId="1"/>
  </si>
  <si>
    <t>作成日</t>
    <rPh sb="0" eb="3">
      <t>サクセイビ</t>
    </rPh>
    <phoneticPr fontId="1"/>
  </si>
  <si>
    <t>システム日付</t>
    <rPh sb="4" eb="6">
      <t>ヒヅケ</t>
    </rPh>
    <phoneticPr fontId="1"/>
  </si>
  <si>
    <t>伝票番号</t>
    <rPh sb="0" eb="2">
      <t>デンピョウ</t>
    </rPh>
    <rPh sb="2" eb="4">
      <t>バンゴウ</t>
    </rPh>
    <phoneticPr fontId="1"/>
  </si>
  <si>
    <t>"LINE"</t>
  </si>
  <si>
    <t>品目明細摘要</t>
  </si>
  <si>
    <t>明細金額</t>
    <rPh sb="0" eb="2">
      <t>メイサイ</t>
    </rPh>
    <rPh sb="2" eb="4">
      <t>キンガク</t>
    </rPh>
    <phoneticPr fontId="1"/>
  </si>
  <si>
    <t>リンク明細DFF2</t>
    <rPh sb="3" eb="5">
      <t>メイサイ</t>
    </rPh>
    <phoneticPr fontId="1"/>
  </si>
  <si>
    <t>取引日</t>
    <rPh sb="0" eb="3">
      <t>トリヒキビ</t>
    </rPh>
    <phoneticPr fontId="1"/>
  </si>
  <si>
    <t>GL記帳日</t>
    <rPh sb="2" eb="5">
      <t>キチョウビ</t>
    </rPh>
    <phoneticPr fontId="1"/>
  </si>
  <si>
    <t>営業単位ID</t>
  </si>
  <si>
    <t>取引明細コンテキスト</t>
    <phoneticPr fontId="1"/>
  </si>
  <si>
    <t>取引ソース</t>
    <phoneticPr fontId="1"/>
  </si>
  <si>
    <t>会計帳簿ID</t>
    <phoneticPr fontId="1"/>
  </si>
  <si>
    <t>明細タイプ</t>
    <rPh sb="0" eb="2">
      <t>メイサイ</t>
    </rPh>
    <phoneticPr fontId="1"/>
  </si>
  <si>
    <t>通貨コード</t>
    <rPh sb="0" eb="2">
      <t>ツウカ</t>
    </rPh>
    <phoneticPr fontId="1"/>
  </si>
  <si>
    <t>請求先顧客ID</t>
    <phoneticPr fontId="1"/>
  </si>
  <si>
    <t>請求先顧客所在地参照ID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</si>
  <si>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</si>
  <si>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</si>
  <si>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</si>
  <si>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リンク明細DFF1</t>
    <phoneticPr fontId="1"/>
  </si>
  <si>
    <t>換算タイプ</t>
    <phoneticPr fontId="1"/>
  </si>
  <si>
    <t>換算レート</t>
    <phoneticPr fontId="1"/>
  </si>
  <si>
    <t>販売単価</t>
    <phoneticPr fontId="1"/>
  </si>
  <si>
    <t>税金コード</t>
    <phoneticPr fontId="1"/>
  </si>
  <si>
    <t>営業単位ID</t>
    <phoneticPr fontId="1"/>
  </si>
  <si>
    <t>RA_INTERFACE_DISTRIBUTIONS_ALL</t>
  </si>
  <si>
    <t>取引明細DFF2(明細行番号)</t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</si>
  <si>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</si>
  <si>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ヘッダーDFF15(GL記帳日)</t>
    <rPh sb="12" eb="15">
      <t>キチョウビ</t>
    </rPh>
    <phoneticPr fontId="1"/>
  </si>
  <si>
    <t>ヘッダーDFF14(伝票番号)</t>
    <phoneticPr fontId="1"/>
  </si>
  <si>
    <t>ヘッダーDFF12(納品先顧客コード)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</si>
  <si>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</si>
  <si>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</si>
  <si>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</si>
  <si>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</si>
  <si>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ヘッダーDFF7(請求書保留ステータス)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</si>
  <si>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</si>
  <si>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</si>
  <si>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</si>
  <si>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</si>
  <si>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AMOUNT_INCLUDES_TAX_FLAG</t>
    <phoneticPr fontId="1"/>
  </si>
  <si>
    <t>取引明細DFF1(伝票番号)</t>
    <phoneticPr fontId="1"/>
  </si>
  <si>
    <t>営業単位ID
※プロファイル.MO: 営業単位</t>
  </si>
  <si>
    <t>債権行(REC)</t>
    <rPh sb="0" eb="2">
      <t>サイケン</t>
    </rPh>
    <rPh sb="2" eb="3">
      <t>ギョウ</t>
    </rPh>
    <phoneticPr fontId="1"/>
  </si>
  <si>
    <t>(NULL)</t>
  </si>
  <si>
    <t>ヘッダーDFF6(伝票入力者)</t>
    <phoneticPr fontId="1"/>
  </si>
  <si>
    <t>ヘッダーDFF13(納品先顧客名)</t>
    <phoneticPr fontId="1"/>
  </si>
  <si>
    <t>RA_INTERFACE_LINES_ALL</t>
    <phoneticPr fontId="1"/>
  </si>
  <si>
    <t>支払条件</t>
    <rPh sb="0" eb="2">
      <t>シハライ</t>
    </rPh>
    <rPh sb="2" eb="4">
      <t>ジョウケン</t>
    </rPh>
    <phoneticPr fontId="1"/>
  </si>
  <si>
    <t>取引タイプ</t>
    <phoneticPr fontId="1"/>
  </si>
  <si>
    <t>会社セグメント</t>
    <rPh sb="0" eb="2">
      <t>カイシャ</t>
    </rPh>
    <phoneticPr fontId="1"/>
  </si>
  <si>
    <t>部門セグメント</t>
    <rPh sb="0" eb="2">
      <t>ブモン</t>
    </rPh>
    <phoneticPr fontId="1"/>
  </si>
  <si>
    <t>勘定科目セグメント</t>
    <rPh sb="0" eb="2">
      <t>カンジョウ</t>
    </rPh>
    <rPh sb="2" eb="4">
      <t>カモク</t>
    </rPh>
    <phoneticPr fontId="1"/>
  </si>
  <si>
    <t>補助科目セグメント</t>
    <rPh sb="0" eb="2">
      <t>ホジョ</t>
    </rPh>
    <rPh sb="2" eb="4">
      <t>カモク</t>
    </rPh>
    <phoneticPr fontId="1"/>
  </si>
  <si>
    <t>顧客セグメント</t>
    <rPh sb="0" eb="2">
      <t>コキャク</t>
    </rPh>
    <phoneticPr fontId="1"/>
  </si>
  <si>
    <t>企業セグメント</t>
    <rPh sb="0" eb="2">
      <t>キギョウ</t>
    </rPh>
    <phoneticPr fontId="1"/>
  </si>
  <si>
    <t>予備１セグメント</t>
    <rPh sb="0" eb="2">
      <t>ヨビ</t>
    </rPh>
    <phoneticPr fontId="1"/>
  </si>
  <si>
    <t>予備２セグメント</t>
    <rPh sb="0" eb="2">
      <t>ヨビ</t>
    </rPh>
    <phoneticPr fontId="1"/>
  </si>
  <si>
    <t>取引明細DFF1(伝票番号)</t>
  </si>
  <si>
    <t>取引明細DFF2(明細行番号)</t>
  </si>
  <si>
    <t>ヘッダーDFFカテゴリ</t>
    <phoneticPr fontId="1"/>
  </si>
  <si>
    <t>明細DFFカテゴリ</t>
    <rPh sb="0" eb="2">
      <t>メイサイ</t>
    </rPh>
    <phoneticPr fontId="1"/>
  </si>
  <si>
    <t>INTERFACE_LINE_ATTRIBUTE2</t>
    <phoneticPr fontId="1"/>
  </si>
  <si>
    <t>本体行(LINE)</t>
    <rPh sb="0" eb="2">
      <t>ホンタイ</t>
    </rPh>
    <rPh sb="2" eb="3">
      <t>ギョウ</t>
    </rPh>
    <phoneticPr fontId="1"/>
  </si>
  <si>
    <t>本体行(REV)</t>
    <rPh sb="0" eb="2">
      <t>ホンタイ</t>
    </rPh>
    <rPh sb="2" eb="3">
      <t>ギョウ</t>
    </rPh>
    <rPh sb="3" eb="4">
      <t>マスユキ</t>
    </rPh>
    <phoneticPr fontId="1"/>
  </si>
  <si>
    <t>請求ヘッダ情報.請求先顧客ID</t>
    <rPh sb="0" eb="2">
      <t>セイキュウ</t>
    </rPh>
    <rPh sb="5" eb="7">
      <t>ジョウホウ</t>
    </rPh>
    <phoneticPr fontId="1"/>
  </si>
  <si>
    <t>請求ヘッダ情報.締日</t>
    <rPh sb="8" eb="9">
      <t>シ</t>
    </rPh>
    <rPh sb="9" eb="10">
      <t>ビ</t>
    </rPh>
    <phoneticPr fontId="1"/>
  </si>
  <si>
    <t>請求ヘッダ情報.入金拠点コード</t>
    <rPh sb="8" eb="12">
      <t>ニュウキンキョテン</t>
    </rPh>
    <phoneticPr fontId="1"/>
  </si>
  <si>
    <t>請求ヘッダ情報.会計帳簿ID</t>
    <rPh sb="0" eb="2">
      <t>セイキュウ</t>
    </rPh>
    <rPh sb="5" eb="7">
      <t>ジョウホウ</t>
    </rPh>
    <rPh sb="8" eb="10">
      <t>カイケイ</t>
    </rPh>
    <rPh sb="10" eb="12">
      <t>チョウボ</t>
    </rPh>
    <phoneticPr fontId="1"/>
  </si>
  <si>
    <t>1</t>
    <phoneticPr fontId="1"/>
  </si>
  <si>
    <t>2</t>
    <phoneticPr fontId="1"/>
  </si>
  <si>
    <t>"TAX"</t>
    <phoneticPr fontId="1"/>
  </si>
  <si>
    <t>"TAX"</t>
    <phoneticPr fontId="1"/>
  </si>
  <si>
    <t>"JPY"</t>
    <phoneticPr fontId="1"/>
  </si>
  <si>
    <t>0</t>
    <phoneticPr fontId="1"/>
  </si>
  <si>
    <t>請求ヘッダ情報.支払条件</t>
    <phoneticPr fontId="1"/>
  </si>
  <si>
    <t>請求ヘッダ情報.請求先顧客所在地ID</t>
    <phoneticPr fontId="1"/>
  </si>
  <si>
    <t>(NULL)</t>
    <phoneticPr fontId="1"/>
  </si>
  <si>
    <t>"User"</t>
    <phoneticPr fontId="1"/>
  </si>
  <si>
    <t>1</t>
    <phoneticPr fontId="1"/>
  </si>
  <si>
    <t>"0000"(対象外)
※プロファイル.XXCFR:対象外消費税コード</t>
    <phoneticPr fontId="1"/>
  </si>
  <si>
    <t>営業単位ID
※プロファイル.MO: 営業単位</t>
    <phoneticPr fontId="1"/>
  </si>
  <si>
    <t>"JPY"</t>
    <phoneticPr fontId="1"/>
  </si>
  <si>
    <t>請求ヘッダ情報.支払条件</t>
    <phoneticPr fontId="1"/>
  </si>
  <si>
    <t>請求ヘッダ情報.請求先顧客所在地ID</t>
    <phoneticPr fontId="1"/>
  </si>
  <si>
    <t>"User"</t>
    <phoneticPr fontId="1"/>
  </si>
  <si>
    <t>"REV"</t>
    <phoneticPr fontId="1"/>
  </si>
  <si>
    <t>"REC"</t>
    <phoneticPr fontId="1"/>
  </si>
  <si>
    <t>100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</si>
  <si>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</si>
  <si>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</si>
  <si>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</si>
  <si>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</si>
  <si>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</si>
  <si>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取引ソース：消費税差額作成 / 取引タイプ：消費税差額作成</t>
    <rPh sb="0" eb="2">
      <t>トリヒキ</t>
    </rPh>
    <rPh sb="6" eb="9">
      <t>ショウヒゼイ</t>
    </rPh>
    <rPh sb="9" eb="11">
      <t>サガク</t>
    </rPh>
    <rPh sb="11" eb="13">
      <t>サクセイ</t>
    </rPh>
    <rPh sb="16" eb="18">
      <t>トリヒキ</t>
    </rPh>
    <phoneticPr fontId="1"/>
  </si>
  <si>
    <t>支払条件ID</t>
    <phoneticPr fontId="1"/>
  </si>
  <si>
    <t>"HOLD"</t>
    <phoneticPr fontId="1"/>
  </si>
  <si>
    <t>FND_GLOBAL.USER_ID</t>
    <phoneticPr fontId="1"/>
  </si>
  <si>
    <t>FND_GLOBAL.LOGIN_ID</t>
    <phoneticPr fontId="1"/>
  </si>
  <si>
    <t>取引タイプID</t>
    <phoneticPr fontId="1"/>
  </si>
  <si>
    <t>2</t>
    <phoneticPr fontId="1"/>
  </si>
  <si>
    <t>作成者</t>
    <rPh sb="0" eb="3">
      <t>サクセイシャ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</si>
  <si>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</si>
  <si>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</si>
  <si>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最終更新ログイン</t>
    <rPh sb="0" eb="2">
      <t>サイシュウ</t>
    </rPh>
    <rPh sb="2" eb="4">
      <t>コウシン</t>
    </rPh>
    <phoneticPr fontId="1"/>
  </si>
  <si>
    <t>"41809"（仮受消費税等）
※プロファイル.XXCFR:勘定科目_仮受消費税等</t>
    <rPh sb="8" eb="9">
      <t>カリ</t>
    </rPh>
    <rPh sb="9" eb="10">
      <t>ウ</t>
    </rPh>
    <rPh sb="10" eb="14">
      <t>ショウヒゼイトウ</t>
    </rPh>
    <phoneticPr fontId="1"/>
  </si>
  <si>
    <t>"11305"（売掛金）
※プロファイル.XXCFR:勘定科目_売掛金</t>
    <rPh sb="8" eb="9">
      <t>ウ</t>
    </rPh>
    <rPh sb="9" eb="10">
      <t>カ</t>
    </rPh>
    <rPh sb="10" eb="11">
      <t>キン</t>
    </rPh>
    <phoneticPr fontId="1"/>
  </si>
  <si>
    <t>FND_GLOBAL.LOGIN_ID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</si>
  <si>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</si>
  <si>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</si>
  <si>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請求ヘッダ情報.税差額</t>
    <rPh sb="0" eb="2">
      <t>セイキュウ</t>
    </rPh>
    <rPh sb="5" eb="7">
      <t>ジョウホウ</t>
    </rPh>
    <rPh sb="8" eb="9">
      <t>ゼイ</t>
    </rPh>
    <rPh sb="9" eb="11">
      <t>サガク</t>
    </rPh>
    <phoneticPr fontId="1"/>
  </si>
  <si>
    <t>請求ヘッダ情報.税差額</t>
    <rPh sb="8" eb="9">
      <t>ゼイ</t>
    </rPh>
    <rPh sb="9" eb="11">
      <t>サガク</t>
    </rPh>
    <phoneticPr fontId="1"/>
  </si>
  <si>
    <t>税差額の計算</t>
    <rPh sb="0" eb="3">
      <t>ゼイサガク</t>
    </rPh>
    <rPh sb="4" eb="6">
      <t>ケイサン</t>
    </rPh>
    <phoneticPr fontId="12"/>
  </si>
  <si>
    <t>税抜きの場合</t>
    <rPh sb="0" eb="2">
      <t>ゼイヌ</t>
    </rPh>
    <rPh sb="4" eb="6">
      <t>バアイ</t>
    </rPh>
    <phoneticPr fontId="12"/>
  </si>
  <si>
    <t>※現状</t>
    <rPh sb="1" eb="3">
      <t>ゲンジョウ</t>
    </rPh>
    <phoneticPr fontId="12"/>
  </si>
  <si>
    <t>請求明細テーブル</t>
    <rPh sb="0" eb="4">
      <t>セイキュウメイサイ</t>
    </rPh>
    <phoneticPr fontId="12"/>
  </si>
  <si>
    <t>請求書</t>
    <rPh sb="0" eb="3">
      <t>セイキュウショ</t>
    </rPh>
    <phoneticPr fontId="12"/>
  </si>
  <si>
    <t>伝票</t>
    <rPh sb="0" eb="2">
      <t>デンピョウ</t>
    </rPh>
    <phoneticPr fontId="12"/>
  </si>
  <si>
    <t>税抜</t>
    <rPh sb="0" eb="2">
      <t>ゼイヌ</t>
    </rPh>
    <phoneticPr fontId="12"/>
  </si>
  <si>
    <t>税率%</t>
    <rPh sb="0" eb="2">
      <t>ゼイリツ</t>
    </rPh>
    <phoneticPr fontId="12"/>
  </si>
  <si>
    <t>税額</t>
    <rPh sb="0" eb="1">
      <t>ゼイ</t>
    </rPh>
    <rPh sb="1" eb="2">
      <t>ガク</t>
    </rPh>
    <phoneticPr fontId="12"/>
  </si>
  <si>
    <t>税込額</t>
    <rPh sb="0" eb="3">
      <t>ゼイコミガク</t>
    </rPh>
    <phoneticPr fontId="12"/>
  </si>
  <si>
    <t>税明細の合計</t>
    <rPh sb="0" eb="3">
      <t>ゼイメイサイ</t>
    </rPh>
    <rPh sb="4" eb="6">
      <t>ゴウケイ</t>
    </rPh>
    <phoneticPr fontId="12"/>
  </si>
  <si>
    <t>XXX御中</t>
    <rPh sb="3" eb="5">
      <t>オンチュウ</t>
    </rPh>
    <phoneticPr fontId="12"/>
  </si>
  <si>
    <t>税抜額の合計×税率</t>
    <rPh sb="0" eb="2">
      <t>ゼイヌ</t>
    </rPh>
    <rPh sb="2" eb="3">
      <t>ガク</t>
    </rPh>
    <rPh sb="4" eb="6">
      <t>ゴウケイ</t>
    </rPh>
    <rPh sb="7" eb="9">
      <t>ゼイリツ</t>
    </rPh>
    <phoneticPr fontId="12"/>
  </si>
  <si>
    <t>⇒税差額</t>
    <rPh sb="1" eb="4">
      <t>ゼイサガク</t>
    </rPh>
    <phoneticPr fontId="12"/>
  </si>
  <si>
    <t>お買上げ額</t>
    <rPh sb="1" eb="3">
      <t>カイア</t>
    </rPh>
    <rPh sb="4" eb="5">
      <t>ガク</t>
    </rPh>
    <phoneticPr fontId="12"/>
  </si>
  <si>
    <t>消費税等</t>
    <rPh sb="0" eb="3">
      <t>ショウヒゼイ</t>
    </rPh>
    <rPh sb="3" eb="4">
      <t>トウ</t>
    </rPh>
    <phoneticPr fontId="12"/>
  </si>
  <si>
    <t>当月請求額</t>
    <rPh sb="0" eb="2">
      <t>トウゲツ</t>
    </rPh>
    <rPh sb="2" eb="4">
      <t>セイキュウ</t>
    </rPh>
    <rPh sb="4" eb="5">
      <t>ガク</t>
    </rPh>
    <phoneticPr fontId="12"/>
  </si>
  <si>
    <t>※修正後</t>
    <rPh sb="1" eb="4">
      <t>シュウセイゴ</t>
    </rPh>
    <phoneticPr fontId="12"/>
  </si>
  <si>
    <t>税込みの場合</t>
    <rPh sb="0" eb="2">
      <t>ゼイコ</t>
    </rPh>
    <rPh sb="4" eb="6">
      <t>バアイ</t>
    </rPh>
    <phoneticPr fontId="12"/>
  </si>
  <si>
    <r>
      <t>税込合計−税込合計</t>
    </r>
    <r>
      <rPr>
        <sz val="11"/>
        <color indexed="10"/>
        <rFont val="ＭＳ Ｐゴシック"/>
        <family val="3"/>
        <charset val="128"/>
      </rPr>
      <t>÷税率</t>
    </r>
    <rPh sb="5" eb="7">
      <t>ゼイコ</t>
    </rPh>
    <rPh sb="7" eb="9">
      <t>ゴウケイ</t>
    </rPh>
    <rPh sb="10" eb="12">
      <t>ゼイリツ</t>
    </rPh>
    <phoneticPr fontId="12"/>
  </si>
  <si>
    <t>税抜の合計</t>
    <rPh sb="0" eb="2">
      <t>ゼイヌ</t>
    </rPh>
    <rPh sb="3" eb="5">
      <t>ゴウケイ</t>
    </rPh>
    <phoneticPr fontId="12"/>
  </si>
  <si>
    <t>税込合計÷税率</t>
    <phoneticPr fontId="12"/>
  </si>
  <si>
    <t>⇒本体差額</t>
    <rPh sb="1" eb="3">
      <t>ホンタイ</t>
    </rPh>
    <rPh sb="3" eb="5">
      <t>サガク</t>
    </rPh>
    <phoneticPr fontId="12"/>
  </si>
  <si>
    <t>RA_INTERFACE_LINES_ALL</t>
    <phoneticPr fontId="1"/>
  </si>
  <si>
    <t>取引明細コンテキスト</t>
    <phoneticPr fontId="1"/>
  </si>
  <si>
    <t>取引明細DFF1(伝票番号)</t>
    <phoneticPr fontId="1"/>
  </si>
  <si>
    <t>INTERFACE_LINE_ATTRIBUTE2</t>
    <phoneticPr fontId="1"/>
  </si>
  <si>
    <t>取引明細DFF2(明細行番号)</t>
    <phoneticPr fontId="1"/>
  </si>
  <si>
    <t>1</t>
    <phoneticPr fontId="1"/>
  </si>
  <si>
    <t>2</t>
    <phoneticPr fontId="1"/>
  </si>
  <si>
    <t>INTERFACE_LINE_ATTRIBUTE3</t>
    <phoneticPr fontId="1"/>
  </si>
  <si>
    <t>INTERFACE_LINE_ATTRIBUTE4</t>
    <phoneticPr fontId="1"/>
  </si>
  <si>
    <t>取引ソース</t>
    <phoneticPr fontId="1"/>
  </si>
  <si>
    <t>会計帳簿ID</t>
    <phoneticPr fontId="1"/>
  </si>
  <si>
    <t>"TAX"</t>
    <phoneticPr fontId="1"/>
  </si>
  <si>
    <t>DESCRIPTION</t>
    <phoneticPr fontId="1"/>
  </si>
  <si>
    <t>"JPY"</t>
    <phoneticPr fontId="1"/>
  </si>
  <si>
    <t>"JPY"</t>
    <phoneticPr fontId="1"/>
  </si>
  <si>
    <t>AMOUNT</t>
    <phoneticPr fontId="1"/>
  </si>
  <si>
    <t>0</t>
    <phoneticPr fontId="1"/>
  </si>
  <si>
    <t>取引タイプ</t>
    <phoneticPr fontId="1"/>
  </si>
  <si>
    <t>取引タイプID</t>
    <phoneticPr fontId="1"/>
  </si>
  <si>
    <t>請求ヘッダ情報.支払条件</t>
    <phoneticPr fontId="1"/>
  </si>
  <si>
    <t>請求ヘッダ情報.支払条件</t>
    <phoneticPr fontId="1"/>
  </si>
  <si>
    <t>ORIG_SYSTEM_BILL_CUSTOMER_ID</t>
    <phoneticPr fontId="1"/>
  </si>
  <si>
    <t>請求先顧客ID</t>
    <phoneticPr fontId="1"/>
  </si>
  <si>
    <t>請求先顧客所在地参照ID</t>
    <phoneticPr fontId="1"/>
  </si>
  <si>
    <t>請求ヘッダ情報.請求先顧客所在地ID</t>
    <phoneticPr fontId="1"/>
  </si>
  <si>
    <t>ORIG_SYSTEM_SHIP_CUSTOMER_ID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</si>
  <si>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</si>
  <si>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</si>
  <si>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</si>
  <si>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(NULL)</t>
    <phoneticPr fontId="1"/>
  </si>
  <si>
    <t>リンク明細DFF1</t>
    <phoneticPr fontId="1"/>
  </si>
  <si>
    <t>1</t>
    <phoneticPr fontId="1"/>
  </si>
  <si>
    <t>LINK_TO_LINE_ATTRIBUTE4</t>
    <phoneticPr fontId="1"/>
  </si>
  <si>
    <t>LINK_TO_LINE_ATTRIBUTE4</t>
    <phoneticPr fontId="1"/>
  </si>
  <si>
    <t>換算タイプ</t>
    <phoneticPr fontId="1"/>
  </si>
  <si>
    <t>"User"</t>
    <phoneticPr fontId="1"/>
  </si>
  <si>
    <t>"User"</t>
    <phoneticPr fontId="1"/>
  </si>
  <si>
    <t>換算レート</t>
    <phoneticPr fontId="1"/>
  </si>
  <si>
    <t>1</t>
    <phoneticPr fontId="1"/>
  </si>
  <si>
    <t>販売単価</t>
    <phoneticPr fontId="1"/>
  </si>
  <si>
    <t>請求ヘッダ情報.本体差額</t>
    <rPh sb="8" eb="10">
      <t>ホンタイ</t>
    </rPh>
    <rPh sb="10" eb="12">
      <t>サガク</t>
    </rPh>
    <phoneticPr fontId="1"/>
  </si>
  <si>
    <t>税金コード</t>
    <phoneticPr fontId="1"/>
  </si>
  <si>
    <t>"0000"(対象外)
※プロファイル.XXCFR:対象外消費税コード</t>
    <phoneticPr fontId="1"/>
  </si>
  <si>
    <t>ヘッダーDFFカテゴリ</t>
    <phoneticPr fontId="1"/>
  </si>
  <si>
    <t>営業単位ID
※プロファイル.MO: 営業単位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</si>
  <si>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</si>
  <si>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</si>
  <si>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</si>
  <si>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</si>
  <si>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ヘッダーDFF5(起票部門)</t>
    <phoneticPr fontId="1"/>
  </si>
  <si>
    <t>ヘッダーDFF7(請求書保留ステータス)</t>
    <phoneticPr fontId="1"/>
  </si>
  <si>
    <t>"HOLD"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</si>
  <si>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</si>
  <si>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</si>
  <si>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</si>
  <si>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</si>
  <si>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ヘッダーDFF12(納品先顧客コード)</t>
    <phoneticPr fontId="1"/>
  </si>
  <si>
    <t>ヘッダーDFF13(納品先顧客名)</t>
    <phoneticPr fontId="1"/>
  </si>
  <si>
    <t>ヘッダーDFF14(伝票番号)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</si>
  <si>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</si>
  <si>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</si>
  <si>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</si>
  <si>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</si>
  <si>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FND_GLOBAL.LOGIN_ID</t>
    <phoneticPr fontId="1"/>
  </si>
  <si>
    <t>営業単位ID</t>
    <phoneticPr fontId="1"/>
  </si>
  <si>
    <t>AMOUNT_INCLUDES_TAX_FLAG</t>
    <phoneticPr fontId="1"/>
  </si>
  <si>
    <t>2</t>
    <phoneticPr fontId="1"/>
  </si>
  <si>
    <t>"REV"</t>
    <phoneticPr fontId="1"/>
  </si>
  <si>
    <t>"TAX"</t>
    <phoneticPr fontId="1"/>
  </si>
  <si>
    <t>"REC"</t>
    <phoneticPr fontId="1"/>
  </si>
  <si>
    <t>(NULL)</t>
    <phoneticPr fontId="1"/>
  </si>
  <si>
    <t>100</t>
    <phoneticPr fontId="1"/>
  </si>
  <si>
    <t>100</t>
    <phoneticPr fontId="1"/>
  </si>
  <si>
    <t>100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</si>
  <si>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</si>
  <si>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</si>
  <si>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</si>
  <si>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</si>
  <si>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</si>
  <si>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</si>
  <si>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</si>
  <si>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"0"（定義なし）
※プロファイル.XXCFR:予備２_ダミー値</t>
    <phoneticPr fontId="1"/>
  </si>
  <si>
    <t>営業単位ID
※プロファイル.MO: 営業単位</t>
    <phoneticPr fontId="1"/>
  </si>
  <si>
    <t>FND_GLOBAL.USER_ID</t>
    <phoneticPr fontId="1"/>
  </si>
  <si>
    <t>FND_GLOBAL.USER_ID</t>
    <phoneticPr fontId="1"/>
  </si>
  <si>
    <t>FND_GLOBAL.LOGIN_ID</t>
    <phoneticPr fontId="1"/>
  </si>
  <si>
    <t>FND_GLOBAL.LOGIN_ID</t>
    <phoneticPr fontId="1"/>
  </si>
  <si>
    <t>一括請求書ID</t>
    <rPh sb="0" eb="2">
      <t>イッカツ</t>
    </rPh>
    <rPh sb="2" eb="5">
      <t>セイキュウショ</t>
    </rPh>
    <phoneticPr fontId="1"/>
  </si>
  <si>
    <t>"本体差額"
※プロファイル:XXCFR:品目明細摘要_本体差額</t>
    <rPh sb="1" eb="3">
      <t>ホンタイ</t>
    </rPh>
    <rPh sb="21" eb="23">
      <t>ヒンモク</t>
    </rPh>
    <rPh sb="23" eb="25">
      <t>メイサイ</t>
    </rPh>
    <rPh sb="25" eb="27">
      <t>テキヨウ</t>
    </rPh>
    <rPh sb="28" eb="30">
      <t>ホンタイ</t>
    </rPh>
    <rPh sb="30" eb="32">
      <t>サガク</t>
    </rPh>
    <phoneticPr fontId="1"/>
  </si>
  <si>
    <t>"本体差額"
※プロファイル:XXCFR:品目明細摘要_本体差額</t>
    <phoneticPr fontId="1"/>
  </si>
  <si>
    <t>"消費税差額"
※プロファイル:XXCFR:品目明細摘要_消費税差額</t>
    <rPh sb="29" eb="32">
      <t>ショウヒゼイ</t>
    </rPh>
    <phoneticPr fontId="1"/>
  </si>
  <si>
    <t>"消費税差額"
※プロファイル:XXCFR:品目明細摘要_消費税差額</t>
    <phoneticPr fontId="1"/>
  </si>
  <si>
    <t>"11305"（売掛金）
※プロファイル.XXCFR:勘定科目_本体差額REC</t>
    <rPh sb="8" eb="9">
      <t>ウ</t>
    </rPh>
    <rPh sb="9" eb="10">
      <t>カ</t>
    </rPh>
    <rPh sb="10" eb="11">
      <t>キン</t>
    </rPh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</si>
  <si>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</si>
  <si>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</si>
  <si>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</si>
  <si>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</t>
    <phoneticPr fontId="1"/>
  </si>
  <si>
    <t>伝票番号("NE"＋YYYYMMDD（締め日）＋連番)</t>
    <phoneticPr fontId="1"/>
  </si>
  <si>
    <t>伝票番号("NE"＋YYYYMMDD（締め日）＋連番)</t>
    <phoneticPr fontId="1"/>
  </si>
  <si>
    <t>請求ヘッダ情報.本体差額</t>
    <rPh sb="0" eb="2">
      <t>セイキュウ</t>
    </rPh>
    <rPh sb="5" eb="7">
      <t>ジョウホウ</t>
    </rPh>
    <rPh sb="8" eb="10">
      <t>ホンタイ</t>
    </rPh>
    <rPh sb="10" eb="12">
      <t>サガク</t>
    </rPh>
    <phoneticPr fontId="1"/>
  </si>
  <si>
    <t>債権科目と消費税科目もご確認お願いします。</t>
  </si>
  <si>
    <t>債権科目：001-1011-11305-00000-000000000-000000-0-0</t>
  </si>
  <si>
    <t>税科目：    001-1011-41507-40207-000000000-000000-0-0</t>
  </si>
  <si>
    <t>株式会社伊藤園-財務経理部-未払費用-売上控除-定義なし-販手販協選択時　使用禁止-定義なし-定義な</t>
    <phoneticPr fontId="1"/>
  </si>
  <si>
    <t>株式会社伊藤園-財務経理部-売掛金-定義なし-定義なし-販手販協選択時　使用禁止-定義なし-定義なし</t>
    <phoneticPr fontId="1"/>
  </si>
  <si>
    <t>品目明細摘要</t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</si>
  <si>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24" eb="26">
      <t>レンバン</t>
    </rPh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</si>
  <si>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19" eb="20">
      <t>シ</t>
    </rPh>
    <rPh sb="21" eb="22">
      <t>ビ</t>
    </rPh>
    <rPh sb="24" eb="26">
      <t>レンバン</t>
    </rPh>
    <phoneticPr fontId="1"/>
  </si>
  <si>
    <t>固定値（請求書差額 作成ダミー（89585））
※プロファイル:XXCFR:伝票入力者_消費税差額</t>
    <rPh sb="0" eb="3">
      <t>コテイチ</t>
    </rPh>
    <rPh sb="38" eb="40">
      <t>デンピョウ</t>
    </rPh>
    <rPh sb="40" eb="42">
      <t>ニュウリョク</t>
    </rPh>
    <rPh sb="42" eb="43">
      <t>シャ</t>
    </rPh>
    <rPh sb="44" eb="47">
      <t>ショウヒゼイ</t>
    </rPh>
    <rPh sb="47" eb="49">
      <t>サガク</t>
    </rPh>
    <phoneticPr fontId="1"/>
  </si>
  <si>
    <t>固定値（請求書差額 作成ダミー（89585））
※プロファイル:XXCFR:伝票入力者_消費税差額</t>
    <phoneticPr fontId="1"/>
  </si>
  <si>
    <t>"80104"（製品売上高）
※プロファイル.XXCFR:勘定科目_本体差額REV</t>
    <rPh sb="8" eb="10">
      <t>セイヒン</t>
    </rPh>
    <rPh sb="10" eb="12">
      <t>ウリアゲ</t>
    </rPh>
    <rPh sb="12" eb="13">
      <t>ダカ</t>
    </rPh>
    <phoneticPr fontId="1"/>
  </si>
  <si>
    <r>
      <t>"</t>
    </r>
    <r>
      <rPr>
        <sz val="10"/>
        <rFont val="ＭＳ ゴシック"/>
        <family val="3"/>
        <charset val="128"/>
      </rPr>
      <t>41809</t>
    </r>
    <r>
      <rPr>
        <sz val="10"/>
        <rFont val="ＭＳ ゴシック"/>
        <family val="3"/>
        <charset val="128"/>
      </rPr>
      <t>"（未払費用）
※プロファイル.XXCFR:勘定科目_本体差額TAX</t>
    </r>
    <rPh sb="8" eb="10">
      <t>ミバライ</t>
    </rPh>
    <rPh sb="10" eb="12">
      <t>ヒヨウ</t>
    </rPh>
    <phoneticPr fontId="1"/>
  </si>
  <si>
    <t>"00000"（定義なし）
※プロファイル.XXCFR:補助科目_本体差額REC</t>
    <phoneticPr fontId="1"/>
  </si>
  <si>
    <t>"00000"（定義なし）
※プロファイル.XXCFR:補助科目_本体差額REV</t>
    <rPh sb="28" eb="30">
      <t>ホジョ</t>
    </rPh>
    <phoneticPr fontId="1"/>
  </si>
  <si>
    <t>"00000"（定義なし）
※プロファイル.XXCFR:補助科目_本体差額TAX</t>
    <phoneticPr fontId="1"/>
  </si>
  <si>
    <r>
      <t xml:space="preserve">固定値（請求書差額調整部署（9080））
※プロファイル:XXCFR:起票部門_消費税差額
</t>
    </r>
    <r>
      <rPr>
        <sz val="10"/>
        <color rgb="FFFF00FF"/>
        <rFont val="ＭＳ ゴシック"/>
        <family val="3"/>
        <charset val="128"/>
      </rPr>
      <t>請求書差額調整部門
請求先顧客の請求先拠点に紐づく会社コードより取得した各社部門情報.起票部門_消費税差額</t>
    </r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3">
      <t>_x000D_&amp;_x0003__x0013_)_x0002_</t>
    </rPh>
    <rPh sb="43" eb="45">
      <t/>
    </rPh>
    <phoneticPr fontId="1"/>
  </si>
  <si>
    <r>
      <rPr>
        <strike/>
        <sz val="10"/>
        <color rgb="FFFF00FF"/>
        <rFont val="ＭＳ ゴシック"/>
        <family val="3"/>
        <charset val="128"/>
      </rPr>
      <t>固定値（請求書差額調整部署（9080））
※プロファイル:XXCFR:起票部門_消費税差額</t>
    </r>
    <r>
      <rPr>
        <sz val="10"/>
        <color rgb="FFFF00FF"/>
        <rFont val="ＭＳ ゴシック"/>
        <family val="3"/>
        <charset val="128"/>
      </rPr>
      <t xml:space="preserve">
請求書差額調整部門
請求先顧客の請求先拠点に紐づく会社コードより取得した各社部門情報.起票部門_消費税差額</t>
    </r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キヒョウ</t>
    </rPh>
    <rPh sb="37" eb="39">
      <t>ブモン</t>
    </rPh>
    <rPh sb="40" eb="43">
      <t>ショウヒゼイ</t>
    </rPh>
    <rPh sb="43" eb="45">
      <t>サガク</t>
    </rPh>
    <phoneticPr fontId="1"/>
  </si>
  <si>
    <r>
      <t xml:space="preserve">"消費税差額作成"
※プロファイル.XXCFR:取引タイプ_消費税差額作成
</t>
    </r>
    <r>
      <rPr>
        <sz val="10"/>
        <color rgb="FFFF00FF"/>
        <rFont val="ＭＳ ゴシック"/>
        <family val="3"/>
        <charset val="128"/>
      </rPr>
      <t>伊藤園の取引タイプ_消費税差額作成</t>
    </r>
    <rPh sb="24" eb="26">
      <t>トリヒキ</t>
    </rPh>
    <rPh sb="30" eb="33">
      <t>ショウヒゼイ</t>
    </rPh>
    <rPh sb="33" eb="35">
      <t>サガク</t>
    </rPh>
    <rPh sb="35" eb="37">
      <t>サクセイ</t>
    </rPh>
    <phoneticPr fontId="1"/>
  </si>
  <si>
    <r>
      <t xml:space="preserve">"1011"（財務経理部）
※プロファイル.XXCFR:部門コード_財務経理部
</t>
    </r>
    <r>
      <rPr>
        <sz val="10"/>
        <color rgb="FFFF00FF"/>
        <rFont val="ＭＳ ゴシック"/>
        <family val="3"/>
        <charset val="128"/>
      </rPr>
      <t>各社の管理部門
請求先顧客の請求先拠点に紐づく会社コードより取得した各社部門情報.部門コード_管理部門</t>
    </r>
    <phoneticPr fontId="1"/>
  </si>
  <si>
    <r>
      <t>"消費税差額作成"
※プロファイル.XXCFR:取引タイプ_消費税差額作成</t>
    </r>
    <r>
      <rPr>
        <sz val="10"/>
        <color rgb="FFFF00FF"/>
        <rFont val="ＭＳ ゴシック"/>
        <family val="3"/>
        <charset val="128"/>
      </rPr>
      <t xml:space="preserve">
伊藤園の取引タイプ_消費税差額作成</t>
    </r>
    <rPh sb="24" eb="26">
      <t>トリヒキ</t>
    </rPh>
    <rPh sb="30" eb="33">
      <t>ショウヒゼイ</t>
    </rPh>
    <rPh sb="33" eb="35">
      <t>サガク</t>
    </rPh>
    <rPh sb="35" eb="37">
      <t>サクセイ</t>
    </rPh>
    <phoneticPr fontId="1"/>
  </si>
  <si>
    <r>
      <rPr>
        <sz val="10"/>
        <color rgb="FFFF00FF"/>
        <rFont val="ＭＳ ゴシック"/>
        <family val="3"/>
        <charset val="128"/>
      </rPr>
      <t>各社の取引タイプ：</t>
    </r>
    <r>
      <rPr>
        <sz val="10"/>
        <rFont val="ＭＳ ゴシック"/>
        <family val="3"/>
        <charset val="128"/>
      </rPr>
      <t xml:space="preserve">"消費税差額作成"
</t>
    </r>
    <r>
      <rPr>
        <strike/>
        <sz val="10"/>
        <color rgb="FFFF00FF"/>
        <rFont val="ＭＳ ゴシック"/>
        <family val="3"/>
        <charset val="128"/>
      </rPr>
      <t xml:space="preserve">※プロファイル.XXCFR:取引タイプ_消費税差額作成
</t>
    </r>
    <r>
      <rPr>
        <sz val="10"/>
        <color rgb="FFFF00FF"/>
        <rFont val="ＭＳ ゴシック"/>
        <family val="3"/>
        <charset val="128"/>
      </rPr>
      <t>請求先顧客の請求先拠点に紐づく会社コードより取得した各社部門情報.取引タイプ_消費税差額作成</t>
    </r>
    <rPh sb="33" eb="35">
      <t>トリヒキ</t>
    </rPh>
    <rPh sb="39" eb="42">
      <t>ショウヒゼイ</t>
    </rPh>
    <rPh sb="42" eb="44">
      <t>サガク</t>
    </rPh>
    <rPh sb="44" eb="46">
      <t>サクセイ</t>
    </rPh>
    <phoneticPr fontId="1"/>
  </si>
  <si>
    <r>
      <rPr>
        <sz val="10"/>
        <color rgb="FFFF00FF"/>
        <rFont val="ＭＳ ゴシック"/>
        <family val="3"/>
        <charset val="128"/>
      </rPr>
      <t>各社の取引タイプ：</t>
    </r>
    <r>
      <rPr>
        <sz val="10"/>
        <rFont val="ＭＳ ゴシック"/>
        <family val="3"/>
        <charset val="128"/>
      </rPr>
      <t xml:space="preserve">"消費税差額作成"
</t>
    </r>
    <r>
      <rPr>
        <strike/>
        <sz val="10"/>
        <color rgb="FFFF00FF"/>
        <rFont val="ＭＳ ゴシック"/>
        <family val="3"/>
        <charset val="128"/>
      </rPr>
      <t>※プロファイル.XXCFR:取引タイプ_消費税差額作成</t>
    </r>
    <r>
      <rPr>
        <sz val="10"/>
        <color rgb="FFFF00FF"/>
        <rFont val="ＭＳ ゴシック"/>
        <family val="3"/>
        <charset val="128"/>
      </rPr>
      <t xml:space="preserve">
請求先顧客の請求先拠点に紐づく会社コードより取得した各社部門情報.取引タイプ_消費税差額作成</t>
    </r>
    <rPh sb="33" eb="35">
      <t>トリヒキ</t>
    </rPh>
    <rPh sb="39" eb="42">
      <t>ショウヒゼイ</t>
    </rPh>
    <rPh sb="42" eb="44">
      <t>サガク</t>
    </rPh>
    <rPh sb="44" eb="46">
      <t>サクセイ</t>
    </rPh>
    <phoneticPr fontId="1"/>
  </si>
  <si>
    <r>
      <rPr>
        <strike/>
        <sz val="10"/>
        <color rgb="FFFF00FF"/>
        <rFont val="ＭＳ ゴシック"/>
        <family val="3"/>
        <charset val="128"/>
      </rPr>
      <t>"001"（伊藤園）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color rgb="FFFF00FF"/>
        <rFont val="ＭＳ ゴシック"/>
        <family val="3"/>
        <charset val="128"/>
      </rPr>
      <t>※プロファイル.XXCFR:会社コード</t>
    </r>
    <r>
      <rPr>
        <sz val="10"/>
        <color rgb="FFFF00FF"/>
        <rFont val="ＭＳ ゴシック"/>
        <family val="3"/>
        <charset val="128"/>
      </rPr>
      <t xml:space="preserve">
請求先顧客の請求先拠点に紐づく会社コード（各社部門情報.DFF10(伝票作成会社)）</t>
    </r>
    <phoneticPr fontId="1"/>
  </si>
  <si>
    <r>
      <t xml:space="preserve">"001"（伊藤園）
※プロファイル.XXCFR:会社コード
</t>
    </r>
    <r>
      <rPr>
        <sz val="10"/>
        <color rgb="FFFF00FF"/>
        <rFont val="ＭＳ ゴシック"/>
        <family val="3"/>
        <charset val="128"/>
      </rPr>
      <t>請求先顧客の請求先拠点に紐づく会社コード（各社部門情報.DFF10(伝票作成会社)）</t>
    </r>
    <phoneticPr fontId="1"/>
  </si>
  <si>
    <r>
      <t xml:space="preserve">"9080"（請求書差額調整）
※プロファイル:XXCFR:起票部門_本体差額
</t>
    </r>
    <r>
      <rPr>
        <sz val="10"/>
        <color rgb="FFFF00FF"/>
        <rFont val="ＭＳ ゴシック"/>
        <family val="3"/>
        <charset val="128"/>
      </rPr>
      <t>請求書差額調整部門
請求先顧客の請求先拠点に紐づく会社コードより取得した各社部門情報.起票部門_本体差額</t>
    </r>
    <rPh sb="88" eb="90">
      <t>ホンタイ</t>
    </rPh>
    <phoneticPr fontId="1"/>
  </si>
  <si>
    <r>
      <rPr>
        <strike/>
        <sz val="10"/>
        <color rgb="FFFF00FF"/>
        <rFont val="ＭＳ ゴシック"/>
        <family val="3"/>
        <charset val="128"/>
      </rPr>
      <t>固定値（請求書差額調整部署（9080））
※プロファイル:XXCFR:起票部門_本体差額</t>
    </r>
    <r>
      <rPr>
        <sz val="10"/>
        <rFont val="ＭＳ ゴシック"/>
        <family val="3"/>
        <charset val="128"/>
      </rPr>
      <t xml:space="preserve">
</t>
    </r>
    <r>
      <rPr>
        <sz val="10"/>
        <color rgb="FFFF00FF"/>
        <rFont val="ＭＳ ゴシック"/>
        <family val="3"/>
        <charset val="128"/>
      </rPr>
      <t>請求書差額調整部門
請求先顧客の請求先拠点に紐づく会社コードより取得した各社部門情報.起票部門_本体差額</t>
    </r>
    <rPh sb="0" eb="3">
      <t>コ_x0000__x0000__x0003_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2">
      <t>_x000D_&amp;_x0002__x0011_</t>
    </rPh>
    <rPh sb="42" eb="44">
      <t/>
    </rPh>
    <rPh sb="93" eb="95">
      <t>ホンタイ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</si>
</sst>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70C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0"/>
      <name val="ＭＳ ゴシック"/>
      <family val="3"/>
      <charset val="128"/>
    </font>
    <font>
      <strike/>
      <sz val="10"/>
      <color rgb="FFFF00FF"/>
      <name val="ＭＳ ゴシック"/>
      <family val="3"/>
      <charset val="128"/>
    </font>
    <font>
      <sz val="10"/>
      <color rgb="FFFF00FF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>
      <alignment vertical="center"/>
    </xf>
    <xf numFmtId="0" fontId="13" fillId="0" borderId="0">
      <alignment vertical="center"/>
    </xf>
  </cellStyleXfs>
  <cellXfs count="116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1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/>
    </xf>
    <xf numFmtId="49" fontId="0" fillId="0" borderId="18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center"/>
    </xf>
    <xf numFmtId="49" fontId="3" fillId="2" borderId="13" xfId="0" applyNumberFormat="1" applyFont="1" applyFill="1" applyBorder="1" applyAlignment="1">
      <alignment vertical="top"/>
    </xf>
    <xf numFmtId="49" fontId="2" fillId="5" borderId="14" xfId="0" applyNumberFormat="1" applyFont="1" applyFill="1" applyBorder="1" applyAlignment="1">
      <alignment vertical="top"/>
    </xf>
    <xf numFmtId="49" fontId="2" fillId="4" borderId="8" xfId="0" applyNumberFormat="1" applyFont="1" applyFill="1" applyBorder="1" applyAlignment="1">
      <alignment vertical="top"/>
    </xf>
    <xf numFmtId="49" fontId="2" fillId="6" borderId="9" xfId="0" applyNumberFormat="1" applyFont="1" applyFill="1" applyBorder="1" applyAlignment="1">
      <alignment vertical="top"/>
    </xf>
    <xf numFmtId="49" fontId="0" fillId="0" borderId="0" xfId="0" applyNumberFormat="1" applyFill="1" applyAlignment="1">
      <alignment vertical="center"/>
    </xf>
    <xf numFmtId="49" fontId="0" fillId="0" borderId="2" xfId="0" applyNumberFormat="1" applyFont="1" applyFill="1" applyBorder="1" applyAlignment="1">
      <alignment vertical="top" wrapText="1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6" fillId="7" borderId="18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vertical="top" wrapText="1"/>
    </xf>
    <xf numFmtId="49" fontId="6" fillId="7" borderId="2" xfId="0" applyNumberFormat="1" applyFont="1" applyFill="1" applyBorder="1" applyAlignment="1">
      <alignment vertical="top" wrapText="1"/>
    </xf>
    <xf numFmtId="49" fontId="0" fillId="9" borderId="2" xfId="0" applyNumberFormat="1" applyFont="1" applyFill="1" applyBorder="1" applyAlignment="1">
      <alignment vertical="top" wrapText="1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49" fontId="2" fillId="4" borderId="9" xfId="0" applyNumberFormat="1" applyFont="1" applyFill="1" applyBorder="1" applyAlignment="1">
      <alignment vertical="top"/>
    </xf>
    <xf numFmtId="49" fontId="0" fillId="3" borderId="17" xfId="0" applyNumberFormat="1" applyFont="1" applyFill="1" applyBorder="1" applyAlignment="1">
      <alignment vertical="top"/>
    </xf>
    <xf numFmtId="49" fontId="7" fillId="3" borderId="17" xfId="0" applyNumberFormat="1" applyFont="1" applyFill="1" applyBorder="1" applyAlignment="1">
      <alignment vertical="top"/>
    </xf>
    <xf numFmtId="49" fontId="0" fillId="3" borderId="3" xfId="0" applyNumberFormat="1" applyFont="1" applyFill="1" applyBorder="1" applyAlignment="1">
      <alignment vertical="top"/>
    </xf>
    <xf numFmtId="0" fontId="11" fillId="0" borderId="0" xfId="2" applyFont="1">
      <alignment vertical="center"/>
    </xf>
    <xf numFmtId="0" fontId="10" fillId="0" borderId="0" xfId="2">
      <alignment vertical="center"/>
    </xf>
    <xf numFmtId="0" fontId="13" fillId="0" borderId="0" xfId="3">
      <alignment vertical="center"/>
    </xf>
    <xf numFmtId="0" fontId="14" fillId="0" borderId="0" xfId="2" applyFont="1">
      <alignment vertical="center"/>
    </xf>
    <xf numFmtId="0" fontId="10" fillId="10" borderId="21" xfId="2" applyFill="1" applyBorder="1">
      <alignment vertical="center"/>
    </xf>
    <xf numFmtId="0" fontId="10" fillId="10" borderId="22" xfId="2" applyFill="1" applyBorder="1">
      <alignment vertical="center"/>
    </xf>
    <xf numFmtId="0" fontId="10" fillId="10" borderId="23" xfId="2" applyFill="1" applyBorder="1">
      <alignment vertical="center"/>
    </xf>
    <xf numFmtId="0" fontId="10" fillId="10" borderId="24" xfId="2" applyFill="1" applyBorder="1">
      <alignment vertical="center"/>
    </xf>
    <xf numFmtId="0" fontId="10" fillId="10" borderId="0" xfId="2" applyFill="1">
      <alignment vertical="center"/>
    </xf>
    <xf numFmtId="0" fontId="10" fillId="10" borderId="0" xfId="2" applyFill="1" applyBorder="1">
      <alignment vertical="center"/>
    </xf>
    <xf numFmtId="0" fontId="10" fillId="10" borderId="25" xfId="2" applyFill="1" applyBorder="1">
      <alignment vertical="center"/>
    </xf>
    <xf numFmtId="0" fontId="10" fillId="11" borderId="1" xfId="2" applyFill="1" applyBorder="1">
      <alignment vertical="center"/>
    </xf>
    <xf numFmtId="0" fontId="10" fillId="0" borderId="1" xfId="2" applyBorder="1">
      <alignment vertical="center"/>
    </xf>
    <xf numFmtId="0" fontId="15" fillId="0" borderId="0" xfId="2" applyFont="1">
      <alignment vertical="center"/>
    </xf>
    <xf numFmtId="0" fontId="10" fillId="10" borderId="1" xfId="2" applyFill="1" applyBorder="1">
      <alignment vertical="center"/>
    </xf>
    <xf numFmtId="0" fontId="16" fillId="10" borderId="1" xfId="2" applyFont="1" applyFill="1" applyBorder="1">
      <alignment vertical="center"/>
    </xf>
    <xf numFmtId="0" fontId="10" fillId="10" borderId="26" xfId="2" applyFill="1" applyBorder="1">
      <alignment vertical="center"/>
    </xf>
    <xf numFmtId="0" fontId="10" fillId="10" borderId="27" xfId="2" applyFill="1" applyBorder="1">
      <alignment vertical="center"/>
    </xf>
    <xf numFmtId="0" fontId="10" fillId="10" borderId="28" xfId="2" applyFill="1" applyBorder="1">
      <alignment vertical="center"/>
    </xf>
    <xf numFmtId="0" fontId="10" fillId="10" borderId="29" xfId="2" applyFill="1" applyBorder="1">
      <alignment vertical="center"/>
    </xf>
    <xf numFmtId="0" fontId="15" fillId="10" borderId="1" xfId="2" applyFont="1" applyFill="1" applyBorder="1">
      <alignment vertical="center"/>
    </xf>
    <xf numFmtId="0" fontId="10" fillId="10" borderId="30" xfId="2" applyFill="1" applyBorder="1">
      <alignment vertical="center"/>
    </xf>
    <xf numFmtId="0" fontId="10" fillId="0" borderId="0" xfId="2" applyFont="1">
      <alignment vertical="center"/>
    </xf>
    <xf numFmtId="49" fontId="5" fillId="0" borderId="0" xfId="3" applyNumberFormat="1" applyFont="1" applyAlignment="1">
      <alignment vertical="top"/>
    </xf>
    <xf numFmtId="49" fontId="13" fillId="0" borderId="0" xfId="3" applyNumberFormat="1" applyAlignment="1">
      <alignment vertical="top"/>
    </xf>
    <xf numFmtId="49" fontId="4" fillId="0" borderId="0" xfId="3" applyNumberFormat="1" applyFont="1" applyAlignment="1">
      <alignment vertical="top"/>
    </xf>
    <xf numFmtId="49" fontId="13" fillId="0" borderId="0" xfId="3" applyNumberFormat="1" applyAlignment="1">
      <alignment vertical="center"/>
    </xf>
    <xf numFmtId="49" fontId="3" fillId="2" borderId="13" xfId="3" applyNumberFormat="1" applyFont="1" applyFill="1" applyBorder="1" applyAlignment="1">
      <alignment vertical="top"/>
    </xf>
    <xf numFmtId="49" fontId="2" fillId="5" borderId="14" xfId="3" applyNumberFormat="1" applyFont="1" applyFill="1" applyBorder="1" applyAlignment="1">
      <alignment vertical="top"/>
    </xf>
    <xf numFmtId="49" fontId="2" fillId="4" borderId="9" xfId="3" applyNumberFormat="1" applyFont="1" applyFill="1" applyBorder="1" applyAlignment="1">
      <alignment vertical="top"/>
    </xf>
    <xf numFmtId="49" fontId="8" fillId="0" borderId="0" xfId="3" applyNumberFormat="1" applyFont="1" applyFill="1" applyAlignment="1">
      <alignment vertical="center"/>
    </xf>
    <xf numFmtId="49" fontId="7" fillId="3" borderId="17" xfId="3" applyNumberFormat="1" applyFont="1" applyFill="1" applyBorder="1" applyAlignment="1">
      <alignment vertical="top"/>
    </xf>
    <xf numFmtId="49" fontId="8" fillId="0" borderId="0" xfId="3" applyNumberFormat="1" applyFont="1" applyAlignment="1">
      <alignment vertical="center"/>
    </xf>
    <xf numFmtId="49" fontId="13" fillId="0" borderId="0" xfId="3" applyNumberFormat="1" applyFill="1" applyAlignment="1">
      <alignment vertical="center"/>
    </xf>
    <xf numFmtId="49" fontId="2" fillId="4" borderId="8" xfId="3" applyNumberFormat="1" applyFont="1" applyFill="1" applyBorder="1" applyAlignment="1">
      <alignment vertical="top"/>
    </xf>
    <xf numFmtId="49" fontId="2" fillId="6" borderId="9" xfId="3" applyNumberFormat="1" applyFont="1" applyFill="1" applyBorder="1" applyAlignment="1">
      <alignment vertical="top"/>
    </xf>
    <xf numFmtId="49" fontId="6" fillId="7" borderId="18" xfId="3" applyNumberFormat="1" applyFont="1" applyFill="1" applyBorder="1" applyAlignment="1">
      <alignment vertical="top" wrapText="1"/>
    </xf>
    <xf numFmtId="49" fontId="6" fillId="7" borderId="1" xfId="3" applyNumberFormat="1" applyFont="1" applyFill="1" applyBorder="1" applyAlignment="1">
      <alignment vertical="top" wrapText="1"/>
    </xf>
    <xf numFmtId="49" fontId="6" fillId="7" borderId="2" xfId="3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/>
    </xf>
    <xf numFmtId="49" fontId="0" fillId="3" borderId="10" xfId="0" applyNumberFormat="1" applyFont="1" applyFill="1" applyBorder="1" applyAlignment="1">
      <alignment vertical="top"/>
    </xf>
    <xf numFmtId="49" fontId="0" fillId="3" borderId="15" xfId="0" applyNumberFormat="1" applyFont="1" applyFill="1" applyBorder="1" applyAlignment="1">
      <alignment vertical="top"/>
    </xf>
    <xf numFmtId="49" fontId="0" fillId="7" borderId="16" xfId="0" applyNumberFormat="1" applyFont="1" applyFill="1" applyBorder="1" applyAlignment="1">
      <alignment vertical="top" wrapText="1"/>
    </xf>
    <xf numFmtId="49" fontId="0" fillId="7" borderId="12" xfId="0" applyNumberFormat="1" applyFont="1" applyFill="1" applyBorder="1" applyAlignment="1">
      <alignment vertical="top" wrapText="1"/>
    </xf>
    <xf numFmtId="49" fontId="0" fillId="7" borderId="18" xfId="0" applyNumberFormat="1" applyFont="1" applyFill="1" applyBorder="1" applyAlignment="1">
      <alignment vertical="top" wrapText="1"/>
    </xf>
    <xf numFmtId="49" fontId="0" fillId="7" borderId="2" xfId="0" applyNumberFormat="1" applyFont="1" applyFill="1" applyBorder="1" applyAlignment="1">
      <alignment vertical="top" wrapText="1"/>
    </xf>
    <xf numFmtId="49" fontId="0" fillId="8" borderId="17" xfId="0" applyNumberFormat="1" applyFont="1" applyFill="1" applyBorder="1" applyAlignment="1">
      <alignment vertical="top"/>
    </xf>
    <xf numFmtId="49" fontId="0" fillId="3" borderId="4" xfId="0" applyNumberFormat="1" applyFont="1" applyFill="1" applyBorder="1" applyAlignment="1">
      <alignment vertical="top"/>
    </xf>
    <xf numFmtId="49" fontId="0" fillId="3" borderId="19" xfId="0" applyNumberFormat="1" applyFont="1" applyFill="1" applyBorder="1" applyAlignment="1">
      <alignment vertical="top"/>
    </xf>
    <xf numFmtId="49" fontId="0" fillId="7" borderId="20" xfId="0" applyNumberFormat="1" applyFont="1" applyFill="1" applyBorder="1" applyAlignment="1">
      <alignment vertical="top" wrapText="1"/>
    </xf>
    <xf numFmtId="49" fontId="0" fillId="7" borderId="6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2" borderId="13" xfId="0" applyNumberFormat="1" applyFont="1" applyFill="1" applyBorder="1" applyAlignment="1">
      <alignment vertical="top"/>
    </xf>
    <xf numFmtId="49" fontId="0" fillId="7" borderId="11" xfId="0" applyNumberFormat="1" applyFont="1" applyFill="1" applyBorder="1" applyAlignment="1">
      <alignment vertical="top" wrapText="1"/>
    </xf>
    <xf numFmtId="49" fontId="0" fillId="7" borderId="1" xfId="0" applyNumberFormat="1" applyFont="1" applyFill="1" applyBorder="1" applyAlignment="1">
      <alignment vertical="top" wrapText="1"/>
    </xf>
    <xf numFmtId="49" fontId="0" fillId="7" borderId="5" xfId="0" applyNumberFormat="1" applyFont="1" applyFill="1" applyBorder="1" applyAlignment="1">
      <alignment vertical="top" wrapText="1"/>
    </xf>
    <xf numFmtId="49" fontId="18" fillId="2" borderId="7" xfId="3" applyNumberFormat="1" applyFont="1" applyFill="1" applyBorder="1" applyAlignment="1">
      <alignment vertical="top"/>
    </xf>
    <xf numFmtId="49" fontId="18" fillId="0" borderId="0" xfId="3" applyNumberFormat="1" applyFont="1" applyAlignment="1">
      <alignment vertical="center"/>
    </xf>
    <xf numFmtId="49" fontId="18" fillId="3" borderId="10" xfId="3" applyNumberFormat="1" applyFont="1" applyFill="1" applyBorder="1" applyAlignment="1">
      <alignment vertical="top"/>
    </xf>
    <xf numFmtId="49" fontId="18" fillId="3" borderId="15" xfId="3" applyNumberFormat="1" applyFont="1" applyFill="1" applyBorder="1" applyAlignment="1">
      <alignment vertical="top"/>
    </xf>
    <xf numFmtId="49" fontId="18" fillId="7" borderId="16" xfId="3" applyNumberFormat="1" applyFont="1" applyFill="1" applyBorder="1" applyAlignment="1">
      <alignment vertical="top" wrapText="1"/>
    </xf>
    <xf numFmtId="49" fontId="18" fillId="7" borderId="12" xfId="3" applyNumberFormat="1" applyFont="1" applyFill="1" applyBorder="1" applyAlignment="1">
      <alignment vertical="top" wrapText="1"/>
    </xf>
    <xf numFmtId="49" fontId="18" fillId="3" borderId="3" xfId="3" applyNumberFormat="1" applyFont="1" applyFill="1" applyBorder="1" applyAlignment="1">
      <alignment vertical="top"/>
    </xf>
    <xf numFmtId="49" fontId="18" fillId="3" borderId="17" xfId="3" applyNumberFormat="1" applyFont="1" applyFill="1" applyBorder="1" applyAlignment="1">
      <alignment vertical="top"/>
    </xf>
    <xf numFmtId="49" fontId="18" fillId="0" borderId="18" xfId="3" applyNumberFormat="1" applyFont="1" applyFill="1" applyBorder="1" applyAlignment="1">
      <alignment vertical="top" wrapText="1"/>
    </xf>
    <xf numFmtId="49" fontId="18" fillId="0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/>
    </xf>
    <xf numFmtId="49" fontId="18" fillId="7" borderId="18" xfId="3" applyNumberFormat="1" applyFont="1" applyFill="1" applyBorder="1" applyAlignment="1">
      <alignment vertical="top" wrapText="1"/>
    </xf>
    <xf numFmtId="49" fontId="18" fillId="7" borderId="2" xfId="3" applyNumberFormat="1" applyFont="1" applyFill="1" applyBorder="1" applyAlignment="1">
      <alignment vertical="top" wrapText="1"/>
    </xf>
    <xf numFmtId="49" fontId="18" fillId="8" borderId="17" xfId="3" applyNumberFormat="1" applyFont="1" applyFill="1" applyBorder="1" applyAlignment="1">
      <alignment vertical="top"/>
    </xf>
    <xf numFmtId="49" fontId="18" fillId="3" borderId="4" xfId="3" applyNumberFormat="1" applyFont="1" applyFill="1" applyBorder="1" applyAlignment="1">
      <alignment vertical="top"/>
    </xf>
    <xf numFmtId="49" fontId="18" fillId="3" borderId="19" xfId="3" applyNumberFormat="1" applyFont="1" applyFill="1" applyBorder="1" applyAlignment="1">
      <alignment vertical="top"/>
    </xf>
    <xf numFmtId="49" fontId="18" fillId="7" borderId="20" xfId="3" applyNumberFormat="1" applyFont="1" applyFill="1" applyBorder="1" applyAlignment="1">
      <alignment vertical="top" wrapText="1"/>
    </xf>
    <xf numFmtId="49" fontId="18" fillId="7" borderId="6" xfId="3" applyNumberFormat="1" applyFont="1" applyFill="1" applyBorder="1" applyAlignment="1">
      <alignment vertical="top" wrapText="1"/>
    </xf>
    <xf numFmtId="49" fontId="18" fillId="0" borderId="0" xfId="3" applyNumberFormat="1" applyFont="1" applyAlignment="1">
      <alignment vertical="top"/>
    </xf>
    <xf numFmtId="0" fontId="18" fillId="0" borderId="0" xfId="0" applyFont="1">
      <alignment vertical="center"/>
    </xf>
    <xf numFmtId="49" fontId="18" fillId="2" borderId="13" xfId="3" applyNumberFormat="1" applyFont="1" applyFill="1" applyBorder="1" applyAlignment="1">
      <alignment vertical="top"/>
    </xf>
    <xf numFmtId="49" fontId="18" fillId="7" borderId="11" xfId="3" applyNumberFormat="1" applyFont="1" applyFill="1" applyBorder="1" applyAlignment="1">
      <alignment vertical="top" wrapText="1"/>
    </xf>
    <xf numFmtId="49" fontId="18" fillId="7" borderId="1" xfId="3" applyNumberFormat="1" applyFont="1" applyFill="1" applyBorder="1" applyAlignment="1">
      <alignment vertical="top" wrapText="1"/>
    </xf>
    <xf numFmtId="49" fontId="18" fillId="0" borderId="1" xfId="3" applyNumberFormat="1" applyFont="1" applyFill="1" applyBorder="1" applyAlignment="1">
      <alignment vertical="top" wrapText="1"/>
    </xf>
    <xf numFmtId="49" fontId="18" fillId="9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 wrapText="1"/>
    </xf>
    <xf numFmtId="49" fontId="18" fillId="7" borderId="5" xfId="3" applyNumberFormat="1" applyFont="1" applyFill="1" applyBorder="1" applyAlignment="1">
      <alignment vertical="top" wrapText="1"/>
    </xf>
    <xf numFmtId="49" fontId="0" fillId="0" borderId="1" xfId="3" applyNumberFormat="1" applyFont="1" applyFill="1" applyBorder="1" applyAlignment="1">
      <alignment vertical="top" wrapText="1"/>
    </xf>
    <xf numFmtId="49" fontId="19" fillId="0" borderId="18" xfId="0" applyNumberFormat="1" applyFont="1" applyFill="1" applyBorder="1" applyAlignment="1">
      <alignment vertical="top" wrapText="1"/>
    </xf>
    <xf numFmtId="49" fontId="20" fillId="0" borderId="2" xfId="0" applyNumberFormat="1" applyFont="1" applyFill="1" applyBorder="1" applyAlignment="1">
      <alignment vertical="top" wrapText="1"/>
    </xf>
    <xf numFmtId="49" fontId="0" fillId="0" borderId="18" xfId="3" applyNumberFormat="1" applyFont="1" applyFill="1" applyBorder="1" applyAlignment="1">
      <alignment vertical="top" wrapText="1"/>
    </xf>
    <xf numFmtId="49" fontId="0" fillId="0" borderId="2" xfId="3" applyNumberFormat="1" applyFont="1" applyFill="1" applyBorder="1" applyAlignment="1">
      <alignment vertical="top" wrapText="1"/>
    </xf>
    <xf numFmtId="49" fontId="19" fillId="0" borderId="18" xfId="3" applyNumberFormat="1" applyFont="1" applyFill="1" applyBorder="1" applyAlignment="1">
      <alignment vertical="top" wrapText="1"/>
    </xf>
    <xf numFmtId="49" fontId="19" fillId="0" borderId="1" xfId="3" applyNumberFormat="1" applyFont="1" applyFill="1" applyBorder="1" applyAlignment="1">
      <alignment vertical="top" wrapText="1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colors>
    <mruColors>
      <color rgb="FFFF00FF"/>
      <color rgb="FFFF99CC"/>
      <color rgb="FFFFFFCC"/>
      <color rgb="FFFDE9D9"/>
      <color rgb="FF000000"/>
      <color rgb="FFCCECFF"/>
      <color rgb="FFDCE6F1"/>
      <color rgb="FFCCFFCC"/>
      <color rgb="FF0033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20</xdr:row>
      <xdr:rowOff>30480</xdr:rowOff>
    </xdr:from>
    <xdr:to>
      <xdr:col>18</xdr:col>
      <xdr:colOff>205740</xdr:colOff>
      <xdr:row>22</xdr:row>
      <xdr:rowOff>121920</xdr:rowOff>
    </xdr:to>
    <xdr:sp macro="" textlink="">
      <xdr:nvSpPr>
        <xdr:cNvPr id="2" name="四角形吹き出し 1"/>
        <xdr:cNvSpPr/>
      </xdr:nvSpPr>
      <xdr:spPr>
        <a:xfrm>
          <a:off x="11704320" y="3642360"/>
          <a:ext cx="1234440" cy="426720"/>
        </a:xfrm>
        <a:prstGeom prst="wedgeRectCallout">
          <a:avLst>
            <a:gd name="adj1" fmla="val -166919"/>
            <a:gd name="adj2" fmla="val 51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税抜合計</a:t>
          </a:r>
          <a:r>
            <a:rPr kumimoji="1" lang="en-US" altLang="ja-JP" sz="1100"/>
            <a:t>×</a:t>
          </a:r>
          <a:r>
            <a:rPr kumimoji="1" lang="ja-JP" altLang="en-US" sz="1100"/>
            <a:t>税率</a:t>
          </a:r>
          <a:endParaRPr kumimoji="1" lang="en-US" altLang="ja-JP" sz="1100"/>
        </a:p>
      </xdr:txBody>
    </xdr:sp>
    <xdr:clientData/>
  </xdr:twoCellAnchor>
  <xdr:twoCellAnchor>
    <xdr:from>
      <xdr:col>7</xdr:col>
      <xdr:colOff>160020</xdr:colOff>
      <xdr:row>12</xdr:row>
      <xdr:rowOff>45720</xdr:rowOff>
    </xdr:from>
    <xdr:to>
      <xdr:col>8</xdr:col>
      <xdr:colOff>563880</xdr:colOff>
      <xdr:row>17</xdr:row>
      <xdr:rowOff>38100</xdr:rowOff>
    </xdr:to>
    <xdr:sp macro="" textlink="">
      <xdr:nvSpPr>
        <xdr:cNvPr id="3" name="四角形吹き出し 2"/>
        <xdr:cNvSpPr/>
      </xdr:nvSpPr>
      <xdr:spPr>
        <a:xfrm>
          <a:off x="4427220" y="2316480"/>
          <a:ext cx="2209800" cy="830580"/>
        </a:xfrm>
        <a:prstGeom prst="wedgeRectCallout">
          <a:avLst>
            <a:gd name="adj1" fmla="val 44810"/>
            <a:gd name="adj2" fmla="val -1444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r>
            <a:rPr kumimoji="1" lang="ja-JP" altLang="en-US" sz="1100"/>
            <a:t>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26</xdr:row>
      <xdr:rowOff>0</xdr:rowOff>
    </xdr:from>
    <xdr:to>
      <xdr:col>18</xdr:col>
      <xdr:colOff>15240</xdr:colOff>
      <xdr:row>29</xdr:row>
      <xdr:rowOff>45720</xdr:rowOff>
    </xdr:to>
    <xdr:sp macro="" textlink="">
      <xdr:nvSpPr>
        <xdr:cNvPr id="4" name="四角形吹き出し 3"/>
        <xdr:cNvSpPr/>
      </xdr:nvSpPr>
      <xdr:spPr>
        <a:xfrm>
          <a:off x="11513820" y="4617720"/>
          <a:ext cx="1234440" cy="54864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明細消費税額は非表示</a:t>
          </a:r>
          <a:endParaRPr kumimoji="1" lang="en-US" altLang="ja-JP" sz="1100"/>
        </a:p>
      </xdr:txBody>
    </xdr:sp>
    <xdr:clientData/>
  </xdr:twoCellAnchor>
  <xdr:twoCellAnchor>
    <xdr:from>
      <xdr:col>16</xdr:col>
      <xdr:colOff>68580</xdr:colOff>
      <xdr:row>54</xdr:row>
      <xdr:rowOff>83820</xdr:rowOff>
    </xdr:from>
    <xdr:to>
      <xdr:col>18</xdr:col>
      <xdr:colOff>15240</xdr:colOff>
      <xdr:row>57</xdr:row>
      <xdr:rowOff>114300</xdr:rowOff>
    </xdr:to>
    <xdr:sp macro="" textlink="">
      <xdr:nvSpPr>
        <xdr:cNvPr id="5" name="四角形吹き出し 4"/>
        <xdr:cNvSpPr/>
      </xdr:nvSpPr>
      <xdr:spPr>
        <a:xfrm>
          <a:off x="11582400" y="9395460"/>
          <a:ext cx="1165860" cy="53340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現行通り税込みの積み上げ</a:t>
          </a:r>
        </a:p>
      </xdr:txBody>
    </xdr:sp>
    <xdr:clientData/>
  </xdr:twoCellAnchor>
  <xdr:twoCellAnchor>
    <xdr:from>
      <xdr:col>7</xdr:col>
      <xdr:colOff>1318260</xdr:colOff>
      <xdr:row>28</xdr:row>
      <xdr:rowOff>137160</xdr:rowOff>
    </xdr:from>
    <xdr:to>
      <xdr:col>10</xdr:col>
      <xdr:colOff>571500</xdr:colOff>
      <xdr:row>34</xdr:row>
      <xdr:rowOff>38100</xdr:rowOff>
    </xdr:to>
    <xdr:sp macro="" textlink="">
      <xdr:nvSpPr>
        <xdr:cNvPr id="6" name="四角形吹き出し 5"/>
        <xdr:cNvSpPr/>
      </xdr:nvSpPr>
      <xdr:spPr>
        <a:xfrm>
          <a:off x="5585460" y="5090160"/>
          <a:ext cx="2278380" cy="906780"/>
        </a:xfrm>
        <a:prstGeom prst="wedgeRectCallout">
          <a:avLst>
            <a:gd name="adj1" fmla="val 331"/>
            <a:gd name="adj2" fmla="val 1715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シート「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請求取引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会計配分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17</xdr:col>
      <xdr:colOff>556260</xdr:colOff>
      <xdr:row>63</xdr:row>
      <xdr:rowOff>60960</xdr:rowOff>
    </xdr:to>
    <xdr:sp macro="" textlink="">
      <xdr:nvSpPr>
        <xdr:cNvPr id="7" name="四角形吹き出し 6"/>
        <xdr:cNvSpPr/>
      </xdr:nvSpPr>
      <xdr:spPr>
        <a:xfrm>
          <a:off x="11513820" y="10317480"/>
          <a:ext cx="1165860" cy="563880"/>
        </a:xfrm>
        <a:prstGeom prst="wedgeRectCallout">
          <a:avLst>
            <a:gd name="adj1" fmla="val -130717"/>
            <a:gd name="adj2" fmla="val -374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現行通り税込みを表示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518160</xdr:colOff>
      <xdr:row>46</xdr:row>
      <xdr:rowOff>121920</xdr:rowOff>
    </xdr:from>
    <xdr:to>
      <xdr:col>10</xdr:col>
      <xdr:colOff>91440</xdr:colOff>
      <xdr:row>52</xdr:row>
      <xdr:rowOff>22860</xdr:rowOff>
    </xdr:to>
    <xdr:sp macro="" textlink="">
      <xdr:nvSpPr>
        <xdr:cNvPr id="8" name="四角形吹き出し 7"/>
        <xdr:cNvSpPr/>
      </xdr:nvSpPr>
      <xdr:spPr>
        <a:xfrm>
          <a:off x="4785360" y="8092440"/>
          <a:ext cx="2598420" cy="906780"/>
        </a:xfrm>
        <a:prstGeom prst="wedgeRectCallout">
          <a:avLst>
            <a:gd name="adj1" fmla="val 9185"/>
            <a:gd name="adj2" fmla="val -796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\-1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本体差額 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8</xdr:col>
      <xdr:colOff>0</xdr:colOff>
      <xdr:row>53</xdr:row>
      <xdr:rowOff>99060</xdr:rowOff>
    </xdr:from>
    <xdr:to>
      <xdr:col>10</xdr:col>
      <xdr:colOff>236220</xdr:colOff>
      <xdr:row>56</xdr:row>
      <xdr:rowOff>99060</xdr:rowOff>
    </xdr:to>
    <xdr:sp macro="" textlink="">
      <xdr:nvSpPr>
        <xdr:cNvPr id="9" name="四角形吹き出し 8"/>
        <xdr:cNvSpPr/>
      </xdr:nvSpPr>
      <xdr:spPr>
        <a:xfrm>
          <a:off x="6073140" y="9243060"/>
          <a:ext cx="1455420" cy="502920"/>
        </a:xfrm>
        <a:prstGeom prst="wedgeRectCallout">
          <a:avLst>
            <a:gd name="adj1" fmla="val 122996"/>
            <a:gd name="adj2" fmla="val 756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割り戻し計算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40</xdr:row>
      <xdr:rowOff>3810</xdr:rowOff>
    </xdr:to>
    <xdr:sp macro="" textlink="">
      <xdr:nvSpPr>
        <xdr:cNvPr id="2049" name="AutoShape 1" descr="画像"/>
        <xdr:cNvSpPr>
          <a:spLocks noChangeAspect="1" noChangeArrowheads="1"/>
        </xdr:cNvSpPr>
      </xdr:nvSpPr>
      <xdr:spPr bwMode="auto">
        <a:xfrm>
          <a:off x="16070580" y="79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21</xdr:col>
      <xdr:colOff>1791</xdr:colOff>
      <xdr:row>36</xdr:row>
      <xdr:rowOff>59551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5543" y="4702629"/>
          <a:ext cx="7447619" cy="257142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48</xdr:col>
      <xdr:colOff>437443</xdr:colOff>
      <xdr:row>62</xdr:row>
      <xdr:rowOff>76095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10277" y="4783015"/>
          <a:ext cx="17371428" cy="6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Normal="100" zoomScaleSheetLayoutView="100" workbookViewId="0"/>
  </sheetViews>
  <sheetFormatPr defaultRowHeight="13.2"/>
  <cols>
    <col min="1" max="7" width="8.88671875" style="28"/>
    <col min="8" max="8" width="26.33203125" style="28" bestFit="1" customWidth="1"/>
    <col min="9" max="12" width="8.88671875" style="28"/>
    <col min="13" max="13" width="11.5546875" style="28" bestFit="1" customWidth="1"/>
    <col min="14" max="15" width="11.6640625" style="28" bestFit="1" customWidth="1"/>
    <col min="16" max="263" width="8.88671875" style="28"/>
    <col min="264" max="264" width="26.33203125" style="28" bestFit="1" customWidth="1"/>
    <col min="265" max="268" width="8.88671875" style="28"/>
    <col min="269" max="269" width="11.5546875" style="28" bestFit="1" customWidth="1"/>
    <col min="270" max="271" width="11.6640625" style="28" bestFit="1" customWidth="1"/>
    <col min="272" max="519" width="8.88671875" style="28"/>
    <col min="520" max="520" width="26.33203125" style="28" bestFit="1" customWidth="1"/>
    <col min="521" max="524" width="8.88671875" style="28"/>
    <col min="525" max="525" width="11.5546875" style="28" bestFit="1" customWidth="1"/>
    <col min="526" max="527" width="11.6640625" style="28" bestFit="1" customWidth="1"/>
    <col min="528" max="775" width="8.88671875" style="28"/>
    <col min="776" max="776" width="26.33203125" style="28" bestFit="1" customWidth="1"/>
    <col min="777" max="780" width="8.88671875" style="28"/>
    <col min="781" max="781" width="11.5546875" style="28" bestFit="1" customWidth="1"/>
    <col min="782" max="783" width="11.6640625" style="28" bestFit="1" customWidth="1"/>
    <col min="784" max="1031" width="8.88671875" style="28"/>
    <col min="1032" max="1032" width="26.33203125" style="28" bestFit="1" customWidth="1"/>
    <col min="1033" max="1036" width="8.88671875" style="28"/>
    <col min="1037" max="1037" width="11.5546875" style="28" bestFit="1" customWidth="1"/>
    <col min="1038" max="1039" width="11.6640625" style="28" bestFit="1" customWidth="1"/>
    <col min="1040" max="1287" width="8.88671875" style="28"/>
    <col min="1288" max="1288" width="26.33203125" style="28" bestFit="1" customWidth="1"/>
    <col min="1289" max="1292" width="8.88671875" style="28"/>
    <col min="1293" max="1293" width="11.5546875" style="28" bestFit="1" customWidth="1"/>
    <col min="1294" max="1295" width="11.6640625" style="28" bestFit="1" customWidth="1"/>
    <col min="1296" max="1543" width="8.88671875" style="28"/>
    <col min="1544" max="1544" width="26.33203125" style="28" bestFit="1" customWidth="1"/>
    <col min="1545" max="1548" width="8.88671875" style="28"/>
    <col min="1549" max="1549" width="11.5546875" style="28" bestFit="1" customWidth="1"/>
    <col min="1550" max="1551" width="11.6640625" style="28" bestFit="1" customWidth="1"/>
    <col min="1552" max="1799" width="8.88671875" style="28"/>
    <col min="1800" max="1800" width="26.33203125" style="28" bestFit="1" customWidth="1"/>
    <col min="1801" max="1804" width="8.88671875" style="28"/>
    <col min="1805" max="1805" width="11.5546875" style="28" bestFit="1" customWidth="1"/>
    <col min="1806" max="1807" width="11.6640625" style="28" bestFit="1" customWidth="1"/>
    <col min="1808" max="2055" width="8.88671875" style="28"/>
    <col min="2056" max="2056" width="26.33203125" style="28" bestFit="1" customWidth="1"/>
    <col min="2057" max="2060" width="8.88671875" style="28"/>
    <col min="2061" max="2061" width="11.5546875" style="28" bestFit="1" customWidth="1"/>
    <col min="2062" max="2063" width="11.6640625" style="28" bestFit="1" customWidth="1"/>
    <col min="2064" max="2311" width="8.88671875" style="28"/>
    <col min="2312" max="2312" width="26.33203125" style="28" bestFit="1" customWidth="1"/>
    <col min="2313" max="2316" width="8.88671875" style="28"/>
    <col min="2317" max="2317" width="11.5546875" style="28" bestFit="1" customWidth="1"/>
    <col min="2318" max="2319" width="11.6640625" style="28" bestFit="1" customWidth="1"/>
    <col min="2320" max="2567" width="8.88671875" style="28"/>
    <col min="2568" max="2568" width="26.33203125" style="28" bestFit="1" customWidth="1"/>
    <col min="2569" max="2572" width="8.88671875" style="28"/>
    <col min="2573" max="2573" width="11.5546875" style="28" bestFit="1" customWidth="1"/>
    <col min="2574" max="2575" width="11.6640625" style="28" bestFit="1" customWidth="1"/>
    <col min="2576" max="2823" width="8.88671875" style="28"/>
    <col min="2824" max="2824" width="26.33203125" style="28" bestFit="1" customWidth="1"/>
    <col min="2825" max="2828" width="8.88671875" style="28"/>
    <col min="2829" max="2829" width="11.5546875" style="28" bestFit="1" customWidth="1"/>
    <col min="2830" max="2831" width="11.6640625" style="28" bestFit="1" customWidth="1"/>
    <col min="2832" max="3079" width="8.88671875" style="28"/>
    <col min="3080" max="3080" width="26.33203125" style="28" bestFit="1" customWidth="1"/>
    <col min="3081" max="3084" width="8.88671875" style="28"/>
    <col min="3085" max="3085" width="11.5546875" style="28" bestFit="1" customWidth="1"/>
    <col min="3086" max="3087" width="11.6640625" style="28" bestFit="1" customWidth="1"/>
    <col min="3088" max="3335" width="8.88671875" style="28"/>
    <col min="3336" max="3336" width="26.33203125" style="28" bestFit="1" customWidth="1"/>
    <col min="3337" max="3340" width="8.88671875" style="28"/>
    <col min="3341" max="3341" width="11.5546875" style="28" bestFit="1" customWidth="1"/>
    <col min="3342" max="3343" width="11.6640625" style="28" bestFit="1" customWidth="1"/>
    <col min="3344" max="3591" width="8.88671875" style="28"/>
    <col min="3592" max="3592" width="26.33203125" style="28" bestFit="1" customWidth="1"/>
    <col min="3593" max="3596" width="8.88671875" style="28"/>
    <col min="3597" max="3597" width="11.5546875" style="28" bestFit="1" customWidth="1"/>
    <col min="3598" max="3599" width="11.6640625" style="28" bestFit="1" customWidth="1"/>
    <col min="3600" max="3847" width="8.88671875" style="28"/>
    <col min="3848" max="3848" width="26.33203125" style="28" bestFit="1" customWidth="1"/>
    <col min="3849" max="3852" width="8.88671875" style="28"/>
    <col min="3853" max="3853" width="11.5546875" style="28" bestFit="1" customWidth="1"/>
    <col min="3854" max="3855" width="11.6640625" style="28" bestFit="1" customWidth="1"/>
    <col min="3856" max="4103" width="8.88671875" style="28"/>
    <col min="4104" max="4104" width="26.33203125" style="28" bestFit="1" customWidth="1"/>
    <col min="4105" max="4108" width="8.88671875" style="28"/>
    <col min="4109" max="4109" width="11.5546875" style="28" bestFit="1" customWidth="1"/>
    <col min="4110" max="4111" width="11.6640625" style="28" bestFit="1" customWidth="1"/>
    <col min="4112" max="4359" width="8.88671875" style="28"/>
    <col min="4360" max="4360" width="26.33203125" style="28" bestFit="1" customWidth="1"/>
    <col min="4361" max="4364" width="8.88671875" style="28"/>
    <col min="4365" max="4365" width="11.5546875" style="28" bestFit="1" customWidth="1"/>
    <col min="4366" max="4367" width="11.6640625" style="28" bestFit="1" customWidth="1"/>
    <col min="4368" max="4615" width="8.88671875" style="28"/>
    <col min="4616" max="4616" width="26.33203125" style="28" bestFit="1" customWidth="1"/>
    <col min="4617" max="4620" width="8.88671875" style="28"/>
    <col min="4621" max="4621" width="11.5546875" style="28" bestFit="1" customWidth="1"/>
    <col min="4622" max="4623" width="11.6640625" style="28" bestFit="1" customWidth="1"/>
    <col min="4624" max="4871" width="8.88671875" style="28"/>
    <col min="4872" max="4872" width="26.33203125" style="28" bestFit="1" customWidth="1"/>
    <col min="4873" max="4876" width="8.88671875" style="28"/>
    <col min="4877" max="4877" width="11.5546875" style="28" bestFit="1" customWidth="1"/>
    <col min="4878" max="4879" width="11.6640625" style="28" bestFit="1" customWidth="1"/>
    <col min="4880" max="5127" width="8.88671875" style="28"/>
    <col min="5128" max="5128" width="26.33203125" style="28" bestFit="1" customWidth="1"/>
    <col min="5129" max="5132" width="8.88671875" style="28"/>
    <col min="5133" max="5133" width="11.5546875" style="28" bestFit="1" customWidth="1"/>
    <col min="5134" max="5135" width="11.6640625" style="28" bestFit="1" customWidth="1"/>
    <col min="5136" max="5383" width="8.88671875" style="28"/>
    <col min="5384" max="5384" width="26.33203125" style="28" bestFit="1" customWidth="1"/>
    <col min="5385" max="5388" width="8.88671875" style="28"/>
    <col min="5389" max="5389" width="11.5546875" style="28" bestFit="1" customWidth="1"/>
    <col min="5390" max="5391" width="11.6640625" style="28" bestFit="1" customWidth="1"/>
    <col min="5392" max="5639" width="8.88671875" style="28"/>
    <col min="5640" max="5640" width="26.33203125" style="28" bestFit="1" customWidth="1"/>
    <col min="5641" max="5644" width="8.88671875" style="28"/>
    <col min="5645" max="5645" width="11.5546875" style="28" bestFit="1" customWidth="1"/>
    <col min="5646" max="5647" width="11.6640625" style="28" bestFit="1" customWidth="1"/>
    <col min="5648" max="5895" width="8.88671875" style="28"/>
    <col min="5896" max="5896" width="26.33203125" style="28" bestFit="1" customWidth="1"/>
    <col min="5897" max="5900" width="8.88671875" style="28"/>
    <col min="5901" max="5901" width="11.5546875" style="28" bestFit="1" customWidth="1"/>
    <col min="5902" max="5903" width="11.6640625" style="28" bestFit="1" customWidth="1"/>
    <col min="5904" max="6151" width="8.88671875" style="28"/>
    <col min="6152" max="6152" width="26.33203125" style="28" bestFit="1" customWidth="1"/>
    <col min="6153" max="6156" width="8.88671875" style="28"/>
    <col min="6157" max="6157" width="11.5546875" style="28" bestFit="1" customWidth="1"/>
    <col min="6158" max="6159" width="11.6640625" style="28" bestFit="1" customWidth="1"/>
    <col min="6160" max="6407" width="8.88671875" style="28"/>
    <col min="6408" max="6408" width="26.33203125" style="28" bestFit="1" customWidth="1"/>
    <col min="6409" max="6412" width="8.88671875" style="28"/>
    <col min="6413" max="6413" width="11.5546875" style="28" bestFit="1" customWidth="1"/>
    <col min="6414" max="6415" width="11.6640625" style="28" bestFit="1" customWidth="1"/>
    <col min="6416" max="6663" width="8.88671875" style="28"/>
    <col min="6664" max="6664" width="26.33203125" style="28" bestFit="1" customWidth="1"/>
    <col min="6665" max="6668" width="8.88671875" style="28"/>
    <col min="6669" max="6669" width="11.5546875" style="28" bestFit="1" customWidth="1"/>
    <col min="6670" max="6671" width="11.6640625" style="28" bestFit="1" customWidth="1"/>
    <col min="6672" max="6919" width="8.88671875" style="28"/>
    <col min="6920" max="6920" width="26.33203125" style="28" bestFit="1" customWidth="1"/>
    <col min="6921" max="6924" width="8.88671875" style="28"/>
    <col min="6925" max="6925" width="11.5546875" style="28" bestFit="1" customWidth="1"/>
    <col min="6926" max="6927" width="11.6640625" style="28" bestFit="1" customWidth="1"/>
    <col min="6928" max="7175" width="8.88671875" style="28"/>
    <col min="7176" max="7176" width="26.33203125" style="28" bestFit="1" customWidth="1"/>
    <col min="7177" max="7180" width="8.88671875" style="28"/>
    <col min="7181" max="7181" width="11.5546875" style="28" bestFit="1" customWidth="1"/>
    <col min="7182" max="7183" width="11.6640625" style="28" bestFit="1" customWidth="1"/>
    <col min="7184" max="7431" width="8.88671875" style="28"/>
    <col min="7432" max="7432" width="26.33203125" style="28" bestFit="1" customWidth="1"/>
    <col min="7433" max="7436" width="8.88671875" style="28"/>
    <col min="7437" max="7437" width="11.5546875" style="28" bestFit="1" customWidth="1"/>
    <col min="7438" max="7439" width="11.6640625" style="28" bestFit="1" customWidth="1"/>
    <col min="7440" max="7687" width="8.88671875" style="28"/>
    <col min="7688" max="7688" width="26.33203125" style="28" bestFit="1" customWidth="1"/>
    <col min="7689" max="7692" width="8.88671875" style="28"/>
    <col min="7693" max="7693" width="11.5546875" style="28" bestFit="1" customWidth="1"/>
    <col min="7694" max="7695" width="11.6640625" style="28" bestFit="1" customWidth="1"/>
    <col min="7696" max="7943" width="8.88671875" style="28"/>
    <col min="7944" max="7944" width="26.33203125" style="28" bestFit="1" customWidth="1"/>
    <col min="7945" max="7948" width="8.88671875" style="28"/>
    <col min="7949" max="7949" width="11.5546875" style="28" bestFit="1" customWidth="1"/>
    <col min="7950" max="7951" width="11.6640625" style="28" bestFit="1" customWidth="1"/>
    <col min="7952" max="8199" width="8.88671875" style="28"/>
    <col min="8200" max="8200" width="26.33203125" style="28" bestFit="1" customWidth="1"/>
    <col min="8201" max="8204" width="8.88671875" style="28"/>
    <col min="8205" max="8205" width="11.5546875" style="28" bestFit="1" customWidth="1"/>
    <col min="8206" max="8207" width="11.6640625" style="28" bestFit="1" customWidth="1"/>
    <col min="8208" max="8455" width="8.88671875" style="28"/>
    <col min="8456" max="8456" width="26.33203125" style="28" bestFit="1" customWidth="1"/>
    <col min="8457" max="8460" width="8.88671875" style="28"/>
    <col min="8461" max="8461" width="11.5546875" style="28" bestFit="1" customWidth="1"/>
    <col min="8462" max="8463" width="11.6640625" style="28" bestFit="1" customWidth="1"/>
    <col min="8464" max="8711" width="8.88671875" style="28"/>
    <col min="8712" max="8712" width="26.33203125" style="28" bestFit="1" customWidth="1"/>
    <col min="8713" max="8716" width="8.88671875" style="28"/>
    <col min="8717" max="8717" width="11.5546875" style="28" bestFit="1" customWidth="1"/>
    <col min="8718" max="8719" width="11.6640625" style="28" bestFit="1" customWidth="1"/>
    <col min="8720" max="8967" width="8.88671875" style="28"/>
    <col min="8968" max="8968" width="26.33203125" style="28" bestFit="1" customWidth="1"/>
    <col min="8969" max="8972" width="8.88671875" style="28"/>
    <col min="8973" max="8973" width="11.5546875" style="28" bestFit="1" customWidth="1"/>
    <col min="8974" max="8975" width="11.6640625" style="28" bestFit="1" customWidth="1"/>
    <col min="8976" max="9223" width="8.88671875" style="28"/>
    <col min="9224" max="9224" width="26.33203125" style="28" bestFit="1" customWidth="1"/>
    <col min="9225" max="9228" width="8.88671875" style="28"/>
    <col min="9229" max="9229" width="11.5546875" style="28" bestFit="1" customWidth="1"/>
    <col min="9230" max="9231" width="11.6640625" style="28" bestFit="1" customWidth="1"/>
    <col min="9232" max="9479" width="8.88671875" style="28"/>
    <col min="9480" max="9480" width="26.33203125" style="28" bestFit="1" customWidth="1"/>
    <col min="9481" max="9484" width="8.88671875" style="28"/>
    <col min="9485" max="9485" width="11.5546875" style="28" bestFit="1" customWidth="1"/>
    <col min="9486" max="9487" width="11.6640625" style="28" bestFit="1" customWidth="1"/>
    <col min="9488" max="9735" width="8.88671875" style="28"/>
    <col min="9736" max="9736" width="26.33203125" style="28" bestFit="1" customWidth="1"/>
    <col min="9737" max="9740" width="8.88671875" style="28"/>
    <col min="9741" max="9741" width="11.5546875" style="28" bestFit="1" customWidth="1"/>
    <col min="9742" max="9743" width="11.6640625" style="28" bestFit="1" customWidth="1"/>
    <col min="9744" max="9991" width="8.88671875" style="28"/>
    <col min="9992" max="9992" width="26.33203125" style="28" bestFit="1" customWidth="1"/>
    <col min="9993" max="9996" width="8.88671875" style="28"/>
    <col min="9997" max="9997" width="11.5546875" style="28" bestFit="1" customWidth="1"/>
    <col min="9998" max="9999" width="11.6640625" style="28" bestFit="1" customWidth="1"/>
    <col min="10000" max="10247" width="8.88671875" style="28"/>
    <col min="10248" max="10248" width="26.33203125" style="28" bestFit="1" customWidth="1"/>
    <col min="10249" max="10252" width="8.88671875" style="28"/>
    <col min="10253" max="10253" width="11.5546875" style="28" bestFit="1" customWidth="1"/>
    <col min="10254" max="10255" width="11.6640625" style="28" bestFit="1" customWidth="1"/>
    <col min="10256" max="10503" width="8.88671875" style="28"/>
    <col min="10504" max="10504" width="26.33203125" style="28" bestFit="1" customWidth="1"/>
    <col min="10505" max="10508" width="8.88671875" style="28"/>
    <col min="10509" max="10509" width="11.5546875" style="28" bestFit="1" customWidth="1"/>
    <col min="10510" max="10511" width="11.6640625" style="28" bestFit="1" customWidth="1"/>
    <col min="10512" max="10759" width="8.88671875" style="28"/>
    <col min="10760" max="10760" width="26.33203125" style="28" bestFit="1" customWidth="1"/>
    <col min="10761" max="10764" width="8.88671875" style="28"/>
    <col min="10765" max="10765" width="11.5546875" style="28" bestFit="1" customWidth="1"/>
    <col min="10766" max="10767" width="11.6640625" style="28" bestFit="1" customWidth="1"/>
    <col min="10768" max="11015" width="8.88671875" style="28"/>
    <col min="11016" max="11016" width="26.33203125" style="28" bestFit="1" customWidth="1"/>
    <col min="11017" max="11020" width="8.88671875" style="28"/>
    <col min="11021" max="11021" width="11.5546875" style="28" bestFit="1" customWidth="1"/>
    <col min="11022" max="11023" width="11.6640625" style="28" bestFit="1" customWidth="1"/>
    <col min="11024" max="11271" width="8.88671875" style="28"/>
    <col min="11272" max="11272" width="26.33203125" style="28" bestFit="1" customWidth="1"/>
    <col min="11273" max="11276" width="8.88671875" style="28"/>
    <col min="11277" max="11277" width="11.5546875" style="28" bestFit="1" customWidth="1"/>
    <col min="11278" max="11279" width="11.6640625" style="28" bestFit="1" customWidth="1"/>
    <col min="11280" max="11527" width="8.88671875" style="28"/>
    <col min="11528" max="11528" width="26.33203125" style="28" bestFit="1" customWidth="1"/>
    <col min="11529" max="11532" width="8.88671875" style="28"/>
    <col min="11533" max="11533" width="11.5546875" style="28" bestFit="1" customWidth="1"/>
    <col min="11534" max="11535" width="11.6640625" style="28" bestFit="1" customWidth="1"/>
    <col min="11536" max="11783" width="8.88671875" style="28"/>
    <col min="11784" max="11784" width="26.33203125" style="28" bestFit="1" customWidth="1"/>
    <col min="11785" max="11788" width="8.88671875" style="28"/>
    <col min="11789" max="11789" width="11.5546875" style="28" bestFit="1" customWidth="1"/>
    <col min="11790" max="11791" width="11.6640625" style="28" bestFit="1" customWidth="1"/>
    <col min="11792" max="12039" width="8.88671875" style="28"/>
    <col min="12040" max="12040" width="26.33203125" style="28" bestFit="1" customWidth="1"/>
    <col min="12041" max="12044" width="8.88671875" style="28"/>
    <col min="12045" max="12045" width="11.5546875" style="28" bestFit="1" customWidth="1"/>
    <col min="12046" max="12047" width="11.6640625" style="28" bestFit="1" customWidth="1"/>
    <col min="12048" max="12295" width="8.88671875" style="28"/>
    <col min="12296" max="12296" width="26.33203125" style="28" bestFit="1" customWidth="1"/>
    <col min="12297" max="12300" width="8.88671875" style="28"/>
    <col min="12301" max="12301" width="11.5546875" style="28" bestFit="1" customWidth="1"/>
    <col min="12302" max="12303" width="11.6640625" style="28" bestFit="1" customWidth="1"/>
    <col min="12304" max="12551" width="8.88671875" style="28"/>
    <col min="12552" max="12552" width="26.33203125" style="28" bestFit="1" customWidth="1"/>
    <col min="12553" max="12556" width="8.88671875" style="28"/>
    <col min="12557" max="12557" width="11.5546875" style="28" bestFit="1" customWidth="1"/>
    <col min="12558" max="12559" width="11.6640625" style="28" bestFit="1" customWidth="1"/>
    <col min="12560" max="12807" width="8.88671875" style="28"/>
    <col min="12808" max="12808" width="26.33203125" style="28" bestFit="1" customWidth="1"/>
    <col min="12809" max="12812" width="8.88671875" style="28"/>
    <col min="12813" max="12813" width="11.5546875" style="28" bestFit="1" customWidth="1"/>
    <col min="12814" max="12815" width="11.6640625" style="28" bestFit="1" customWidth="1"/>
    <col min="12816" max="13063" width="8.88671875" style="28"/>
    <col min="13064" max="13064" width="26.33203125" style="28" bestFit="1" customWidth="1"/>
    <col min="13065" max="13068" width="8.88671875" style="28"/>
    <col min="13069" max="13069" width="11.5546875" style="28" bestFit="1" customWidth="1"/>
    <col min="13070" max="13071" width="11.6640625" style="28" bestFit="1" customWidth="1"/>
    <col min="13072" max="13319" width="8.88671875" style="28"/>
    <col min="13320" max="13320" width="26.33203125" style="28" bestFit="1" customWidth="1"/>
    <col min="13321" max="13324" width="8.88671875" style="28"/>
    <col min="13325" max="13325" width="11.5546875" style="28" bestFit="1" customWidth="1"/>
    <col min="13326" max="13327" width="11.6640625" style="28" bestFit="1" customWidth="1"/>
    <col min="13328" max="13575" width="8.88671875" style="28"/>
    <col min="13576" max="13576" width="26.33203125" style="28" bestFit="1" customWidth="1"/>
    <col min="13577" max="13580" width="8.88671875" style="28"/>
    <col min="13581" max="13581" width="11.5546875" style="28" bestFit="1" customWidth="1"/>
    <col min="13582" max="13583" width="11.6640625" style="28" bestFit="1" customWidth="1"/>
    <col min="13584" max="13831" width="8.88671875" style="28"/>
    <col min="13832" max="13832" width="26.33203125" style="28" bestFit="1" customWidth="1"/>
    <col min="13833" max="13836" width="8.88671875" style="28"/>
    <col min="13837" max="13837" width="11.5546875" style="28" bestFit="1" customWidth="1"/>
    <col min="13838" max="13839" width="11.6640625" style="28" bestFit="1" customWidth="1"/>
    <col min="13840" max="14087" width="8.88671875" style="28"/>
    <col min="14088" max="14088" width="26.33203125" style="28" bestFit="1" customWidth="1"/>
    <col min="14089" max="14092" width="8.88671875" style="28"/>
    <col min="14093" max="14093" width="11.5546875" style="28" bestFit="1" customWidth="1"/>
    <col min="14094" max="14095" width="11.6640625" style="28" bestFit="1" customWidth="1"/>
    <col min="14096" max="14343" width="8.88671875" style="28"/>
    <col min="14344" max="14344" width="26.33203125" style="28" bestFit="1" customWidth="1"/>
    <col min="14345" max="14348" width="8.88671875" style="28"/>
    <col min="14349" max="14349" width="11.5546875" style="28" bestFit="1" customWidth="1"/>
    <col min="14350" max="14351" width="11.6640625" style="28" bestFit="1" customWidth="1"/>
    <col min="14352" max="14599" width="8.88671875" style="28"/>
    <col min="14600" max="14600" width="26.33203125" style="28" bestFit="1" customWidth="1"/>
    <col min="14601" max="14604" width="8.88671875" style="28"/>
    <col min="14605" max="14605" width="11.5546875" style="28" bestFit="1" customWidth="1"/>
    <col min="14606" max="14607" width="11.6640625" style="28" bestFit="1" customWidth="1"/>
    <col min="14608" max="14855" width="8.88671875" style="28"/>
    <col min="14856" max="14856" width="26.33203125" style="28" bestFit="1" customWidth="1"/>
    <col min="14857" max="14860" width="8.88671875" style="28"/>
    <col min="14861" max="14861" width="11.5546875" style="28" bestFit="1" customWidth="1"/>
    <col min="14862" max="14863" width="11.6640625" style="28" bestFit="1" customWidth="1"/>
    <col min="14864" max="15111" width="8.88671875" style="28"/>
    <col min="15112" max="15112" width="26.33203125" style="28" bestFit="1" customWidth="1"/>
    <col min="15113" max="15116" width="8.88671875" style="28"/>
    <col min="15117" max="15117" width="11.5546875" style="28" bestFit="1" customWidth="1"/>
    <col min="15118" max="15119" width="11.6640625" style="28" bestFit="1" customWidth="1"/>
    <col min="15120" max="15367" width="8.88671875" style="28"/>
    <col min="15368" max="15368" width="26.33203125" style="28" bestFit="1" customWidth="1"/>
    <col min="15369" max="15372" width="8.88671875" style="28"/>
    <col min="15373" max="15373" width="11.5546875" style="28" bestFit="1" customWidth="1"/>
    <col min="15374" max="15375" width="11.6640625" style="28" bestFit="1" customWidth="1"/>
    <col min="15376" max="15623" width="8.88671875" style="28"/>
    <col min="15624" max="15624" width="26.33203125" style="28" bestFit="1" customWidth="1"/>
    <col min="15625" max="15628" width="8.88671875" style="28"/>
    <col min="15629" max="15629" width="11.5546875" style="28" bestFit="1" customWidth="1"/>
    <col min="15630" max="15631" width="11.6640625" style="28" bestFit="1" customWidth="1"/>
    <col min="15632" max="15879" width="8.88671875" style="28"/>
    <col min="15880" max="15880" width="26.33203125" style="28" bestFit="1" customWidth="1"/>
    <col min="15881" max="15884" width="8.88671875" style="28"/>
    <col min="15885" max="15885" width="11.5546875" style="28" bestFit="1" customWidth="1"/>
    <col min="15886" max="15887" width="11.6640625" style="28" bestFit="1" customWidth="1"/>
    <col min="15888" max="16135" width="8.88671875" style="28"/>
    <col min="16136" max="16136" width="26.33203125" style="28" bestFit="1" customWidth="1"/>
    <col min="16137" max="16140" width="8.88671875" style="28"/>
    <col min="16141" max="16141" width="11.5546875" style="28" bestFit="1" customWidth="1"/>
    <col min="16142" max="16143" width="11.6640625" style="28" bestFit="1" customWidth="1"/>
    <col min="16144" max="16384" width="8.88671875" style="28"/>
  </cols>
  <sheetData>
    <row r="1" spans="1:20" ht="23.4">
      <c r="A1" s="26" t="s">
        <v>495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23.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s="29" t="s">
        <v>496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 t="s">
        <v>497</v>
      </c>
      <c r="N3" s="27"/>
      <c r="O3" s="27"/>
      <c r="P3" s="27"/>
      <c r="Q3" s="27"/>
      <c r="R3" s="27"/>
      <c r="S3" s="27"/>
      <c r="T3" s="27"/>
    </row>
    <row r="4" spans="1:20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30"/>
      <c r="M4" s="31"/>
      <c r="N4" s="31"/>
      <c r="O4" s="31"/>
      <c r="P4" s="32"/>
      <c r="Q4" s="27"/>
      <c r="R4" s="27"/>
      <c r="S4" s="27"/>
      <c r="T4" s="27"/>
    </row>
    <row r="5" spans="1:20">
      <c r="A5" s="27"/>
      <c r="B5" s="27" t="s">
        <v>498</v>
      </c>
      <c r="C5" s="27"/>
      <c r="D5" s="27"/>
      <c r="E5" s="27"/>
      <c r="F5" s="27"/>
      <c r="G5" s="27"/>
      <c r="H5" s="27"/>
      <c r="I5" s="27"/>
      <c r="J5" s="27"/>
      <c r="K5" s="27"/>
      <c r="L5" s="33"/>
      <c r="M5" s="34"/>
      <c r="N5" s="35" t="s">
        <v>499</v>
      </c>
      <c r="O5" s="35"/>
      <c r="P5" s="36"/>
      <c r="Q5" s="27"/>
      <c r="R5" s="27"/>
      <c r="S5" s="27"/>
      <c r="T5" s="27"/>
    </row>
    <row r="6" spans="1:20">
      <c r="A6" s="27"/>
      <c r="B6" s="37" t="s">
        <v>500</v>
      </c>
      <c r="C6" s="37" t="s">
        <v>501</v>
      </c>
      <c r="D6" s="37" t="s">
        <v>502</v>
      </c>
      <c r="E6" s="37" t="s">
        <v>503</v>
      </c>
      <c r="F6" s="37" t="s">
        <v>504</v>
      </c>
      <c r="G6" s="27"/>
      <c r="H6" s="27" t="s">
        <v>505</v>
      </c>
      <c r="I6" s="27">
        <f>E10</f>
        <v>22</v>
      </c>
      <c r="J6" s="27"/>
      <c r="K6" s="27"/>
      <c r="L6" s="33"/>
      <c r="M6" s="35" t="s">
        <v>506</v>
      </c>
      <c r="N6" s="35"/>
      <c r="O6" s="35"/>
      <c r="P6" s="36"/>
      <c r="Q6" s="27"/>
      <c r="R6" s="27"/>
      <c r="S6" s="27"/>
      <c r="T6" s="27"/>
    </row>
    <row r="7" spans="1:20">
      <c r="A7" s="27"/>
      <c r="B7" s="38">
        <v>10001</v>
      </c>
      <c r="C7" s="38">
        <v>99</v>
      </c>
      <c r="D7" s="38">
        <v>8</v>
      </c>
      <c r="E7" s="38">
        <f>ROUND(C7*0.08,0)</f>
        <v>8</v>
      </c>
      <c r="F7" s="38">
        <f>C7+E7</f>
        <v>107</v>
      </c>
      <c r="G7" s="27"/>
      <c r="H7" s="39" t="s">
        <v>507</v>
      </c>
      <c r="I7" s="39">
        <f>ROUND(C10*0.08,0)</f>
        <v>23</v>
      </c>
      <c r="J7" s="27"/>
      <c r="K7" s="27"/>
      <c r="L7" s="33"/>
      <c r="M7" s="34"/>
      <c r="N7" s="34"/>
      <c r="O7" s="34"/>
      <c r="P7" s="36"/>
      <c r="Q7" s="27"/>
      <c r="R7" s="27"/>
      <c r="S7" s="27"/>
      <c r="T7" s="27"/>
    </row>
    <row r="8" spans="1:20">
      <c r="A8" s="27"/>
      <c r="B8" s="38">
        <v>10002</v>
      </c>
      <c r="C8" s="38">
        <v>93</v>
      </c>
      <c r="D8" s="38">
        <v>8</v>
      </c>
      <c r="E8" s="38">
        <f>ROUND(C8*0.08,0)</f>
        <v>7</v>
      </c>
      <c r="F8" s="38">
        <f>C8+E8</f>
        <v>100</v>
      </c>
      <c r="G8" s="27"/>
      <c r="H8" s="27" t="s">
        <v>508</v>
      </c>
      <c r="I8" s="27">
        <f>I7-I6</f>
        <v>1</v>
      </c>
      <c r="J8" s="27"/>
      <c r="K8" s="27"/>
      <c r="L8" s="33"/>
      <c r="M8" s="40" t="s">
        <v>509</v>
      </c>
      <c r="N8" s="40" t="s">
        <v>510</v>
      </c>
      <c r="O8" s="40" t="s">
        <v>511</v>
      </c>
      <c r="P8" s="36"/>
      <c r="Q8" s="27"/>
      <c r="R8" s="27"/>
      <c r="S8" s="27"/>
      <c r="T8" s="27"/>
    </row>
    <row r="9" spans="1:20">
      <c r="A9" s="27"/>
      <c r="B9" s="38">
        <v>10003</v>
      </c>
      <c r="C9" s="38">
        <v>91</v>
      </c>
      <c r="D9" s="38">
        <v>8</v>
      </c>
      <c r="E9" s="38">
        <f>ROUND(C9*0.08,0)</f>
        <v>7</v>
      </c>
      <c r="F9" s="38">
        <f>C9+E9</f>
        <v>98</v>
      </c>
      <c r="G9" s="27"/>
      <c r="H9" s="27"/>
      <c r="I9" s="27"/>
      <c r="J9" s="27"/>
      <c r="K9" s="27"/>
      <c r="L9" s="33"/>
      <c r="M9" s="40">
        <f>C10</f>
        <v>283</v>
      </c>
      <c r="N9" s="41">
        <f>E10</f>
        <v>22</v>
      </c>
      <c r="O9" s="41">
        <f>F10</f>
        <v>305</v>
      </c>
      <c r="P9" s="36"/>
      <c r="Q9" s="27"/>
      <c r="R9" s="27"/>
      <c r="S9" s="27"/>
      <c r="T9" s="27"/>
    </row>
    <row r="10" spans="1:20">
      <c r="A10" s="27"/>
      <c r="B10" s="27"/>
      <c r="C10" s="27">
        <f>SUM(C7:C9)</f>
        <v>283</v>
      </c>
      <c r="D10" s="27"/>
      <c r="E10" s="27">
        <f>SUM(E7:E9)</f>
        <v>22</v>
      </c>
      <c r="F10" s="27">
        <f>SUM(F7:F9)</f>
        <v>305</v>
      </c>
      <c r="G10" s="27"/>
      <c r="H10" s="27"/>
      <c r="I10" s="27"/>
      <c r="J10" s="27"/>
      <c r="K10" s="27"/>
      <c r="L10" s="33"/>
      <c r="M10" s="35"/>
      <c r="N10" s="35"/>
      <c r="O10" s="35"/>
      <c r="P10" s="36"/>
      <c r="Q10" s="27"/>
      <c r="R10" s="27"/>
      <c r="S10" s="27"/>
      <c r="T10" s="27"/>
    </row>
    <row r="11" spans="1:20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33"/>
      <c r="M11" s="40" t="s">
        <v>500</v>
      </c>
      <c r="N11" s="42" t="s">
        <v>509</v>
      </c>
      <c r="O11" s="40" t="s">
        <v>510</v>
      </c>
      <c r="P11" s="36"/>
      <c r="Q11" s="27"/>
      <c r="R11" s="27"/>
      <c r="S11" s="27"/>
      <c r="T11" s="27"/>
    </row>
    <row r="12" spans="1:20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33"/>
      <c r="M12" s="40">
        <f t="shared" ref="M12:N14" si="0">B7</f>
        <v>10001</v>
      </c>
      <c r="N12" s="42">
        <f t="shared" si="0"/>
        <v>99</v>
      </c>
      <c r="O12" s="40">
        <v>8</v>
      </c>
      <c r="P12" s="36"/>
      <c r="Q12" s="27"/>
      <c r="R12" s="27"/>
      <c r="S12" s="27"/>
      <c r="T12" s="27"/>
    </row>
    <row r="13" spans="1:20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33"/>
      <c r="M13" s="40">
        <f t="shared" si="0"/>
        <v>10002</v>
      </c>
      <c r="N13" s="42">
        <f t="shared" si="0"/>
        <v>93</v>
      </c>
      <c r="O13" s="40">
        <v>7</v>
      </c>
      <c r="P13" s="36"/>
      <c r="Q13" s="27"/>
      <c r="R13" s="27"/>
      <c r="S13" s="27"/>
      <c r="T13" s="27"/>
    </row>
    <row r="14" spans="1:20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33"/>
      <c r="M14" s="40">
        <f t="shared" si="0"/>
        <v>10003</v>
      </c>
      <c r="N14" s="42">
        <f t="shared" si="0"/>
        <v>91</v>
      </c>
      <c r="O14" s="40">
        <v>7</v>
      </c>
      <c r="P14" s="36"/>
      <c r="Q14" s="27"/>
      <c r="R14" s="27"/>
      <c r="S14" s="27"/>
      <c r="T14" s="27"/>
    </row>
    <row r="15" spans="1:20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33"/>
      <c r="M15" s="40"/>
      <c r="N15" s="42"/>
      <c r="O15" s="40"/>
      <c r="P15" s="36"/>
      <c r="Q15" s="27"/>
      <c r="R15" s="27"/>
      <c r="S15" s="27"/>
      <c r="T15" s="27"/>
    </row>
    <row r="16" spans="1:20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33"/>
      <c r="M16" s="40"/>
      <c r="N16" s="42"/>
      <c r="O16" s="40"/>
      <c r="P16" s="36"/>
      <c r="Q16" s="27"/>
      <c r="R16" s="27"/>
      <c r="S16" s="27"/>
      <c r="T16" s="27"/>
    </row>
    <row r="17" spans="1:20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43"/>
      <c r="M17" s="44"/>
      <c r="N17" s="44"/>
      <c r="O17" s="44"/>
      <c r="P17" s="45"/>
      <c r="Q17" s="27"/>
      <c r="R17" s="27"/>
      <c r="S17" s="27"/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 t="s">
        <v>512</v>
      </c>
      <c r="N19" s="27"/>
      <c r="O19" s="27"/>
      <c r="P19" s="27"/>
      <c r="Q19" s="27"/>
      <c r="R19" s="27"/>
      <c r="S19" s="27"/>
      <c r="T19" s="27"/>
    </row>
    <row r="20" spans="1: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30"/>
      <c r="M20" s="31"/>
      <c r="N20" s="31"/>
      <c r="O20" s="31"/>
      <c r="P20" s="32"/>
      <c r="Q20" s="27"/>
      <c r="R20" s="27"/>
      <c r="S20" s="27"/>
      <c r="T20" s="27"/>
    </row>
    <row r="21" spans="1:20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33"/>
      <c r="M21" s="34"/>
      <c r="N21" s="35" t="s">
        <v>499</v>
      </c>
      <c r="O21" s="35"/>
      <c r="P21" s="36"/>
      <c r="Q21" s="27"/>
      <c r="R21" s="27"/>
      <c r="S21" s="27"/>
      <c r="T21" s="27"/>
    </row>
    <row r="22" spans="1:20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33"/>
      <c r="M22" s="35" t="s">
        <v>506</v>
      </c>
      <c r="N22" s="35"/>
      <c r="O22" s="35"/>
      <c r="P22" s="36"/>
      <c r="Q22" s="27"/>
      <c r="R22" s="27"/>
      <c r="S22" s="27"/>
      <c r="T22" s="27"/>
    </row>
    <row r="23" spans="1:20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3"/>
      <c r="M23" s="34"/>
      <c r="N23" s="34"/>
      <c r="O23" s="34"/>
      <c r="P23" s="36"/>
      <c r="Q23" s="27"/>
      <c r="R23" s="27"/>
      <c r="S23" s="27"/>
      <c r="T23" s="27"/>
    </row>
    <row r="24" spans="1:20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3"/>
      <c r="M24" s="40" t="s">
        <v>509</v>
      </c>
      <c r="N24" s="40" t="s">
        <v>510</v>
      </c>
      <c r="O24" s="40" t="s">
        <v>511</v>
      </c>
      <c r="P24" s="36"/>
      <c r="Q24" s="27"/>
      <c r="R24" s="27"/>
      <c r="S24" s="27"/>
      <c r="T24" s="27"/>
    </row>
    <row r="25" spans="1:20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3"/>
      <c r="M25" s="40">
        <f>C10</f>
        <v>283</v>
      </c>
      <c r="N25" s="46">
        <f>I7</f>
        <v>23</v>
      </c>
      <c r="O25" s="46">
        <f>M25+N25</f>
        <v>306</v>
      </c>
      <c r="P25" s="36"/>
      <c r="Q25" s="27"/>
      <c r="R25" s="27"/>
      <c r="S25" s="27"/>
      <c r="T25" s="27"/>
    </row>
    <row r="26" spans="1:20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3"/>
      <c r="M26" s="35"/>
      <c r="N26" s="35"/>
      <c r="O26" s="35"/>
      <c r="P26" s="36"/>
      <c r="Q26" s="27"/>
      <c r="R26" s="27"/>
      <c r="S26" s="27"/>
      <c r="T26" s="27"/>
    </row>
    <row r="27" spans="1:20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3"/>
      <c r="M27" s="42" t="s">
        <v>500</v>
      </c>
      <c r="N27" s="47"/>
      <c r="O27" s="40" t="s">
        <v>509</v>
      </c>
      <c r="P27" s="36"/>
      <c r="Q27" s="27"/>
      <c r="R27" s="27"/>
      <c r="S27" s="27"/>
      <c r="T27" s="27"/>
    </row>
    <row r="28" spans="1:20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3"/>
      <c r="M28" s="42">
        <v>10001</v>
      </c>
      <c r="N28" s="47"/>
      <c r="O28" s="40">
        <v>99</v>
      </c>
      <c r="P28" s="36"/>
      <c r="Q28" s="27"/>
      <c r="R28" s="27"/>
      <c r="S28" s="27"/>
      <c r="T28" s="27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3"/>
      <c r="M29" s="42">
        <v>10002</v>
      </c>
      <c r="N29" s="47"/>
      <c r="O29" s="40">
        <v>93</v>
      </c>
      <c r="P29" s="36"/>
      <c r="Q29" s="27"/>
      <c r="R29" s="27"/>
      <c r="S29" s="27"/>
      <c r="T29" s="27"/>
    </row>
    <row r="30" spans="1:2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3"/>
      <c r="M30" s="42">
        <v>10003</v>
      </c>
      <c r="N30" s="47"/>
      <c r="O30" s="40">
        <v>91</v>
      </c>
      <c r="P30" s="36"/>
      <c r="Q30" s="27"/>
      <c r="R30" s="27"/>
      <c r="S30" s="27"/>
      <c r="T30" s="27"/>
    </row>
    <row r="31" spans="1:20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3"/>
      <c r="M31" s="42"/>
      <c r="N31" s="47"/>
      <c r="O31" s="40"/>
      <c r="P31" s="36"/>
      <c r="Q31" s="27"/>
      <c r="R31" s="27"/>
      <c r="S31" s="27"/>
      <c r="T31" s="27"/>
    </row>
    <row r="32" spans="1:20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3"/>
      <c r="M32" s="42"/>
      <c r="N32" s="47"/>
      <c r="O32" s="40"/>
      <c r="P32" s="36"/>
      <c r="Q32" s="27"/>
      <c r="R32" s="27"/>
      <c r="S32" s="27"/>
      <c r="T32" s="27"/>
    </row>
    <row r="33" spans="1:20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43"/>
      <c r="M33" s="44"/>
      <c r="N33" s="44"/>
      <c r="O33" s="44"/>
      <c r="P33" s="45"/>
      <c r="Q33" s="27"/>
      <c r="R33" s="27"/>
      <c r="S33" s="27"/>
      <c r="T33" s="27"/>
    </row>
    <row r="34" spans="1:20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9" t="s">
        <v>513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">
        <v>497</v>
      </c>
      <c r="N36" s="27"/>
      <c r="O36" s="27"/>
      <c r="P36" s="27"/>
      <c r="Q36" s="27"/>
      <c r="R36" s="27"/>
      <c r="S36" s="27"/>
      <c r="T36" s="27"/>
    </row>
    <row r="37" spans="1:20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30"/>
      <c r="M37" s="31"/>
      <c r="N37" s="31"/>
      <c r="O37" s="31"/>
      <c r="P37" s="32"/>
      <c r="Q37" s="27"/>
      <c r="R37" s="27"/>
      <c r="S37" s="27"/>
      <c r="T37" s="27"/>
    </row>
    <row r="38" spans="1:20">
      <c r="A38" s="27"/>
      <c r="B38" s="27" t="s">
        <v>498</v>
      </c>
      <c r="C38" s="27"/>
      <c r="D38" s="27"/>
      <c r="E38" s="27"/>
      <c r="F38" s="27"/>
      <c r="G38" s="27"/>
      <c r="H38" s="27"/>
      <c r="I38" s="27"/>
      <c r="J38" s="27"/>
      <c r="K38" s="27"/>
      <c r="L38" s="33"/>
      <c r="M38" s="34"/>
      <c r="N38" s="35" t="s">
        <v>499</v>
      </c>
      <c r="O38" s="35"/>
      <c r="P38" s="36"/>
      <c r="Q38" s="27"/>
      <c r="R38" s="27"/>
      <c r="S38" s="27"/>
      <c r="T38" s="27"/>
    </row>
    <row r="39" spans="1:20">
      <c r="A39" s="27"/>
      <c r="B39" s="37" t="s">
        <v>500</v>
      </c>
      <c r="C39" s="37" t="s">
        <v>501</v>
      </c>
      <c r="D39" s="37" t="s">
        <v>502</v>
      </c>
      <c r="E39" s="37" t="s">
        <v>503</v>
      </c>
      <c r="F39" s="37" t="s">
        <v>504</v>
      </c>
      <c r="G39" s="27"/>
      <c r="H39" s="27" t="s">
        <v>505</v>
      </c>
      <c r="I39" s="27">
        <f>E43</f>
        <v>22</v>
      </c>
      <c r="J39" s="27"/>
      <c r="K39" s="27"/>
      <c r="L39" s="33"/>
      <c r="M39" s="35" t="s">
        <v>506</v>
      </c>
      <c r="N39" s="35"/>
      <c r="O39" s="35"/>
      <c r="P39" s="36"/>
      <c r="Q39" s="27"/>
      <c r="R39" s="27"/>
      <c r="S39" s="27"/>
      <c r="T39" s="27"/>
    </row>
    <row r="40" spans="1:20">
      <c r="A40" s="27"/>
      <c r="B40" s="38">
        <v>10001</v>
      </c>
      <c r="C40" s="38">
        <f>ROUND(F40/1.08,0)</f>
        <v>99</v>
      </c>
      <c r="D40" s="38">
        <v>8</v>
      </c>
      <c r="E40" s="38">
        <f>F40-C40</f>
        <v>8</v>
      </c>
      <c r="F40" s="38">
        <v>107</v>
      </c>
      <c r="G40" s="27"/>
      <c r="H40" s="39" t="s">
        <v>514</v>
      </c>
      <c r="I40" s="39">
        <f>F43-ROUND(F43/1.08,0)</f>
        <v>23</v>
      </c>
      <c r="J40" s="27"/>
      <c r="K40" s="27"/>
      <c r="L40" s="33"/>
      <c r="M40" s="34"/>
      <c r="N40" s="34"/>
      <c r="O40" s="34"/>
      <c r="P40" s="36"/>
      <c r="Q40" s="27"/>
      <c r="R40" s="27"/>
      <c r="S40" s="27"/>
      <c r="T40" s="27"/>
    </row>
    <row r="41" spans="1:20">
      <c r="A41" s="27"/>
      <c r="B41" s="38">
        <v>10002</v>
      </c>
      <c r="C41" s="38">
        <f>ROUND(F41/1.08,0)</f>
        <v>93</v>
      </c>
      <c r="D41" s="38">
        <v>8</v>
      </c>
      <c r="E41" s="38">
        <f>F41-C41</f>
        <v>7</v>
      </c>
      <c r="F41" s="38">
        <v>100</v>
      </c>
      <c r="G41" s="27"/>
      <c r="H41" s="27" t="s">
        <v>508</v>
      </c>
      <c r="I41" s="27">
        <f>I40-I39</f>
        <v>1</v>
      </c>
      <c r="J41" s="27"/>
      <c r="K41" s="27"/>
      <c r="L41" s="33"/>
      <c r="M41" s="34"/>
      <c r="N41" s="40" t="s">
        <v>511</v>
      </c>
      <c r="O41" s="34"/>
      <c r="P41" s="36"/>
      <c r="Q41" s="27"/>
      <c r="R41" s="27"/>
      <c r="S41" s="27"/>
      <c r="T41" s="27"/>
    </row>
    <row r="42" spans="1:20">
      <c r="A42" s="27"/>
      <c r="B42" s="38">
        <v>10003</v>
      </c>
      <c r="C42" s="38">
        <f>ROUND(F42/1.08,0)</f>
        <v>91</v>
      </c>
      <c r="D42" s="38">
        <v>8</v>
      </c>
      <c r="E42" s="38">
        <f>F42-C42</f>
        <v>7</v>
      </c>
      <c r="F42" s="38">
        <v>98</v>
      </c>
      <c r="G42" s="27"/>
      <c r="H42" s="27"/>
      <c r="I42" s="27"/>
      <c r="J42" s="27"/>
      <c r="K42" s="27"/>
      <c r="L42" s="33"/>
      <c r="M42" s="34"/>
      <c r="N42" s="41">
        <f>F43</f>
        <v>305</v>
      </c>
      <c r="O42" s="34"/>
      <c r="P42" s="36"/>
      <c r="Q42" s="27"/>
      <c r="R42" s="27"/>
      <c r="S42" s="27"/>
      <c r="T42" s="27"/>
    </row>
    <row r="43" spans="1:20">
      <c r="A43" s="27"/>
      <c r="B43" s="27"/>
      <c r="C43" s="27">
        <f>SUM(C40:C42)</f>
        <v>283</v>
      </c>
      <c r="D43" s="27"/>
      <c r="E43" s="27">
        <f>SUM(E40:E42)</f>
        <v>22</v>
      </c>
      <c r="F43" s="27">
        <f>SUM(F40:F42)</f>
        <v>305</v>
      </c>
      <c r="G43" s="27"/>
      <c r="H43" s="48" t="s">
        <v>515</v>
      </c>
      <c r="I43" s="27">
        <f>C43</f>
        <v>283</v>
      </c>
      <c r="J43" s="27"/>
      <c r="K43" s="27"/>
      <c r="L43" s="33"/>
      <c r="M43" s="35"/>
      <c r="N43" s="35"/>
      <c r="O43" s="35"/>
      <c r="P43" s="36"/>
      <c r="Q43" s="27"/>
      <c r="R43" s="27"/>
      <c r="S43" s="27"/>
      <c r="T43" s="27"/>
    </row>
    <row r="44" spans="1:20">
      <c r="A44" s="27"/>
      <c r="B44" s="27"/>
      <c r="C44" s="27"/>
      <c r="D44" s="27"/>
      <c r="E44" s="27"/>
      <c r="F44" s="27"/>
      <c r="G44" s="27"/>
      <c r="H44" s="39" t="s">
        <v>516</v>
      </c>
      <c r="I44" s="39">
        <f>ROUND(F43/1.08,0)</f>
        <v>282</v>
      </c>
      <c r="J44" s="27"/>
      <c r="K44" s="27"/>
      <c r="L44" s="33"/>
      <c r="M44" s="42" t="s">
        <v>500</v>
      </c>
      <c r="N44" s="47"/>
      <c r="O44" s="40" t="s">
        <v>509</v>
      </c>
      <c r="P44" s="36"/>
      <c r="Q44" s="27"/>
      <c r="R44" s="27"/>
      <c r="S44" s="27"/>
      <c r="T44" s="27"/>
    </row>
    <row r="45" spans="1:20">
      <c r="A45" s="27"/>
      <c r="B45" s="27"/>
      <c r="C45" s="27"/>
      <c r="D45" s="27"/>
      <c r="E45" s="27"/>
      <c r="F45" s="27"/>
      <c r="G45" s="27"/>
      <c r="H45" s="48" t="s">
        <v>517</v>
      </c>
      <c r="I45" s="27">
        <f>I44-I43</f>
        <v>-1</v>
      </c>
      <c r="J45" s="27"/>
      <c r="K45" s="27"/>
      <c r="L45" s="33"/>
      <c r="M45" s="42">
        <f>B40</f>
        <v>10001</v>
      </c>
      <c r="N45" s="47"/>
      <c r="O45" s="40">
        <f>F40</f>
        <v>107</v>
      </c>
      <c r="P45" s="36"/>
      <c r="Q45" s="27"/>
      <c r="R45" s="27"/>
      <c r="S45" s="27"/>
      <c r="T45" s="27"/>
    </row>
    <row r="46" spans="1:20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3"/>
      <c r="M46" s="42">
        <f>B41</f>
        <v>10002</v>
      </c>
      <c r="N46" s="47"/>
      <c r="O46" s="40">
        <f>F41</f>
        <v>100</v>
      </c>
      <c r="P46" s="36"/>
      <c r="Q46" s="27"/>
      <c r="R46" s="27"/>
      <c r="S46" s="27"/>
      <c r="T46" s="27"/>
    </row>
    <row r="47" spans="1:20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3"/>
      <c r="M47" s="42">
        <f>B42</f>
        <v>10003</v>
      </c>
      <c r="N47" s="47"/>
      <c r="O47" s="40">
        <f>F42</f>
        <v>98</v>
      </c>
      <c r="P47" s="36"/>
      <c r="Q47" s="27"/>
      <c r="R47" s="27"/>
      <c r="S47" s="27"/>
      <c r="T47" s="27"/>
    </row>
    <row r="48" spans="1:20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3"/>
      <c r="M48" s="42"/>
      <c r="N48" s="47"/>
      <c r="O48" s="40"/>
      <c r="P48" s="36"/>
      <c r="Q48" s="27"/>
      <c r="R48" s="27"/>
      <c r="S48" s="27"/>
      <c r="T48" s="27"/>
    </row>
    <row r="49" spans="1:20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3"/>
      <c r="M49" s="42"/>
      <c r="N49" s="47"/>
      <c r="O49" s="40"/>
      <c r="P49" s="36"/>
      <c r="Q49" s="27"/>
      <c r="R49" s="27"/>
      <c r="S49" s="27"/>
      <c r="T49" s="27"/>
    </row>
    <row r="50" spans="1:2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4"/>
      <c r="N50" s="44"/>
      <c r="O50" s="44"/>
      <c r="P50" s="45"/>
      <c r="Q50" s="27"/>
      <c r="R50" s="27"/>
      <c r="S50" s="27"/>
      <c r="T50" s="27"/>
    </row>
    <row r="51" spans="1:20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 t="s">
        <v>512</v>
      </c>
      <c r="N52" s="27"/>
      <c r="O52" s="27"/>
      <c r="P52" s="27"/>
      <c r="Q52" s="27"/>
      <c r="R52" s="27"/>
      <c r="S52" s="27"/>
      <c r="T52" s="27"/>
    </row>
    <row r="53" spans="1:20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0"/>
      <c r="M53" s="31"/>
      <c r="N53" s="31"/>
      <c r="O53" s="31"/>
      <c r="P53" s="32"/>
      <c r="Q53" s="27"/>
      <c r="R53" s="27"/>
      <c r="S53" s="27"/>
      <c r="T53" s="27"/>
    </row>
    <row r="54" spans="1:20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3"/>
      <c r="M54" s="34"/>
      <c r="N54" s="35" t="s">
        <v>499</v>
      </c>
      <c r="O54" s="35"/>
      <c r="P54" s="36"/>
      <c r="Q54" s="27"/>
      <c r="R54" s="27"/>
      <c r="S54" s="27"/>
      <c r="T54" s="27"/>
    </row>
    <row r="55" spans="1:20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3"/>
      <c r="M55" s="35" t="s">
        <v>506</v>
      </c>
      <c r="N55" s="35"/>
      <c r="O55" s="35"/>
      <c r="P55" s="36"/>
      <c r="Q55" s="27"/>
      <c r="R55" s="27"/>
      <c r="S55" s="27"/>
      <c r="T55" s="27"/>
    </row>
    <row r="56" spans="1:20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3"/>
      <c r="M56" s="34"/>
      <c r="N56" s="34"/>
      <c r="O56" s="34"/>
      <c r="P56" s="36"/>
      <c r="Q56" s="27"/>
      <c r="R56" s="27"/>
      <c r="S56" s="27"/>
      <c r="T56" s="27"/>
    </row>
    <row r="57" spans="1:20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3"/>
      <c r="M57" s="40" t="s">
        <v>509</v>
      </c>
      <c r="N57" s="40" t="s">
        <v>510</v>
      </c>
      <c r="O57" s="40" t="s">
        <v>511</v>
      </c>
      <c r="P57" s="36"/>
      <c r="Q57" s="27"/>
      <c r="R57" s="27"/>
      <c r="S57" s="27"/>
      <c r="T57" s="27"/>
    </row>
    <row r="58" spans="1:20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3"/>
      <c r="M58" s="46">
        <f>ROUND(O58/1.08,0)</f>
        <v>282</v>
      </c>
      <c r="N58" s="46">
        <f>I40</f>
        <v>23</v>
      </c>
      <c r="O58" s="41">
        <f>F43</f>
        <v>305</v>
      </c>
      <c r="P58" s="36"/>
      <c r="Q58" s="27"/>
      <c r="R58" s="27"/>
      <c r="S58" s="27"/>
      <c r="T58" s="27"/>
    </row>
    <row r="59" spans="1:20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3"/>
      <c r="M59" s="35"/>
      <c r="N59" s="35"/>
      <c r="O59" s="35"/>
      <c r="P59" s="36"/>
      <c r="Q59" s="27"/>
      <c r="R59" s="27"/>
      <c r="S59" s="27"/>
      <c r="T59" s="27"/>
    </row>
    <row r="60" spans="1:2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3"/>
      <c r="M60" s="42" t="s">
        <v>500</v>
      </c>
      <c r="N60" s="47"/>
      <c r="O60" s="40" t="s">
        <v>509</v>
      </c>
      <c r="P60" s="36"/>
      <c r="Q60" s="27"/>
      <c r="R60" s="27"/>
      <c r="S60" s="27"/>
      <c r="T60" s="27"/>
    </row>
    <row r="61" spans="1:20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3"/>
      <c r="M61" s="42">
        <f>B40</f>
        <v>10001</v>
      </c>
      <c r="N61" s="47"/>
      <c r="O61" s="41">
        <f>F40</f>
        <v>107</v>
      </c>
      <c r="P61" s="36"/>
      <c r="Q61" s="27"/>
      <c r="R61" s="27"/>
      <c r="S61" s="27"/>
      <c r="T61" s="27"/>
    </row>
    <row r="62" spans="1:20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3"/>
      <c r="M62" s="42">
        <f>B41</f>
        <v>10002</v>
      </c>
      <c r="N62" s="47"/>
      <c r="O62" s="41">
        <f>F41</f>
        <v>100</v>
      </c>
      <c r="P62" s="36"/>
      <c r="Q62" s="27"/>
      <c r="R62" s="27"/>
      <c r="S62" s="27"/>
      <c r="T62" s="27"/>
    </row>
    <row r="63" spans="1:20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3"/>
      <c r="M63" s="42">
        <f>B42</f>
        <v>10003</v>
      </c>
      <c r="N63" s="47"/>
      <c r="O63" s="41">
        <f>F42</f>
        <v>98</v>
      </c>
      <c r="P63" s="36"/>
      <c r="Q63" s="27"/>
      <c r="R63" s="27"/>
      <c r="S63" s="27"/>
      <c r="T63" s="27"/>
    </row>
    <row r="64" spans="1:20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3"/>
      <c r="M64" s="42"/>
      <c r="N64" s="47"/>
      <c r="O64" s="40"/>
      <c r="P64" s="36"/>
      <c r="Q64" s="27"/>
      <c r="R64" s="27"/>
      <c r="S64" s="27"/>
      <c r="T64" s="27"/>
    </row>
    <row r="65" spans="1:20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3"/>
      <c r="M65" s="42"/>
      <c r="N65" s="47"/>
      <c r="O65" s="40"/>
      <c r="P65" s="36"/>
      <c r="Q65" s="27"/>
      <c r="R65" s="27"/>
      <c r="S65" s="27"/>
      <c r="T65" s="27"/>
    </row>
    <row r="66" spans="1:20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43"/>
      <c r="M66" s="44"/>
      <c r="N66" s="44"/>
      <c r="O66" s="44"/>
      <c r="P66" s="45"/>
      <c r="Q66" s="27"/>
      <c r="R66" s="27"/>
      <c r="S66" s="27"/>
      <c r="T66" s="2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1:G308"/>
  <sheetViews>
    <sheetView zoomScale="85" zoomScaleNormal="85" zoomScaleSheetLayoutView="100" workbookViewId="0">
      <selection activeCell="F4" sqref="F4"/>
    </sheetView>
  </sheetViews>
  <sheetFormatPr defaultColWidth="9.109375" defaultRowHeight="12"/>
  <cols>
    <col min="1" max="1" width="2.6640625" style="14" customWidth="1"/>
    <col min="2" max="3" width="30.6640625" style="77" customWidth="1"/>
    <col min="4" max="5" width="60.6640625" style="77" customWidth="1"/>
    <col min="6" max="16384" width="9.109375" style="14"/>
  </cols>
  <sheetData>
    <row r="1" spans="2:6" s="6" customFormat="1" ht="16.8" thickBot="1">
      <c r="B1" s="2" t="s">
        <v>430</v>
      </c>
      <c r="C1" s="1"/>
      <c r="D1" s="4" t="s">
        <v>477</v>
      </c>
      <c r="E1" s="1"/>
    </row>
    <row r="2" spans="2:6" ht="12.6" thickBot="1">
      <c r="B2" s="65" t="s">
        <v>372</v>
      </c>
      <c r="C2" s="7" t="s">
        <v>410</v>
      </c>
      <c r="D2" s="8" t="s">
        <v>446</v>
      </c>
      <c r="E2" s="22" t="s">
        <v>373</v>
      </c>
    </row>
    <row r="3" spans="2:6" ht="12.6" thickTop="1">
      <c r="B3" s="66" t="s">
        <v>73</v>
      </c>
      <c r="C3" s="67" t="s">
        <v>73</v>
      </c>
      <c r="D3" s="68"/>
      <c r="E3" s="69"/>
    </row>
    <row r="4" spans="2:6" ht="36">
      <c r="B4" s="25" t="s">
        <v>74</v>
      </c>
      <c r="C4" s="23" t="s">
        <v>392</v>
      </c>
      <c r="D4" s="5" t="s">
        <v>635</v>
      </c>
      <c r="E4" s="12" t="s">
        <v>635</v>
      </c>
      <c r="F4" s="20"/>
    </row>
    <row r="5" spans="2:6" ht="24">
      <c r="B5" s="25" t="s">
        <v>76</v>
      </c>
      <c r="C5" s="23" t="s">
        <v>424</v>
      </c>
      <c r="D5" s="5" t="s">
        <v>624</v>
      </c>
      <c r="E5" s="12" t="s">
        <v>624</v>
      </c>
      <c r="F5" s="20"/>
    </row>
    <row r="6" spans="2:6">
      <c r="B6" s="25" t="s">
        <v>445</v>
      </c>
      <c r="C6" s="23" t="s">
        <v>409</v>
      </c>
      <c r="D6" s="5" t="s">
        <v>462</v>
      </c>
      <c r="E6" s="12" t="s">
        <v>453</v>
      </c>
      <c r="F6" s="13"/>
    </row>
    <row r="7" spans="2:6">
      <c r="B7" s="25" t="s">
        <v>374</v>
      </c>
      <c r="C7" s="23" t="s">
        <v>374</v>
      </c>
      <c r="D7" s="70"/>
      <c r="E7" s="71"/>
    </row>
    <row r="8" spans="2:6">
      <c r="B8" s="25" t="s">
        <v>375</v>
      </c>
      <c r="C8" s="23" t="s">
        <v>375</v>
      </c>
      <c r="D8" s="70"/>
      <c r="E8" s="71"/>
    </row>
    <row r="9" spans="2:6">
      <c r="B9" s="25" t="s">
        <v>78</v>
      </c>
      <c r="C9" s="23" t="s">
        <v>78</v>
      </c>
      <c r="D9" s="70"/>
      <c r="E9" s="71"/>
    </row>
    <row r="10" spans="2:6">
      <c r="B10" s="25" t="s">
        <v>79</v>
      </c>
      <c r="C10" s="23" t="s">
        <v>79</v>
      </c>
      <c r="D10" s="70"/>
      <c r="E10" s="71"/>
    </row>
    <row r="11" spans="2:6">
      <c r="B11" s="25" t="s">
        <v>80</v>
      </c>
      <c r="C11" s="23" t="s">
        <v>80</v>
      </c>
      <c r="D11" s="70"/>
      <c r="E11" s="71"/>
    </row>
    <row r="12" spans="2:6">
      <c r="B12" s="25" t="s">
        <v>81</v>
      </c>
      <c r="C12" s="23" t="s">
        <v>81</v>
      </c>
      <c r="D12" s="70"/>
      <c r="E12" s="71"/>
    </row>
    <row r="13" spans="2:6" ht="36">
      <c r="B13" s="25" t="s">
        <v>82</v>
      </c>
      <c r="C13" s="23" t="s">
        <v>393</v>
      </c>
      <c r="D13" s="5" t="s">
        <v>635</v>
      </c>
      <c r="E13" s="12" t="s">
        <v>635</v>
      </c>
      <c r="F13" s="20"/>
    </row>
    <row r="14" spans="2:6">
      <c r="B14" s="25" t="s">
        <v>83</v>
      </c>
      <c r="C14" s="23" t="s">
        <v>394</v>
      </c>
      <c r="D14" s="5" t="s">
        <v>451</v>
      </c>
      <c r="E14" s="12" t="s">
        <v>451</v>
      </c>
      <c r="F14" s="13"/>
    </row>
    <row r="15" spans="2:6">
      <c r="B15" s="25" t="s">
        <v>84</v>
      </c>
      <c r="C15" s="23" t="s">
        <v>395</v>
      </c>
      <c r="D15" s="5" t="s">
        <v>385</v>
      </c>
      <c r="E15" s="12" t="s">
        <v>454</v>
      </c>
      <c r="F15" s="13"/>
    </row>
    <row r="16" spans="2:6" ht="24">
      <c r="B16" s="25" t="s">
        <v>376</v>
      </c>
      <c r="C16" s="23" t="s">
        <v>386</v>
      </c>
      <c r="D16" s="5" t="s">
        <v>608</v>
      </c>
      <c r="E16" s="12" t="s">
        <v>609</v>
      </c>
      <c r="F16" s="13"/>
    </row>
    <row r="17" spans="2:6">
      <c r="B17" s="25" t="s">
        <v>85</v>
      </c>
      <c r="C17" s="24" t="s">
        <v>396</v>
      </c>
      <c r="D17" s="5" t="s">
        <v>465</v>
      </c>
      <c r="E17" s="12" t="s">
        <v>456</v>
      </c>
      <c r="F17" s="13"/>
    </row>
    <row r="18" spans="2:6">
      <c r="B18" s="25" t="s">
        <v>377</v>
      </c>
      <c r="C18" s="23" t="s">
        <v>387</v>
      </c>
      <c r="D18" s="5" t="s">
        <v>493</v>
      </c>
      <c r="E18" s="12" t="s">
        <v>457</v>
      </c>
      <c r="F18" s="13"/>
    </row>
    <row r="19" spans="2:6" ht="48">
      <c r="B19" s="25" t="s">
        <v>86</v>
      </c>
      <c r="C19" s="23" t="s">
        <v>432</v>
      </c>
      <c r="D19" s="5" t="s">
        <v>638</v>
      </c>
      <c r="E19" s="5" t="s">
        <v>638</v>
      </c>
      <c r="F19" s="20"/>
    </row>
    <row r="20" spans="2:6">
      <c r="B20" s="25" t="s">
        <v>87</v>
      </c>
      <c r="C20" s="23" t="s">
        <v>482</v>
      </c>
      <c r="D20" s="70"/>
      <c r="E20" s="71"/>
      <c r="F20" s="13"/>
    </row>
    <row r="21" spans="2:6">
      <c r="B21" s="25" t="s">
        <v>88</v>
      </c>
      <c r="C21" s="23" t="s">
        <v>431</v>
      </c>
      <c r="D21" s="5" t="s">
        <v>466</v>
      </c>
      <c r="E21" s="12" t="s">
        <v>458</v>
      </c>
      <c r="F21" s="13"/>
    </row>
    <row r="22" spans="2:6">
      <c r="B22" s="25" t="s">
        <v>89</v>
      </c>
      <c r="C22" s="23" t="s">
        <v>478</v>
      </c>
      <c r="D22" s="70"/>
      <c r="E22" s="71"/>
      <c r="F22" s="13"/>
    </row>
    <row r="23" spans="2:6">
      <c r="B23" s="25" t="s">
        <v>90</v>
      </c>
      <c r="C23" s="23" t="s">
        <v>90</v>
      </c>
      <c r="D23" s="70"/>
      <c r="E23" s="71"/>
    </row>
    <row r="24" spans="2:6">
      <c r="B24" s="25" t="s">
        <v>91</v>
      </c>
      <c r="C24" s="23" t="s">
        <v>91</v>
      </c>
      <c r="D24" s="70"/>
      <c r="E24" s="71"/>
    </row>
    <row r="25" spans="2:6">
      <c r="B25" s="25" t="s">
        <v>378</v>
      </c>
      <c r="C25" s="23" t="s">
        <v>397</v>
      </c>
      <c r="D25" s="5" t="s">
        <v>448</v>
      </c>
      <c r="E25" s="12" t="s">
        <v>448</v>
      </c>
      <c r="F25" s="13"/>
    </row>
    <row r="26" spans="2:6">
      <c r="B26" s="25" t="s">
        <v>92</v>
      </c>
      <c r="C26" s="23" t="s">
        <v>92</v>
      </c>
      <c r="D26" s="70"/>
      <c r="E26" s="71"/>
    </row>
    <row r="27" spans="2:6">
      <c r="B27" s="25" t="s">
        <v>93</v>
      </c>
      <c r="C27" s="23" t="s">
        <v>398</v>
      </c>
      <c r="D27" s="5" t="s">
        <v>467</v>
      </c>
      <c r="E27" s="12" t="s">
        <v>459</v>
      </c>
      <c r="F27" s="13"/>
    </row>
    <row r="28" spans="2:6">
      <c r="B28" s="25" t="s">
        <v>94</v>
      </c>
      <c r="C28" s="23" t="s">
        <v>94</v>
      </c>
      <c r="D28" s="70"/>
      <c r="E28" s="71"/>
    </row>
    <row r="29" spans="2:6">
      <c r="B29" s="25" t="s">
        <v>95</v>
      </c>
      <c r="C29" s="23" t="s">
        <v>95</v>
      </c>
      <c r="D29" s="70"/>
      <c r="E29" s="71"/>
    </row>
    <row r="30" spans="2:6">
      <c r="B30" s="25" t="s">
        <v>96</v>
      </c>
      <c r="C30" s="23" t="s">
        <v>96</v>
      </c>
      <c r="D30" s="70"/>
      <c r="E30" s="71"/>
    </row>
    <row r="31" spans="2:6">
      <c r="B31" s="25" t="s">
        <v>379</v>
      </c>
      <c r="C31" s="23" t="s">
        <v>399</v>
      </c>
      <c r="D31" s="70"/>
      <c r="E31" s="71"/>
      <c r="F31" s="13"/>
    </row>
    <row r="32" spans="2:6">
      <c r="B32" s="25" t="s">
        <v>97</v>
      </c>
      <c r="C32" s="23" t="s">
        <v>97</v>
      </c>
      <c r="D32" s="70"/>
      <c r="E32" s="71"/>
    </row>
    <row r="33" spans="2:6">
      <c r="B33" s="25" t="s">
        <v>98</v>
      </c>
      <c r="C33" s="23" t="s">
        <v>400</v>
      </c>
      <c r="D33" s="70"/>
      <c r="E33" s="71"/>
      <c r="F33" s="13"/>
    </row>
    <row r="34" spans="2:6">
      <c r="B34" s="25" t="s">
        <v>99</v>
      </c>
      <c r="C34" s="23" t="s">
        <v>99</v>
      </c>
      <c r="D34" s="70"/>
      <c r="E34" s="71"/>
    </row>
    <row r="35" spans="2:6">
      <c r="B35" s="25" t="s">
        <v>100</v>
      </c>
      <c r="C35" s="23" t="s">
        <v>100</v>
      </c>
      <c r="D35" s="70"/>
      <c r="E35" s="71"/>
    </row>
    <row r="36" spans="2:6">
      <c r="B36" s="25" t="s">
        <v>101</v>
      </c>
      <c r="C36" s="23" t="s">
        <v>101</v>
      </c>
      <c r="D36" s="70"/>
      <c r="E36" s="71"/>
    </row>
    <row r="37" spans="2:6">
      <c r="B37" s="25" t="s">
        <v>102</v>
      </c>
      <c r="C37" s="23" t="s">
        <v>102</v>
      </c>
      <c r="D37" s="70"/>
      <c r="E37" s="71"/>
    </row>
    <row r="38" spans="2:6">
      <c r="B38" s="25" t="s">
        <v>103</v>
      </c>
      <c r="C38" s="23" t="s">
        <v>103</v>
      </c>
      <c r="D38" s="70"/>
      <c r="E38" s="71"/>
    </row>
    <row r="39" spans="2:6" ht="36">
      <c r="B39" s="25" t="s">
        <v>104</v>
      </c>
      <c r="C39" s="23" t="s">
        <v>401</v>
      </c>
      <c r="D39" s="5" t="s">
        <v>460</v>
      </c>
      <c r="E39" s="12" t="s">
        <v>635</v>
      </c>
    </row>
    <row r="40" spans="2:6" ht="24">
      <c r="B40" s="25" t="s">
        <v>105</v>
      </c>
      <c r="C40" s="23" t="s">
        <v>402</v>
      </c>
      <c r="D40" s="5" t="s">
        <v>427</v>
      </c>
      <c r="E40" s="12" t="s">
        <v>625</v>
      </c>
    </row>
    <row r="41" spans="2:6">
      <c r="B41" s="25" t="s">
        <v>106</v>
      </c>
      <c r="C41" s="23" t="s">
        <v>388</v>
      </c>
      <c r="D41" s="5" t="s">
        <v>427</v>
      </c>
      <c r="E41" s="12" t="s">
        <v>452</v>
      </c>
    </row>
    <row r="42" spans="2:6">
      <c r="B42" s="25" t="s">
        <v>107</v>
      </c>
      <c r="C42" s="23" t="s">
        <v>107</v>
      </c>
      <c r="D42" s="70"/>
      <c r="E42" s="71"/>
    </row>
    <row r="43" spans="2:6">
      <c r="B43" s="25" t="s">
        <v>380</v>
      </c>
      <c r="C43" s="23" t="s">
        <v>380</v>
      </c>
      <c r="D43" s="70"/>
      <c r="E43" s="71"/>
    </row>
    <row r="44" spans="2:6">
      <c r="B44" s="25" t="s">
        <v>108</v>
      </c>
      <c r="C44" s="23" t="s">
        <v>108</v>
      </c>
      <c r="D44" s="70"/>
      <c r="E44" s="71"/>
    </row>
    <row r="45" spans="2:6">
      <c r="B45" s="25" t="s">
        <v>109</v>
      </c>
      <c r="C45" s="23" t="s">
        <v>109</v>
      </c>
      <c r="D45" s="70"/>
      <c r="E45" s="71"/>
    </row>
    <row r="46" spans="2:6">
      <c r="B46" s="25" t="s">
        <v>110</v>
      </c>
      <c r="C46" s="23" t="s">
        <v>110</v>
      </c>
      <c r="D46" s="70"/>
      <c r="E46" s="71"/>
    </row>
    <row r="47" spans="2:6">
      <c r="B47" s="25" t="s">
        <v>111</v>
      </c>
      <c r="C47" s="23" t="s">
        <v>111</v>
      </c>
      <c r="D47" s="70"/>
      <c r="E47" s="71"/>
    </row>
    <row r="48" spans="2:6">
      <c r="B48" s="25" t="s">
        <v>112</v>
      </c>
      <c r="C48" s="23" t="s">
        <v>112</v>
      </c>
      <c r="D48" s="70"/>
      <c r="E48" s="71"/>
    </row>
    <row r="49" spans="2:6">
      <c r="B49" s="25" t="s">
        <v>113</v>
      </c>
      <c r="C49" s="23" t="s">
        <v>403</v>
      </c>
      <c r="D49" s="5" t="s">
        <v>461</v>
      </c>
      <c r="E49" s="12" t="s">
        <v>468</v>
      </c>
      <c r="F49" s="13"/>
    </row>
    <row r="50" spans="2:6">
      <c r="B50" s="25" t="s">
        <v>114</v>
      </c>
      <c r="C50" s="23" t="s">
        <v>114</v>
      </c>
      <c r="D50" s="70"/>
      <c r="E50" s="71"/>
    </row>
    <row r="51" spans="2:6">
      <c r="B51" s="25" t="s">
        <v>115</v>
      </c>
      <c r="C51" s="23" t="s">
        <v>404</v>
      </c>
      <c r="D51" s="5" t="s">
        <v>462</v>
      </c>
      <c r="E51" s="12" t="s">
        <v>452</v>
      </c>
      <c r="F51" s="13"/>
    </row>
    <row r="52" spans="2:6">
      <c r="B52" s="25" t="s">
        <v>116</v>
      </c>
      <c r="C52" s="23" t="s">
        <v>116</v>
      </c>
      <c r="D52" s="70"/>
      <c r="E52" s="71"/>
    </row>
    <row r="53" spans="2:6">
      <c r="B53" s="25" t="s">
        <v>117</v>
      </c>
      <c r="C53" s="23" t="s">
        <v>389</v>
      </c>
      <c r="D53" s="5" t="s">
        <v>449</v>
      </c>
      <c r="E53" s="12" t="s">
        <v>449</v>
      </c>
      <c r="F53" s="13"/>
    </row>
    <row r="54" spans="2:6">
      <c r="B54" s="25" t="s">
        <v>118</v>
      </c>
      <c r="C54" s="23" t="s">
        <v>390</v>
      </c>
      <c r="D54" s="5" t="s">
        <v>449</v>
      </c>
      <c r="E54" s="71"/>
      <c r="F54" s="13"/>
    </row>
    <row r="55" spans="2:6">
      <c r="B55" s="25" t="s">
        <v>119</v>
      </c>
      <c r="C55" s="23" t="s">
        <v>119</v>
      </c>
      <c r="D55" s="70"/>
      <c r="E55" s="71"/>
    </row>
    <row r="56" spans="2:6" ht="24">
      <c r="B56" s="25" t="s">
        <v>120</v>
      </c>
      <c r="C56" s="23" t="s">
        <v>384</v>
      </c>
      <c r="D56" s="5" t="s">
        <v>625</v>
      </c>
      <c r="E56" s="12" t="s">
        <v>625</v>
      </c>
      <c r="F56" s="20"/>
    </row>
    <row r="57" spans="2:6">
      <c r="B57" s="25" t="s">
        <v>121</v>
      </c>
      <c r="C57" s="23" t="s">
        <v>121</v>
      </c>
      <c r="D57" s="70"/>
      <c r="E57" s="71"/>
    </row>
    <row r="58" spans="2:6">
      <c r="B58" s="25" t="s">
        <v>122</v>
      </c>
      <c r="C58" s="23" t="s">
        <v>381</v>
      </c>
      <c r="D58" s="5" t="s">
        <v>452</v>
      </c>
      <c r="E58" s="71"/>
      <c r="F58" s="13"/>
    </row>
    <row r="59" spans="2:6">
      <c r="B59" s="25" t="s">
        <v>123</v>
      </c>
      <c r="C59" s="23" t="s">
        <v>123</v>
      </c>
      <c r="D59" s="70"/>
      <c r="E59" s="71"/>
    </row>
    <row r="60" spans="2:6">
      <c r="B60" s="25" t="s">
        <v>124</v>
      </c>
      <c r="C60" s="23" t="s">
        <v>405</v>
      </c>
      <c r="D60" s="5" t="s">
        <v>494</v>
      </c>
      <c r="E60" s="71"/>
      <c r="F60" s="13"/>
    </row>
    <row r="61" spans="2:6">
      <c r="B61" s="25" t="s">
        <v>125</v>
      </c>
      <c r="C61" s="23" t="s">
        <v>125</v>
      </c>
      <c r="D61" s="70"/>
      <c r="E61" s="71"/>
    </row>
    <row r="62" spans="2:6">
      <c r="B62" s="25" t="s">
        <v>126</v>
      </c>
      <c r="C62" s="23" t="s">
        <v>126</v>
      </c>
      <c r="D62" s="70"/>
      <c r="E62" s="71"/>
    </row>
    <row r="63" spans="2:6">
      <c r="B63" s="25" t="s">
        <v>127</v>
      </c>
      <c r="C63" s="23" t="s">
        <v>127</v>
      </c>
      <c r="D63" s="70"/>
      <c r="E63" s="71"/>
    </row>
    <row r="64" spans="2:6">
      <c r="B64" s="25" t="s">
        <v>128</v>
      </c>
      <c r="C64" s="23" t="s">
        <v>128</v>
      </c>
      <c r="D64" s="70"/>
      <c r="E64" s="71"/>
    </row>
    <row r="65" spans="2:6">
      <c r="B65" s="25" t="s">
        <v>129</v>
      </c>
      <c r="C65" s="23" t="s">
        <v>129</v>
      </c>
      <c r="D65" s="70"/>
      <c r="E65" s="71"/>
    </row>
    <row r="66" spans="2:6">
      <c r="B66" s="25" t="s">
        <v>130</v>
      </c>
      <c r="C66" s="23" t="s">
        <v>130</v>
      </c>
      <c r="D66" s="70"/>
      <c r="E66" s="71"/>
    </row>
    <row r="67" spans="2:6">
      <c r="B67" s="25" t="s">
        <v>131</v>
      </c>
      <c r="C67" s="23" t="s">
        <v>131</v>
      </c>
      <c r="D67" s="70"/>
      <c r="E67" s="71"/>
    </row>
    <row r="68" spans="2:6">
      <c r="B68" s="25" t="s">
        <v>132</v>
      </c>
      <c r="C68" s="23" t="s">
        <v>132</v>
      </c>
      <c r="D68" s="70"/>
      <c r="E68" s="71"/>
    </row>
    <row r="69" spans="2:6">
      <c r="B69" s="25" t="s">
        <v>133</v>
      </c>
      <c r="C69" s="23" t="s">
        <v>133</v>
      </c>
      <c r="D69" s="70"/>
      <c r="E69" s="71"/>
    </row>
    <row r="70" spans="2:6">
      <c r="B70" s="25" t="s">
        <v>134</v>
      </c>
      <c r="C70" s="23" t="s">
        <v>134</v>
      </c>
      <c r="D70" s="70"/>
      <c r="E70" s="71"/>
    </row>
    <row r="71" spans="2:6">
      <c r="B71" s="25" t="s">
        <v>135</v>
      </c>
      <c r="C71" s="23" t="s">
        <v>135</v>
      </c>
      <c r="D71" s="70"/>
      <c r="E71" s="71"/>
    </row>
    <row r="72" spans="2:6">
      <c r="B72" s="25" t="s">
        <v>136</v>
      </c>
      <c r="C72" s="23" t="s">
        <v>136</v>
      </c>
      <c r="D72" s="70"/>
      <c r="E72" s="71"/>
    </row>
    <row r="73" spans="2:6" ht="24">
      <c r="B73" s="25" t="s">
        <v>137</v>
      </c>
      <c r="C73" s="23" t="s">
        <v>406</v>
      </c>
      <c r="D73" s="12" t="s">
        <v>463</v>
      </c>
      <c r="E73" s="12" t="s">
        <v>463</v>
      </c>
      <c r="F73" s="13"/>
    </row>
    <row r="74" spans="2:6">
      <c r="B74" s="25" t="s">
        <v>138</v>
      </c>
      <c r="C74" s="23" t="s">
        <v>138</v>
      </c>
      <c r="D74" s="70"/>
      <c r="E74" s="71"/>
    </row>
    <row r="75" spans="2:6">
      <c r="B75" s="25" t="s">
        <v>139</v>
      </c>
      <c r="C75" s="23" t="s">
        <v>139</v>
      </c>
      <c r="D75" s="70"/>
      <c r="E75" s="71"/>
    </row>
    <row r="76" spans="2:6">
      <c r="B76" s="25" t="s">
        <v>140</v>
      </c>
      <c r="C76" s="23" t="s">
        <v>140</v>
      </c>
      <c r="D76" s="70"/>
      <c r="E76" s="71"/>
    </row>
    <row r="77" spans="2:6">
      <c r="B77" s="25" t="s">
        <v>141</v>
      </c>
      <c r="C77" s="23" t="s">
        <v>141</v>
      </c>
      <c r="D77" s="70"/>
      <c r="E77" s="71"/>
    </row>
    <row r="78" spans="2:6">
      <c r="B78" s="25" t="s">
        <v>142</v>
      </c>
      <c r="C78" s="23" t="s">
        <v>142</v>
      </c>
      <c r="D78" s="70"/>
      <c r="E78" s="71"/>
    </row>
    <row r="79" spans="2:6">
      <c r="B79" s="25" t="s">
        <v>143</v>
      </c>
      <c r="C79" s="23" t="s">
        <v>143</v>
      </c>
      <c r="D79" s="70"/>
      <c r="E79" s="71"/>
    </row>
    <row r="80" spans="2:6">
      <c r="B80" s="25" t="s">
        <v>144</v>
      </c>
      <c r="C80" s="23" t="s">
        <v>144</v>
      </c>
      <c r="D80" s="70"/>
      <c r="E80" s="71"/>
    </row>
    <row r="81" spans="2:5">
      <c r="B81" s="25" t="s">
        <v>145</v>
      </c>
      <c r="C81" s="23" t="s">
        <v>145</v>
      </c>
      <c r="D81" s="70"/>
      <c r="E81" s="71"/>
    </row>
    <row r="82" spans="2:5">
      <c r="B82" s="25" t="s">
        <v>146</v>
      </c>
      <c r="C82" s="23" t="s">
        <v>146</v>
      </c>
      <c r="D82" s="70"/>
      <c r="E82" s="71"/>
    </row>
    <row r="83" spans="2:5">
      <c r="B83" s="25" t="s">
        <v>147</v>
      </c>
      <c r="C83" s="23" t="s">
        <v>147</v>
      </c>
      <c r="D83" s="70"/>
      <c r="E83" s="71"/>
    </row>
    <row r="84" spans="2:5">
      <c r="B84" s="25" t="s">
        <v>148</v>
      </c>
      <c r="C84" s="23" t="s">
        <v>148</v>
      </c>
      <c r="D84" s="70"/>
      <c r="E84" s="71"/>
    </row>
    <row r="85" spans="2:5">
      <c r="B85" s="25" t="s">
        <v>149</v>
      </c>
      <c r="C85" s="23" t="s">
        <v>149</v>
      </c>
      <c r="D85" s="70"/>
      <c r="E85" s="71"/>
    </row>
    <row r="86" spans="2:5">
      <c r="B86" s="25" t="s">
        <v>150</v>
      </c>
      <c r="C86" s="23" t="s">
        <v>150</v>
      </c>
      <c r="D86" s="70"/>
      <c r="E86" s="71"/>
    </row>
    <row r="87" spans="2:5">
      <c r="B87" s="25" t="s">
        <v>151</v>
      </c>
      <c r="C87" s="23" t="s">
        <v>151</v>
      </c>
      <c r="D87" s="70"/>
      <c r="E87" s="71"/>
    </row>
    <row r="88" spans="2:5">
      <c r="B88" s="25" t="s">
        <v>152</v>
      </c>
      <c r="C88" s="23" t="s">
        <v>152</v>
      </c>
      <c r="D88" s="70"/>
      <c r="E88" s="71"/>
    </row>
    <row r="89" spans="2:5">
      <c r="B89" s="25" t="s">
        <v>153</v>
      </c>
      <c r="C89" s="23" t="s">
        <v>153</v>
      </c>
      <c r="D89" s="70"/>
      <c r="E89" s="71"/>
    </row>
    <row r="90" spans="2:5">
      <c r="B90" s="25" t="s">
        <v>154</v>
      </c>
      <c r="C90" s="23" t="s">
        <v>154</v>
      </c>
      <c r="D90" s="70"/>
      <c r="E90" s="71"/>
    </row>
    <row r="91" spans="2:5">
      <c r="B91" s="25" t="s">
        <v>155</v>
      </c>
      <c r="C91" s="23" t="s">
        <v>155</v>
      </c>
      <c r="D91" s="70"/>
      <c r="E91" s="71"/>
    </row>
    <row r="92" spans="2:5">
      <c r="B92" s="25" t="s">
        <v>156</v>
      </c>
      <c r="C92" s="23" t="s">
        <v>156</v>
      </c>
      <c r="D92" s="70"/>
      <c r="E92" s="71"/>
    </row>
    <row r="93" spans="2:5">
      <c r="B93" s="25" t="s">
        <v>157</v>
      </c>
      <c r="C93" s="23" t="s">
        <v>157</v>
      </c>
      <c r="D93" s="70"/>
      <c r="E93" s="71"/>
    </row>
    <row r="94" spans="2:5">
      <c r="B94" s="25" t="s">
        <v>158</v>
      </c>
      <c r="C94" s="23" t="s">
        <v>158</v>
      </c>
      <c r="D94" s="70"/>
      <c r="E94" s="71"/>
    </row>
    <row r="95" spans="2:5">
      <c r="B95" s="25" t="s">
        <v>159</v>
      </c>
      <c r="C95" s="23" t="s">
        <v>159</v>
      </c>
      <c r="D95" s="70"/>
      <c r="E95" s="71"/>
    </row>
    <row r="96" spans="2:5">
      <c r="B96" s="25" t="s">
        <v>160</v>
      </c>
      <c r="C96" s="23" t="s">
        <v>160</v>
      </c>
      <c r="D96" s="70"/>
      <c r="E96" s="71"/>
    </row>
    <row r="97" spans="2:5">
      <c r="B97" s="25" t="s">
        <v>161</v>
      </c>
      <c r="C97" s="23" t="s">
        <v>161</v>
      </c>
      <c r="D97" s="70"/>
      <c r="E97" s="71"/>
    </row>
    <row r="98" spans="2:5">
      <c r="B98" s="25" t="s">
        <v>162</v>
      </c>
      <c r="C98" s="23" t="s">
        <v>162</v>
      </c>
      <c r="D98" s="70"/>
      <c r="E98" s="71"/>
    </row>
    <row r="99" spans="2:5">
      <c r="B99" s="25" t="s">
        <v>163</v>
      </c>
      <c r="C99" s="23" t="s">
        <v>163</v>
      </c>
      <c r="D99" s="70"/>
      <c r="E99" s="71"/>
    </row>
    <row r="100" spans="2:5">
      <c r="B100" s="25" t="s">
        <v>164</v>
      </c>
      <c r="C100" s="23" t="s">
        <v>164</v>
      </c>
      <c r="D100" s="70"/>
      <c r="E100" s="71"/>
    </row>
    <row r="101" spans="2:5">
      <c r="B101" s="25" t="s">
        <v>165</v>
      </c>
      <c r="C101" s="23" t="s">
        <v>165</v>
      </c>
      <c r="D101" s="70"/>
      <c r="E101" s="71"/>
    </row>
    <row r="102" spans="2:5">
      <c r="B102" s="25" t="s">
        <v>166</v>
      </c>
      <c r="C102" s="23" t="s">
        <v>166</v>
      </c>
      <c r="D102" s="70"/>
      <c r="E102" s="71"/>
    </row>
    <row r="103" spans="2:5">
      <c r="B103" s="25" t="s">
        <v>167</v>
      </c>
      <c r="C103" s="23" t="s">
        <v>167</v>
      </c>
      <c r="D103" s="70"/>
      <c r="E103" s="71"/>
    </row>
    <row r="104" spans="2:5">
      <c r="B104" s="25" t="s">
        <v>168</v>
      </c>
      <c r="C104" s="23" t="s">
        <v>168</v>
      </c>
      <c r="D104" s="70"/>
      <c r="E104" s="71"/>
    </row>
    <row r="105" spans="2:5">
      <c r="B105" s="25" t="s">
        <v>169</v>
      </c>
      <c r="C105" s="23" t="s">
        <v>169</v>
      </c>
      <c r="D105" s="70"/>
      <c r="E105" s="71"/>
    </row>
    <row r="106" spans="2:5">
      <c r="B106" s="25" t="s">
        <v>170</v>
      </c>
      <c r="C106" s="23" t="s">
        <v>170</v>
      </c>
      <c r="D106" s="70"/>
      <c r="E106" s="71"/>
    </row>
    <row r="107" spans="2:5">
      <c r="B107" s="25" t="s">
        <v>171</v>
      </c>
      <c r="C107" s="23" t="s">
        <v>171</v>
      </c>
      <c r="D107" s="70"/>
      <c r="E107" s="71"/>
    </row>
    <row r="108" spans="2:5">
      <c r="B108" s="25" t="s">
        <v>172</v>
      </c>
      <c r="C108" s="23" t="s">
        <v>172</v>
      </c>
      <c r="D108" s="70"/>
      <c r="E108" s="71"/>
    </row>
    <row r="109" spans="2:5">
      <c r="B109" s="25" t="s">
        <v>173</v>
      </c>
      <c r="C109" s="23" t="s">
        <v>173</v>
      </c>
      <c r="D109" s="70"/>
      <c r="E109" s="71"/>
    </row>
    <row r="110" spans="2:5">
      <c r="B110" s="25" t="s">
        <v>174</v>
      </c>
      <c r="C110" s="23" t="s">
        <v>174</v>
      </c>
      <c r="D110" s="70"/>
      <c r="E110" s="71"/>
    </row>
    <row r="111" spans="2:5">
      <c r="B111" s="25" t="s">
        <v>175</v>
      </c>
      <c r="C111" s="23" t="s">
        <v>175</v>
      </c>
      <c r="D111" s="70"/>
      <c r="E111" s="71"/>
    </row>
    <row r="112" spans="2:5">
      <c r="B112" s="25" t="s">
        <v>176</v>
      </c>
      <c r="C112" s="23" t="s">
        <v>176</v>
      </c>
      <c r="D112" s="70"/>
      <c r="E112" s="71"/>
    </row>
    <row r="113" spans="2:5">
      <c r="B113" s="25" t="s">
        <v>177</v>
      </c>
      <c r="C113" s="23" t="s">
        <v>177</v>
      </c>
      <c r="D113" s="70"/>
      <c r="E113" s="71"/>
    </row>
    <row r="114" spans="2:5">
      <c r="B114" s="25" t="s">
        <v>178</v>
      </c>
      <c r="C114" s="23" t="s">
        <v>178</v>
      </c>
      <c r="D114" s="70"/>
      <c r="E114" s="71"/>
    </row>
    <row r="115" spans="2:5">
      <c r="B115" s="25" t="s">
        <v>179</v>
      </c>
      <c r="C115" s="23" t="s">
        <v>179</v>
      </c>
      <c r="D115" s="70"/>
      <c r="E115" s="71"/>
    </row>
    <row r="116" spans="2:5">
      <c r="B116" s="25" t="s">
        <v>180</v>
      </c>
      <c r="C116" s="23" t="s">
        <v>180</v>
      </c>
      <c r="D116" s="70"/>
      <c r="E116" s="71"/>
    </row>
    <row r="117" spans="2:5">
      <c r="B117" s="25" t="s">
        <v>181</v>
      </c>
      <c r="C117" s="23" t="s">
        <v>181</v>
      </c>
      <c r="D117" s="70"/>
      <c r="E117" s="71"/>
    </row>
    <row r="118" spans="2:5">
      <c r="B118" s="25" t="s">
        <v>182</v>
      </c>
      <c r="C118" s="23" t="s">
        <v>182</v>
      </c>
      <c r="D118" s="70"/>
      <c r="E118" s="71"/>
    </row>
    <row r="119" spans="2:5">
      <c r="B119" s="25" t="s">
        <v>183</v>
      </c>
      <c r="C119" s="23" t="s">
        <v>183</v>
      </c>
      <c r="D119" s="70"/>
      <c r="E119" s="71"/>
    </row>
    <row r="120" spans="2:5">
      <c r="B120" s="25" t="s">
        <v>184</v>
      </c>
      <c r="C120" s="23" t="s">
        <v>184</v>
      </c>
      <c r="D120" s="70"/>
      <c r="E120" s="71"/>
    </row>
    <row r="121" spans="2:5">
      <c r="B121" s="25" t="s">
        <v>185</v>
      </c>
      <c r="C121" s="23" t="s">
        <v>185</v>
      </c>
      <c r="D121" s="70"/>
      <c r="E121" s="71"/>
    </row>
    <row r="122" spans="2:5">
      <c r="B122" s="25" t="s">
        <v>186</v>
      </c>
      <c r="C122" s="23" t="s">
        <v>186</v>
      </c>
      <c r="D122" s="70"/>
      <c r="E122" s="71"/>
    </row>
    <row r="123" spans="2:5">
      <c r="B123" s="25" t="s">
        <v>187</v>
      </c>
      <c r="C123" s="23" t="s">
        <v>187</v>
      </c>
      <c r="D123" s="70"/>
      <c r="E123" s="71"/>
    </row>
    <row r="124" spans="2:5">
      <c r="B124" s="25" t="s">
        <v>188</v>
      </c>
      <c r="C124" s="23" t="s">
        <v>188</v>
      </c>
      <c r="D124" s="70"/>
      <c r="E124" s="71"/>
    </row>
    <row r="125" spans="2:5">
      <c r="B125" s="25" t="s">
        <v>189</v>
      </c>
      <c r="C125" s="23" t="s">
        <v>189</v>
      </c>
      <c r="D125" s="70"/>
      <c r="E125" s="71"/>
    </row>
    <row r="126" spans="2:5">
      <c r="B126" s="25" t="s">
        <v>190</v>
      </c>
      <c r="C126" s="23" t="s">
        <v>190</v>
      </c>
      <c r="D126" s="70"/>
      <c r="E126" s="71"/>
    </row>
    <row r="127" spans="2:5">
      <c r="B127" s="25" t="s">
        <v>191</v>
      </c>
      <c r="C127" s="23" t="s">
        <v>191</v>
      </c>
      <c r="D127" s="70"/>
      <c r="E127" s="71"/>
    </row>
    <row r="128" spans="2:5">
      <c r="B128" s="25" t="s">
        <v>192</v>
      </c>
      <c r="C128" s="23" t="s">
        <v>192</v>
      </c>
      <c r="D128" s="70"/>
      <c r="E128" s="71"/>
    </row>
    <row r="129" spans="2:5">
      <c r="B129" s="25" t="s">
        <v>193</v>
      </c>
      <c r="C129" s="23" t="s">
        <v>193</v>
      </c>
      <c r="D129" s="70"/>
      <c r="E129" s="71"/>
    </row>
    <row r="130" spans="2:5">
      <c r="B130" s="25" t="s">
        <v>194</v>
      </c>
      <c r="C130" s="23" t="s">
        <v>194</v>
      </c>
      <c r="D130" s="70"/>
      <c r="E130" s="71"/>
    </row>
    <row r="131" spans="2:5">
      <c r="B131" s="25" t="s">
        <v>195</v>
      </c>
      <c r="C131" s="23" t="s">
        <v>195</v>
      </c>
      <c r="D131" s="70"/>
      <c r="E131" s="71"/>
    </row>
    <row r="132" spans="2:5">
      <c r="B132" s="25" t="s">
        <v>196</v>
      </c>
      <c r="C132" s="23" t="s">
        <v>196</v>
      </c>
      <c r="D132" s="70"/>
      <c r="E132" s="71"/>
    </row>
    <row r="133" spans="2:5">
      <c r="B133" s="25" t="s">
        <v>197</v>
      </c>
      <c r="C133" s="23" t="s">
        <v>197</v>
      </c>
      <c r="D133" s="70"/>
      <c r="E133" s="71"/>
    </row>
    <row r="134" spans="2:5">
      <c r="B134" s="25" t="s">
        <v>198</v>
      </c>
      <c r="C134" s="23" t="s">
        <v>198</v>
      </c>
      <c r="D134" s="70"/>
      <c r="E134" s="71"/>
    </row>
    <row r="135" spans="2:5">
      <c r="B135" s="25" t="s">
        <v>199</v>
      </c>
      <c r="C135" s="23" t="s">
        <v>199</v>
      </c>
      <c r="D135" s="70"/>
      <c r="E135" s="71"/>
    </row>
    <row r="136" spans="2:5">
      <c r="B136" s="25" t="s">
        <v>200</v>
      </c>
      <c r="C136" s="23" t="s">
        <v>200</v>
      </c>
      <c r="D136" s="70"/>
      <c r="E136" s="71"/>
    </row>
    <row r="137" spans="2:5">
      <c r="B137" s="25" t="s">
        <v>201</v>
      </c>
      <c r="C137" s="23" t="s">
        <v>201</v>
      </c>
      <c r="D137" s="70"/>
      <c r="E137" s="71"/>
    </row>
    <row r="138" spans="2:5">
      <c r="B138" s="25" t="s">
        <v>202</v>
      </c>
      <c r="C138" s="23" t="s">
        <v>202</v>
      </c>
      <c r="D138" s="70"/>
      <c r="E138" s="71"/>
    </row>
    <row r="139" spans="2:5">
      <c r="B139" s="25" t="s">
        <v>203</v>
      </c>
      <c r="C139" s="23" t="s">
        <v>203</v>
      </c>
      <c r="D139" s="70"/>
      <c r="E139" s="71"/>
    </row>
    <row r="140" spans="2:5">
      <c r="B140" s="25" t="s">
        <v>204</v>
      </c>
      <c r="C140" s="23" t="s">
        <v>204</v>
      </c>
      <c r="D140" s="70"/>
      <c r="E140" s="71"/>
    </row>
    <row r="141" spans="2:5">
      <c r="B141" s="25" t="s">
        <v>205</v>
      </c>
      <c r="C141" s="23" t="s">
        <v>205</v>
      </c>
      <c r="D141" s="70"/>
      <c r="E141" s="71"/>
    </row>
    <row r="142" spans="2:5">
      <c r="B142" s="25" t="s">
        <v>206</v>
      </c>
      <c r="C142" s="23" t="s">
        <v>206</v>
      </c>
      <c r="D142" s="70"/>
      <c r="E142" s="71"/>
    </row>
    <row r="143" spans="2:5">
      <c r="B143" s="25" t="s">
        <v>207</v>
      </c>
      <c r="C143" s="23" t="s">
        <v>207</v>
      </c>
      <c r="D143" s="70"/>
      <c r="E143" s="71"/>
    </row>
    <row r="144" spans="2:5">
      <c r="B144" s="25" t="s">
        <v>208</v>
      </c>
      <c r="C144" s="23" t="s">
        <v>208</v>
      </c>
      <c r="D144" s="70"/>
      <c r="E144" s="71"/>
    </row>
    <row r="145" spans="2:5">
      <c r="B145" s="25" t="s">
        <v>209</v>
      </c>
      <c r="C145" s="23" t="s">
        <v>209</v>
      </c>
      <c r="D145" s="70"/>
      <c r="E145" s="71"/>
    </row>
    <row r="146" spans="2:5">
      <c r="B146" s="25" t="s">
        <v>210</v>
      </c>
      <c r="C146" s="23" t="s">
        <v>210</v>
      </c>
      <c r="D146" s="70"/>
      <c r="E146" s="71"/>
    </row>
    <row r="147" spans="2:5">
      <c r="B147" s="25" t="s">
        <v>211</v>
      </c>
      <c r="C147" s="23" t="s">
        <v>211</v>
      </c>
      <c r="D147" s="70"/>
      <c r="E147" s="71"/>
    </row>
    <row r="148" spans="2:5">
      <c r="B148" s="25" t="s">
        <v>212</v>
      </c>
      <c r="C148" s="23" t="s">
        <v>212</v>
      </c>
      <c r="D148" s="70"/>
      <c r="E148" s="71"/>
    </row>
    <row r="149" spans="2:5">
      <c r="B149" s="25" t="s">
        <v>213</v>
      </c>
      <c r="C149" s="23" t="s">
        <v>213</v>
      </c>
      <c r="D149" s="70"/>
      <c r="E149" s="71"/>
    </row>
    <row r="150" spans="2:5">
      <c r="B150" s="25" t="s">
        <v>214</v>
      </c>
      <c r="C150" s="23" t="s">
        <v>214</v>
      </c>
      <c r="D150" s="70"/>
      <c r="E150" s="71"/>
    </row>
    <row r="151" spans="2:5">
      <c r="B151" s="25" t="s">
        <v>215</v>
      </c>
      <c r="C151" s="23" t="s">
        <v>215</v>
      </c>
      <c r="D151" s="70"/>
      <c r="E151" s="71"/>
    </row>
    <row r="152" spans="2:5">
      <c r="B152" s="25" t="s">
        <v>216</v>
      </c>
      <c r="C152" s="23" t="s">
        <v>216</v>
      </c>
      <c r="D152" s="70"/>
      <c r="E152" s="71"/>
    </row>
    <row r="153" spans="2:5">
      <c r="B153" s="25" t="s">
        <v>217</v>
      </c>
      <c r="C153" s="23" t="s">
        <v>217</v>
      </c>
      <c r="D153" s="70"/>
      <c r="E153" s="71"/>
    </row>
    <row r="154" spans="2:5">
      <c r="B154" s="25" t="s">
        <v>218</v>
      </c>
      <c r="C154" s="23" t="s">
        <v>218</v>
      </c>
      <c r="D154" s="70"/>
      <c r="E154" s="71"/>
    </row>
    <row r="155" spans="2:5">
      <c r="B155" s="25" t="s">
        <v>219</v>
      </c>
      <c r="C155" s="23" t="s">
        <v>219</v>
      </c>
      <c r="D155" s="70"/>
      <c r="E155" s="71"/>
    </row>
    <row r="156" spans="2:5">
      <c r="B156" s="25" t="s">
        <v>220</v>
      </c>
      <c r="C156" s="23" t="s">
        <v>220</v>
      </c>
      <c r="D156" s="70"/>
      <c r="E156" s="71"/>
    </row>
    <row r="157" spans="2:5">
      <c r="B157" s="25" t="s">
        <v>221</v>
      </c>
      <c r="C157" s="23" t="s">
        <v>221</v>
      </c>
      <c r="D157" s="70"/>
      <c r="E157" s="71"/>
    </row>
    <row r="158" spans="2:5">
      <c r="B158" s="25" t="s">
        <v>222</v>
      </c>
      <c r="C158" s="23" t="s">
        <v>222</v>
      </c>
      <c r="D158" s="70"/>
      <c r="E158" s="71"/>
    </row>
    <row r="159" spans="2:5">
      <c r="B159" s="25" t="s">
        <v>223</v>
      </c>
      <c r="C159" s="23" t="s">
        <v>223</v>
      </c>
      <c r="D159" s="70"/>
      <c r="E159" s="71"/>
    </row>
    <row r="160" spans="2:5">
      <c r="B160" s="25" t="s">
        <v>224</v>
      </c>
      <c r="C160" s="23" t="s">
        <v>224</v>
      </c>
      <c r="D160" s="70"/>
      <c r="E160" s="71"/>
    </row>
    <row r="161" spans="2:7">
      <c r="B161" s="25" t="s">
        <v>225</v>
      </c>
      <c r="C161" s="23" t="s">
        <v>225</v>
      </c>
      <c r="D161" s="70"/>
      <c r="E161" s="71"/>
    </row>
    <row r="162" spans="2:7">
      <c r="B162" s="25" t="s">
        <v>226</v>
      </c>
      <c r="C162" s="23" t="s">
        <v>226</v>
      </c>
      <c r="D162" s="70"/>
      <c r="E162" s="71"/>
    </row>
    <row r="163" spans="2:7">
      <c r="B163" s="25" t="s">
        <v>227</v>
      </c>
      <c r="C163" s="23" t="s">
        <v>227</v>
      </c>
      <c r="D163" s="70"/>
      <c r="E163" s="71"/>
    </row>
    <row r="164" spans="2:7">
      <c r="B164" s="25" t="s">
        <v>228</v>
      </c>
      <c r="C164" s="23" t="s">
        <v>228</v>
      </c>
      <c r="D164" s="70"/>
      <c r="E164" s="71"/>
    </row>
    <row r="165" spans="2:7">
      <c r="B165" s="25" t="s">
        <v>229</v>
      </c>
      <c r="C165" s="23" t="s">
        <v>229</v>
      </c>
      <c r="D165" s="70"/>
      <c r="E165" s="71"/>
    </row>
    <row r="166" spans="2:7">
      <c r="B166" s="25" t="s">
        <v>230</v>
      </c>
      <c r="C166" s="23" t="s">
        <v>230</v>
      </c>
      <c r="D166" s="70"/>
      <c r="E166" s="71"/>
    </row>
    <row r="167" spans="2:7">
      <c r="B167" s="25" t="s">
        <v>231</v>
      </c>
      <c r="C167" s="23" t="s">
        <v>231</v>
      </c>
      <c r="D167" s="70"/>
      <c r="E167" s="71"/>
    </row>
    <row r="168" spans="2:7" ht="24">
      <c r="B168" s="25" t="s">
        <v>232</v>
      </c>
      <c r="C168" s="23" t="s">
        <v>443</v>
      </c>
      <c r="D168" s="5" t="s">
        <v>425</v>
      </c>
      <c r="E168" s="12" t="s">
        <v>464</v>
      </c>
      <c r="F168" s="13"/>
    </row>
    <row r="169" spans="2:7">
      <c r="B169" s="25" t="s">
        <v>233</v>
      </c>
      <c r="C169" s="23" t="s">
        <v>414</v>
      </c>
      <c r="D169" s="70"/>
      <c r="E169" s="71"/>
    </row>
    <row r="170" spans="2:7">
      <c r="B170" s="25" t="s">
        <v>234</v>
      </c>
      <c r="C170" s="23" t="s">
        <v>415</v>
      </c>
      <c r="D170" s="70"/>
      <c r="E170" s="71"/>
    </row>
    <row r="171" spans="2:7">
      <c r="B171" s="25" t="s">
        <v>235</v>
      </c>
      <c r="C171" s="23" t="s">
        <v>416</v>
      </c>
      <c r="D171" s="70"/>
      <c r="E171" s="71"/>
    </row>
    <row r="172" spans="2:7">
      <c r="B172" s="25" t="s">
        <v>236</v>
      </c>
      <c r="C172" s="23" t="s">
        <v>417</v>
      </c>
      <c r="D172" s="70"/>
      <c r="E172" s="71"/>
    </row>
    <row r="173" spans="2:7" ht="60">
      <c r="B173" s="25" t="s">
        <v>237</v>
      </c>
      <c r="C173" s="23" t="s">
        <v>567</v>
      </c>
      <c r="D173" s="110" t="s">
        <v>633</v>
      </c>
      <c r="E173" s="111" t="s">
        <v>634</v>
      </c>
      <c r="F173" s="20"/>
      <c r="G173" s="21"/>
    </row>
    <row r="174" spans="2:7" ht="24">
      <c r="B174" s="25" t="s">
        <v>238</v>
      </c>
      <c r="C174" s="23" t="s">
        <v>428</v>
      </c>
      <c r="D174" s="5" t="s">
        <v>626</v>
      </c>
      <c r="E174" s="12" t="s">
        <v>627</v>
      </c>
      <c r="F174" s="13"/>
      <c r="G174" s="13"/>
    </row>
    <row r="175" spans="2:7">
      <c r="B175" s="25" t="s">
        <v>239</v>
      </c>
      <c r="C175" s="23" t="s">
        <v>418</v>
      </c>
      <c r="D175" s="5" t="s">
        <v>479</v>
      </c>
      <c r="E175" s="12" t="s">
        <v>479</v>
      </c>
      <c r="F175" s="13"/>
    </row>
    <row r="176" spans="2:7">
      <c r="B176" s="25" t="s">
        <v>240</v>
      </c>
      <c r="C176" s="23" t="s">
        <v>419</v>
      </c>
      <c r="D176" s="5" t="s">
        <v>0</v>
      </c>
      <c r="E176" s="12" t="s">
        <v>0</v>
      </c>
      <c r="F176" s="20"/>
      <c r="G176" s="21"/>
    </row>
    <row r="177" spans="2:7">
      <c r="B177" s="25" t="s">
        <v>241</v>
      </c>
      <c r="C177" s="23" t="s">
        <v>420</v>
      </c>
      <c r="D177" s="5" t="s">
        <v>0</v>
      </c>
      <c r="E177" s="12" t="s">
        <v>0</v>
      </c>
      <c r="F177" s="20"/>
      <c r="G177" s="21"/>
    </row>
    <row r="178" spans="2:7">
      <c r="B178" s="25" t="s">
        <v>242</v>
      </c>
      <c r="C178" s="23" t="s">
        <v>421</v>
      </c>
      <c r="D178" s="70"/>
      <c r="E178" s="71"/>
    </row>
    <row r="179" spans="2:7">
      <c r="B179" s="25" t="s">
        <v>243</v>
      </c>
      <c r="C179" s="23" t="s">
        <v>422</v>
      </c>
      <c r="D179" s="5" t="s">
        <v>450</v>
      </c>
      <c r="E179" s="12" t="s">
        <v>450</v>
      </c>
      <c r="F179" s="13"/>
    </row>
    <row r="180" spans="2:7">
      <c r="B180" s="25" t="s">
        <v>244</v>
      </c>
      <c r="C180" s="23" t="s">
        <v>413</v>
      </c>
      <c r="D180" s="70"/>
      <c r="E180" s="71"/>
      <c r="F180" s="13"/>
    </row>
    <row r="181" spans="2:7">
      <c r="B181" s="25" t="s">
        <v>245</v>
      </c>
      <c r="C181" s="23" t="s">
        <v>429</v>
      </c>
      <c r="D181" s="70"/>
      <c r="E181" s="71"/>
      <c r="F181" s="13"/>
    </row>
    <row r="182" spans="2:7">
      <c r="B182" s="25" t="s">
        <v>246</v>
      </c>
      <c r="C182" s="23" t="s">
        <v>412</v>
      </c>
      <c r="D182" s="5" t="s">
        <v>605</v>
      </c>
      <c r="E182" s="12" t="s">
        <v>605</v>
      </c>
      <c r="F182" s="20"/>
    </row>
    <row r="183" spans="2:7">
      <c r="B183" s="25" t="s">
        <v>247</v>
      </c>
      <c r="C183" s="23" t="s">
        <v>411</v>
      </c>
      <c r="D183" s="5" t="s">
        <v>449</v>
      </c>
      <c r="E183" s="12" t="s">
        <v>449</v>
      </c>
      <c r="F183" s="13"/>
    </row>
    <row r="184" spans="2:7">
      <c r="B184" s="25" t="s">
        <v>248</v>
      </c>
      <c r="C184" s="23" t="s">
        <v>248</v>
      </c>
      <c r="D184" s="70"/>
      <c r="E184" s="71"/>
    </row>
    <row r="185" spans="2:7">
      <c r="B185" s="25" t="s">
        <v>249</v>
      </c>
      <c r="C185" s="23" t="s">
        <v>249</v>
      </c>
      <c r="D185" s="70"/>
      <c r="E185" s="71"/>
    </row>
    <row r="186" spans="2:7">
      <c r="B186" s="25" t="s">
        <v>250</v>
      </c>
      <c r="C186" s="23" t="s">
        <v>250</v>
      </c>
      <c r="D186" s="70"/>
      <c r="E186" s="71"/>
    </row>
    <row r="187" spans="2:7">
      <c r="B187" s="25" t="s">
        <v>251</v>
      </c>
      <c r="C187" s="23" t="s">
        <v>251</v>
      </c>
      <c r="D187" s="70"/>
      <c r="E187" s="71"/>
    </row>
    <row r="188" spans="2:7">
      <c r="B188" s="25" t="s">
        <v>252</v>
      </c>
      <c r="C188" s="23" t="s">
        <v>252</v>
      </c>
      <c r="D188" s="70"/>
      <c r="E188" s="71"/>
    </row>
    <row r="189" spans="2:7">
      <c r="B189" s="25" t="s">
        <v>253</v>
      </c>
      <c r="C189" s="23" t="s">
        <v>253</v>
      </c>
      <c r="D189" s="70"/>
      <c r="E189" s="71"/>
    </row>
    <row r="190" spans="2:7">
      <c r="B190" s="25" t="s">
        <v>254</v>
      </c>
      <c r="C190" s="23" t="s">
        <v>254</v>
      </c>
      <c r="D190" s="70"/>
      <c r="E190" s="71"/>
    </row>
    <row r="191" spans="2:7">
      <c r="B191" s="25" t="s">
        <v>255</v>
      </c>
      <c r="C191" s="23" t="s">
        <v>255</v>
      </c>
      <c r="D191" s="70"/>
      <c r="E191" s="71"/>
    </row>
    <row r="192" spans="2:7">
      <c r="B192" s="25" t="s">
        <v>256</v>
      </c>
      <c r="C192" s="23" t="s">
        <v>256</v>
      </c>
      <c r="D192" s="70"/>
      <c r="E192" s="71"/>
    </row>
    <row r="193" spans="2:5">
      <c r="B193" s="25" t="s">
        <v>257</v>
      </c>
      <c r="C193" s="23" t="s">
        <v>257</v>
      </c>
      <c r="D193" s="70"/>
      <c r="E193" s="71"/>
    </row>
    <row r="194" spans="2:5">
      <c r="B194" s="25" t="s">
        <v>258</v>
      </c>
      <c r="C194" s="23" t="s">
        <v>258</v>
      </c>
      <c r="D194" s="70"/>
      <c r="E194" s="71"/>
    </row>
    <row r="195" spans="2:5">
      <c r="B195" s="25" t="s">
        <v>259</v>
      </c>
      <c r="C195" s="23" t="s">
        <v>259</v>
      </c>
      <c r="D195" s="70"/>
      <c r="E195" s="71"/>
    </row>
    <row r="196" spans="2:5">
      <c r="B196" s="25" t="s">
        <v>260</v>
      </c>
      <c r="C196" s="23" t="s">
        <v>260</v>
      </c>
      <c r="D196" s="70"/>
      <c r="E196" s="71"/>
    </row>
    <row r="197" spans="2:5">
      <c r="B197" s="25" t="s">
        <v>261</v>
      </c>
      <c r="C197" s="23" t="s">
        <v>261</v>
      </c>
      <c r="D197" s="70"/>
      <c r="E197" s="71"/>
    </row>
    <row r="198" spans="2:5">
      <c r="B198" s="25" t="s">
        <v>262</v>
      </c>
      <c r="C198" s="23" t="s">
        <v>262</v>
      </c>
      <c r="D198" s="70"/>
      <c r="E198" s="71"/>
    </row>
    <row r="199" spans="2:5">
      <c r="B199" s="25" t="s">
        <v>263</v>
      </c>
      <c r="C199" s="23" t="s">
        <v>263</v>
      </c>
      <c r="D199" s="70"/>
      <c r="E199" s="71"/>
    </row>
    <row r="200" spans="2:5">
      <c r="B200" s="25" t="s">
        <v>264</v>
      </c>
      <c r="C200" s="23" t="s">
        <v>264</v>
      </c>
      <c r="D200" s="70"/>
      <c r="E200" s="71"/>
    </row>
    <row r="201" spans="2:5">
      <c r="B201" s="25" t="s">
        <v>265</v>
      </c>
      <c r="C201" s="23" t="s">
        <v>265</v>
      </c>
      <c r="D201" s="70"/>
      <c r="E201" s="71"/>
    </row>
    <row r="202" spans="2:5">
      <c r="B202" s="25" t="s">
        <v>266</v>
      </c>
      <c r="C202" s="23" t="s">
        <v>266</v>
      </c>
      <c r="D202" s="70"/>
      <c r="E202" s="71"/>
    </row>
    <row r="203" spans="2:5">
      <c r="B203" s="25" t="s">
        <v>267</v>
      </c>
      <c r="C203" s="23" t="s">
        <v>267</v>
      </c>
      <c r="D203" s="70"/>
      <c r="E203" s="71"/>
    </row>
    <row r="204" spans="2:5">
      <c r="B204" s="25" t="s">
        <v>268</v>
      </c>
      <c r="C204" s="23" t="s">
        <v>268</v>
      </c>
      <c r="D204" s="70"/>
      <c r="E204" s="71"/>
    </row>
    <row r="205" spans="2:5">
      <c r="B205" s="25" t="s">
        <v>269</v>
      </c>
      <c r="C205" s="23" t="s">
        <v>269</v>
      </c>
      <c r="D205" s="70"/>
      <c r="E205" s="71"/>
    </row>
    <row r="206" spans="2:5">
      <c r="B206" s="25" t="s">
        <v>270</v>
      </c>
      <c r="C206" s="23" t="s">
        <v>270</v>
      </c>
      <c r="D206" s="70"/>
      <c r="E206" s="71"/>
    </row>
    <row r="207" spans="2:5">
      <c r="B207" s="25" t="s">
        <v>271</v>
      </c>
      <c r="C207" s="23" t="s">
        <v>271</v>
      </c>
      <c r="D207" s="70"/>
      <c r="E207" s="71"/>
    </row>
    <row r="208" spans="2:5">
      <c r="B208" s="25" t="s">
        <v>272</v>
      </c>
      <c r="C208" s="23" t="s">
        <v>272</v>
      </c>
      <c r="D208" s="70"/>
      <c r="E208" s="71"/>
    </row>
    <row r="209" spans="2:5">
      <c r="B209" s="25" t="s">
        <v>273</v>
      </c>
      <c r="C209" s="23" t="s">
        <v>273</v>
      </c>
      <c r="D209" s="70"/>
      <c r="E209" s="71"/>
    </row>
    <row r="210" spans="2:5">
      <c r="B210" s="25" t="s">
        <v>274</v>
      </c>
      <c r="C210" s="23" t="s">
        <v>274</v>
      </c>
      <c r="D210" s="70"/>
      <c r="E210" s="71"/>
    </row>
    <row r="211" spans="2:5">
      <c r="B211" s="25" t="s">
        <v>275</v>
      </c>
      <c r="C211" s="23" t="s">
        <v>275</v>
      </c>
      <c r="D211" s="70"/>
      <c r="E211" s="71"/>
    </row>
    <row r="212" spans="2:5">
      <c r="B212" s="25" t="s">
        <v>276</v>
      </c>
      <c r="C212" s="23" t="s">
        <v>276</v>
      </c>
      <c r="D212" s="70"/>
      <c r="E212" s="71"/>
    </row>
    <row r="213" spans="2:5">
      <c r="B213" s="25" t="s">
        <v>277</v>
      </c>
      <c r="C213" s="23" t="s">
        <v>277</v>
      </c>
      <c r="D213" s="70"/>
      <c r="E213" s="71"/>
    </row>
    <row r="214" spans="2:5">
      <c r="B214" s="25" t="s">
        <v>278</v>
      </c>
      <c r="C214" s="23" t="s">
        <v>278</v>
      </c>
      <c r="D214" s="70"/>
      <c r="E214" s="71"/>
    </row>
    <row r="215" spans="2:5">
      <c r="B215" s="25" t="s">
        <v>279</v>
      </c>
      <c r="C215" s="23" t="s">
        <v>279</v>
      </c>
      <c r="D215" s="70"/>
      <c r="E215" s="71"/>
    </row>
    <row r="216" spans="2:5">
      <c r="B216" s="25" t="s">
        <v>280</v>
      </c>
      <c r="C216" s="23" t="s">
        <v>280</v>
      </c>
      <c r="D216" s="70"/>
      <c r="E216" s="71"/>
    </row>
    <row r="217" spans="2:5">
      <c r="B217" s="25" t="s">
        <v>281</v>
      </c>
      <c r="C217" s="23" t="s">
        <v>281</v>
      </c>
      <c r="D217" s="70"/>
      <c r="E217" s="71"/>
    </row>
    <row r="218" spans="2:5">
      <c r="B218" s="25" t="s">
        <v>282</v>
      </c>
      <c r="C218" s="23" t="s">
        <v>282</v>
      </c>
      <c r="D218" s="70"/>
      <c r="E218" s="71"/>
    </row>
    <row r="219" spans="2:5">
      <c r="B219" s="25" t="s">
        <v>283</v>
      </c>
      <c r="C219" s="23" t="s">
        <v>283</v>
      </c>
      <c r="D219" s="70"/>
      <c r="E219" s="71"/>
    </row>
    <row r="220" spans="2:5">
      <c r="B220" s="25" t="s">
        <v>284</v>
      </c>
      <c r="C220" s="23" t="s">
        <v>284</v>
      </c>
      <c r="D220" s="70"/>
      <c r="E220" s="71"/>
    </row>
    <row r="221" spans="2:5">
      <c r="B221" s="25" t="s">
        <v>285</v>
      </c>
      <c r="C221" s="23" t="s">
        <v>285</v>
      </c>
      <c r="D221" s="70"/>
      <c r="E221" s="71"/>
    </row>
    <row r="222" spans="2:5">
      <c r="B222" s="25" t="s">
        <v>286</v>
      </c>
      <c r="C222" s="23" t="s">
        <v>286</v>
      </c>
      <c r="D222" s="70"/>
      <c r="E222" s="71"/>
    </row>
    <row r="223" spans="2:5">
      <c r="B223" s="25" t="s">
        <v>287</v>
      </c>
      <c r="C223" s="23" t="s">
        <v>287</v>
      </c>
      <c r="D223" s="70"/>
      <c r="E223" s="71"/>
    </row>
    <row r="224" spans="2:5">
      <c r="B224" s="25" t="s">
        <v>288</v>
      </c>
      <c r="C224" s="23" t="s">
        <v>288</v>
      </c>
      <c r="D224" s="70"/>
      <c r="E224" s="71"/>
    </row>
    <row r="225" spans="2:6">
      <c r="B225" s="25" t="s">
        <v>289</v>
      </c>
      <c r="C225" s="23" t="s">
        <v>289</v>
      </c>
      <c r="D225" s="70"/>
      <c r="E225" s="71"/>
    </row>
    <row r="226" spans="2:6">
      <c r="B226" s="25" t="s">
        <v>290</v>
      </c>
      <c r="C226" s="23" t="s">
        <v>290</v>
      </c>
      <c r="D226" s="70"/>
      <c r="E226" s="71"/>
    </row>
    <row r="227" spans="2:6">
      <c r="B227" s="25" t="s">
        <v>291</v>
      </c>
      <c r="C227" s="23" t="s">
        <v>291</v>
      </c>
      <c r="D227" s="70"/>
      <c r="E227" s="71"/>
    </row>
    <row r="228" spans="2:6">
      <c r="B228" s="25" t="s">
        <v>292</v>
      </c>
      <c r="C228" s="23" t="s">
        <v>484</v>
      </c>
      <c r="D228" s="5" t="s">
        <v>480</v>
      </c>
      <c r="E228" s="12" t="s">
        <v>480</v>
      </c>
    </row>
    <row r="229" spans="2:6">
      <c r="B229" s="25" t="s">
        <v>293</v>
      </c>
      <c r="C229" s="23" t="s">
        <v>382</v>
      </c>
      <c r="D229" s="5" t="s">
        <v>383</v>
      </c>
      <c r="E229" s="12" t="s">
        <v>383</v>
      </c>
      <c r="F229" s="13"/>
    </row>
    <row r="230" spans="2:6">
      <c r="B230" s="25" t="s">
        <v>294</v>
      </c>
      <c r="C230" s="23" t="s">
        <v>485</v>
      </c>
      <c r="D230" s="5" t="s">
        <v>480</v>
      </c>
      <c r="E230" s="12" t="s">
        <v>480</v>
      </c>
    </row>
    <row r="231" spans="2:6">
      <c r="B231" s="25" t="s">
        <v>295</v>
      </c>
      <c r="C231" s="23" t="s">
        <v>486</v>
      </c>
      <c r="D231" s="5" t="s">
        <v>383</v>
      </c>
      <c r="E231" s="12" t="s">
        <v>383</v>
      </c>
    </row>
    <row r="232" spans="2:6">
      <c r="B232" s="25" t="s">
        <v>296</v>
      </c>
      <c r="C232" s="23" t="s">
        <v>487</v>
      </c>
      <c r="D232" s="5" t="s">
        <v>490</v>
      </c>
      <c r="E232" s="12" t="s">
        <v>481</v>
      </c>
    </row>
    <row r="233" spans="2:6">
      <c r="B233" s="25" t="s">
        <v>297</v>
      </c>
      <c r="C233" s="23" t="s">
        <v>297</v>
      </c>
      <c r="D233" s="70"/>
      <c r="E233" s="71"/>
    </row>
    <row r="234" spans="2:6">
      <c r="B234" s="25" t="s">
        <v>298</v>
      </c>
      <c r="C234" s="23" t="s">
        <v>298</v>
      </c>
      <c r="D234" s="70"/>
      <c r="E234" s="71"/>
    </row>
    <row r="235" spans="2:6" ht="24">
      <c r="B235" s="25" t="s">
        <v>299</v>
      </c>
      <c r="C235" s="72" t="s">
        <v>407</v>
      </c>
      <c r="D235" s="5" t="s">
        <v>425</v>
      </c>
      <c r="E235" s="12" t="s">
        <v>425</v>
      </c>
      <c r="F235" s="13"/>
    </row>
    <row r="236" spans="2:6">
      <c r="B236" s="25" t="s">
        <v>423</v>
      </c>
      <c r="C236" s="23" t="s">
        <v>1</v>
      </c>
      <c r="D236" s="70"/>
      <c r="E236" s="71"/>
      <c r="F236" s="13"/>
    </row>
    <row r="237" spans="2:6">
      <c r="B237" s="25" t="s">
        <v>300</v>
      </c>
      <c r="C237" s="23" t="s">
        <v>300</v>
      </c>
      <c r="D237" s="70"/>
      <c r="E237" s="71"/>
    </row>
    <row r="238" spans="2:6">
      <c r="B238" s="25" t="s">
        <v>301</v>
      </c>
      <c r="C238" s="23" t="s">
        <v>301</v>
      </c>
      <c r="D238" s="70"/>
      <c r="E238" s="71"/>
    </row>
    <row r="239" spans="2:6">
      <c r="B239" s="25" t="s">
        <v>302</v>
      </c>
      <c r="C239" s="23" t="s">
        <v>302</v>
      </c>
      <c r="D239" s="70"/>
      <c r="E239" s="71"/>
    </row>
    <row r="240" spans="2:6">
      <c r="B240" s="25" t="s">
        <v>303</v>
      </c>
      <c r="C240" s="23" t="s">
        <v>303</v>
      </c>
      <c r="D240" s="70"/>
      <c r="E240" s="71"/>
    </row>
    <row r="241" spans="2:5">
      <c r="B241" s="25" t="s">
        <v>304</v>
      </c>
      <c r="C241" s="23" t="s">
        <v>304</v>
      </c>
      <c r="D241" s="70"/>
      <c r="E241" s="71"/>
    </row>
    <row r="242" spans="2:5">
      <c r="B242" s="25" t="s">
        <v>305</v>
      </c>
      <c r="C242" s="23" t="s">
        <v>305</v>
      </c>
      <c r="D242" s="70"/>
      <c r="E242" s="71"/>
    </row>
    <row r="243" spans="2:5">
      <c r="B243" s="25" t="s">
        <v>306</v>
      </c>
      <c r="C243" s="23" t="s">
        <v>306</v>
      </c>
      <c r="D243" s="70"/>
      <c r="E243" s="71"/>
    </row>
    <row r="244" spans="2:5">
      <c r="B244" s="25" t="s">
        <v>307</v>
      </c>
      <c r="C244" s="23" t="s">
        <v>307</v>
      </c>
      <c r="D244" s="70"/>
      <c r="E244" s="71"/>
    </row>
    <row r="245" spans="2:5">
      <c r="B245" s="25" t="s">
        <v>308</v>
      </c>
      <c r="C245" s="23" t="s">
        <v>308</v>
      </c>
      <c r="D245" s="70"/>
      <c r="E245" s="71"/>
    </row>
    <row r="246" spans="2:5">
      <c r="B246" s="25" t="s">
        <v>309</v>
      </c>
      <c r="C246" s="23" t="s">
        <v>309</v>
      </c>
      <c r="D246" s="70"/>
      <c r="E246" s="71"/>
    </row>
    <row r="247" spans="2:5">
      <c r="B247" s="25" t="s">
        <v>310</v>
      </c>
      <c r="C247" s="23" t="s">
        <v>310</v>
      </c>
      <c r="D247" s="70"/>
      <c r="E247" s="71"/>
    </row>
    <row r="248" spans="2:5">
      <c r="B248" s="25" t="s">
        <v>311</v>
      </c>
      <c r="C248" s="23" t="s">
        <v>311</v>
      </c>
      <c r="D248" s="70"/>
      <c r="E248" s="71"/>
    </row>
    <row r="249" spans="2:5">
      <c r="B249" s="25" t="s">
        <v>312</v>
      </c>
      <c r="C249" s="23" t="s">
        <v>312</v>
      </c>
      <c r="D249" s="70"/>
      <c r="E249" s="71"/>
    </row>
    <row r="250" spans="2:5">
      <c r="B250" s="25" t="s">
        <v>313</v>
      </c>
      <c r="C250" s="23" t="s">
        <v>313</v>
      </c>
      <c r="D250" s="70"/>
      <c r="E250" s="71"/>
    </row>
    <row r="251" spans="2:5">
      <c r="B251" s="25" t="s">
        <v>314</v>
      </c>
      <c r="C251" s="23" t="s">
        <v>314</v>
      </c>
      <c r="D251" s="70"/>
      <c r="E251" s="71"/>
    </row>
    <row r="252" spans="2:5">
      <c r="B252" s="25" t="s">
        <v>315</v>
      </c>
      <c r="C252" s="23" t="s">
        <v>315</v>
      </c>
      <c r="D252" s="70"/>
      <c r="E252" s="71"/>
    </row>
    <row r="253" spans="2:5">
      <c r="B253" s="25" t="s">
        <v>316</v>
      </c>
      <c r="C253" s="23" t="s">
        <v>316</v>
      </c>
      <c r="D253" s="70"/>
      <c r="E253" s="71"/>
    </row>
    <row r="254" spans="2:5">
      <c r="B254" s="25" t="s">
        <v>317</v>
      </c>
      <c r="C254" s="23" t="s">
        <v>317</v>
      </c>
      <c r="D254" s="70"/>
      <c r="E254" s="71"/>
    </row>
    <row r="255" spans="2:5">
      <c r="B255" s="25" t="s">
        <v>318</v>
      </c>
      <c r="C255" s="23" t="s">
        <v>318</v>
      </c>
      <c r="D255" s="70"/>
      <c r="E255" s="71"/>
    </row>
    <row r="256" spans="2:5">
      <c r="B256" s="25" t="s">
        <v>319</v>
      </c>
      <c r="C256" s="23" t="s">
        <v>319</v>
      </c>
      <c r="D256" s="70"/>
      <c r="E256" s="71"/>
    </row>
    <row r="257" spans="2:5">
      <c r="B257" s="25" t="s">
        <v>320</v>
      </c>
      <c r="C257" s="23" t="s">
        <v>320</v>
      </c>
      <c r="D257" s="70"/>
      <c r="E257" s="71"/>
    </row>
    <row r="258" spans="2:5">
      <c r="B258" s="25" t="s">
        <v>321</v>
      </c>
      <c r="C258" s="23" t="s">
        <v>321</v>
      </c>
      <c r="D258" s="70"/>
      <c r="E258" s="71"/>
    </row>
    <row r="259" spans="2:5">
      <c r="B259" s="25" t="s">
        <v>322</v>
      </c>
      <c r="C259" s="23" t="s">
        <v>322</v>
      </c>
      <c r="D259" s="70"/>
      <c r="E259" s="71"/>
    </row>
    <row r="260" spans="2:5">
      <c r="B260" s="25" t="s">
        <v>323</v>
      </c>
      <c r="C260" s="23" t="s">
        <v>323</v>
      </c>
      <c r="D260" s="70"/>
      <c r="E260" s="71"/>
    </row>
    <row r="261" spans="2:5">
      <c r="B261" s="25" t="s">
        <v>324</v>
      </c>
      <c r="C261" s="23" t="s">
        <v>324</v>
      </c>
      <c r="D261" s="70"/>
      <c r="E261" s="71"/>
    </row>
    <row r="262" spans="2:5">
      <c r="B262" s="25" t="s">
        <v>325</v>
      </c>
      <c r="C262" s="23" t="s">
        <v>325</v>
      </c>
      <c r="D262" s="70"/>
      <c r="E262" s="71"/>
    </row>
    <row r="263" spans="2:5">
      <c r="B263" s="25" t="s">
        <v>326</v>
      </c>
      <c r="C263" s="23" t="s">
        <v>326</v>
      </c>
      <c r="D263" s="70"/>
      <c r="E263" s="71"/>
    </row>
    <row r="264" spans="2:5">
      <c r="B264" s="25" t="s">
        <v>327</v>
      </c>
      <c r="C264" s="23" t="s">
        <v>327</v>
      </c>
      <c r="D264" s="70"/>
      <c r="E264" s="71"/>
    </row>
    <row r="265" spans="2:5">
      <c r="B265" s="25" t="s">
        <v>328</v>
      </c>
      <c r="C265" s="23" t="s">
        <v>328</v>
      </c>
      <c r="D265" s="70"/>
      <c r="E265" s="71"/>
    </row>
    <row r="266" spans="2:5">
      <c r="B266" s="25" t="s">
        <v>329</v>
      </c>
      <c r="C266" s="23" t="s">
        <v>329</v>
      </c>
      <c r="D266" s="70"/>
      <c r="E266" s="71"/>
    </row>
    <row r="267" spans="2:5">
      <c r="B267" s="25" t="s">
        <v>330</v>
      </c>
      <c r="C267" s="23" t="s">
        <v>330</v>
      </c>
      <c r="D267" s="70"/>
      <c r="E267" s="71"/>
    </row>
    <row r="268" spans="2:5">
      <c r="B268" s="25" t="s">
        <v>331</v>
      </c>
      <c r="C268" s="23" t="s">
        <v>331</v>
      </c>
      <c r="D268" s="70"/>
      <c r="E268" s="71"/>
    </row>
    <row r="269" spans="2:5">
      <c r="B269" s="25" t="s">
        <v>332</v>
      </c>
      <c r="C269" s="23" t="s">
        <v>332</v>
      </c>
      <c r="D269" s="70"/>
      <c r="E269" s="71"/>
    </row>
    <row r="270" spans="2:5">
      <c r="B270" s="25" t="s">
        <v>333</v>
      </c>
      <c r="C270" s="23" t="s">
        <v>333</v>
      </c>
      <c r="D270" s="70"/>
      <c r="E270" s="71"/>
    </row>
    <row r="271" spans="2:5">
      <c r="B271" s="25" t="s">
        <v>334</v>
      </c>
      <c r="C271" s="23" t="s">
        <v>334</v>
      </c>
      <c r="D271" s="70"/>
      <c r="E271" s="71"/>
    </row>
    <row r="272" spans="2:5">
      <c r="B272" s="25" t="s">
        <v>335</v>
      </c>
      <c r="C272" s="23" t="s">
        <v>335</v>
      </c>
      <c r="D272" s="70"/>
      <c r="E272" s="71"/>
    </row>
    <row r="273" spans="2:5">
      <c r="B273" s="25" t="s">
        <v>336</v>
      </c>
      <c r="C273" s="23" t="s">
        <v>336</v>
      </c>
      <c r="D273" s="70"/>
      <c r="E273" s="71"/>
    </row>
    <row r="274" spans="2:5">
      <c r="B274" s="25" t="s">
        <v>337</v>
      </c>
      <c r="C274" s="23" t="s">
        <v>337</v>
      </c>
      <c r="D274" s="70"/>
      <c r="E274" s="71"/>
    </row>
    <row r="275" spans="2:5">
      <c r="B275" s="25" t="s">
        <v>338</v>
      </c>
      <c r="C275" s="23" t="s">
        <v>338</v>
      </c>
      <c r="D275" s="70"/>
      <c r="E275" s="71"/>
    </row>
    <row r="276" spans="2:5">
      <c r="B276" s="25" t="s">
        <v>339</v>
      </c>
      <c r="C276" s="23" t="s">
        <v>339</v>
      </c>
      <c r="D276" s="70"/>
      <c r="E276" s="71"/>
    </row>
    <row r="277" spans="2:5">
      <c r="B277" s="25" t="s">
        <v>340</v>
      </c>
      <c r="C277" s="23" t="s">
        <v>340</v>
      </c>
      <c r="D277" s="70"/>
      <c r="E277" s="71"/>
    </row>
    <row r="278" spans="2:5">
      <c r="B278" s="25" t="s">
        <v>341</v>
      </c>
      <c r="C278" s="23" t="s">
        <v>341</v>
      </c>
      <c r="D278" s="70"/>
      <c r="E278" s="71"/>
    </row>
    <row r="279" spans="2:5">
      <c r="B279" s="25" t="s">
        <v>342</v>
      </c>
      <c r="C279" s="23" t="s">
        <v>342</v>
      </c>
      <c r="D279" s="70"/>
      <c r="E279" s="71"/>
    </row>
    <row r="280" spans="2:5">
      <c r="B280" s="25" t="s">
        <v>343</v>
      </c>
      <c r="C280" s="23" t="s">
        <v>343</v>
      </c>
      <c r="D280" s="70"/>
      <c r="E280" s="71"/>
    </row>
    <row r="281" spans="2:5">
      <c r="B281" s="25" t="s">
        <v>344</v>
      </c>
      <c r="C281" s="23" t="s">
        <v>344</v>
      </c>
      <c r="D281" s="70"/>
      <c r="E281" s="71"/>
    </row>
    <row r="282" spans="2:5">
      <c r="B282" s="25" t="s">
        <v>345</v>
      </c>
      <c r="C282" s="23" t="s">
        <v>345</v>
      </c>
      <c r="D282" s="70"/>
      <c r="E282" s="71"/>
    </row>
    <row r="283" spans="2:5">
      <c r="B283" s="25" t="s">
        <v>346</v>
      </c>
      <c r="C283" s="23" t="s">
        <v>346</v>
      </c>
      <c r="D283" s="70"/>
      <c r="E283" s="71"/>
    </row>
    <row r="284" spans="2:5">
      <c r="B284" s="25" t="s">
        <v>347</v>
      </c>
      <c r="C284" s="23" t="s">
        <v>347</v>
      </c>
      <c r="D284" s="70"/>
      <c r="E284" s="71"/>
    </row>
    <row r="285" spans="2:5">
      <c r="B285" s="25" t="s">
        <v>348</v>
      </c>
      <c r="C285" s="23" t="s">
        <v>348</v>
      </c>
      <c r="D285" s="70"/>
      <c r="E285" s="71"/>
    </row>
    <row r="286" spans="2:5">
      <c r="B286" s="25" t="s">
        <v>349</v>
      </c>
      <c r="C286" s="23" t="s">
        <v>349</v>
      </c>
      <c r="D286" s="70"/>
      <c r="E286" s="71"/>
    </row>
    <row r="287" spans="2:5">
      <c r="B287" s="25" t="s">
        <v>350</v>
      </c>
      <c r="C287" s="23" t="s">
        <v>350</v>
      </c>
      <c r="D287" s="70"/>
      <c r="E287" s="71"/>
    </row>
    <row r="288" spans="2:5">
      <c r="B288" s="25" t="s">
        <v>351</v>
      </c>
      <c r="C288" s="23" t="s">
        <v>351</v>
      </c>
      <c r="D288" s="70"/>
      <c r="E288" s="71"/>
    </row>
    <row r="289" spans="2:5">
      <c r="B289" s="25" t="s">
        <v>352</v>
      </c>
      <c r="C289" s="23" t="s">
        <v>352</v>
      </c>
      <c r="D289" s="70"/>
      <c r="E289" s="71"/>
    </row>
    <row r="290" spans="2:5">
      <c r="B290" s="25" t="s">
        <v>353</v>
      </c>
      <c r="C290" s="23" t="s">
        <v>353</v>
      </c>
      <c r="D290" s="70"/>
      <c r="E290" s="71"/>
    </row>
    <row r="291" spans="2:5">
      <c r="B291" s="25" t="s">
        <v>354</v>
      </c>
      <c r="C291" s="23" t="s">
        <v>354</v>
      </c>
      <c r="D291" s="70"/>
      <c r="E291" s="71"/>
    </row>
    <row r="292" spans="2:5">
      <c r="B292" s="25" t="s">
        <v>355</v>
      </c>
      <c r="C292" s="23" t="s">
        <v>355</v>
      </c>
      <c r="D292" s="70"/>
      <c r="E292" s="71"/>
    </row>
    <row r="293" spans="2:5">
      <c r="B293" s="25" t="s">
        <v>356</v>
      </c>
      <c r="C293" s="23" t="s">
        <v>356</v>
      </c>
      <c r="D293" s="70"/>
      <c r="E293" s="71"/>
    </row>
    <row r="294" spans="2:5">
      <c r="B294" s="25" t="s">
        <v>357</v>
      </c>
      <c r="C294" s="23" t="s">
        <v>357</v>
      </c>
      <c r="D294" s="70"/>
      <c r="E294" s="71"/>
    </row>
    <row r="295" spans="2:5">
      <c r="B295" s="25" t="s">
        <v>358</v>
      </c>
      <c r="C295" s="23" t="s">
        <v>358</v>
      </c>
      <c r="D295" s="70"/>
      <c r="E295" s="71"/>
    </row>
    <row r="296" spans="2:5">
      <c r="B296" s="25" t="s">
        <v>359</v>
      </c>
      <c r="C296" s="23" t="s">
        <v>359</v>
      </c>
      <c r="D296" s="70"/>
      <c r="E296" s="71"/>
    </row>
    <row r="297" spans="2:5">
      <c r="B297" s="25" t="s">
        <v>360</v>
      </c>
      <c r="C297" s="23" t="s">
        <v>360</v>
      </c>
      <c r="D297" s="70"/>
      <c r="E297" s="71"/>
    </row>
    <row r="298" spans="2:5">
      <c r="B298" s="25" t="s">
        <v>361</v>
      </c>
      <c r="C298" s="23" t="s">
        <v>361</v>
      </c>
      <c r="D298" s="70"/>
      <c r="E298" s="71"/>
    </row>
    <row r="299" spans="2:5">
      <c r="B299" s="25" t="s">
        <v>362</v>
      </c>
      <c r="C299" s="23" t="s">
        <v>362</v>
      </c>
      <c r="D299" s="70"/>
      <c r="E299" s="71"/>
    </row>
    <row r="300" spans="2:5">
      <c r="B300" s="25" t="s">
        <v>363</v>
      </c>
      <c r="C300" s="23" t="s">
        <v>363</v>
      </c>
      <c r="D300" s="70"/>
      <c r="E300" s="71"/>
    </row>
    <row r="301" spans="2:5">
      <c r="B301" s="25" t="s">
        <v>364</v>
      </c>
      <c r="C301" s="23" t="s">
        <v>364</v>
      </c>
      <c r="D301" s="70"/>
      <c r="E301" s="71"/>
    </row>
    <row r="302" spans="2:5">
      <c r="B302" s="25" t="s">
        <v>365</v>
      </c>
      <c r="C302" s="23" t="s">
        <v>365</v>
      </c>
      <c r="D302" s="70"/>
      <c r="E302" s="71"/>
    </row>
    <row r="303" spans="2:5">
      <c r="B303" s="25" t="s">
        <v>366</v>
      </c>
      <c r="C303" s="23" t="s">
        <v>366</v>
      </c>
      <c r="D303" s="70"/>
      <c r="E303" s="71"/>
    </row>
    <row r="304" spans="2:5">
      <c r="B304" s="25" t="s">
        <v>367</v>
      </c>
      <c r="C304" s="23" t="s">
        <v>367</v>
      </c>
      <c r="D304" s="70"/>
      <c r="E304" s="71"/>
    </row>
    <row r="305" spans="2:5">
      <c r="B305" s="25" t="s">
        <v>368</v>
      </c>
      <c r="C305" s="23" t="s">
        <v>368</v>
      </c>
      <c r="D305" s="70"/>
      <c r="E305" s="71"/>
    </row>
    <row r="306" spans="2:5">
      <c r="B306" s="25" t="s">
        <v>369</v>
      </c>
      <c r="C306" s="23" t="s">
        <v>369</v>
      </c>
      <c r="D306" s="70"/>
      <c r="E306" s="71"/>
    </row>
    <row r="307" spans="2:5">
      <c r="B307" s="25" t="s">
        <v>370</v>
      </c>
      <c r="C307" s="23" t="s">
        <v>370</v>
      </c>
      <c r="D307" s="70"/>
      <c r="E307" s="71"/>
    </row>
    <row r="308" spans="2:5" ht="12.6" thickBot="1">
      <c r="B308" s="73" t="s">
        <v>371</v>
      </c>
      <c r="C308" s="74" t="s">
        <v>371</v>
      </c>
      <c r="D308" s="75"/>
      <c r="E308" s="76"/>
    </row>
  </sheetData>
  <autoFilter ref="B2:E308"/>
  <phoneticPr fontId="1"/>
  <pageMargins left="0.7" right="0.7" top="0.75" bottom="0.75" header="0.3" footer="0.3"/>
  <pageSetup paperSize="9" orientation="portrait" r:id="rId1"/>
  <ignoredErrors>
    <ignoredError sqref="D6:F12 D175:F323 F173 D20:F38 F19 D14:F18 F13 D40:F172 D39 F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G111"/>
  <sheetViews>
    <sheetView zoomScale="85" zoomScaleNormal="85" zoomScaleSheetLayoutView="100" workbookViewId="0">
      <selection activeCell="E24" sqref="E24"/>
    </sheetView>
  </sheetViews>
  <sheetFormatPr defaultColWidth="9.109375" defaultRowHeight="12"/>
  <cols>
    <col min="1" max="1" width="2.6640625" style="14" customWidth="1"/>
    <col min="2" max="3" width="30.6640625" style="77" customWidth="1"/>
    <col min="4" max="6" width="47.6640625" style="77" customWidth="1"/>
    <col min="7" max="16384" width="9.109375" style="14"/>
  </cols>
  <sheetData>
    <row r="1" spans="1:7" s="6" customFormat="1" ht="16.8" thickBot="1">
      <c r="A1" s="11"/>
      <c r="B1" s="2" t="s">
        <v>408</v>
      </c>
      <c r="C1" s="1"/>
      <c r="D1" s="1"/>
      <c r="E1" s="1"/>
      <c r="F1" s="1"/>
    </row>
    <row r="2" spans="1:7" ht="12.6" thickBot="1">
      <c r="B2" s="65" t="s">
        <v>372</v>
      </c>
      <c r="C2" s="78" t="s">
        <v>410</v>
      </c>
      <c r="D2" s="8" t="s">
        <v>447</v>
      </c>
      <c r="E2" s="9" t="s">
        <v>373</v>
      </c>
      <c r="F2" s="10" t="s">
        <v>426</v>
      </c>
    </row>
    <row r="3" spans="1:7" ht="12.6" thickTop="1">
      <c r="B3" s="66" t="s">
        <v>2</v>
      </c>
      <c r="C3" s="67" t="s">
        <v>2</v>
      </c>
      <c r="D3" s="68"/>
      <c r="E3" s="79"/>
      <c r="F3" s="69"/>
    </row>
    <row r="4" spans="1:7">
      <c r="B4" s="25" t="s">
        <v>73</v>
      </c>
      <c r="C4" s="23" t="s">
        <v>73</v>
      </c>
      <c r="D4" s="70"/>
      <c r="E4" s="80"/>
      <c r="F4" s="71"/>
    </row>
    <row r="5" spans="1:7" ht="36">
      <c r="B5" s="25" t="s">
        <v>74</v>
      </c>
      <c r="C5" s="23" t="s">
        <v>75</v>
      </c>
      <c r="D5" s="5" t="s">
        <v>635</v>
      </c>
      <c r="E5" s="3" t="s">
        <v>635</v>
      </c>
      <c r="F5" s="12" t="s">
        <v>635</v>
      </c>
      <c r="G5" s="20"/>
    </row>
    <row r="6" spans="1:7" ht="24">
      <c r="B6" s="25" t="s">
        <v>76</v>
      </c>
      <c r="C6" s="23" t="s">
        <v>441</v>
      </c>
      <c r="D6" s="5" t="s">
        <v>625</v>
      </c>
      <c r="E6" s="3" t="s">
        <v>625</v>
      </c>
      <c r="F6" s="12" t="s">
        <v>625</v>
      </c>
      <c r="G6" s="20"/>
    </row>
    <row r="7" spans="1:7">
      <c r="B7" s="25" t="s">
        <v>77</v>
      </c>
      <c r="C7" s="23" t="s">
        <v>442</v>
      </c>
      <c r="D7" s="5" t="s">
        <v>452</v>
      </c>
      <c r="E7" s="3" t="s">
        <v>483</v>
      </c>
      <c r="F7" s="12" t="s">
        <v>452</v>
      </c>
      <c r="G7" s="13"/>
    </row>
    <row r="8" spans="1:7">
      <c r="B8" s="25" t="s">
        <v>3</v>
      </c>
      <c r="C8" s="23" t="s">
        <v>3</v>
      </c>
      <c r="D8" s="70"/>
      <c r="E8" s="80"/>
      <c r="F8" s="71"/>
    </row>
    <row r="9" spans="1:7">
      <c r="B9" s="25" t="s">
        <v>4</v>
      </c>
      <c r="C9" s="23" t="s">
        <v>4</v>
      </c>
      <c r="D9" s="70"/>
      <c r="E9" s="80"/>
      <c r="F9" s="71"/>
    </row>
    <row r="10" spans="1:7">
      <c r="B10" s="25" t="s">
        <v>78</v>
      </c>
      <c r="C10" s="23" t="s">
        <v>78</v>
      </c>
      <c r="D10" s="70"/>
      <c r="E10" s="80"/>
      <c r="F10" s="71"/>
    </row>
    <row r="11" spans="1:7">
      <c r="B11" s="25" t="s">
        <v>79</v>
      </c>
      <c r="C11" s="23" t="s">
        <v>79</v>
      </c>
      <c r="D11" s="70"/>
      <c r="E11" s="80"/>
      <c r="F11" s="71"/>
    </row>
    <row r="12" spans="1:7">
      <c r="B12" s="25" t="s">
        <v>80</v>
      </c>
      <c r="C12" s="23" t="s">
        <v>80</v>
      </c>
      <c r="D12" s="70"/>
      <c r="E12" s="80"/>
      <c r="F12" s="71"/>
    </row>
    <row r="13" spans="1:7">
      <c r="B13" s="25" t="s">
        <v>81</v>
      </c>
      <c r="C13" s="23" t="s">
        <v>81</v>
      </c>
      <c r="D13" s="70"/>
      <c r="E13" s="80"/>
      <c r="F13" s="71"/>
    </row>
    <row r="14" spans="1:7">
      <c r="B14" s="25" t="s">
        <v>5</v>
      </c>
      <c r="C14" s="23" t="s">
        <v>70</v>
      </c>
      <c r="D14" s="5" t="s">
        <v>469</v>
      </c>
      <c r="E14" s="3" t="s">
        <v>455</v>
      </c>
      <c r="F14" s="12" t="s">
        <v>470</v>
      </c>
      <c r="G14" s="13"/>
    </row>
    <row r="15" spans="1:7">
      <c r="B15" s="25" t="s">
        <v>6</v>
      </c>
      <c r="C15" s="23" t="s">
        <v>71</v>
      </c>
      <c r="D15" s="5" t="s">
        <v>493</v>
      </c>
      <c r="E15" s="3" t="s">
        <v>457</v>
      </c>
      <c r="F15" s="19" t="s">
        <v>460</v>
      </c>
      <c r="G15" s="13"/>
    </row>
    <row r="16" spans="1:7">
      <c r="B16" s="25" t="s">
        <v>7</v>
      </c>
      <c r="C16" s="23" t="s">
        <v>72</v>
      </c>
      <c r="D16" s="5" t="s">
        <v>471</v>
      </c>
      <c r="E16" s="3" t="s">
        <v>471</v>
      </c>
      <c r="F16" s="12" t="s">
        <v>471</v>
      </c>
      <c r="G16" s="13"/>
    </row>
    <row r="17" spans="2:7">
      <c r="B17" s="25" t="s">
        <v>127</v>
      </c>
      <c r="C17" s="23" t="s">
        <v>127</v>
      </c>
      <c r="D17" s="70"/>
      <c r="E17" s="80"/>
      <c r="F17" s="71"/>
    </row>
    <row r="18" spans="2:7">
      <c r="B18" s="25" t="s">
        <v>128</v>
      </c>
      <c r="C18" s="23" t="s">
        <v>128</v>
      </c>
      <c r="D18" s="70"/>
      <c r="E18" s="80"/>
      <c r="F18" s="71"/>
    </row>
    <row r="19" spans="2:7">
      <c r="B19" s="25" t="s">
        <v>8</v>
      </c>
      <c r="C19" s="23" t="s">
        <v>8</v>
      </c>
      <c r="D19" s="16"/>
      <c r="E19" s="17"/>
      <c r="F19" s="18"/>
      <c r="G19" s="15"/>
    </row>
    <row r="20" spans="2:7" ht="48">
      <c r="B20" s="25" t="s">
        <v>9</v>
      </c>
      <c r="C20" s="23" t="s">
        <v>433</v>
      </c>
      <c r="D20" s="5" t="s">
        <v>640</v>
      </c>
      <c r="E20" s="5" t="s">
        <v>640</v>
      </c>
      <c r="F20" s="5" t="s">
        <v>640</v>
      </c>
      <c r="G20" s="15"/>
    </row>
    <row r="21" spans="2:7" ht="60">
      <c r="B21" s="25" t="s">
        <v>10</v>
      </c>
      <c r="C21" s="23" t="s">
        <v>434</v>
      </c>
      <c r="D21" s="110" t="s">
        <v>636</v>
      </c>
      <c r="E21" s="110" t="s">
        <v>636</v>
      </c>
      <c r="F21" s="110" t="s">
        <v>636</v>
      </c>
      <c r="G21" s="15"/>
    </row>
    <row r="22" spans="2:7" ht="24">
      <c r="B22" s="25" t="s">
        <v>11</v>
      </c>
      <c r="C22" s="23" t="s">
        <v>435</v>
      </c>
      <c r="D22" s="5" t="s">
        <v>488</v>
      </c>
      <c r="E22" s="3" t="s">
        <v>488</v>
      </c>
      <c r="F22" s="12" t="s">
        <v>489</v>
      </c>
      <c r="G22" s="15"/>
    </row>
    <row r="23" spans="2:7" ht="24">
      <c r="B23" s="25" t="s">
        <v>12</v>
      </c>
      <c r="C23" s="23" t="s">
        <v>436</v>
      </c>
      <c r="D23" s="5" t="s">
        <v>491</v>
      </c>
      <c r="E23" s="3" t="s">
        <v>472</v>
      </c>
      <c r="F23" s="12" t="s">
        <v>472</v>
      </c>
      <c r="G23" s="15"/>
    </row>
    <row r="24" spans="2:7" ht="24">
      <c r="B24" s="25" t="s">
        <v>13</v>
      </c>
      <c r="C24" s="23" t="s">
        <v>437</v>
      </c>
      <c r="D24" s="5" t="s">
        <v>492</v>
      </c>
      <c r="E24" s="3" t="s">
        <v>473</v>
      </c>
      <c r="F24" s="12" t="s">
        <v>473</v>
      </c>
      <c r="G24" s="15"/>
    </row>
    <row r="25" spans="2:7" ht="24">
      <c r="B25" s="25" t="s">
        <v>14</v>
      </c>
      <c r="C25" s="23" t="s">
        <v>438</v>
      </c>
      <c r="D25" s="5" t="s">
        <v>474</v>
      </c>
      <c r="E25" s="3" t="s">
        <v>474</v>
      </c>
      <c r="F25" s="12" t="s">
        <v>474</v>
      </c>
      <c r="G25" s="15"/>
    </row>
    <row r="26" spans="2:7" ht="24">
      <c r="B26" s="25" t="s">
        <v>15</v>
      </c>
      <c r="C26" s="23" t="s">
        <v>439</v>
      </c>
      <c r="D26" s="5" t="s">
        <v>475</v>
      </c>
      <c r="E26" s="3" t="s">
        <v>475</v>
      </c>
      <c r="F26" s="12" t="s">
        <v>475</v>
      </c>
      <c r="G26" s="15"/>
    </row>
    <row r="27" spans="2:7" ht="24">
      <c r="B27" s="25" t="s">
        <v>16</v>
      </c>
      <c r="C27" s="23" t="s">
        <v>440</v>
      </c>
      <c r="D27" s="5" t="s">
        <v>476</v>
      </c>
      <c r="E27" s="3" t="s">
        <v>476</v>
      </c>
      <c r="F27" s="12" t="s">
        <v>476</v>
      </c>
      <c r="G27" s="15"/>
    </row>
    <row r="28" spans="2:7">
      <c r="B28" s="25" t="s">
        <v>17</v>
      </c>
      <c r="C28" s="23" t="s">
        <v>17</v>
      </c>
      <c r="D28" s="70"/>
      <c r="E28" s="80"/>
      <c r="F28" s="71"/>
    </row>
    <row r="29" spans="2:7">
      <c r="B29" s="25" t="s">
        <v>18</v>
      </c>
      <c r="C29" s="23" t="s">
        <v>18</v>
      </c>
      <c r="D29" s="70"/>
      <c r="E29" s="80"/>
      <c r="F29" s="71"/>
    </row>
    <row r="30" spans="2:7">
      <c r="B30" s="25" t="s">
        <v>19</v>
      </c>
      <c r="C30" s="23" t="s">
        <v>19</v>
      </c>
      <c r="D30" s="70"/>
      <c r="E30" s="80"/>
      <c r="F30" s="71"/>
    </row>
    <row r="31" spans="2:7">
      <c r="B31" s="25" t="s">
        <v>20</v>
      </c>
      <c r="C31" s="23" t="s">
        <v>20</v>
      </c>
      <c r="D31" s="70"/>
      <c r="E31" s="80"/>
      <c r="F31" s="71"/>
    </row>
    <row r="32" spans="2:7">
      <c r="B32" s="25" t="s">
        <v>21</v>
      </c>
      <c r="C32" s="23" t="s">
        <v>21</v>
      </c>
      <c r="D32" s="70"/>
      <c r="E32" s="80"/>
      <c r="F32" s="71"/>
    </row>
    <row r="33" spans="2:6">
      <c r="B33" s="25" t="s">
        <v>22</v>
      </c>
      <c r="C33" s="23" t="s">
        <v>22</v>
      </c>
      <c r="D33" s="70"/>
      <c r="E33" s="80"/>
      <c r="F33" s="71"/>
    </row>
    <row r="34" spans="2:6">
      <c r="B34" s="25" t="s">
        <v>23</v>
      </c>
      <c r="C34" s="23" t="s">
        <v>23</v>
      </c>
      <c r="D34" s="70"/>
      <c r="E34" s="80"/>
      <c r="F34" s="71"/>
    </row>
    <row r="35" spans="2:6">
      <c r="B35" s="25" t="s">
        <v>24</v>
      </c>
      <c r="C35" s="23" t="s">
        <v>24</v>
      </c>
      <c r="D35" s="70"/>
      <c r="E35" s="80"/>
      <c r="F35" s="71"/>
    </row>
    <row r="36" spans="2:6">
      <c r="B36" s="25" t="s">
        <v>25</v>
      </c>
      <c r="C36" s="23" t="s">
        <v>25</v>
      </c>
      <c r="D36" s="70"/>
      <c r="E36" s="80"/>
      <c r="F36" s="71"/>
    </row>
    <row r="37" spans="2:6">
      <c r="B37" s="25" t="s">
        <v>26</v>
      </c>
      <c r="C37" s="23" t="s">
        <v>26</v>
      </c>
      <c r="D37" s="70"/>
      <c r="E37" s="80"/>
      <c r="F37" s="71"/>
    </row>
    <row r="38" spans="2:6">
      <c r="B38" s="25" t="s">
        <v>27</v>
      </c>
      <c r="C38" s="23" t="s">
        <v>27</v>
      </c>
      <c r="D38" s="70"/>
      <c r="E38" s="80"/>
      <c r="F38" s="71"/>
    </row>
    <row r="39" spans="2:6">
      <c r="B39" s="25" t="s">
        <v>28</v>
      </c>
      <c r="C39" s="23" t="s">
        <v>28</v>
      </c>
      <c r="D39" s="70"/>
      <c r="E39" s="80"/>
      <c r="F39" s="71"/>
    </row>
    <row r="40" spans="2:6">
      <c r="B40" s="25" t="s">
        <v>29</v>
      </c>
      <c r="C40" s="23" t="s">
        <v>29</v>
      </c>
      <c r="D40" s="70"/>
      <c r="E40" s="80"/>
      <c r="F40" s="71"/>
    </row>
    <row r="41" spans="2:6">
      <c r="B41" s="25" t="s">
        <v>30</v>
      </c>
      <c r="C41" s="23" t="s">
        <v>30</v>
      </c>
      <c r="D41" s="70"/>
      <c r="E41" s="80"/>
      <c r="F41" s="71"/>
    </row>
    <row r="42" spans="2:6">
      <c r="B42" s="25" t="s">
        <v>31</v>
      </c>
      <c r="C42" s="23" t="s">
        <v>31</v>
      </c>
      <c r="D42" s="70"/>
      <c r="E42" s="80"/>
      <c r="F42" s="71"/>
    </row>
    <row r="43" spans="2:6">
      <c r="B43" s="25" t="s">
        <v>32</v>
      </c>
      <c r="C43" s="23" t="s">
        <v>32</v>
      </c>
      <c r="D43" s="70"/>
      <c r="E43" s="80"/>
      <c r="F43" s="71"/>
    </row>
    <row r="44" spans="2:6">
      <c r="B44" s="25" t="s">
        <v>33</v>
      </c>
      <c r="C44" s="23" t="s">
        <v>33</v>
      </c>
      <c r="D44" s="70"/>
      <c r="E44" s="80"/>
      <c r="F44" s="71"/>
    </row>
    <row r="45" spans="2:6">
      <c r="B45" s="25" t="s">
        <v>34</v>
      </c>
      <c r="C45" s="23" t="s">
        <v>34</v>
      </c>
      <c r="D45" s="70"/>
      <c r="E45" s="80"/>
      <c r="F45" s="71"/>
    </row>
    <row r="46" spans="2:6">
      <c r="B46" s="25" t="s">
        <v>35</v>
      </c>
      <c r="C46" s="23" t="s">
        <v>35</v>
      </c>
      <c r="D46" s="70"/>
      <c r="E46" s="80"/>
      <c r="F46" s="71"/>
    </row>
    <row r="47" spans="2:6">
      <c r="B47" s="25" t="s">
        <v>36</v>
      </c>
      <c r="C47" s="23" t="s">
        <v>36</v>
      </c>
      <c r="D47" s="70"/>
      <c r="E47" s="80"/>
      <c r="F47" s="71"/>
    </row>
    <row r="48" spans="2:6">
      <c r="B48" s="25" t="s">
        <v>37</v>
      </c>
      <c r="C48" s="23" t="s">
        <v>37</v>
      </c>
      <c r="D48" s="70"/>
      <c r="E48" s="80"/>
      <c r="F48" s="71"/>
    </row>
    <row r="49" spans="2:7">
      <c r="B49" s="25" t="s">
        <v>38</v>
      </c>
      <c r="C49" s="23" t="s">
        <v>38</v>
      </c>
      <c r="D49" s="70"/>
      <c r="E49" s="80"/>
      <c r="F49" s="71"/>
    </row>
    <row r="50" spans="2:7">
      <c r="B50" s="25" t="s">
        <v>248</v>
      </c>
      <c r="C50" s="23" t="s">
        <v>248</v>
      </c>
      <c r="D50" s="70"/>
      <c r="E50" s="80"/>
      <c r="F50" s="71"/>
    </row>
    <row r="51" spans="2:7" ht="24">
      <c r="B51" s="25" t="s">
        <v>216</v>
      </c>
      <c r="C51" s="23" t="s">
        <v>444</v>
      </c>
      <c r="D51" s="5" t="s">
        <v>425</v>
      </c>
      <c r="E51" s="3" t="s">
        <v>425</v>
      </c>
      <c r="F51" s="12" t="s">
        <v>464</v>
      </c>
      <c r="G51" s="13"/>
    </row>
    <row r="52" spans="2:7">
      <c r="B52" s="25" t="s">
        <v>217</v>
      </c>
      <c r="C52" s="23" t="s">
        <v>217</v>
      </c>
      <c r="D52" s="70"/>
      <c r="E52" s="80"/>
      <c r="F52" s="71"/>
    </row>
    <row r="53" spans="2:7">
      <c r="B53" s="25" t="s">
        <v>218</v>
      </c>
      <c r="C53" s="23" t="s">
        <v>218</v>
      </c>
      <c r="D53" s="70"/>
      <c r="E53" s="80"/>
      <c r="F53" s="71"/>
    </row>
    <row r="54" spans="2:7">
      <c r="B54" s="25" t="s">
        <v>219</v>
      </c>
      <c r="C54" s="23" t="s">
        <v>219</v>
      </c>
      <c r="D54" s="70"/>
      <c r="E54" s="80"/>
      <c r="F54" s="71"/>
    </row>
    <row r="55" spans="2:7">
      <c r="B55" s="25" t="s">
        <v>220</v>
      </c>
      <c r="C55" s="23" t="s">
        <v>220</v>
      </c>
      <c r="D55" s="70"/>
      <c r="E55" s="80"/>
      <c r="F55" s="71"/>
    </row>
    <row r="56" spans="2:7">
      <c r="B56" s="25" t="s">
        <v>221</v>
      </c>
      <c r="C56" s="23" t="s">
        <v>221</v>
      </c>
      <c r="D56" s="70"/>
      <c r="E56" s="80"/>
      <c r="F56" s="71"/>
    </row>
    <row r="57" spans="2:7">
      <c r="B57" s="25" t="s">
        <v>222</v>
      </c>
      <c r="C57" s="23" t="s">
        <v>222</v>
      </c>
      <c r="D57" s="70"/>
      <c r="E57" s="80"/>
      <c r="F57" s="71"/>
    </row>
    <row r="58" spans="2:7">
      <c r="B58" s="25" t="s">
        <v>223</v>
      </c>
      <c r="C58" s="23" t="s">
        <v>223</v>
      </c>
      <c r="D58" s="70"/>
      <c r="E58" s="80"/>
      <c r="F58" s="71"/>
    </row>
    <row r="59" spans="2:7">
      <c r="B59" s="25" t="s">
        <v>224</v>
      </c>
      <c r="C59" s="23" t="s">
        <v>224</v>
      </c>
      <c r="D59" s="70"/>
      <c r="E59" s="80"/>
      <c r="F59" s="71"/>
    </row>
    <row r="60" spans="2:7">
      <c r="B60" s="25" t="s">
        <v>225</v>
      </c>
      <c r="C60" s="23" t="s">
        <v>225</v>
      </c>
      <c r="D60" s="70"/>
      <c r="E60" s="80"/>
      <c r="F60" s="71"/>
    </row>
    <row r="61" spans="2:7">
      <c r="B61" s="25" t="s">
        <v>226</v>
      </c>
      <c r="C61" s="23" t="s">
        <v>226</v>
      </c>
      <c r="D61" s="70"/>
      <c r="E61" s="80"/>
      <c r="F61" s="71"/>
    </row>
    <row r="62" spans="2:7">
      <c r="B62" s="25" t="s">
        <v>227</v>
      </c>
      <c r="C62" s="23" t="s">
        <v>227</v>
      </c>
      <c r="D62" s="70"/>
      <c r="E62" s="80"/>
      <c r="F62" s="71"/>
    </row>
    <row r="63" spans="2:7">
      <c r="B63" s="25" t="s">
        <v>228</v>
      </c>
      <c r="C63" s="23" t="s">
        <v>228</v>
      </c>
      <c r="D63" s="70"/>
      <c r="E63" s="80"/>
      <c r="F63" s="71"/>
    </row>
    <row r="64" spans="2:7">
      <c r="B64" s="25" t="s">
        <v>229</v>
      </c>
      <c r="C64" s="23" t="s">
        <v>229</v>
      </c>
      <c r="D64" s="70"/>
      <c r="E64" s="80"/>
      <c r="F64" s="71"/>
    </row>
    <row r="65" spans="2:7">
      <c r="B65" s="25" t="s">
        <v>230</v>
      </c>
      <c r="C65" s="23" t="s">
        <v>230</v>
      </c>
      <c r="D65" s="70"/>
      <c r="E65" s="80"/>
      <c r="F65" s="71"/>
    </row>
    <row r="66" spans="2:7">
      <c r="B66" s="25" t="s">
        <v>231</v>
      </c>
      <c r="C66" s="23" t="s">
        <v>231</v>
      </c>
      <c r="D66" s="70"/>
      <c r="E66" s="80"/>
      <c r="F66" s="71"/>
    </row>
    <row r="67" spans="2:7">
      <c r="B67" s="25" t="s">
        <v>253</v>
      </c>
      <c r="C67" s="23" t="s">
        <v>253</v>
      </c>
      <c r="D67" s="70"/>
      <c r="E67" s="80"/>
      <c r="F67" s="71"/>
    </row>
    <row r="68" spans="2:7">
      <c r="B68" s="25" t="s">
        <v>275</v>
      </c>
      <c r="C68" s="23" t="s">
        <v>275</v>
      </c>
      <c r="D68" s="70"/>
      <c r="E68" s="80"/>
      <c r="F68" s="71"/>
    </row>
    <row r="69" spans="2:7">
      <c r="B69" s="25" t="s">
        <v>276</v>
      </c>
      <c r="C69" s="23" t="s">
        <v>276</v>
      </c>
      <c r="D69" s="70"/>
      <c r="E69" s="80"/>
      <c r="F69" s="71"/>
    </row>
    <row r="70" spans="2:7">
      <c r="B70" s="25" t="s">
        <v>277</v>
      </c>
      <c r="C70" s="23" t="s">
        <v>277</v>
      </c>
      <c r="D70" s="70"/>
      <c r="E70" s="80"/>
      <c r="F70" s="71"/>
    </row>
    <row r="71" spans="2:7">
      <c r="B71" s="25" t="s">
        <v>278</v>
      </c>
      <c r="C71" s="23" t="s">
        <v>278</v>
      </c>
      <c r="D71" s="70"/>
      <c r="E71" s="80"/>
      <c r="F71" s="71"/>
    </row>
    <row r="72" spans="2:7">
      <c r="B72" s="25" t="s">
        <v>279</v>
      </c>
      <c r="C72" s="23" t="s">
        <v>279</v>
      </c>
      <c r="D72" s="70"/>
      <c r="E72" s="80"/>
      <c r="F72" s="71"/>
    </row>
    <row r="73" spans="2:7">
      <c r="B73" s="25" t="s">
        <v>280</v>
      </c>
      <c r="C73" s="23" t="s">
        <v>280</v>
      </c>
      <c r="D73" s="70"/>
      <c r="E73" s="80"/>
      <c r="F73" s="71"/>
    </row>
    <row r="74" spans="2:7">
      <c r="B74" s="25" t="s">
        <v>281</v>
      </c>
      <c r="C74" s="23" t="s">
        <v>281</v>
      </c>
      <c r="D74" s="70"/>
      <c r="E74" s="80"/>
      <c r="F74" s="71"/>
    </row>
    <row r="75" spans="2:7">
      <c r="B75" s="25" t="s">
        <v>292</v>
      </c>
      <c r="C75" s="23" t="s">
        <v>484</v>
      </c>
      <c r="D75" s="5" t="s">
        <v>480</v>
      </c>
      <c r="E75" s="3" t="s">
        <v>480</v>
      </c>
      <c r="F75" s="12" t="s">
        <v>480</v>
      </c>
    </row>
    <row r="76" spans="2:7">
      <c r="B76" s="25" t="s">
        <v>293</v>
      </c>
      <c r="C76" s="23" t="s">
        <v>382</v>
      </c>
      <c r="D76" s="5" t="s">
        <v>383</v>
      </c>
      <c r="E76" s="3" t="s">
        <v>383</v>
      </c>
      <c r="F76" s="12" t="s">
        <v>383</v>
      </c>
      <c r="G76" s="13"/>
    </row>
    <row r="77" spans="2:7">
      <c r="B77" s="25" t="s">
        <v>294</v>
      </c>
      <c r="C77" s="23" t="s">
        <v>485</v>
      </c>
      <c r="D77" s="5" t="s">
        <v>480</v>
      </c>
      <c r="E77" s="3" t="s">
        <v>480</v>
      </c>
      <c r="F77" s="12" t="s">
        <v>480</v>
      </c>
    </row>
    <row r="78" spans="2:7">
      <c r="B78" s="25" t="s">
        <v>295</v>
      </c>
      <c r="C78" s="23" t="s">
        <v>486</v>
      </c>
      <c r="D78" s="5" t="s">
        <v>383</v>
      </c>
      <c r="E78" s="3" t="s">
        <v>383</v>
      </c>
      <c r="F78" s="12" t="s">
        <v>383</v>
      </c>
    </row>
    <row r="79" spans="2:7">
      <c r="B79" s="25" t="s">
        <v>296</v>
      </c>
      <c r="C79" s="23" t="s">
        <v>487</v>
      </c>
      <c r="D79" s="5" t="s">
        <v>481</v>
      </c>
      <c r="E79" s="3" t="s">
        <v>481</v>
      </c>
      <c r="F79" s="12" t="s">
        <v>481</v>
      </c>
    </row>
    <row r="80" spans="2:7" ht="24">
      <c r="B80" s="25" t="s">
        <v>299</v>
      </c>
      <c r="C80" s="23" t="s">
        <v>391</v>
      </c>
      <c r="D80" s="5" t="s">
        <v>425</v>
      </c>
      <c r="E80" s="3" t="s">
        <v>425</v>
      </c>
      <c r="F80" s="12" t="s">
        <v>425</v>
      </c>
      <c r="G80" s="13"/>
    </row>
    <row r="81" spans="2:6">
      <c r="B81" s="25" t="s">
        <v>39</v>
      </c>
      <c r="C81" s="23" t="s">
        <v>39</v>
      </c>
      <c r="D81" s="70"/>
      <c r="E81" s="80"/>
      <c r="F81" s="71"/>
    </row>
    <row r="82" spans="2:6">
      <c r="B82" s="25" t="s">
        <v>40</v>
      </c>
      <c r="C82" s="23" t="s">
        <v>40</v>
      </c>
      <c r="D82" s="70"/>
      <c r="E82" s="80"/>
      <c r="F82" s="71"/>
    </row>
    <row r="83" spans="2:6">
      <c r="B83" s="25" t="s">
        <v>41</v>
      </c>
      <c r="C83" s="23" t="s">
        <v>41</v>
      </c>
      <c r="D83" s="70"/>
      <c r="E83" s="80"/>
      <c r="F83" s="71"/>
    </row>
    <row r="84" spans="2:6">
      <c r="B84" s="25" t="s">
        <v>42</v>
      </c>
      <c r="C84" s="23" t="s">
        <v>42</v>
      </c>
      <c r="D84" s="70"/>
      <c r="E84" s="80"/>
      <c r="F84" s="71"/>
    </row>
    <row r="85" spans="2:6">
      <c r="B85" s="25" t="s">
        <v>43</v>
      </c>
      <c r="C85" s="23" t="s">
        <v>43</v>
      </c>
      <c r="D85" s="70"/>
      <c r="E85" s="80"/>
      <c r="F85" s="71"/>
    </row>
    <row r="86" spans="2:6">
      <c r="B86" s="25" t="s">
        <v>44</v>
      </c>
      <c r="C86" s="23" t="s">
        <v>44</v>
      </c>
      <c r="D86" s="70"/>
      <c r="E86" s="80"/>
      <c r="F86" s="71"/>
    </row>
    <row r="87" spans="2:6">
      <c r="B87" s="25" t="s">
        <v>45</v>
      </c>
      <c r="C87" s="23" t="s">
        <v>45</v>
      </c>
      <c r="D87" s="70"/>
      <c r="E87" s="80"/>
      <c r="F87" s="71"/>
    </row>
    <row r="88" spans="2:6">
      <c r="B88" s="25" t="s">
        <v>46</v>
      </c>
      <c r="C88" s="23" t="s">
        <v>46</v>
      </c>
      <c r="D88" s="70"/>
      <c r="E88" s="80"/>
      <c r="F88" s="71"/>
    </row>
    <row r="89" spans="2:6">
      <c r="B89" s="25" t="s">
        <v>47</v>
      </c>
      <c r="C89" s="23" t="s">
        <v>47</v>
      </c>
      <c r="D89" s="70"/>
      <c r="E89" s="80"/>
      <c r="F89" s="71"/>
    </row>
    <row r="90" spans="2:6">
      <c r="B90" s="25" t="s">
        <v>48</v>
      </c>
      <c r="C90" s="23" t="s">
        <v>48</v>
      </c>
      <c r="D90" s="70"/>
      <c r="E90" s="80"/>
      <c r="F90" s="71"/>
    </row>
    <row r="91" spans="2:6">
      <c r="B91" s="25" t="s">
        <v>49</v>
      </c>
      <c r="C91" s="23" t="s">
        <v>49</v>
      </c>
      <c r="D91" s="70"/>
      <c r="E91" s="80"/>
      <c r="F91" s="71"/>
    </row>
    <row r="92" spans="2:6">
      <c r="B92" s="25" t="s">
        <v>50</v>
      </c>
      <c r="C92" s="23" t="s">
        <v>50</v>
      </c>
      <c r="D92" s="70"/>
      <c r="E92" s="80"/>
      <c r="F92" s="71"/>
    </row>
    <row r="93" spans="2:6">
      <c r="B93" s="25" t="s">
        <v>51</v>
      </c>
      <c r="C93" s="23" t="s">
        <v>51</v>
      </c>
      <c r="D93" s="70"/>
      <c r="E93" s="80"/>
      <c r="F93" s="71"/>
    </row>
    <row r="94" spans="2:6">
      <c r="B94" s="25" t="s">
        <v>52</v>
      </c>
      <c r="C94" s="23" t="s">
        <v>52</v>
      </c>
      <c r="D94" s="70"/>
      <c r="E94" s="80"/>
      <c r="F94" s="71"/>
    </row>
    <row r="95" spans="2:6">
      <c r="B95" s="25" t="s">
        <v>53</v>
      </c>
      <c r="C95" s="23" t="s">
        <v>53</v>
      </c>
      <c r="D95" s="70"/>
      <c r="E95" s="80"/>
      <c r="F95" s="71"/>
    </row>
    <row r="96" spans="2:6">
      <c r="B96" s="25" t="s">
        <v>54</v>
      </c>
      <c r="C96" s="23" t="s">
        <v>54</v>
      </c>
      <c r="D96" s="70"/>
      <c r="E96" s="80"/>
      <c r="F96" s="71"/>
    </row>
    <row r="97" spans="2:6">
      <c r="B97" s="25" t="s">
        <v>55</v>
      </c>
      <c r="C97" s="23" t="s">
        <v>55</v>
      </c>
      <c r="D97" s="70"/>
      <c r="E97" s="80"/>
      <c r="F97" s="71"/>
    </row>
    <row r="98" spans="2:6">
      <c r="B98" s="25" t="s">
        <v>56</v>
      </c>
      <c r="C98" s="23" t="s">
        <v>56</v>
      </c>
      <c r="D98" s="70"/>
      <c r="E98" s="80"/>
      <c r="F98" s="71"/>
    </row>
    <row r="99" spans="2:6">
      <c r="B99" s="25" t="s">
        <v>57</v>
      </c>
      <c r="C99" s="23" t="s">
        <v>57</v>
      </c>
      <c r="D99" s="70"/>
      <c r="E99" s="80"/>
      <c r="F99" s="71"/>
    </row>
    <row r="100" spans="2:6">
      <c r="B100" s="25" t="s">
        <v>58</v>
      </c>
      <c r="C100" s="23" t="s">
        <v>58</v>
      </c>
      <c r="D100" s="70"/>
      <c r="E100" s="80"/>
      <c r="F100" s="71"/>
    </row>
    <row r="101" spans="2:6">
      <c r="B101" s="25" t="s">
        <v>59</v>
      </c>
      <c r="C101" s="23" t="s">
        <v>59</v>
      </c>
      <c r="D101" s="70"/>
      <c r="E101" s="80"/>
      <c r="F101" s="71"/>
    </row>
    <row r="102" spans="2:6">
      <c r="B102" s="25" t="s">
        <v>60</v>
      </c>
      <c r="C102" s="23" t="s">
        <v>60</v>
      </c>
      <c r="D102" s="70"/>
      <c r="E102" s="80"/>
      <c r="F102" s="71"/>
    </row>
    <row r="103" spans="2:6">
      <c r="B103" s="25" t="s">
        <v>61</v>
      </c>
      <c r="C103" s="23" t="s">
        <v>61</v>
      </c>
      <c r="D103" s="70"/>
      <c r="E103" s="80"/>
      <c r="F103" s="71"/>
    </row>
    <row r="104" spans="2:6">
      <c r="B104" s="25" t="s">
        <v>62</v>
      </c>
      <c r="C104" s="23" t="s">
        <v>62</v>
      </c>
      <c r="D104" s="70"/>
      <c r="E104" s="80"/>
      <c r="F104" s="71"/>
    </row>
    <row r="105" spans="2:6">
      <c r="B105" s="25" t="s">
        <v>63</v>
      </c>
      <c r="C105" s="23" t="s">
        <v>63</v>
      </c>
      <c r="D105" s="70"/>
      <c r="E105" s="80"/>
      <c r="F105" s="71"/>
    </row>
    <row r="106" spans="2:6">
      <c r="B106" s="25" t="s">
        <v>64</v>
      </c>
      <c r="C106" s="23" t="s">
        <v>64</v>
      </c>
      <c r="D106" s="70"/>
      <c r="E106" s="80"/>
      <c r="F106" s="71"/>
    </row>
    <row r="107" spans="2:6">
      <c r="B107" s="25" t="s">
        <v>65</v>
      </c>
      <c r="C107" s="23" t="s">
        <v>65</v>
      </c>
      <c r="D107" s="70"/>
      <c r="E107" s="80"/>
      <c r="F107" s="71"/>
    </row>
    <row r="108" spans="2:6">
      <c r="B108" s="25" t="s">
        <v>66</v>
      </c>
      <c r="C108" s="23" t="s">
        <v>66</v>
      </c>
      <c r="D108" s="70"/>
      <c r="E108" s="80"/>
      <c r="F108" s="71"/>
    </row>
    <row r="109" spans="2:6">
      <c r="B109" s="25" t="s">
        <v>67</v>
      </c>
      <c r="C109" s="23" t="s">
        <v>67</v>
      </c>
      <c r="D109" s="70"/>
      <c r="E109" s="80"/>
      <c r="F109" s="71"/>
    </row>
    <row r="110" spans="2:6">
      <c r="B110" s="25" t="s">
        <v>68</v>
      </c>
      <c r="C110" s="23" t="s">
        <v>68</v>
      </c>
      <c r="D110" s="70"/>
      <c r="E110" s="80"/>
      <c r="F110" s="71"/>
    </row>
    <row r="111" spans="2:6" ht="12.6" thickBot="1">
      <c r="B111" s="73" t="s">
        <v>69</v>
      </c>
      <c r="C111" s="74" t="s">
        <v>69</v>
      </c>
      <c r="D111" s="75"/>
      <c r="E111" s="81"/>
      <c r="F111" s="76"/>
    </row>
  </sheetData>
  <autoFilter ref="B2:F111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1:G308"/>
  <sheetViews>
    <sheetView tabSelected="1" topLeftCell="A154" zoomScale="85" zoomScaleNormal="85" zoomScaleSheetLayoutView="100" workbookViewId="0">
      <selection activeCell="D19" sqref="D19"/>
    </sheetView>
  </sheetViews>
  <sheetFormatPr defaultColWidth="9.109375" defaultRowHeight="12"/>
  <cols>
    <col min="1" max="1" width="2.6640625" style="83" customWidth="1"/>
    <col min="2" max="3" width="30.6640625" style="100" customWidth="1"/>
    <col min="4" max="5" width="60.6640625" style="100" customWidth="1"/>
    <col min="6" max="256" width="9.109375" style="83"/>
    <col min="257" max="257" width="2.6640625" style="83" customWidth="1"/>
    <col min="258" max="259" width="30.6640625" style="83" customWidth="1"/>
    <col min="260" max="261" width="60.6640625" style="83" customWidth="1"/>
    <col min="262" max="512" width="9.109375" style="83"/>
    <col min="513" max="513" width="2.6640625" style="83" customWidth="1"/>
    <col min="514" max="515" width="30.6640625" style="83" customWidth="1"/>
    <col min="516" max="517" width="60.6640625" style="83" customWidth="1"/>
    <col min="518" max="768" width="9.109375" style="83"/>
    <col min="769" max="769" width="2.6640625" style="83" customWidth="1"/>
    <col min="770" max="771" width="30.6640625" style="83" customWidth="1"/>
    <col min="772" max="773" width="60.6640625" style="83" customWidth="1"/>
    <col min="774" max="1024" width="9.109375" style="83"/>
    <col min="1025" max="1025" width="2.6640625" style="83" customWidth="1"/>
    <col min="1026" max="1027" width="30.6640625" style="83" customWidth="1"/>
    <col min="1028" max="1029" width="60.6640625" style="83" customWidth="1"/>
    <col min="1030" max="1280" width="9.109375" style="83"/>
    <col min="1281" max="1281" width="2.6640625" style="83" customWidth="1"/>
    <col min="1282" max="1283" width="30.6640625" style="83" customWidth="1"/>
    <col min="1284" max="1285" width="60.6640625" style="83" customWidth="1"/>
    <col min="1286" max="1536" width="9.109375" style="83"/>
    <col min="1537" max="1537" width="2.6640625" style="83" customWidth="1"/>
    <col min="1538" max="1539" width="30.6640625" style="83" customWidth="1"/>
    <col min="1540" max="1541" width="60.6640625" style="83" customWidth="1"/>
    <col min="1542" max="1792" width="9.109375" style="83"/>
    <col min="1793" max="1793" width="2.6640625" style="83" customWidth="1"/>
    <col min="1794" max="1795" width="30.6640625" style="83" customWidth="1"/>
    <col min="1796" max="1797" width="60.6640625" style="83" customWidth="1"/>
    <col min="1798" max="2048" width="9.109375" style="83"/>
    <col min="2049" max="2049" width="2.6640625" style="83" customWidth="1"/>
    <col min="2050" max="2051" width="30.6640625" style="83" customWidth="1"/>
    <col min="2052" max="2053" width="60.6640625" style="83" customWidth="1"/>
    <col min="2054" max="2304" width="9.109375" style="83"/>
    <col min="2305" max="2305" width="2.6640625" style="83" customWidth="1"/>
    <col min="2306" max="2307" width="30.6640625" style="83" customWidth="1"/>
    <col min="2308" max="2309" width="60.6640625" style="83" customWidth="1"/>
    <col min="2310" max="2560" width="9.109375" style="83"/>
    <col min="2561" max="2561" width="2.6640625" style="83" customWidth="1"/>
    <col min="2562" max="2563" width="30.6640625" style="83" customWidth="1"/>
    <col min="2564" max="2565" width="60.6640625" style="83" customWidth="1"/>
    <col min="2566" max="2816" width="9.109375" style="83"/>
    <col min="2817" max="2817" width="2.6640625" style="83" customWidth="1"/>
    <col min="2818" max="2819" width="30.6640625" style="83" customWidth="1"/>
    <col min="2820" max="2821" width="60.6640625" style="83" customWidth="1"/>
    <col min="2822" max="3072" width="9.109375" style="83"/>
    <col min="3073" max="3073" width="2.6640625" style="83" customWidth="1"/>
    <col min="3074" max="3075" width="30.6640625" style="83" customWidth="1"/>
    <col min="3076" max="3077" width="60.6640625" style="83" customWidth="1"/>
    <col min="3078" max="3328" width="9.109375" style="83"/>
    <col min="3329" max="3329" width="2.6640625" style="83" customWidth="1"/>
    <col min="3330" max="3331" width="30.6640625" style="83" customWidth="1"/>
    <col min="3332" max="3333" width="60.6640625" style="83" customWidth="1"/>
    <col min="3334" max="3584" width="9.109375" style="83"/>
    <col min="3585" max="3585" width="2.6640625" style="83" customWidth="1"/>
    <col min="3586" max="3587" width="30.6640625" style="83" customWidth="1"/>
    <col min="3588" max="3589" width="60.6640625" style="83" customWidth="1"/>
    <col min="3590" max="3840" width="9.109375" style="83"/>
    <col min="3841" max="3841" width="2.6640625" style="83" customWidth="1"/>
    <col min="3842" max="3843" width="30.6640625" style="83" customWidth="1"/>
    <col min="3844" max="3845" width="60.6640625" style="83" customWidth="1"/>
    <col min="3846" max="4096" width="9.109375" style="83"/>
    <col min="4097" max="4097" width="2.6640625" style="83" customWidth="1"/>
    <col min="4098" max="4099" width="30.6640625" style="83" customWidth="1"/>
    <col min="4100" max="4101" width="60.6640625" style="83" customWidth="1"/>
    <col min="4102" max="4352" width="9.109375" style="83"/>
    <col min="4353" max="4353" width="2.6640625" style="83" customWidth="1"/>
    <col min="4354" max="4355" width="30.6640625" style="83" customWidth="1"/>
    <col min="4356" max="4357" width="60.6640625" style="83" customWidth="1"/>
    <col min="4358" max="4608" width="9.109375" style="83"/>
    <col min="4609" max="4609" width="2.6640625" style="83" customWidth="1"/>
    <col min="4610" max="4611" width="30.6640625" style="83" customWidth="1"/>
    <col min="4612" max="4613" width="60.6640625" style="83" customWidth="1"/>
    <col min="4614" max="4864" width="9.109375" style="83"/>
    <col min="4865" max="4865" width="2.6640625" style="83" customWidth="1"/>
    <col min="4866" max="4867" width="30.6640625" style="83" customWidth="1"/>
    <col min="4868" max="4869" width="60.6640625" style="83" customWidth="1"/>
    <col min="4870" max="5120" width="9.109375" style="83"/>
    <col min="5121" max="5121" width="2.6640625" style="83" customWidth="1"/>
    <col min="5122" max="5123" width="30.6640625" style="83" customWidth="1"/>
    <col min="5124" max="5125" width="60.6640625" style="83" customWidth="1"/>
    <col min="5126" max="5376" width="9.109375" style="83"/>
    <col min="5377" max="5377" width="2.6640625" style="83" customWidth="1"/>
    <col min="5378" max="5379" width="30.6640625" style="83" customWidth="1"/>
    <col min="5380" max="5381" width="60.6640625" style="83" customWidth="1"/>
    <col min="5382" max="5632" width="9.109375" style="83"/>
    <col min="5633" max="5633" width="2.6640625" style="83" customWidth="1"/>
    <col min="5634" max="5635" width="30.6640625" style="83" customWidth="1"/>
    <col min="5636" max="5637" width="60.6640625" style="83" customWidth="1"/>
    <col min="5638" max="5888" width="9.109375" style="83"/>
    <col min="5889" max="5889" width="2.6640625" style="83" customWidth="1"/>
    <col min="5890" max="5891" width="30.6640625" style="83" customWidth="1"/>
    <col min="5892" max="5893" width="60.6640625" style="83" customWidth="1"/>
    <col min="5894" max="6144" width="9.109375" style="83"/>
    <col min="6145" max="6145" width="2.6640625" style="83" customWidth="1"/>
    <col min="6146" max="6147" width="30.6640625" style="83" customWidth="1"/>
    <col min="6148" max="6149" width="60.6640625" style="83" customWidth="1"/>
    <col min="6150" max="6400" width="9.109375" style="83"/>
    <col min="6401" max="6401" width="2.6640625" style="83" customWidth="1"/>
    <col min="6402" max="6403" width="30.6640625" style="83" customWidth="1"/>
    <col min="6404" max="6405" width="60.6640625" style="83" customWidth="1"/>
    <col min="6406" max="6656" width="9.109375" style="83"/>
    <col min="6657" max="6657" width="2.6640625" style="83" customWidth="1"/>
    <col min="6658" max="6659" width="30.6640625" style="83" customWidth="1"/>
    <col min="6660" max="6661" width="60.6640625" style="83" customWidth="1"/>
    <col min="6662" max="6912" width="9.109375" style="83"/>
    <col min="6913" max="6913" width="2.6640625" style="83" customWidth="1"/>
    <col min="6914" max="6915" width="30.6640625" style="83" customWidth="1"/>
    <col min="6916" max="6917" width="60.6640625" style="83" customWidth="1"/>
    <col min="6918" max="7168" width="9.109375" style="83"/>
    <col min="7169" max="7169" width="2.6640625" style="83" customWidth="1"/>
    <col min="7170" max="7171" width="30.6640625" style="83" customWidth="1"/>
    <col min="7172" max="7173" width="60.6640625" style="83" customWidth="1"/>
    <col min="7174" max="7424" width="9.109375" style="83"/>
    <col min="7425" max="7425" width="2.6640625" style="83" customWidth="1"/>
    <col min="7426" max="7427" width="30.6640625" style="83" customWidth="1"/>
    <col min="7428" max="7429" width="60.6640625" style="83" customWidth="1"/>
    <col min="7430" max="7680" width="9.109375" style="83"/>
    <col min="7681" max="7681" width="2.6640625" style="83" customWidth="1"/>
    <col min="7682" max="7683" width="30.6640625" style="83" customWidth="1"/>
    <col min="7684" max="7685" width="60.6640625" style="83" customWidth="1"/>
    <col min="7686" max="7936" width="9.109375" style="83"/>
    <col min="7937" max="7937" width="2.6640625" style="83" customWidth="1"/>
    <col min="7938" max="7939" width="30.6640625" style="83" customWidth="1"/>
    <col min="7940" max="7941" width="60.6640625" style="83" customWidth="1"/>
    <col min="7942" max="8192" width="9.109375" style="83"/>
    <col min="8193" max="8193" width="2.6640625" style="83" customWidth="1"/>
    <col min="8194" max="8195" width="30.6640625" style="83" customWidth="1"/>
    <col min="8196" max="8197" width="60.6640625" style="83" customWidth="1"/>
    <col min="8198" max="8448" width="9.109375" style="83"/>
    <col min="8449" max="8449" width="2.6640625" style="83" customWidth="1"/>
    <col min="8450" max="8451" width="30.6640625" style="83" customWidth="1"/>
    <col min="8452" max="8453" width="60.6640625" style="83" customWidth="1"/>
    <col min="8454" max="8704" width="9.109375" style="83"/>
    <col min="8705" max="8705" width="2.6640625" style="83" customWidth="1"/>
    <col min="8706" max="8707" width="30.6640625" style="83" customWidth="1"/>
    <col min="8708" max="8709" width="60.6640625" style="83" customWidth="1"/>
    <col min="8710" max="8960" width="9.109375" style="83"/>
    <col min="8961" max="8961" width="2.6640625" style="83" customWidth="1"/>
    <col min="8962" max="8963" width="30.6640625" style="83" customWidth="1"/>
    <col min="8964" max="8965" width="60.6640625" style="83" customWidth="1"/>
    <col min="8966" max="9216" width="9.109375" style="83"/>
    <col min="9217" max="9217" width="2.6640625" style="83" customWidth="1"/>
    <col min="9218" max="9219" width="30.6640625" style="83" customWidth="1"/>
    <col min="9220" max="9221" width="60.6640625" style="83" customWidth="1"/>
    <col min="9222" max="9472" width="9.109375" style="83"/>
    <col min="9473" max="9473" width="2.6640625" style="83" customWidth="1"/>
    <col min="9474" max="9475" width="30.6640625" style="83" customWidth="1"/>
    <col min="9476" max="9477" width="60.6640625" style="83" customWidth="1"/>
    <col min="9478" max="9728" width="9.109375" style="83"/>
    <col min="9729" max="9729" width="2.6640625" style="83" customWidth="1"/>
    <col min="9730" max="9731" width="30.6640625" style="83" customWidth="1"/>
    <col min="9732" max="9733" width="60.6640625" style="83" customWidth="1"/>
    <col min="9734" max="9984" width="9.109375" style="83"/>
    <col min="9985" max="9985" width="2.6640625" style="83" customWidth="1"/>
    <col min="9986" max="9987" width="30.6640625" style="83" customWidth="1"/>
    <col min="9988" max="9989" width="60.6640625" style="83" customWidth="1"/>
    <col min="9990" max="10240" width="9.109375" style="83"/>
    <col min="10241" max="10241" width="2.6640625" style="83" customWidth="1"/>
    <col min="10242" max="10243" width="30.6640625" style="83" customWidth="1"/>
    <col min="10244" max="10245" width="60.6640625" style="83" customWidth="1"/>
    <col min="10246" max="10496" width="9.109375" style="83"/>
    <col min="10497" max="10497" width="2.6640625" style="83" customWidth="1"/>
    <col min="10498" max="10499" width="30.6640625" style="83" customWidth="1"/>
    <col min="10500" max="10501" width="60.6640625" style="83" customWidth="1"/>
    <col min="10502" max="10752" width="9.109375" style="83"/>
    <col min="10753" max="10753" width="2.6640625" style="83" customWidth="1"/>
    <col min="10754" max="10755" width="30.6640625" style="83" customWidth="1"/>
    <col min="10756" max="10757" width="60.6640625" style="83" customWidth="1"/>
    <col min="10758" max="11008" width="9.109375" style="83"/>
    <col min="11009" max="11009" width="2.6640625" style="83" customWidth="1"/>
    <col min="11010" max="11011" width="30.6640625" style="83" customWidth="1"/>
    <col min="11012" max="11013" width="60.6640625" style="83" customWidth="1"/>
    <col min="11014" max="11264" width="9.109375" style="83"/>
    <col min="11265" max="11265" width="2.6640625" style="83" customWidth="1"/>
    <col min="11266" max="11267" width="30.6640625" style="83" customWidth="1"/>
    <col min="11268" max="11269" width="60.6640625" style="83" customWidth="1"/>
    <col min="11270" max="11520" width="9.109375" style="83"/>
    <col min="11521" max="11521" width="2.6640625" style="83" customWidth="1"/>
    <col min="11522" max="11523" width="30.6640625" style="83" customWidth="1"/>
    <col min="11524" max="11525" width="60.6640625" style="83" customWidth="1"/>
    <col min="11526" max="11776" width="9.109375" style="83"/>
    <col min="11777" max="11777" width="2.6640625" style="83" customWidth="1"/>
    <col min="11778" max="11779" width="30.6640625" style="83" customWidth="1"/>
    <col min="11780" max="11781" width="60.6640625" style="83" customWidth="1"/>
    <col min="11782" max="12032" width="9.109375" style="83"/>
    <col min="12033" max="12033" width="2.6640625" style="83" customWidth="1"/>
    <col min="12034" max="12035" width="30.6640625" style="83" customWidth="1"/>
    <col min="12036" max="12037" width="60.6640625" style="83" customWidth="1"/>
    <col min="12038" max="12288" width="9.109375" style="83"/>
    <col min="12289" max="12289" width="2.6640625" style="83" customWidth="1"/>
    <col min="12290" max="12291" width="30.6640625" style="83" customWidth="1"/>
    <col min="12292" max="12293" width="60.6640625" style="83" customWidth="1"/>
    <col min="12294" max="12544" width="9.109375" style="83"/>
    <col min="12545" max="12545" width="2.6640625" style="83" customWidth="1"/>
    <col min="12546" max="12547" width="30.6640625" style="83" customWidth="1"/>
    <col min="12548" max="12549" width="60.6640625" style="83" customWidth="1"/>
    <col min="12550" max="12800" width="9.109375" style="83"/>
    <col min="12801" max="12801" width="2.6640625" style="83" customWidth="1"/>
    <col min="12802" max="12803" width="30.6640625" style="83" customWidth="1"/>
    <col min="12804" max="12805" width="60.6640625" style="83" customWidth="1"/>
    <col min="12806" max="13056" width="9.109375" style="83"/>
    <col min="13057" max="13057" width="2.6640625" style="83" customWidth="1"/>
    <col min="13058" max="13059" width="30.6640625" style="83" customWidth="1"/>
    <col min="13060" max="13061" width="60.6640625" style="83" customWidth="1"/>
    <col min="13062" max="13312" width="9.109375" style="83"/>
    <col min="13313" max="13313" width="2.6640625" style="83" customWidth="1"/>
    <col min="13314" max="13315" width="30.6640625" style="83" customWidth="1"/>
    <col min="13316" max="13317" width="60.6640625" style="83" customWidth="1"/>
    <col min="13318" max="13568" width="9.109375" style="83"/>
    <col min="13569" max="13569" width="2.6640625" style="83" customWidth="1"/>
    <col min="13570" max="13571" width="30.6640625" style="83" customWidth="1"/>
    <col min="13572" max="13573" width="60.6640625" style="83" customWidth="1"/>
    <col min="13574" max="13824" width="9.109375" style="83"/>
    <col min="13825" max="13825" width="2.6640625" style="83" customWidth="1"/>
    <col min="13826" max="13827" width="30.6640625" style="83" customWidth="1"/>
    <col min="13828" max="13829" width="60.6640625" style="83" customWidth="1"/>
    <col min="13830" max="14080" width="9.109375" style="83"/>
    <col min="14081" max="14081" width="2.6640625" style="83" customWidth="1"/>
    <col min="14082" max="14083" width="30.6640625" style="83" customWidth="1"/>
    <col min="14084" max="14085" width="60.6640625" style="83" customWidth="1"/>
    <col min="14086" max="14336" width="9.109375" style="83"/>
    <col min="14337" max="14337" width="2.6640625" style="83" customWidth="1"/>
    <col min="14338" max="14339" width="30.6640625" style="83" customWidth="1"/>
    <col min="14340" max="14341" width="60.6640625" style="83" customWidth="1"/>
    <col min="14342" max="14592" width="9.109375" style="83"/>
    <col min="14593" max="14593" width="2.6640625" style="83" customWidth="1"/>
    <col min="14594" max="14595" width="30.6640625" style="83" customWidth="1"/>
    <col min="14596" max="14597" width="60.6640625" style="83" customWidth="1"/>
    <col min="14598" max="14848" width="9.109375" style="83"/>
    <col min="14849" max="14849" width="2.6640625" style="83" customWidth="1"/>
    <col min="14850" max="14851" width="30.6640625" style="83" customWidth="1"/>
    <col min="14852" max="14853" width="60.6640625" style="83" customWidth="1"/>
    <col min="14854" max="15104" width="9.109375" style="83"/>
    <col min="15105" max="15105" width="2.6640625" style="83" customWidth="1"/>
    <col min="15106" max="15107" width="30.6640625" style="83" customWidth="1"/>
    <col min="15108" max="15109" width="60.6640625" style="83" customWidth="1"/>
    <col min="15110" max="15360" width="9.109375" style="83"/>
    <col min="15361" max="15361" width="2.6640625" style="83" customWidth="1"/>
    <col min="15362" max="15363" width="30.6640625" style="83" customWidth="1"/>
    <col min="15364" max="15365" width="60.6640625" style="83" customWidth="1"/>
    <col min="15366" max="15616" width="9.109375" style="83"/>
    <col min="15617" max="15617" width="2.6640625" style="83" customWidth="1"/>
    <col min="15618" max="15619" width="30.6640625" style="83" customWidth="1"/>
    <col min="15620" max="15621" width="60.6640625" style="83" customWidth="1"/>
    <col min="15622" max="15872" width="9.109375" style="83"/>
    <col min="15873" max="15873" width="2.6640625" style="83" customWidth="1"/>
    <col min="15874" max="15875" width="30.6640625" style="83" customWidth="1"/>
    <col min="15876" max="15877" width="60.6640625" style="83" customWidth="1"/>
    <col min="15878" max="16128" width="9.109375" style="83"/>
    <col min="16129" max="16129" width="2.6640625" style="83" customWidth="1"/>
    <col min="16130" max="16131" width="30.6640625" style="83" customWidth="1"/>
    <col min="16132" max="16133" width="60.6640625" style="83" customWidth="1"/>
    <col min="16134" max="16384" width="9.109375" style="83"/>
  </cols>
  <sheetData>
    <row r="1" spans="2:6" s="52" customFormat="1" ht="16.8" thickBot="1">
      <c r="B1" s="49" t="s">
        <v>518</v>
      </c>
      <c r="C1" s="50"/>
      <c r="D1" s="51" t="s">
        <v>477</v>
      </c>
      <c r="E1" s="50"/>
    </row>
    <row r="2" spans="2:6" ht="12.6" thickBot="1">
      <c r="B2" s="82" t="s">
        <v>372</v>
      </c>
      <c r="C2" s="53" t="s">
        <v>410</v>
      </c>
      <c r="D2" s="54" t="s">
        <v>446</v>
      </c>
      <c r="E2" s="55" t="s">
        <v>373</v>
      </c>
    </row>
    <row r="3" spans="2:6" ht="12.6" thickTop="1">
      <c r="B3" s="84" t="s">
        <v>73</v>
      </c>
      <c r="C3" s="85" t="s">
        <v>73</v>
      </c>
      <c r="D3" s="86"/>
      <c r="E3" s="87"/>
    </row>
    <row r="4" spans="2:6" ht="36">
      <c r="B4" s="88" t="s">
        <v>74</v>
      </c>
      <c r="C4" s="89" t="s">
        <v>519</v>
      </c>
      <c r="D4" s="112" t="s">
        <v>637</v>
      </c>
      <c r="E4" s="112" t="s">
        <v>637</v>
      </c>
      <c r="F4" s="56"/>
    </row>
    <row r="5" spans="2:6" ht="24">
      <c r="B5" s="88" t="s">
        <v>76</v>
      </c>
      <c r="C5" s="89" t="s">
        <v>520</v>
      </c>
      <c r="D5" s="90" t="s">
        <v>611</v>
      </c>
      <c r="E5" s="91" t="s">
        <v>612</v>
      </c>
      <c r="F5" s="56"/>
    </row>
    <row r="6" spans="2:6">
      <c r="B6" s="88" t="s">
        <v>521</v>
      </c>
      <c r="C6" s="89" t="s">
        <v>522</v>
      </c>
      <c r="D6" s="90" t="s">
        <v>523</v>
      </c>
      <c r="E6" s="91" t="s">
        <v>524</v>
      </c>
      <c r="F6" s="92"/>
    </row>
    <row r="7" spans="2:6">
      <c r="B7" s="88" t="s">
        <v>525</v>
      </c>
      <c r="C7" s="89" t="s">
        <v>525</v>
      </c>
      <c r="D7" s="93"/>
      <c r="E7" s="94"/>
    </row>
    <row r="8" spans="2:6">
      <c r="B8" s="88" t="s">
        <v>526</v>
      </c>
      <c r="C8" s="89" t="s">
        <v>526</v>
      </c>
      <c r="D8" s="93"/>
      <c r="E8" s="94"/>
    </row>
    <row r="9" spans="2:6">
      <c r="B9" s="88" t="s">
        <v>78</v>
      </c>
      <c r="C9" s="89" t="s">
        <v>78</v>
      </c>
      <c r="D9" s="93"/>
      <c r="E9" s="94"/>
    </row>
    <row r="10" spans="2:6">
      <c r="B10" s="88" t="s">
        <v>79</v>
      </c>
      <c r="C10" s="89" t="s">
        <v>79</v>
      </c>
      <c r="D10" s="93"/>
      <c r="E10" s="94"/>
    </row>
    <row r="11" spans="2:6">
      <c r="B11" s="88" t="s">
        <v>80</v>
      </c>
      <c r="C11" s="89" t="s">
        <v>80</v>
      </c>
      <c r="D11" s="93"/>
      <c r="E11" s="94"/>
    </row>
    <row r="12" spans="2:6">
      <c r="B12" s="88" t="s">
        <v>81</v>
      </c>
      <c r="C12" s="89" t="s">
        <v>81</v>
      </c>
      <c r="D12" s="93"/>
      <c r="E12" s="94"/>
    </row>
    <row r="13" spans="2:6" ht="36">
      <c r="B13" s="88" t="s">
        <v>82</v>
      </c>
      <c r="C13" s="89" t="s">
        <v>527</v>
      </c>
      <c r="D13" s="112" t="s">
        <v>637</v>
      </c>
      <c r="E13" s="112" t="s">
        <v>637</v>
      </c>
      <c r="F13" s="56"/>
    </row>
    <row r="14" spans="2:6">
      <c r="B14" s="88" t="s">
        <v>83</v>
      </c>
      <c r="C14" s="89" t="s">
        <v>528</v>
      </c>
      <c r="D14" s="90" t="s">
        <v>451</v>
      </c>
      <c r="E14" s="91" t="s">
        <v>451</v>
      </c>
      <c r="F14" s="92"/>
    </row>
    <row r="15" spans="2:6">
      <c r="B15" s="88" t="s">
        <v>84</v>
      </c>
      <c r="C15" s="89" t="s">
        <v>395</v>
      </c>
      <c r="D15" s="90" t="s">
        <v>385</v>
      </c>
      <c r="E15" s="91" t="s">
        <v>529</v>
      </c>
      <c r="F15" s="92"/>
    </row>
    <row r="16" spans="2:6" ht="24">
      <c r="B16" s="88" t="s">
        <v>530</v>
      </c>
      <c r="C16" s="89" t="s">
        <v>623</v>
      </c>
      <c r="D16" s="90" t="s">
        <v>606</v>
      </c>
      <c r="E16" s="91" t="s">
        <v>607</v>
      </c>
      <c r="F16" s="92"/>
    </row>
    <row r="17" spans="2:6">
      <c r="B17" s="88" t="s">
        <v>85</v>
      </c>
      <c r="C17" s="57" t="s">
        <v>396</v>
      </c>
      <c r="D17" s="90" t="s">
        <v>531</v>
      </c>
      <c r="E17" s="91" t="s">
        <v>532</v>
      </c>
      <c r="F17" s="92"/>
    </row>
    <row r="18" spans="2:6">
      <c r="B18" s="88" t="s">
        <v>533</v>
      </c>
      <c r="C18" s="89" t="s">
        <v>387</v>
      </c>
      <c r="D18" s="90" t="s">
        <v>617</v>
      </c>
      <c r="E18" s="91" t="s">
        <v>534</v>
      </c>
      <c r="F18" s="92"/>
    </row>
    <row r="19" spans="2:6" ht="48">
      <c r="B19" s="88" t="s">
        <v>86</v>
      </c>
      <c r="C19" s="89" t="s">
        <v>535</v>
      </c>
      <c r="D19" s="112" t="s">
        <v>639</v>
      </c>
      <c r="E19" s="112" t="s">
        <v>639</v>
      </c>
      <c r="F19" s="56"/>
    </row>
    <row r="20" spans="2:6">
      <c r="B20" s="88" t="s">
        <v>87</v>
      </c>
      <c r="C20" s="89" t="s">
        <v>536</v>
      </c>
      <c r="D20" s="93"/>
      <c r="E20" s="94"/>
      <c r="F20" s="92"/>
    </row>
    <row r="21" spans="2:6">
      <c r="B21" s="88" t="s">
        <v>88</v>
      </c>
      <c r="C21" s="89" t="s">
        <v>431</v>
      </c>
      <c r="D21" s="90" t="s">
        <v>537</v>
      </c>
      <c r="E21" s="91" t="s">
        <v>538</v>
      </c>
      <c r="F21" s="92"/>
    </row>
    <row r="22" spans="2:6">
      <c r="B22" s="88" t="s">
        <v>89</v>
      </c>
      <c r="C22" s="89" t="s">
        <v>478</v>
      </c>
      <c r="D22" s="93"/>
      <c r="E22" s="94"/>
      <c r="F22" s="92"/>
    </row>
    <row r="23" spans="2:6">
      <c r="B23" s="88" t="s">
        <v>90</v>
      </c>
      <c r="C23" s="89" t="s">
        <v>90</v>
      </c>
      <c r="D23" s="93"/>
      <c r="E23" s="94"/>
    </row>
    <row r="24" spans="2:6">
      <c r="B24" s="88" t="s">
        <v>91</v>
      </c>
      <c r="C24" s="89" t="s">
        <v>91</v>
      </c>
      <c r="D24" s="93"/>
      <c r="E24" s="94"/>
    </row>
    <row r="25" spans="2:6">
      <c r="B25" s="88" t="s">
        <v>539</v>
      </c>
      <c r="C25" s="89" t="s">
        <v>540</v>
      </c>
      <c r="D25" s="90" t="s">
        <v>448</v>
      </c>
      <c r="E25" s="91" t="s">
        <v>448</v>
      </c>
      <c r="F25" s="92"/>
    </row>
    <row r="26" spans="2:6">
      <c r="B26" s="88" t="s">
        <v>92</v>
      </c>
      <c r="C26" s="89" t="s">
        <v>92</v>
      </c>
      <c r="D26" s="93"/>
      <c r="E26" s="94"/>
    </row>
    <row r="27" spans="2:6">
      <c r="B27" s="88" t="s">
        <v>93</v>
      </c>
      <c r="C27" s="89" t="s">
        <v>541</v>
      </c>
      <c r="D27" s="90" t="s">
        <v>542</v>
      </c>
      <c r="E27" s="91" t="s">
        <v>542</v>
      </c>
      <c r="F27" s="92"/>
    </row>
    <row r="28" spans="2:6">
      <c r="B28" s="88" t="s">
        <v>94</v>
      </c>
      <c r="C28" s="89" t="s">
        <v>94</v>
      </c>
      <c r="D28" s="93"/>
      <c r="E28" s="94"/>
    </row>
    <row r="29" spans="2:6">
      <c r="B29" s="88" t="s">
        <v>95</v>
      </c>
      <c r="C29" s="89" t="s">
        <v>95</v>
      </c>
      <c r="D29" s="93"/>
      <c r="E29" s="94"/>
    </row>
    <row r="30" spans="2:6">
      <c r="B30" s="88" t="s">
        <v>96</v>
      </c>
      <c r="C30" s="89" t="s">
        <v>96</v>
      </c>
      <c r="D30" s="93"/>
      <c r="E30" s="94"/>
    </row>
    <row r="31" spans="2:6">
      <c r="B31" s="88" t="s">
        <v>543</v>
      </c>
      <c r="C31" s="89" t="s">
        <v>544</v>
      </c>
      <c r="D31" s="93"/>
      <c r="E31" s="94"/>
      <c r="F31" s="92"/>
    </row>
    <row r="32" spans="2:6">
      <c r="B32" s="88" t="s">
        <v>97</v>
      </c>
      <c r="C32" s="89" t="s">
        <v>97</v>
      </c>
      <c r="D32" s="93"/>
      <c r="E32" s="94"/>
    </row>
    <row r="33" spans="2:6">
      <c r="B33" s="88" t="s">
        <v>98</v>
      </c>
      <c r="C33" s="89" t="s">
        <v>545</v>
      </c>
      <c r="D33" s="93"/>
      <c r="E33" s="94"/>
      <c r="F33" s="92"/>
    </row>
    <row r="34" spans="2:6">
      <c r="B34" s="88" t="s">
        <v>99</v>
      </c>
      <c r="C34" s="89" t="s">
        <v>99</v>
      </c>
      <c r="D34" s="93"/>
      <c r="E34" s="94"/>
    </row>
    <row r="35" spans="2:6">
      <c r="B35" s="88" t="s">
        <v>100</v>
      </c>
      <c r="C35" s="89" t="s">
        <v>100</v>
      </c>
      <c r="D35" s="93"/>
      <c r="E35" s="94"/>
    </row>
    <row r="36" spans="2:6">
      <c r="B36" s="88" t="s">
        <v>101</v>
      </c>
      <c r="C36" s="89" t="s">
        <v>101</v>
      </c>
      <c r="D36" s="93"/>
      <c r="E36" s="94"/>
    </row>
    <row r="37" spans="2:6">
      <c r="B37" s="88" t="s">
        <v>102</v>
      </c>
      <c r="C37" s="89" t="s">
        <v>102</v>
      </c>
      <c r="D37" s="93"/>
      <c r="E37" s="94"/>
    </row>
    <row r="38" spans="2:6">
      <c r="B38" s="88" t="s">
        <v>103</v>
      </c>
      <c r="C38" s="89" t="s">
        <v>103</v>
      </c>
      <c r="D38" s="93"/>
      <c r="E38" s="94"/>
    </row>
    <row r="39" spans="2:6" ht="36">
      <c r="B39" s="88" t="s">
        <v>104</v>
      </c>
      <c r="C39" s="89" t="s">
        <v>546</v>
      </c>
      <c r="D39" s="90" t="s">
        <v>547</v>
      </c>
      <c r="E39" s="113" t="s">
        <v>635</v>
      </c>
    </row>
    <row r="40" spans="2:6" ht="24">
      <c r="B40" s="88" t="s">
        <v>105</v>
      </c>
      <c r="C40" s="89" t="s">
        <v>548</v>
      </c>
      <c r="D40" s="90" t="s">
        <v>427</v>
      </c>
      <c r="E40" s="91" t="s">
        <v>612</v>
      </c>
    </row>
    <row r="41" spans="2:6">
      <c r="B41" s="88" t="s">
        <v>106</v>
      </c>
      <c r="C41" s="89" t="s">
        <v>388</v>
      </c>
      <c r="D41" s="90" t="s">
        <v>427</v>
      </c>
      <c r="E41" s="91" t="s">
        <v>549</v>
      </c>
    </row>
    <row r="42" spans="2:6">
      <c r="B42" s="88" t="s">
        <v>107</v>
      </c>
      <c r="C42" s="89" t="s">
        <v>107</v>
      </c>
      <c r="D42" s="93"/>
      <c r="E42" s="94"/>
    </row>
    <row r="43" spans="2:6">
      <c r="B43" s="88" t="s">
        <v>550</v>
      </c>
      <c r="C43" s="89" t="s">
        <v>551</v>
      </c>
      <c r="D43" s="93"/>
      <c r="E43" s="94"/>
    </row>
    <row r="44" spans="2:6">
      <c r="B44" s="88" t="s">
        <v>108</v>
      </c>
      <c r="C44" s="89" t="s">
        <v>108</v>
      </c>
      <c r="D44" s="93"/>
      <c r="E44" s="94"/>
    </row>
    <row r="45" spans="2:6">
      <c r="B45" s="88" t="s">
        <v>109</v>
      </c>
      <c r="C45" s="89" t="s">
        <v>109</v>
      </c>
      <c r="D45" s="93"/>
      <c r="E45" s="94"/>
    </row>
    <row r="46" spans="2:6">
      <c r="B46" s="88" t="s">
        <v>110</v>
      </c>
      <c r="C46" s="89" t="s">
        <v>110</v>
      </c>
      <c r="D46" s="93"/>
      <c r="E46" s="94"/>
    </row>
    <row r="47" spans="2:6">
      <c r="B47" s="88" t="s">
        <v>111</v>
      </c>
      <c r="C47" s="89" t="s">
        <v>111</v>
      </c>
      <c r="D47" s="93"/>
      <c r="E47" s="94"/>
    </row>
    <row r="48" spans="2:6">
      <c r="B48" s="88" t="s">
        <v>112</v>
      </c>
      <c r="C48" s="89" t="s">
        <v>112</v>
      </c>
      <c r="D48" s="93"/>
      <c r="E48" s="94"/>
    </row>
    <row r="49" spans="2:6">
      <c r="B49" s="88" t="s">
        <v>113</v>
      </c>
      <c r="C49" s="89" t="s">
        <v>552</v>
      </c>
      <c r="D49" s="90" t="s">
        <v>553</v>
      </c>
      <c r="E49" s="91" t="s">
        <v>554</v>
      </c>
      <c r="F49" s="92"/>
    </row>
    <row r="50" spans="2:6">
      <c r="B50" s="88" t="s">
        <v>114</v>
      </c>
      <c r="C50" s="89" t="s">
        <v>114</v>
      </c>
      <c r="D50" s="93"/>
      <c r="E50" s="94"/>
    </row>
    <row r="51" spans="2:6">
      <c r="B51" s="88" t="s">
        <v>115</v>
      </c>
      <c r="C51" s="89" t="s">
        <v>555</v>
      </c>
      <c r="D51" s="90" t="s">
        <v>549</v>
      </c>
      <c r="E51" s="91" t="s">
        <v>549</v>
      </c>
      <c r="F51" s="92"/>
    </row>
    <row r="52" spans="2:6">
      <c r="B52" s="88" t="s">
        <v>116</v>
      </c>
      <c r="C52" s="89" t="s">
        <v>116</v>
      </c>
      <c r="D52" s="93"/>
      <c r="E52" s="94"/>
    </row>
    <row r="53" spans="2:6">
      <c r="B53" s="88" t="s">
        <v>117</v>
      </c>
      <c r="C53" s="89" t="s">
        <v>389</v>
      </c>
      <c r="D53" s="90" t="s">
        <v>449</v>
      </c>
      <c r="E53" s="91" t="s">
        <v>449</v>
      </c>
      <c r="F53" s="92"/>
    </row>
    <row r="54" spans="2:6">
      <c r="B54" s="88" t="s">
        <v>118</v>
      </c>
      <c r="C54" s="89" t="s">
        <v>390</v>
      </c>
      <c r="D54" s="90" t="s">
        <v>449</v>
      </c>
      <c r="E54" s="94"/>
      <c r="F54" s="92"/>
    </row>
    <row r="55" spans="2:6">
      <c r="B55" s="88" t="s">
        <v>119</v>
      </c>
      <c r="C55" s="89" t="s">
        <v>119</v>
      </c>
      <c r="D55" s="93"/>
      <c r="E55" s="94"/>
    </row>
    <row r="56" spans="2:6" ht="24">
      <c r="B56" s="88" t="s">
        <v>120</v>
      </c>
      <c r="C56" s="89" t="s">
        <v>384</v>
      </c>
      <c r="D56" s="90" t="s">
        <v>613</v>
      </c>
      <c r="E56" s="91" t="s">
        <v>612</v>
      </c>
      <c r="F56" s="56"/>
    </row>
    <row r="57" spans="2:6">
      <c r="B57" s="88" t="s">
        <v>121</v>
      </c>
      <c r="C57" s="89" t="s">
        <v>121</v>
      </c>
      <c r="D57" s="93"/>
      <c r="E57" s="94"/>
    </row>
    <row r="58" spans="2:6">
      <c r="B58" s="88" t="s">
        <v>122</v>
      </c>
      <c r="C58" s="89" t="s">
        <v>381</v>
      </c>
      <c r="D58" s="90" t="s">
        <v>556</v>
      </c>
      <c r="E58" s="94"/>
      <c r="F58" s="92"/>
    </row>
    <row r="59" spans="2:6">
      <c r="B59" s="88" t="s">
        <v>123</v>
      </c>
      <c r="C59" s="89" t="s">
        <v>123</v>
      </c>
      <c r="D59" s="93"/>
      <c r="E59" s="94"/>
    </row>
    <row r="60" spans="2:6">
      <c r="B60" s="88" t="s">
        <v>124</v>
      </c>
      <c r="C60" s="89" t="s">
        <v>557</v>
      </c>
      <c r="D60" s="90" t="s">
        <v>558</v>
      </c>
      <c r="E60" s="94"/>
      <c r="F60" s="92"/>
    </row>
    <row r="61" spans="2:6">
      <c r="B61" s="88" t="s">
        <v>125</v>
      </c>
      <c r="C61" s="89" t="s">
        <v>125</v>
      </c>
      <c r="D61" s="93"/>
      <c r="E61" s="94"/>
    </row>
    <row r="62" spans="2:6">
      <c r="B62" s="88" t="s">
        <v>126</v>
      </c>
      <c r="C62" s="89" t="s">
        <v>126</v>
      </c>
      <c r="D62" s="93"/>
      <c r="E62" s="94"/>
    </row>
    <row r="63" spans="2:6">
      <c r="B63" s="88" t="s">
        <v>127</v>
      </c>
      <c r="C63" s="89" t="s">
        <v>127</v>
      </c>
      <c r="D63" s="93"/>
      <c r="E63" s="94"/>
    </row>
    <row r="64" spans="2:6">
      <c r="B64" s="88" t="s">
        <v>128</v>
      </c>
      <c r="C64" s="89" t="s">
        <v>128</v>
      </c>
      <c r="D64" s="93"/>
      <c r="E64" s="94"/>
    </row>
    <row r="65" spans="2:6">
      <c r="B65" s="88" t="s">
        <v>129</v>
      </c>
      <c r="C65" s="89" t="s">
        <v>129</v>
      </c>
      <c r="D65" s="93"/>
      <c r="E65" s="94"/>
    </row>
    <row r="66" spans="2:6">
      <c r="B66" s="88" t="s">
        <v>130</v>
      </c>
      <c r="C66" s="89" t="s">
        <v>130</v>
      </c>
      <c r="D66" s="93"/>
      <c r="E66" s="94"/>
    </row>
    <row r="67" spans="2:6">
      <c r="B67" s="88" t="s">
        <v>131</v>
      </c>
      <c r="C67" s="89" t="s">
        <v>131</v>
      </c>
      <c r="D67" s="93"/>
      <c r="E67" s="94"/>
    </row>
    <row r="68" spans="2:6">
      <c r="B68" s="88" t="s">
        <v>132</v>
      </c>
      <c r="C68" s="89" t="s">
        <v>132</v>
      </c>
      <c r="D68" s="93"/>
      <c r="E68" s="94"/>
    </row>
    <row r="69" spans="2:6">
      <c r="B69" s="88" t="s">
        <v>133</v>
      </c>
      <c r="C69" s="89" t="s">
        <v>133</v>
      </c>
      <c r="D69" s="93"/>
      <c r="E69" s="94"/>
    </row>
    <row r="70" spans="2:6">
      <c r="B70" s="88" t="s">
        <v>134</v>
      </c>
      <c r="C70" s="89" t="s">
        <v>134</v>
      </c>
      <c r="D70" s="93"/>
      <c r="E70" s="94"/>
    </row>
    <row r="71" spans="2:6">
      <c r="B71" s="88" t="s">
        <v>135</v>
      </c>
      <c r="C71" s="89" t="s">
        <v>135</v>
      </c>
      <c r="D71" s="93"/>
      <c r="E71" s="94"/>
    </row>
    <row r="72" spans="2:6">
      <c r="B72" s="88" t="s">
        <v>136</v>
      </c>
      <c r="C72" s="89" t="s">
        <v>136</v>
      </c>
      <c r="D72" s="93"/>
      <c r="E72" s="94"/>
    </row>
    <row r="73" spans="2:6" ht="24">
      <c r="B73" s="88" t="s">
        <v>137</v>
      </c>
      <c r="C73" s="89" t="s">
        <v>559</v>
      </c>
      <c r="D73" s="91" t="s">
        <v>560</v>
      </c>
      <c r="E73" s="91" t="s">
        <v>560</v>
      </c>
      <c r="F73" s="92"/>
    </row>
    <row r="74" spans="2:6">
      <c r="B74" s="88" t="s">
        <v>138</v>
      </c>
      <c r="C74" s="89" t="s">
        <v>138</v>
      </c>
      <c r="D74" s="93"/>
      <c r="E74" s="94"/>
    </row>
    <row r="75" spans="2:6">
      <c r="B75" s="88" t="s">
        <v>139</v>
      </c>
      <c r="C75" s="89" t="s">
        <v>139</v>
      </c>
      <c r="D75" s="93"/>
      <c r="E75" s="94"/>
    </row>
    <row r="76" spans="2:6">
      <c r="B76" s="88" t="s">
        <v>140</v>
      </c>
      <c r="C76" s="89" t="s">
        <v>140</v>
      </c>
      <c r="D76" s="93"/>
      <c r="E76" s="94"/>
    </row>
    <row r="77" spans="2:6">
      <c r="B77" s="88" t="s">
        <v>141</v>
      </c>
      <c r="C77" s="89" t="s">
        <v>141</v>
      </c>
      <c r="D77" s="93"/>
      <c r="E77" s="94"/>
    </row>
    <row r="78" spans="2:6">
      <c r="B78" s="88" t="s">
        <v>142</v>
      </c>
      <c r="C78" s="89" t="s">
        <v>142</v>
      </c>
      <c r="D78" s="93"/>
      <c r="E78" s="94"/>
    </row>
    <row r="79" spans="2:6">
      <c r="B79" s="88" t="s">
        <v>143</v>
      </c>
      <c r="C79" s="89" t="s">
        <v>143</v>
      </c>
      <c r="D79" s="93"/>
      <c r="E79" s="94"/>
    </row>
    <row r="80" spans="2:6">
      <c r="B80" s="88" t="s">
        <v>144</v>
      </c>
      <c r="C80" s="89" t="s">
        <v>144</v>
      </c>
      <c r="D80" s="93"/>
      <c r="E80" s="94"/>
    </row>
    <row r="81" spans="2:5">
      <c r="B81" s="88" t="s">
        <v>145</v>
      </c>
      <c r="C81" s="89" t="s">
        <v>145</v>
      </c>
      <c r="D81" s="93"/>
      <c r="E81" s="94"/>
    </row>
    <row r="82" spans="2:5">
      <c r="B82" s="88" t="s">
        <v>146</v>
      </c>
      <c r="C82" s="89" t="s">
        <v>146</v>
      </c>
      <c r="D82" s="93"/>
      <c r="E82" s="94"/>
    </row>
    <row r="83" spans="2:5">
      <c r="B83" s="88" t="s">
        <v>147</v>
      </c>
      <c r="C83" s="89" t="s">
        <v>147</v>
      </c>
      <c r="D83" s="93"/>
      <c r="E83" s="94"/>
    </row>
    <row r="84" spans="2:5">
      <c r="B84" s="88" t="s">
        <v>148</v>
      </c>
      <c r="C84" s="89" t="s">
        <v>148</v>
      </c>
      <c r="D84" s="93"/>
      <c r="E84" s="94"/>
    </row>
    <row r="85" spans="2:5">
      <c r="B85" s="88" t="s">
        <v>149</v>
      </c>
      <c r="C85" s="89" t="s">
        <v>149</v>
      </c>
      <c r="D85" s="93"/>
      <c r="E85" s="94"/>
    </row>
    <row r="86" spans="2:5">
      <c r="B86" s="88" t="s">
        <v>150</v>
      </c>
      <c r="C86" s="89" t="s">
        <v>150</v>
      </c>
      <c r="D86" s="93"/>
      <c r="E86" s="94"/>
    </row>
    <row r="87" spans="2:5">
      <c r="B87" s="88" t="s">
        <v>151</v>
      </c>
      <c r="C87" s="89" t="s">
        <v>151</v>
      </c>
      <c r="D87" s="93"/>
      <c r="E87" s="94"/>
    </row>
    <row r="88" spans="2:5">
      <c r="B88" s="88" t="s">
        <v>152</v>
      </c>
      <c r="C88" s="89" t="s">
        <v>152</v>
      </c>
      <c r="D88" s="93"/>
      <c r="E88" s="94"/>
    </row>
    <row r="89" spans="2:5">
      <c r="B89" s="88" t="s">
        <v>153</v>
      </c>
      <c r="C89" s="89" t="s">
        <v>153</v>
      </c>
      <c r="D89" s="93"/>
      <c r="E89" s="94"/>
    </row>
    <row r="90" spans="2:5">
      <c r="B90" s="88" t="s">
        <v>154</v>
      </c>
      <c r="C90" s="89" t="s">
        <v>154</v>
      </c>
      <c r="D90" s="93"/>
      <c r="E90" s="94"/>
    </row>
    <row r="91" spans="2:5">
      <c r="B91" s="88" t="s">
        <v>155</v>
      </c>
      <c r="C91" s="89" t="s">
        <v>155</v>
      </c>
      <c r="D91" s="93"/>
      <c r="E91" s="94"/>
    </row>
    <row r="92" spans="2:5">
      <c r="B92" s="88" t="s">
        <v>156</v>
      </c>
      <c r="C92" s="89" t="s">
        <v>156</v>
      </c>
      <c r="D92" s="93"/>
      <c r="E92" s="94"/>
    </row>
    <row r="93" spans="2:5">
      <c r="B93" s="88" t="s">
        <v>157</v>
      </c>
      <c r="C93" s="89" t="s">
        <v>157</v>
      </c>
      <c r="D93" s="93"/>
      <c r="E93" s="94"/>
    </row>
    <row r="94" spans="2:5">
      <c r="B94" s="88" t="s">
        <v>158</v>
      </c>
      <c r="C94" s="89" t="s">
        <v>158</v>
      </c>
      <c r="D94" s="93"/>
      <c r="E94" s="94"/>
    </row>
    <row r="95" spans="2:5">
      <c r="B95" s="88" t="s">
        <v>159</v>
      </c>
      <c r="C95" s="89" t="s">
        <v>159</v>
      </c>
      <c r="D95" s="93"/>
      <c r="E95" s="94"/>
    </row>
    <row r="96" spans="2:5">
      <c r="B96" s="88" t="s">
        <v>160</v>
      </c>
      <c r="C96" s="89" t="s">
        <v>160</v>
      </c>
      <c r="D96" s="93"/>
      <c r="E96" s="94"/>
    </row>
    <row r="97" spans="2:5">
      <c r="B97" s="88" t="s">
        <v>161</v>
      </c>
      <c r="C97" s="89" t="s">
        <v>161</v>
      </c>
      <c r="D97" s="93"/>
      <c r="E97" s="94"/>
    </row>
    <row r="98" spans="2:5">
      <c r="B98" s="88" t="s">
        <v>162</v>
      </c>
      <c r="C98" s="89" t="s">
        <v>162</v>
      </c>
      <c r="D98" s="93"/>
      <c r="E98" s="94"/>
    </row>
    <row r="99" spans="2:5">
      <c r="B99" s="88" t="s">
        <v>163</v>
      </c>
      <c r="C99" s="89" t="s">
        <v>163</v>
      </c>
      <c r="D99" s="93"/>
      <c r="E99" s="94"/>
    </row>
    <row r="100" spans="2:5">
      <c r="B100" s="88" t="s">
        <v>164</v>
      </c>
      <c r="C100" s="89" t="s">
        <v>164</v>
      </c>
      <c r="D100" s="93"/>
      <c r="E100" s="94"/>
    </row>
    <row r="101" spans="2:5">
      <c r="B101" s="88" t="s">
        <v>165</v>
      </c>
      <c r="C101" s="89" t="s">
        <v>165</v>
      </c>
      <c r="D101" s="93"/>
      <c r="E101" s="94"/>
    </row>
    <row r="102" spans="2:5">
      <c r="B102" s="88" t="s">
        <v>166</v>
      </c>
      <c r="C102" s="89" t="s">
        <v>166</v>
      </c>
      <c r="D102" s="93"/>
      <c r="E102" s="94"/>
    </row>
    <row r="103" spans="2:5">
      <c r="B103" s="88" t="s">
        <v>167</v>
      </c>
      <c r="C103" s="89" t="s">
        <v>167</v>
      </c>
      <c r="D103" s="93"/>
      <c r="E103" s="94"/>
    </row>
    <row r="104" spans="2:5">
      <c r="B104" s="88" t="s">
        <v>168</v>
      </c>
      <c r="C104" s="89" t="s">
        <v>168</v>
      </c>
      <c r="D104" s="93"/>
      <c r="E104" s="94"/>
    </row>
    <row r="105" spans="2:5">
      <c r="B105" s="88" t="s">
        <v>169</v>
      </c>
      <c r="C105" s="89" t="s">
        <v>169</v>
      </c>
      <c r="D105" s="93"/>
      <c r="E105" s="94"/>
    </row>
    <row r="106" spans="2:5">
      <c r="B106" s="88" t="s">
        <v>170</v>
      </c>
      <c r="C106" s="89" t="s">
        <v>170</v>
      </c>
      <c r="D106" s="93"/>
      <c r="E106" s="94"/>
    </row>
    <row r="107" spans="2:5">
      <c r="B107" s="88" t="s">
        <v>171</v>
      </c>
      <c r="C107" s="89" t="s">
        <v>171</v>
      </c>
      <c r="D107" s="93"/>
      <c r="E107" s="94"/>
    </row>
    <row r="108" spans="2:5">
      <c r="B108" s="88" t="s">
        <v>172</v>
      </c>
      <c r="C108" s="89" t="s">
        <v>172</v>
      </c>
      <c r="D108" s="93"/>
      <c r="E108" s="94"/>
    </row>
    <row r="109" spans="2:5">
      <c r="B109" s="88" t="s">
        <v>173</v>
      </c>
      <c r="C109" s="89" t="s">
        <v>173</v>
      </c>
      <c r="D109" s="93"/>
      <c r="E109" s="94"/>
    </row>
    <row r="110" spans="2:5">
      <c r="B110" s="88" t="s">
        <v>174</v>
      </c>
      <c r="C110" s="89" t="s">
        <v>174</v>
      </c>
      <c r="D110" s="93"/>
      <c r="E110" s="94"/>
    </row>
    <row r="111" spans="2:5">
      <c r="B111" s="88" t="s">
        <v>175</v>
      </c>
      <c r="C111" s="89" t="s">
        <v>175</v>
      </c>
      <c r="D111" s="93"/>
      <c r="E111" s="94"/>
    </row>
    <row r="112" spans="2:5">
      <c r="B112" s="88" t="s">
        <v>176</v>
      </c>
      <c r="C112" s="89" t="s">
        <v>176</v>
      </c>
      <c r="D112" s="93"/>
      <c r="E112" s="94"/>
    </row>
    <row r="113" spans="2:5">
      <c r="B113" s="88" t="s">
        <v>177</v>
      </c>
      <c r="C113" s="89" t="s">
        <v>177</v>
      </c>
      <c r="D113" s="93"/>
      <c r="E113" s="94"/>
    </row>
    <row r="114" spans="2:5">
      <c r="B114" s="88" t="s">
        <v>178</v>
      </c>
      <c r="C114" s="89" t="s">
        <v>178</v>
      </c>
      <c r="D114" s="93"/>
      <c r="E114" s="94"/>
    </row>
    <row r="115" spans="2:5">
      <c r="B115" s="88" t="s">
        <v>179</v>
      </c>
      <c r="C115" s="89" t="s">
        <v>179</v>
      </c>
      <c r="D115" s="93"/>
      <c r="E115" s="94"/>
    </row>
    <row r="116" spans="2:5">
      <c r="B116" s="88" t="s">
        <v>180</v>
      </c>
      <c r="C116" s="89" t="s">
        <v>180</v>
      </c>
      <c r="D116" s="93"/>
      <c r="E116" s="94"/>
    </row>
    <row r="117" spans="2:5">
      <c r="B117" s="88" t="s">
        <v>181</v>
      </c>
      <c r="C117" s="89" t="s">
        <v>181</v>
      </c>
      <c r="D117" s="93"/>
      <c r="E117" s="94"/>
    </row>
    <row r="118" spans="2:5">
      <c r="B118" s="88" t="s">
        <v>182</v>
      </c>
      <c r="C118" s="89" t="s">
        <v>182</v>
      </c>
      <c r="D118" s="93"/>
      <c r="E118" s="94"/>
    </row>
    <row r="119" spans="2:5">
      <c r="B119" s="88" t="s">
        <v>183</v>
      </c>
      <c r="C119" s="89" t="s">
        <v>183</v>
      </c>
      <c r="D119" s="93"/>
      <c r="E119" s="94"/>
    </row>
    <row r="120" spans="2:5">
      <c r="B120" s="88" t="s">
        <v>184</v>
      </c>
      <c r="C120" s="89" t="s">
        <v>184</v>
      </c>
      <c r="D120" s="93"/>
      <c r="E120" s="94"/>
    </row>
    <row r="121" spans="2:5">
      <c r="B121" s="88" t="s">
        <v>185</v>
      </c>
      <c r="C121" s="89" t="s">
        <v>185</v>
      </c>
      <c r="D121" s="93"/>
      <c r="E121" s="94"/>
    </row>
    <row r="122" spans="2:5">
      <c r="B122" s="88" t="s">
        <v>186</v>
      </c>
      <c r="C122" s="89" t="s">
        <v>186</v>
      </c>
      <c r="D122" s="93"/>
      <c r="E122" s="94"/>
    </row>
    <row r="123" spans="2:5">
      <c r="B123" s="88" t="s">
        <v>187</v>
      </c>
      <c r="C123" s="89" t="s">
        <v>187</v>
      </c>
      <c r="D123" s="93"/>
      <c r="E123" s="94"/>
    </row>
    <row r="124" spans="2:5">
      <c r="B124" s="88" t="s">
        <v>188</v>
      </c>
      <c r="C124" s="89" t="s">
        <v>188</v>
      </c>
      <c r="D124" s="93"/>
      <c r="E124" s="94"/>
    </row>
    <row r="125" spans="2:5">
      <c r="B125" s="88" t="s">
        <v>189</v>
      </c>
      <c r="C125" s="89" t="s">
        <v>189</v>
      </c>
      <c r="D125" s="93"/>
      <c r="E125" s="94"/>
    </row>
    <row r="126" spans="2:5">
      <c r="B126" s="88" t="s">
        <v>190</v>
      </c>
      <c r="C126" s="89" t="s">
        <v>190</v>
      </c>
      <c r="D126" s="93"/>
      <c r="E126" s="94"/>
    </row>
    <row r="127" spans="2:5">
      <c r="B127" s="88" t="s">
        <v>191</v>
      </c>
      <c r="C127" s="89" t="s">
        <v>191</v>
      </c>
      <c r="D127" s="93"/>
      <c r="E127" s="94"/>
    </row>
    <row r="128" spans="2:5">
      <c r="B128" s="88" t="s">
        <v>192</v>
      </c>
      <c r="C128" s="89" t="s">
        <v>192</v>
      </c>
      <c r="D128" s="93"/>
      <c r="E128" s="94"/>
    </row>
    <row r="129" spans="2:5">
      <c r="B129" s="88" t="s">
        <v>193</v>
      </c>
      <c r="C129" s="89" t="s">
        <v>193</v>
      </c>
      <c r="D129" s="93"/>
      <c r="E129" s="94"/>
    </row>
    <row r="130" spans="2:5">
      <c r="B130" s="88" t="s">
        <v>194</v>
      </c>
      <c r="C130" s="89" t="s">
        <v>194</v>
      </c>
      <c r="D130" s="93"/>
      <c r="E130" s="94"/>
    </row>
    <row r="131" spans="2:5">
      <c r="B131" s="88" t="s">
        <v>195</v>
      </c>
      <c r="C131" s="89" t="s">
        <v>195</v>
      </c>
      <c r="D131" s="93"/>
      <c r="E131" s="94"/>
    </row>
    <row r="132" spans="2:5">
      <c r="B132" s="88" t="s">
        <v>196</v>
      </c>
      <c r="C132" s="89" t="s">
        <v>196</v>
      </c>
      <c r="D132" s="93"/>
      <c r="E132" s="94"/>
    </row>
    <row r="133" spans="2:5">
      <c r="B133" s="88" t="s">
        <v>197</v>
      </c>
      <c r="C133" s="89" t="s">
        <v>197</v>
      </c>
      <c r="D133" s="93"/>
      <c r="E133" s="94"/>
    </row>
    <row r="134" spans="2:5">
      <c r="B134" s="88" t="s">
        <v>198</v>
      </c>
      <c r="C134" s="89" t="s">
        <v>198</v>
      </c>
      <c r="D134" s="93"/>
      <c r="E134" s="94"/>
    </row>
    <row r="135" spans="2:5">
      <c r="B135" s="88" t="s">
        <v>199</v>
      </c>
      <c r="C135" s="89" t="s">
        <v>199</v>
      </c>
      <c r="D135" s="93"/>
      <c r="E135" s="94"/>
    </row>
    <row r="136" spans="2:5">
      <c r="B136" s="88" t="s">
        <v>200</v>
      </c>
      <c r="C136" s="89" t="s">
        <v>200</v>
      </c>
      <c r="D136" s="93"/>
      <c r="E136" s="94"/>
    </row>
    <row r="137" spans="2:5">
      <c r="B137" s="88" t="s">
        <v>201</v>
      </c>
      <c r="C137" s="89" t="s">
        <v>201</v>
      </c>
      <c r="D137" s="93"/>
      <c r="E137" s="94"/>
    </row>
    <row r="138" spans="2:5">
      <c r="B138" s="88" t="s">
        <v>202</v>
      </c>
      <c r="C138" s="89" t="s">
        <v>202</v>
      </c>
      <c r="D138" s="93"/>
      <c r="E138" s="94"/>
    </row>
    <row r="139" spans="2:5">
      <c r="B139" s="88" t="s">
        <v>203</v>
      </c>
      <c r="C139" s="89" t="s">
        <v>203</v>
      </c>
      <c r="D139" s="93"/>
      <c r="E139" s="94"/>
    </row>
    <row r="140" spans="2:5">
      <c r="B140" s="88" t="s">
        <v>204</v>
      </c>
      <c r="C140" s="89" t="s">
        <v>204</v>
      </c>
      <c r="D140" s="93"/>
      <c r="E140" s="94"/>
    </row>
    <row r="141" spans="2:5">
      <c r="B141" s="88" t="s">
        <v>205</v>
      </c>
      <c r="C141" s="89" t="s">
        <v>205</v>
      </c>
      <c r="D141" s="93"/>
      <c r="E141" s="94"/>
    </row>
    <row r="142" spans="2:5">
      <c r="B142" s="88" t="s">
        <v>206</v>
      </c>
      <c r="C142" s="89" t="s">
        <v>206</v>
      </c>
      <c r="D142" s="93"/>
      <c r="E142" s="94"/>
    </row>
    <row r="143" spans="2:5">
      <c r="B143" s="88" t="s">
        <v>207</v>
      </c>
      <c r="C143" s="89" t="s">
        <v>207</v>
      </c>
      <c r="D143" s="93"/>
      <c r="E143" s="94"/>
    </row>
    <row r="144" spans="2:5">
      <c r="B144" s="88" t="s">
        <v>208</v>
      </c>
      <c r="C144" s="89" t="s">
        <v>208</v>
      </c>
      <c r="D144" s="93"/>
      <c r="E144" s="94"/>
    </row>
    <row r="145" spans="2:5">
      <c r="B145" s="88" t="s">
        <v>209</v>
      </c>
      <c r="C145" s="89" t="s">
        <v>209</v>
      </c>
      <c r="D145" s="93"/>
      <c r="E145" s="94"/>
    </row>
    <row r="146" spans="2:5">
      <c r="B146" s="88" t="s">
        <v>210</v>
      </c>
      <c r="C146" s="89" t="s">
        <v>210</v>
      </c>
      <c r="D146" s="93"/>
      <c r="E146" s="94"/>
    </row>
    <row r="147" spans="2:5">
      <c r="B147" s="88" t="s">
        <v>211</v>
      </c>
      <c r="C147" s="89" t="s">
        <v>211</v>
      </c>
      <c r="D147" s="93"/>
      <c r="E147" s="94"/>
    </row>
    <row r="148" spans="2:5">
      <c r="B148" s="88" t="s">
        <v>212</v>
      </c>
      <c r="C148" s="89" t="s">
        <v>212</v>
      </c>
      <c r="D148" s="93"/>
      <c r="E148" s="94"/>
    </row>
    <row r="149" spans="2:5">
      <c r="B149" s="88" t="s">
        <v>213</v>
      </c>
      <c r="C149" s="89" t="s">
        <v>213</v>
      </c>
      <c r="D149" s="93"/>
      <c r="E149" s="94"/>
    </row>
    <row r="150" spans="2:5">
      <c r="B150" s="88" t="s">
        <v>214</v>
      </c>
      <c r="C150" s="89" t="s">
        <v>214</v>
      </c>
      <c r="D150" s="93"/>
      <c r="E150" s="94"/>
    </row>
    <row r="151" spans="2:5">
      <c r="B151" s="88" t="s">
        <v>215</v>
      </c>
      <c r="C151" s="89" t="s">
        <v>215</v>
      </c>
      <c r="D151" s="93"/>
      <c r="E151" s="94"/>
    </row>
    <row r="152" spans="2:5">
      <c r="B152" s="88" t="s">
        <v>216</v>
      </c>
      <c r="C152" s="89" t="s">
        <v>216</v>
      </c>
      <c r="D152" s="93"/>
      <c r="E152" s="94"/>
    </row>
    <row r="153" spans="2:5">
      <c r="B153" s="88" t="s">
        <v>217</v>
      </c>
      <c r="C153" s="89" t="s">
        <v>217</v>
      </c>
      <c r="D153" s="93"/>
      <c r="E153" s="94"/>
    </row>
    <row r="154" spans="2:5">
      <c r="B154" s="88" t="s">
        <v>218</v>
      </c>
      <c r="C154" s="89" t="s">
        <v>218</v>
      </c>
      <c r="D154" s="93"/>
      <c r="E154" s="94"/>
    </row>
    <row r="155" spans="2:5">
      <c r="B155" s="88" t="s">
        <v>219</v>
      </c>
      <c r="C155" s="89" t="s">
        <v>219</v>
      </c>
      <c r="D155" s="93"/>
      <c r="E155" s="94"/>
    </row>
    <row r="156" spans="2:5">
      <c r="B156" s="88" t="s">
        <v>220</v>
      </c>
      <c r="C156" s="89" t="s">
        <v>220</v>
      </c>
      <c r="D156" s="93"/>
      <c r="E156" s="94"/>
    </row>
    <row r="157" spans="2:5">
      <c r="B157" s="88" t="s">
        <v>221</v>
      </c>
      <c r="C157" s="89" t="s">
        <v>221</v>
      </c>
      <c r="D157" s="93"/>
      <c r="E157" s="94"/>
    </row>
    <row r="158" spans="2:5">
      <c r="B158" s="88" t="s">
        <v>222</v>
      </c>
      <c r="C158" s="89" t="s">
        <v>222</v>
      </c>
      <c r="D158" s="93"/>
      <c r="E158" s="94"/>
    </row>
    <row r="159" spans="2:5">
      <c r="B159" s="88" t="s">
        <v>223</v>
      </c>
      <c r="C159" s="89" t="s">
        <v>223</v>
      </c>
      <c r="D159" s="93"/>
      <c r="E159" s="94"/>
    </row>
    <row r="160" spans="2:5">
      <c r="B160" s="88" t="s">
        <v>224</v>
      </c>
      <c r="C160" s="89" t="s">
        <v>224</v>
      </c>
      <c r="D160" s="93"/>
      <c r="E160" s="94"/>
    </row>
    <row r="161" spans="2:7">
      <c r="B161" s="88" t="s">
        <v>225</v>
      </c>
      <c r="C161" s="89" t="s">
        <v>225</v>
      </c>
      <c r="D161" s="93"/>
      <c r="E161" s="94"/>
    </row>
    <row r="162" spans="2:7">
      <c r="B162" s="88" t="s">
        <v>226</v>
      </c>
      <c r="C162" s="89" t="s">
        <v>226</v>
      </c>
      <c r="D162" s="93"/>
      <c r="E162" s="94"/>
    </row>
    <row r="163" spans="2:7">
      <c r="B163" s="88" t="s">
        <v>227</v>
      </c>
      <c r="C163" s="89" t="s">
        <v>227</v>
      </c>
      <c r="D163" s="93"/>
      <c r="E163" s="94"/>
    </row>
    <row r="164" spans="2:7">
      <c r="B164" s="88" t="s">
        <v>228</v>
      </c>
      <c r="C164" s="89" t="s">
        <v>228</v>
      </c>
      <c r="D164" s="93"/>
      <c r="E164" s="94"/>
    </row>
    <row r="165" spans="2:7">
      <c r="B165" s="88" t="s">
        <v>229</v>
      </c>
      <c r="C165" s="89" t="s">
        <v>229</v>
      </c>
      <c r="D165" s="93"/>
      <c r="E165" s="94"/>
    </row>
    <row r="166" spans="2:7">
      <c r="B166" s="88" t="s">
        <v>230</v>
      </c>
      <c r="C166" s="89" t="s">
        <v>230</v>
      </c>
      <c r="D166" s="93"/>
      <c r="E166" s="94"/>
    </row>
    <row r="167" spans="2:7">
      <c r="B167" s="88" t="s">
        <v>231</v>
      </c>
      <c r="C167" s="89" t="s">
        <v>231</v>
      </c>
      <c r="D167" s="93"/>
      <c r="E167" s="94"/>
    </row>
    <row r="168" spans="2:7" ht="24">
      <c r="B168" s="88" t="s">
        <v>232</v>
      </c>
      <c r="C168" s="89" t="s">
        <v>561</v>
      </c>
      <c r="D168" s="90" t="s">
        <v>425</v>
      </c>
      <c r="E168" s="91" t="s">
        <v>562</v>
      </c>
      <c r="F168" s="92"/>
    </row>
    <row r="169" spans="2:7">
      <c r="B169" s="88" t="s">
        <v>233</v>
      </c>
      <c r="C169" s="89" t="s">
        <v>563</v>
      </c>
      <c r="D169" s="93"/>
      <c r="E169" s="94"/>
    </row>
    <row r="170" spans="2:7">
      <c r="B170" s="88" t="s">
        <v>234</v>
      </c>
      <c r="C170" s="89" t="s">
        <v>564</v>
      </c>
      <c r="D170" s="93"/>
      <c r="E170" s="94"/>
    </row>
    <row r="171" spans="2:7">
      <c r="B171" s="88" t="s">
        <v>235</v>
      </c>
      <c r="C171" s="89" t="s">
        <v>565</v>
      </c>
      <c r="D171" s="93"/>
      <c r="E171" s="94"/>
    </row>
    <row r="172" spans="2:7">
      <c r="B172" s="88" t="s">
        <v>236</v>
      </c>
      <c r="C172" s="89" t="s">
        <v>566</v>
      </c>
      <c r="D172" s="93"/>
      <c r="E172" s="94"/>
    </row>
    <row r="173" spans="2:7" ht="60">
      <c r="B173" s="88" t="s">
        <v>237</v>
      </c>
      <c r="C173" s="89" t="s">
        <v>567</v>
      </c>
      <c r="D173" s="5" t="s">
        <v>643</v>
      </c>
      <c r="E173" s="5" t="s">
        <v>643</v>
      </c>
      <c r="F173" s="56"/>
      <c r="G173" s="58"/>
    </row>
    <row r="174" spans="2:7" ht="24">
      <c r="B174" s="88" t="s">
        <v>238</v>
      </c>
      <c r="C174" s="89" t="s">
        <v>428</v>
      </c>
      <c r="D174" s="5" t="s">
        <v>626</v>
      </c>
      <c r="E174" s="12" t="s">
        <v>627</v>
      </c>
      <c r="F174" s="56"/>
      <c r="G174" s="58"/>
    </row>
    <row r="175" spans="2:7">
      <c r="B175" s="88" t="s">
        <v>239</v>
      </c>
      <c r="C175" s="89" t="s">
        <v>568</v>
      </c>
      <c r="D175" s="90" t="s">
        <v>569</v>
      </c>
      <c r="E175" s="91" t="s">
        <v>569</v>
      </c>
      <c r="F175" s="92"/>
    </row>
    <row r="176" spans="2:7">
      <c r="B176" s="88" t="s">
        <v>240</v>
      </c>
      <c r="C176" s="89" t="s">
        <v>570</v>
      </c>
      <c r="D176" s="90" t="s">
        <v>0</v>
      </c>
      <c r="E176" s="91" t="s">
        <v>0</v>
      </c>
      <c r="F176" s="56"/>
      <c r="G176" s="58"/>
    </row>
    <row r="177" spans="2:7">
      <c r="B177" s="88" t="s">
        <v>241</v>
      </c>
      <c r="C177" s="89" t="s">
        <v>571</v>
      </c>
      <c r="D177" s="90" t="s">
        <v>0</v>
      </c>
      <c r="E177" s="91" t="s">
        <v>0</v>
      </c>
      <c r="F177" s="56"/>
      <c r="G177" s="58"/>
    </row>
    <row r="178" spans="2:7">
      <c r="B178" s="88" t="s">
        <v>242</v>
      </c>
      <c r="C178" s="89" t="s">
        <v>572</v>
      </c>
      <c r="D178" s="93"/>
      <c r="E178" s="94"/>
    </row>
    <row r="179" spans="2:7">
      <c r="B179" s="88" t="s">
        <v>243</v>
      </c>
      <c r="C179" s="89" t="s">
        <v>573</v>
      </c>
      <c r="D179" s="90" t="s">
        <v>450</v>
      </c>
      <c r="E179" s="91" t="s">
        <v>450</v>
      </c>
      <c r="F179" s="92"/>
    </row>
    <row r="180" spans="2:7">
      <c r="B180" s="88" t="s">
        <v>244</v>
      </c>
      <c r="C180" s="89" t="s">
        <v>574</v>
      </c>
      <c r="D180" s="93"/>
      <c r="E180" s="94"/>
      <c r="F180" s="92"/>
    </row>
    <row r="181" spans="2:7">
      <c r="B181" s="88" t="s">
        <v>245</v>
      </c>
      <c r="C181" s="89" t="s">
        <v>575</v>
      </c>
      <c r="D181" s="93"/>
      <c r="E181" s="94"/>
      <c r="F181" s="92"/>
    </row>
    <row r="182" spans="2:7">
      <c r="B182" s="88" t="s">
        <v>246</v>
      </c>
      <c r="C182" s="89" t="s">
        <v>576</v>
      </c>
      <c r="D182" s="90" t="s">
        <v>605</v>
      </c>
      <c r="E182" s="91" t="s">
        <v>605</v>
      </c>
      <c r="F182" s="56"/>
    </row>
    <row r="183" spans="2:7">
      <c r="B183" s="88" t="s">
        <v>247</v>
      </c>
      <c r="C183" s="89" t="s">
        <v>411</v>
      </c>
      <c r="D183" s="90" t="s">
        <v>449</v>
      </c>
      <c r="E183" s="91" t="s">
        <v>449</v>
      </c>
      <c r="F183" s="92"/>
    </row>
    <row r="184" spans="2:7">
      <c r="B184" s="88" t="s">
        <v>248</v>
      </c>
      <c r="C184" s="89" t="s">
        <v>248</v>
      </c>
      <c r="D184" s="93"/>
      <c r="E184" s="94"/>
    </row>
    <row r="185" spans="2:7">
      <c r="B185" s="88" t="s">
        <v>249</v>
      </c>
      <c r="C185" s="89" t="s">
        <v>249</v>
      </c>
      <c r="D185" s="93"/>
      <c r="E185" s="94"/>
    </row>
    <row r="186" spans="2:7">
      <c r="B186" s="88" t="s">
        <v>250</v>
      </c>
      <c r="C186" s="89" t="s">
        <v>250</v>
      </c>
      <c r="D186" s="93"/>
      <c r="E186" s="94"/>
    </row>
    <row r="187" spans="2:7">
      <c r="B187" s="88" t="s">
        <v>251</v>
      </c>
      <c r="C187" s="89" t="s">
        <v>251</v>
      </c>
      <c r="D187" s="93"/>
      <c r="E187" s="94"/>
    </row>
    <row r="188" spans="2:7">
      <c r="B188" s="88" t="s">
        <v>252</v>
      </c>
      <c r="C188" s="89" t="s">
        <v>252</v>
      </c>
      <c r="D188" s="93"/>
      <c r="E188" s="94"/>
    </row>
    <row r="189" spans="2:7">
      <c r="B189" s="88" t="s">
        <v>253</v>
      </c>
      <c r="C189" s="89" t="s">
        <v>253</v>
      </c>
      <c r="D189" s="93"/>
      <c r="E189" s="94"/>
    </row>
    <row r="190" spans="2:7">
      <c r="B190" s="88" t="s">
        <v>254</v>
      </c>
      <c r="C190" s="89" t="s">
        <v>254</v>
      </c>
      <c r="D190" s="93"/>
      <c r="E190" s="94"/>
    </row>
    <row r="191" spans="2:7">
      <c r="B191" s="88" t="s">
        <v>255</v>
      </c>
      <c r="C191" s="89" t="s">
        <v>255</v>
      </c>
      <c r="D191" s="93"/>
      <c r="E191" s="94"/>
    </row>
    <row r="192" spans="2:7">
      <c r="B192" s="88" t="s">
        <v>256</v>
      </c>
      <c r="C192" s="89" t="s">
        <v>256</v>
      </c>
      <c r="D192" s="93"/>
      <c r="E192" s="94"/>
    </row>
    <row r="193" spans="2:5">
      <c r="B193" s="88" t="s">
        <v>257</v>
      </c>
      <c r="C193" s="89" t="s">
        <v>257</v>
      </c>
      <c r="D193" s="93"/>
      <c r="E193" s="94"/>
    </row>
    <row r="194" spans="2:5">
      <c r="B194" s="88" t="s">
        <v>258</v>
      </c>
      <c r="C194" s="89" t="s">
        <v>258</v>
      </c>
      <c r="D194" s="93"/>
      <c r="E194" s="94"/>
    </row>
    <row r="195" spans="2:5">
      <c r="B195" s="88" t="s">
        <v>259</v>
      </c>
      <c r="C195" s="89" t="s">
        <v>259</v>
      </c>
      <c r="D195" s="93"/>
      <c r="E195" s="94"/>
    </row>
    <row r="196" spans="2:5">
      <c r="B196" s="88" t="s">
        <v>260</v>
      </c>
      <c r="C196" s="89" t="s">
        <v>260</v>
      </c>
      <c r="D196" s="93"/>
      <c r="E196" s="94"/>
    </row>
    <row r="197" spans="2:5">
      <c r="B197" s="88" t="s">
        <v>261</v>
      </c>
      <c r="C197" s="89" t="s">
        <v>261</v>
      </c>
      <c r="D197" s="93"/>
      <c r="E197" s="94"/>
    </row>
    <row r="198" spans="2:5">
      <c r="B198" s="88" t="s">
        <v>262</v>
      </c>
      <c r="C198" s="89" t="s">
        <v>262</v>
      </c>
      <c r="D198" s="93"/>
      <c r="E198" s="94"/>
    </row>
    <row r="199" spans="2:5">
      <c r="B199" s="88" t="s">
        <v>263</v>
      </c>
      <c r="C199" s="89" t="s">
        <v>263</v>
      </c>
      <c r="D199" s="93"/>
      <c r="E199" s="94"/>
    </row>
    <row r="200" spans="2:5">
      <c r="B200" s="88" t="s">
        <v>264</v>
      </c>
      <c r="C200" s="89" t="s">
        <v>264</v>
      </c>
      <c r="D200" s="93"/>
      <c r="E200" s="94"/>
    </row>
    <row r="201" spans="2:5">
      <c r="B201" s="88" t="s">
        <v>265</v>
      </c>
      <c r="C201" s="89" t="s">
        <v>265</v>
      </c>
      <c r="D201" s="93"/>
      <c r="E201" s="94"/>
    </row>
    <row r="202" spans="2:5">
      <c r="B202" s="88" t="s">
        <v>266</v>
      </c>
      <c r="C202" s="89" t="s">
        <v>266</v>
      </c>
      <c r="D202" s="93"/>
      <c r="E202" s="94"/>
    </row>
    <row r="203" spans="2:5">
      <c r="B203" s="88" t="s">
        <v>267</v>
      </c>
      <c r="C203" s="89" t="s">
        <v>267</v>
      </c>
      <c r="D203" s="93"/>
      <c r="E203" s="94"/>
    </row>
    <row r="204" spans="2:5">
      <c r="B204" s="88" t="s">
        <v>268</v>
      </c>
      <c r="C204" s="89" t="s">
        <v>268</v>
      </c>
      <c r="D204" s="93"/>
      <c r="E204" s="94"/>
    </row>
    <row r="205" spans="2:5">
      <c r="B205" s="88" t="s">
        <v>269</v>
      </c>
      <c r="C205" s="89" t="s">
        <v>269</v>
      </c>
      <c r="D205" s="93"/>
      <c r="E205" s="94"/>
    </row>
    <row r="206" spans="2:5">
      <c r="B206" s="88" t="s">
        <v>270</v>
      </c>
      <c r="C206" s="89" t="s">
        <v>270</v>
      </c>
      <c r="D206" s="93"/>
      <c r="E206" s="94"/>
    </row>
    <row r="207" spans="2:5">
      <c r="B207" s="88" t="s">
        <v>271</v>
      </c>
      <c r="C207" s="89" t="s">
        <v>271</v>
      </c>
      <c r="D207" s="93"/>
      <c r="E207" s="94"/>
    </row>
    <row r="208" spans="2:5">
      <c r="B208" s="88" t="s">
        <v>272</v>
      </c>
      <c r="C208" s="89" t="s">
        <v>272</v>
      </c>
      <c r="D208" s="93"/>
      <c r="E208" s="94"/>
    </row>
    <row r="209" spans="2:5">
      <c r="B209" s="88" t="s">
        <v>273</v>
      </c>
      <c r="C209" s="89" t="s">
        <v>273</v>
      </c>
      <c r="D209" s="93"/>
      <c r="E209" s="94"/>
    </row>
    <row r="210" spans="2:5">
      <c r="B210" s="88" t="s">
        <v>274</v>
      </c>
      <c r="C210" s="89" t="s">
        <v>274</v>
      </c>
      <c r="D210" s="93"/>
      <c r="E210" s="94"/>
    </row>
    <row r="211" spans="2:5">
      <c r="B211" s="88" t="s">
        <v>275</v>
      </c>
      <c r="C211" s="89" t="s">
        <v>275</v>
      </c>
      <c r="D211" s="93"/>
      <c r="E211" s="94"/>
    </row>
    <row r="212" spans="2:5">
      <c r="B212" s="88" t="s">
        <v>276</v>
      </c>
      <c r="C212" s="89" t="s">
        <v>276</v>
      </c>
      <c r="D212" s="93"/>
      <c r="E212" s="94"/>
    </row>
    <row r="213" spans="2:5">
      <c r="B213" s="88" t="s">
        <v>277</v>
      </c>
      <c r="C213" s="89" t="s">
        <v>277</v>
      </c>
      <c r="D213" s="93"/>
      <c r="E213" s="94"/>
    </row>
    <row r="214" spans="2:5">
      <c r="B214" s="88" t="s">
        <v>278</v>
      </c>
      <c r="C214" s="89" t="s">
        <v>278</v>
      </c>
      <c r="D214" s="93"/>
      <c r="E214" s="94"/>
    </row>
    <row r="215" spans="2:5">
      <c r="B215" s="88" t="s">
        <v>279</v>
      </c>
      <c r="C215" s="89" t="s">
        <v>279</v>
      </c>
      <c r="D215" s="93"/>
      <c r="E215" s="94"/>
    </row>
    <row r="216" spans="2:5">
      <c r="B216" s="88" t="s">
        <v>280</v>
      </c>
      <c r="C216" s="89" t="s">
        <v>280</v>
      </c>
      <c r="D216" s="93"/>
      <c r="E216" s="94"/>
    </row>
    <row r="217" spans="2:5">
      <c r="B217" s="88" t="s">
        <v>281</v>
      </c>
      <c r="C217" s="89" t="s">
        <v>281</v>
      </c>
      <c r="D217" s="93"/>
      <c r="E217" s="94"/>
    </row>
    <row r="218" spans="2:5">
      <c r="B218" s="88" t="s">
        <v>282</v>
      </c>
      <c r="C218" s="89" t="s">
        <v>282</v>
      </c>
      <c r="D218" s="93"/>
      <c r="E218" s="94"/>
    </row>
    <row r="219" spans="2:5">
      <c r="B219" s="88" t="s">
        <v>283</v>
      </c>
      <c r="C219" s="89" t="s">
        <v>283</v>
      </c>
      <c r="D219" s="93"/>
      <c r="E219" s="94"/>
    </row>
    <row r="220" spans="2:5">
      <c r="B220" s="88" t="s">
        <v>284</v>
      </c>
      <c r="C220" s="89" t="s">
        <v>284</v>
      </c>
      <c r="D220" s="93"/>
      <c r="E220" s="94"/>
    </row>
    <row r="221" spans="2:5">
      <c r="B221" s="88" t="s">
        <v>285</v>
      </c>
      <c r="C221" s="89" t="s">
        <v>285</v>
      </c>
      <c r="D221" s="93"/>
      <c r="E221" s="94"/>
    </row>
    <row r="222" spans="2:5">
      <c r="B222" s="88" t="s">
        <v>286</v>
      </c>
      <c r="C222" s="89" t="s">
        <v>286</v>
      </c>
      <c r="D222" s="93"/>
      <c r="E222" s="94"/>
    </row>
    <row r="223" spans="2:5">
      <c r="B223" s="88" t="s">
        <v>287</v>
      </c>
      <c r="C223" s="89" t="s">
        <v>287</v>
      </c>
      <c r="D223" s="93"/>
      <c r="E223" s="94"/>
    </row>
    <row r="224" spans="2:5">
      <c r="B224" s="88" t="s">
        <v>288</v>
      </c>
      <c r="C224" s="89" t="s">
        <v>288</v>
      </c>
      <c r="D224" s="93"/>
      <c r="E224" s="94"/>
    </row>
    <row r="225" spans="2:6">
      <c r="B225" s="88" t="s">
        <v>289</v>
      </c>
      <c r="C225" s="89" t="s">
        <v>289</v>
      </c>
      <c r="D225" s="93"/>
      <c r="E225" s="94"/>
    </row>
    <row r="226" spans="2:6">
      <c r="B226" s="88" t="s">
        <v>290</v>
      </c>
      <c r="C226" s="89" t="s">
        <v>290</v>
      </c>
      <c r="D226" s="93"/>
      <c r="E226" s="94"/>
    </row>
    <row r="227" spans="2:6">
      <c r="B227" s="88" t="s">
        <v>291</v>
      </c>
      <c r="C227" s="89" t="s">
        <v>291</v>
      </c>
      <c r="D227" s="93"/>
      <c r="E227" s="94"/>
    </row>
    <row r="228" spans="2:6">
      <c r="B228" s="88" t="s">
        <v>292</v>
      </c>
      <c r="C228" s="89" t="s">
        <v>484</v>
      </c>
      <c r="D228" s="90" t="s">
        <v>577</v>
      </c>
      <c r="E228" s="91" t="s">
        <v>578</v>
      </c>
    </row>
    <row r="229" spans="2:6">
      <c r="B229" s="88" t="s">
        <v>293</v>
      </c>
      <c r="C229" s="89" t="s">
        <v>382</v>
      </c>
      <c r="D229" s="90" t="s">
        <v>383</v>
      </c>
      <c r="E229" s="91" t="s">
        <v>383</v>
      </c>
      <c r="F229" s="92"/>
    </row>
    <row r="230" spans="2:6">
      <c r="B230" s="88" t="s">
        <v>294</v>
      </c>
      <c r="C230" s="89" t="s">
        <v>485</v>
      </c>
      <c r="D230" s="90" t="s">
        <v>579</v>
      </c>
      <c r="E230" s="91" t="s">
        <v>580</v>
      </c>
    </row>
    <row r="231" spans="2:6">
      <c r="B231" s="88" t="s">
        <v>295</v>
      </c>
      <c r="C231" s="89" t="s">
        <v>486</v>
      </c>
      <c r="D231" s="90" t="s">
        <v>383</v>
      </c>
      <c r="E231" s="91" t="s">
        <v>383</v>
      </c>
    </row>
    <row r="232" spans="2:6">
      <c r="B232" s="88" t="s">
        <v>296</v>
      </c>
      <c r="C232" s="89" t="s">
        <v>487</v>
      </c>
      <c r="D232" s="90" t="s">
        <v>581</v>
      </c>
      <c r="E232" s="91" t="s">
        <v>581</v>
      </c>
    </row>
    <row r="233" spans="2:6">
      <c r="B233" s="88" t="s">
        <v>297</v>
      </c>
      <c r="C233" s="89" t="s">
        <v>297</v>
      </c>
      <c r="D233" s="93"/>
      <c r="E233" s="94"/>
    </row>
    <row r="234" spans="2:6">
      <c r="B234" s="88" t="s">
        <v>298</v>
      </c>
      <c r="C234" s="89" t="s">
        <v>298</v>
      </c>
      <c r="D234" s="93"/>
      <c r="E234" s="94"/>
    </row>
    <row r="235" spans="2:6" ht="24">
      <c r="B235" s="88" t="s">
        <v>299</v>
      </c>
      <c r="C235" s="95" t="s">
        <v>582</v>
      </c>
      <c r="D235" s="90" t="s">
        <v>425</v>
      </c>
      <c r="E235" s="91" t="s">
        <v>425</v>
      </c>
      <c r="F235" s="92"/>
    </row>
    <row r="236" spans="2:6">
      <c r="B236" s="88" t="s">
        <v>583</v>
      </c>
      <c r="C236" s="89" t="s">
        <v>1</v>
      </c>
      <c r="D236" s="93"/>
      <c r="E236" s="94"/>
      <c r="F236" s="92"/>
    </row>
    <row r="237" spans="2:6">
      <c r="B237" s="88" t="s">
        <v>300</v>
      </c>
      <c r="C237" s="89" t="s">
        <v>300</v>
      </c>
      <c r="D237" s="93"/>
      <c r="E237" s="94"/>
    </row>
    <row r="238" spans="2:6">
      <c r="B238" s="88" t="s">
        <v>301</v>
      </c>
      <c r="C238" s="89" t="s">
        <v>301</v>
      </c>
      <c r="D238" s="93"/>
      <c r="E238" s="94"/>
    </row>
    <row r="239" spans="2:6">
      <c r="B239" s="88" t="s">
        <v>302</v>
      </c>
      <c r="C239" s="89" t="s">
        <v>302</v>
      </c>
      <c r="D239" s="93"/>
      <c r="E239" s="94"/>
    </row>
    <row r="240" spans="2:6">
      <c r="B240" s="88" t="s">
        <v>303</v>
      </c>
      <c r="C240" s="89" t="s">
        <v>303</v>
      </c>
      <c r="D240" s="93"/>
      <c r="E240" s="94"/>
    </row>
    <row r="241" spans="2:5">
      <c r="B241" s="88" t="s">
        <v>304</v>
      </c>
      <c r="C241" s="89" t="s">
        <v>304</v>
      </c>
      <c r="D241" s="93"/>
      <c r="E241" s="94"/>
    </row>
    <row r="242" spans="2:5">
      <c r="B242" s="88" t="s">
        <v>305</v>
      </c>
      <c r="C242" s="89" t="s">
        <v>305</v>
      </c>
      <c r="D242" s="93"/>
      <c r="E242" s="94"/>
    </row>
    <row r="243" spans="2:5">
      <c r="B243" s="88" t="s">
        <v>306</v>
      </c>
      <c r="C243" s="89" t="s">
        <v>306</v>
      </c>
      <c r="D243" s="93"/>
      <c r="E243" s="94"/>
    </row>
    <row r="244" spans="2:5">
      <c r="B244" s="88" t="s">
        <v>307</v>
      </c>
      <c r="C244" s="89" t="s">
        <v>307</v>
      </c>
      <c r="D244" s="93"/>
      <c r="E244" s="94"/>
    </row>
    <row r="245" spans="2:5">
      <c r="B245" s="88" t="s">
        <v>308</v>
      </c>
      <c r="C245" s="89" t="s">
        <v>308</v>
      </c>
      <c r="D245" s="93"/>
      <c r="E245" s="94"/>
    </row>
    <row r="246" spans="2:5">
      <c r="B246" s="88" t="s">
        <v>309</v>
      </c>
      <c r="C246" s="89" t="s">
        <v>309</v>
      </c>
      <c r="D246" s="93"/>
      <c r="E246" s="94"/>
    </row>
    <row r="247" spans="2:5">
      <c r="B247" s="88" t="s">
        <v>310</v>
      </c>
      <c r="C247" s="89" t="s">
        <v>310</v>
      </c>
      <c r="D247" s="93"/>
      <c r="E247" s="94"/>
    </row>
    <row r="248" spans="2:5">
      <c r="B248" s="88" t="s">
        <v>311</v>
      </c>
      <c r="C248" s="89" t="s">
        <v>311</v>
      </c>
      <c r="D248" s="93"/>
      <c r="E248" s="94"/>
    </row>
    <row r="249" spans="2:5">
      <c r="B249" s="88" t="s">
        <v>312</v>
      </c>
      <c r="C249" s="89" t="s">
        <v>312</v>
      </c>
      <c r="D249" s="93"/>
      <c r="E249" s="94"/>
    </row>
    <row r="250" spans="2:5">
      <c r="B250" s="88" t="s">
        <v>313</v>
      </c>
      <c r="C250" s="89" t="s">
        <v>313</v>
      </c>
      <c r="D250" s="93"/>
      <c r="E250" s="94"/>
    </row>
    <row r="251" spans="2:5">
      <c r="B251" s="88" t="s">
        <v>314</v>
      </c>
      <c r="C251" s="89" t="s">
        <v>314</v>
      </c>
      <c r="D251" s="93"/>
      <c r="E251" s="94"/>
    </row>
    <row r="252" spans="2:5">
      <c r="B252" s="88" t="s">
        <v>315</v>
      </c>
      <c r="C252" s="89" t="s">
        <v>315</v>
      </c>
      <c r="D252" s="93"/>
      <c r="E252" s="94"/>
    </row>
    <row r="253" spans="2:5">
      <c r="B253" s="88" t="s">
        <v>316</v>
      </c>
      <c r="C253" s="89" t="s">
        <v>316</v>
      </c>
      <c r="D253" s="93"/>
      <c r="E253" s="94"/>
    </row>
    <row r="254" spans="2:5">
      <c r="B254" s="88" t="s">
        <v>317</v>
      </c>
      <c r="C254" s="89" t="s">
        <v>317</v>
      </c>
      <c r="D254" s="93"/>
      <c r="E254" s="94"/>
    </row>
    <row r="255" spans="2:5">
      <c r="B255" s="88" t="s">
        <v>318</v>
      </c>
      <c r="C255" s="89" t="s">
        <v>318</v>
      </c>
      <c r="D255" s="93"/>
      <c r="E255" s="94"/>
    </row>
    <row r="256" spans="2:5">
      <c r="B256" s="88" t="s">
        <v>319</v>
      </c>
      <c r="C256" s="89" t="s">
        <v>319</v>
      </c>
      <c r="D256" s="93"/>
      <c r="E256" s="94"/>
    </row>
    <row r="257" spans="2:5">
      <c r="B257" s="88" t="s">
        <v>320</v>
      </c>
      <c r="C257" s="89" t="s">
        <v>320</v>
      </c>
      <c r="D257" s="93"/>
      <c r="E257" s="94"/>
    </row>
    <row r="258" spans="2:5">
      <c r="B258" s="88" t="s">
        <v>321</v>
      </c>
      <c r="C258" s="89" t="s">
        <v>321</v>
      </c>
      <c r="D258" s="93"/>
      <c r="E258" s="94"/>
    </row>
    <row r="259" spans="2:5">
      <c r="B259" s="88" t="s">
        <v>322</v>
      </c>
      <c r="C259" s="89" t="s">
        <v>322</v>
      </c>
      <c r="D259" s="93"/>
      <c r="E259" s="94"/>
    </row>
    <row r="260" spans="2:5">
      <c r="B260" s="88" t="s">
        <v>323</v>
      </c>
      <c r="C260" s="89" t="s">
        <v>323</v>
      </c>
      <c r="D260" s="93"/>
      <c r="E260" s="94"/>
    </row>
    <row r="261" spans="2:5">
      <c r="B261" s="88" t="s">
        <v>324</v>
      </c>
      <c r="C261" s="89" t="s">
        <v>324</v>
      </c>
      <c r="D261" s="93"/>
      <c r="E261" s="94"/>
    </row>
    <row r="262" spans="2:5">
      <c r="B262" s="88" t="s">
        <v>325</v>
      </c>
      <c r="C262" s="89" t="s">
        <v>325</v>
      </c>
      <c r="D262" s="93"/>
      <c r="E262" s="94"/>
    </row>
    <row r="263" spans="2:5">
      <c r="B263" s="88" t="s">
        <v>326</v>
      </c>
      <c r="C263" s="89" t="s">
        <v>326</v>
      </c>
      <c r="D263" s="93"/>
      <c r="E263" s="94"/>
    </row>
    <row r="264" spans="2:5">
      <c r="B264" s="88" t="s">
        <v>327</v>
      </c>
      <c r="C264" s="89" t="s">
        <v>327</v>
      </c>
      <c r="D264" s="93"/>
      <c r="E264" s="94"/>
    </row>
    <row r="265" spans="2:5">
      <c r="B265" s="88" t="s">
        <v>328</v>
      </c>
      <c r="C265" s="89" t="s">
        <v>328</v>
      </c>
      <c r="D265" s="93"/>
      <c r="E265" s="94"/>
    </row>
    <row r="266" spans="2:5">
      <c r="B266" s="88" t="s">
        <v>329</v>
      </c>
      <c r="C266" s="89" t="s">
        <v>329</v>
      </c>
      <c r="D266" s="93"/>
      <c r="E266" s="94"/>
    </row>
    <row r="267" spans="2:5">
      <c r="B267" s="88" t="s">
        <v>330</v>
      </c>
      <c r="C267" s="89" t="s">
        <v>330</v>
      </c>
      <c r="D267" s="93"/>
      <c r="E267" s="94"/>
    </row>
    <row r="268" spans="2:5">
      <c r="B268" s="88" t="s">
        <v>331</v>
      </c>
      <c r="C268" s="89" t="s">
        <v>331</v>
      </c>
      <c r="D268" s="93"/>
      <c r="E268" s="94"/>
    </row>
    <row r="269" spans="2:5">
      <c r="B269" s="88" t="s">
        <v>332</v>
      </c>
      <c r="C269" s="89" t="s">
        <v>332</v>
      </c>
      <c r="D269" s="93"/>
      <c r="E269" s="94"/>
    </row>
    <row r="270" spans="2:5">
      <c r="B270" s="88" t="s">
        <v>333</v>
      </c>
      <c r="C270" s="89" t="s">
        <v>333</v>
      </c>
      <c r="D270" s="93"/>
      <c r="E270" s="94"/>
    </row>
    <row r="271" spans="2:5">
      <c r="B271" s="88" t="s">
        <v>334</v>
      </c>
      <c r="C271" s="89" t="s">
        <v>334</v>
      </c>
      <c r="D271" s="93"/>
      <c r="E271" s="94"/>
    </row>
    <row r="272" spans="2:5">
      <c r="B272" s="88" t="s">
        <v>335</v>
      </c>
      <c r="C272" s="89" t="s">
        <v>335</v>
      </c>
      <c r="D272" s="93"/>
      <c r="E272" s="94"/>
    </row>
    <row r="273" spans="2:5">
      <c r="B273" s="88" t="s">
        <v>336</v>
      </c>
      <c r="C273" s="89" t="s">
        <v>336</v>
      </c>
      <c r="D273" s="93"/>
      <c r="E273" s="94"/>
    </row>
    <row r="274" spans="2:5">
      <c r="B274" s="88" t="s">
        <v>337</v>
      </c>
      <c r="C274" s="89" t="s">
        <v>337</v>
      </c>
      <c r="D274" s="93"/>
      <c r="E274" s="94"/>
    </row>
    <row r="275" spans="2:5">
      <c r="B275" s="88" t="s">
        <v>338</v>
      </c>
      <c r="C275" s="89" t="s">
        <v>338</v>
      </c>
      <c r="D275" s="93"/>
      <c r="E275" s="94"/>
    </row>
    <row r="276" spans="2:5">
      <c r="B276" s="88" t="s">
        <v>339</v>
      </c>
      <c r="C276" s="89" t="s">
        <v>339</v>
      </c>
      <c r="D276" s="93"/>
      <c r="E276" s="94"/>
    </row>
    <row r="277" spans="2:5">
      <c r="B277" s="88" t="s">
        <v>340</v>
      </c>
      <c r="C277" s="89" t="s">
        <v>340</v>
      </c>
      <c r="D277" s="93"/>
      <c r="E277" s="94"/>
    </row>
    <row r="278" spans="2:5">
      <c r="B278" s="88" t="s">
        <v>341</v>
      </c>
      <c r="C278" s="89" t="s">
        <v>341</v>
      </c>
      <c r="D278" s="93"/>
      <c r="E278" s="94"/>
    </row>
    <row r="279" spans="2:5">
      <c r="B279" s="88" t="s">
        <v>342</v>
      </c>
      <c r="C279" s="89" t="s">
        <v>342</v>
      </c>
      <c r="D279" s="93"/>
      <c r="E279" s="94"/>
    </row>
    <row r="280" spans="2:5">
      <c r="B280" s="88" t="s">
        <v>343</v>
      </c>
      <c r="C280" s="89" t="s">
        <v>343</v>
      </c>
      <c r="D280" s="93"/>
      <c r="E280" s="94"/>
    </row>
    <row r="281" spans="2:5">
      <c r="B281" s="88" t="s">
        <v>344</v>
      </c>
      <c r="C281" s="89" t="s">
        <v>344</v>
      </c>
      <c r="D281" s="93"/>
      <c r="E281" s="94"/>
    </row>
    <row r="282" spans="2:5">
      <c r="B282" s="88" t="s">
        <v>345</v>
      </c>
      <c r="C282" s="89" t="s">
        <v>345</v>
      </c>
      <c r="D282" s="93"/>
      <c r="E282" s="94"/>
    </row>
    <row r="283" spans="2:5">
      <c r="B283" s="88" t="s">
        <v>346</v>
      </c>
      <c r="C283" s="89" t="s">
        <v>346</v>
      </c>
      <c r="D283" s="93"/>
      <c r="E283" s="94"/>
    </row>
    <row r="284" spans="2:5">
      <c r="B284" s="88" t="s">
        <v>347</v>
      </c>
      <c r="C284" s="89" t="s">
        <v>347</v>
      </c>
      <c r="D284" s="93"/>
      <c r="E284" s="94"/>
    </row>
    <row r="285" spans="2:5">
      <c r="B285" s="88" t="s">
        <v>348</v>
      </c>
      <c r="C285" s="89" t="s">
        <v>348</v>
      </c>
      <c r="D285" s="93"/>
      <c r="E285" s="94"/>
    </row>
    <row r="286" spans="2:5">
      <c r="B286" s="88" t="s">
        <v>349</v>
      </c>
      <c r="C286" s="89" t="s">
        <v>349</v>
      </c>
      <c r="D286" s="93"/>
      <c r="E286" s="94"/>
    </row>
    <row r="287" spans="2:5">
      <c r="B287" s="88" t="s">
        <v>350</v>
      </c>
      <c r="C287" s="89" t="s">
        <v>350</v>
      </c>
      <c r="D287" s="93"/>
      <c r="E287" s="94"/>
    </row>
    <row r="288" spans="2:5">
      <c r="B288" s="88" t="s">
        <v>351</v>
      </c>
      <c r="C288" s="89" t="s">
        <v>351</v>
      </c>
      <c r="D288" s="93"/>
      <c r="E288" s="94"/>
    </row>
    <row r="289" spans="2:5">
      <c r="B289" s="88" t="s">
        <v>352</v>
      </c>
      <c r="C289" s="89" t="s">
        <v>352</v>
      </c>
      <c r="D289" s="93"/>
      <c r="E289" s="94"/>
    </row>
    <row r="290" spans="2:5">
      <c r="B290" s="88" t="s">
        <v>353</v>
      </c>
      <c r="C290" s="89" t="s">
        <v>353</v>
      </c>
      <c r="D290" s="93"/>
      <c r="E290" s="94"/>
    </row>
    <row r="291" spans="2:5">
      <c r="B291" s="88" t="s">
        <v>354</v>
      </c>
      <c r="C291" s="89" t="s">
        <v>354</v>
      </c>
      <c r="D291" s="93"/>
      <c r="E291" s="94"/>
    </row>
    <row r="292" spans="2:5">
      <c r="B292" s="88" t="s">
        <v>355</v>
      </c>
      <c r="C292" s="89" t="s">
        <v>355</v>
      </c>
      <c r="D292" s="93"/>
      <c r="E292" s="94"/>
    </row>
    <row r="293" spans="2:5">
      <c r="B293" s="88" t="s">
        <v>356</v>
      </c>
      <c r="C293" s="89" t="s">
        <v>356</v>
      </c>
      <c r="D293" s="93"/>
      <c r="E293" s="94"/>
    </row>
    <row r="294" spans="2:5">
      <c r="B294" s="88" t="s">
        <v>357</v>
      </c>
      <c r="C294" s="89" t="s">
        <v>357</v>
      </c>
      <c r="D294" s="93"/>
      <c r="E294" s="94"/>
    </row>
    <row r="295" spans="2:5">
      <c r="B295" s="88" t="s">
        <v>358</v>
      </c>
      <c r="C295" s="89" t="s">
        <v>358</v>
      </c>
      <c r="D295" s="93"/>
      <c r="E295" s="94"/>
    </row>
    <row r="296" spans="2:5">
      <c r="B296" s="88" t="s">
        <v>359</v>
      </c>
      <c r="C296" s="89" t="s">
        <v>359</v>
      </c>
      <c r="D296" s="93"/>
      <c r="E296" s="94"/>
    </row>
    <row r="297" spans="2:5">
      <c r="B297" s="88" t="s">
        <v>360</v>
      </c>
      <c r="C297" s="89" t="s">
        <v>360</v>
      </c>
      <c r="D297" s="93"/>
      <c r="E297" s="94"/>
    </row>
    <row r="298" spans="2:5">
      <c r="B298" s="88" t="s">
        <v>361</v>
      </c>
      <c r="C298" s="89" t="s">
        <v>361</v>
      </c>
      <c r="D298" s="93"/>
      <c r="E298" s="94"/>
    </row>
    <row r="299" spans="2:5">
      <c r="B299" s="88" t="s">
        <v>362</v>
      </c>
      <c r="C299" s="89" t="s">
        <v>362</v>
      </c>
      <c r="D299" s="93"/>
      <c r="E299" s="94"/>
    </row>
    <row r="300" spans="2:5">
      <c r="B300" s="88" t="s">
        <v>363</v>
      </c>
      <c r="C300" s="89" t="s">
        <v>363</v>
      </c>
      <c r="D300" s="93"/>
      <c r="E300" s="94"/>
    </row>
    <row r="301" spans="2:5">
      <c r="B301" s="88" t="s">
        <v>364</v>
      </c>
      <c r="C301" s="89" t="s">
        <v>364</v>
      </c>
      <c r="D301" s="93"/>
      <c r="E301" s="94"/>
    </row>
    <row r="302" spans="2:5">
      <c r="B302" s="88" t="s">
        <v>365</v>
      </c>
      <c r="C302" s="89" t="s">
        <v>365</v>
      </c>
      <c r="D302" s="93"/>
      <c r="E302" s="94"/>
    </row>
    <row r="303" spans="2:5">
      <c r="B303" s="88" t="s">
        <v>366</v>
      </c>
      <c r="C303" s="89" t="s">
        <v>366</v>
      </c>
      <c r="D303" s="93"/>
      <c r="E303" s="94"/>
    </row>
    <row r="304" spans="2:5">
      <c r="B304" s="88" t="s">
        <v>367</v>
      </c>
      <c r="C304" s="89" t="s">
        <v>367</v>
      </c>
      <c r="D304" s="93"/>
      <c r="E304" s="94"/>
    </row>
    <row r="305" spans="2:5">
      <c r="B305" s="88" t="s">
        <v>368</v>
      </c>
      <c r="C305" s="89" t="s">
        <v>368</v>
      </c>
      <c r="D305" s="93"/>
      <c r="E305" s="94"/>
    </row>
    <row r="306" spans="2:5">
      <c r="B306" s="88" t="s">
        <v>369</v>
      </c>
      <c r="C306" s="89" t="s">
        <v>369</v>
      </c>
      <c r="D306" s="93"/>
      <c r="E306" s="94"/>
    </row>
    <row r="307" spans="2:5">
      <c r="B307" s="88" t="s">
        <v>370</v>
      </c>
      <c r="C307" s="89" t="s">
        <v>370</v>
      </c>
      <c r="D307" s="93"/>
      <c r="E307" s="94"/>
    </row>
    <row r="308" spans="2:5" ht="12.6" thickBot="1">
      <c r="B308" s="96" t="s">
        <v>371</v>
      </c>
      <c r="C308" s="97" t="s">
        <v>371</v>
      </c>
      <c r="D308" s="98"/>
      <c r="E308" s="99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J111"/>
  <sheetViews>
    <sheetView zoomScale="85" zoomScaleNormal="85" zoomScaleSheetLayoutView="100" workbookViewId="0">
      <selection activeCell="F21" sqref="F21"/>
    </sheetView>
  </sheetViews>
  <sheetFormatPr defaultColWidth="9.109375" defaultRowHeight="12"/>
  <cols>
    <col min="1" max="1" width="2.6640625" style="83" customWidth="1"/>
    <col min="2" max="3" width="30.6640625" style="100" customWidth="1"/>
    <col min="4" max="6" width="47.6640625" style="100" customWidth="1"/>
    <col min="7" max="256" width="9.109375" style="83"/>
    <col min="257" max="257" width="2.6640625" style="83" customWidth="1"/>
    <col min="258" max="259" width="30.6640625" style="83" customWidth="1"/>
    <col min="260" max="262" width="47.6640625" style="83" customWidth="1"/>
    <col min="263" max="512" width="9.109375" style="83"/>
    <col min="513" max="513" width="2.6640625" style="83" customWidth="1"/>
    <col min="514" max="515" width="30.6640625" style="83" customWidth="1"/>
    <col min="516" max="518" width="47.6640625" style="83" customWidth="1"/>
    <col min="519" max="768" width="9.109375" style="83"/>
    <col min="769" max="769" width="2.6640625" style="83" customWidth="1"/>
    <col min="770" max="771" width="30.6640625" style="83" customWidth="1"/>
    <col min="772" max="774" width="47.6640625" style="83" customWidth="1"/>
    <col min="775" max="1024" width="9.109375" style="83"/>
    <col min="1025" max="1025" width="2.6640625" style="83" customWidth="1"/>
    <col min="1026" max="1027" width="30.6640625" style="83" customWidth="1"/>
    <col min="1028" max="1030" width="47.6640625" style="83" customWidth="1"/>
    <col min="1031" max="1280" width="9.109375" style="83"/>
    <col min="1281" max="1281" width="2.6640625" style="83" customWidth="1"/>
    <col min="1282" max="1283" width="30.6640625" style="83" customWidth="1"/>
    <col min="1284" max="1286" width="47.6640625" style="83" customWidth="1"/>
    <col min="1287" max="1536" width="9.109375" style="83"/>
    <col min="1537" max="1537" width="2.6640625" style="83" customWidth="1"/>
    <col min="1538" max="1539" width="30.6640625" style="83" customWidth="1"/>
    <col min="1540" max="1542" width="47.6640625" style="83" customWidth="1"/>
    <col min="1543" max="1792" width="9.109375" style="83"/>
    <col min="1793" max="1793" width="2.6640625" style="83" customWidth="1"/>
    <col min="1794" max="1795" width="30.6640625" style="83" customWidth="1"/>
    <col min="1796" max="1798" width="47.6640625" style="83" customWidth="1"/>
    <col min="1799" max="2048" width="9.109375" style="83"/>
    <col min="2049" max="2049" width="2.6640625" style="83" customWidth="1"/>
    <col min="2050" max="2051" width="30.6640625" style="83" customWidth="1"/>
    <col min="2052" max="2054" width="47.6640625" style="83" customWidth="1"/>
    <col min="2055" max="2304" width="9.109375" style="83"/>
    <col min="2305" max="2305" width="2.6640625" style="83" customWidth="1"/>
    <col min="2306" max="2307" width="30.6640625" style="83" customWidth="1"/>
    <col min="2308" max="2310" width="47.6640625" style="83" customWidth="1"/>
    <col min="2311" max="2560" width="9.109375" style="83"/>
    <col min="2561" max="2561" width="2.6640625" style="83" customWidth="1"/>
    <col min="2562" max="2563" width="30.6640625" style="83" customWidth="1"/>
    <col min="2564" max="2566" width="47.6640625" style="83" customWidth="1"/>
    <col min="2567" max="2816" width="9.109375" style="83"/>
    <col min="2817" max="2817" width="2.6640625" style="83" customWidth="1"/>
    <col min="2818" max="2819" width="30.6640625" style="83" customWidth="1"/>
    <col min="2820" max="2822" width="47.6640625" style="83" customWidth="1"/>
    <col min="2823" max="3072" width="9.109375" style="83"/>
    <col min="3073" max="3073" width="2.6640625" style="83" customWidth="1"/>
    <col min="3074" max="3075" width="30.6640625" style="83" customWidth="1"/>
    <col min="3076" max="3078" width="47.6640625" style="83" customWidth="1"/>
    <col min="3079" max="3328" width="9.109375" style="83"/>
    <col min="3329" max="3329" width="2.6640625" style="83" customWidth="1"/>
    <col min="3330" max="3331" width="30.6640625" style="83" customWidth="1"/>
    <col min="3332" max="3334" width="47.6640625" style="83" customWidth="1"/>
    <col min="3335" max="3584" width="9.109375" style="83"/>
    <col min="3585" max="3585" width="2.6640625" style="83" customWidth="1"/>
    <col min="3586" max="3587" width="30.6640625" style="83" customWidth="1"/>
    <col min="3588" max="3590" width="47.6640625" style="83" customWidth="1"/>
    <col min="3591" max="3840" width="9.109375" style="83"/>
    <col min="3841" max="3841" width="2.6640625" style="83" customWidth="1"/>
    <col min="3842" max="3843" width="30.6640625" style="83" customWidth="1"/>
    <col min="3844" max="3846" width="47.6640625" style="83" customWidth="1"/>
    <col min="3847" max="4096" width="9.109375" style="83"/>
    <col min="4097" max="4097" width="2.6640625" style="83" customWidth="1"/>
    <col min="4098" max="4099" width="30.6640625" style="83" customWidth="1"/>
    <col min="4100" max="4102" width="47.6640625" style="83" customWidth="1"/>
    <col min="4103" max="4352" width="9.109375" style="83"/>
    <col min="4353" max="4353" width="2.6640625" style="83" customWidth="1"/>
    <col min="4354" max="4355" width="30.6640625" style="83" customWidth="1"/>
    <col min="4356" max="4358" width="47.6640625" style="83" customWidth="1"/>
    <col min="4359" max="4608" width="9.109375" style="83"/>
    <col min="4609" max="4609" width="2.6640625" style="83" customWidth="1"/>
    <col min="4610" max="4611" width="30.6640625" style="83" customWidth="1"/>
    <col min="4612" max="4614" width="47.6640625" style="83" customWidth="1"/>
    <col min="4615" max="4864" width="9.109375" style="83"/>
    <col min="4865" max="4865" width="2.6640625" style="83" customWidth="1"/>
    <col min="4866" max="4867" width="30.6640625" style="83" customWidth="1"/>
    <col min="4868" max="4870" width="47.6640625" style="83" customWidth="1"/>
    <col min="4871" max="5120" width="9.109375" style="83"/>
    <col min="5121" max="5121" width="2.6640625" style="83" customWidth="1"/>
    <col min="5122" max="5123" width="30.6640625" style="83" customWidth="1"/>
    <col min="5124" max="5126" width="47.6640625" style="83" customWidth="1"/>
    <col min="5127" max="5376" width="9.109375" style="83"/>
    <col min="5377" max="5377" width="2.6640625" style="83" customWidth="1"/>
    <col min="5378" max="5379" width="30.6640625" style="83" customWidth="1"/>
    <col min="5380" max="5382" width="47.6640625" style="83" customWidth="1"/>
    <col min="5383" max="5632" width="9.109375" style="83"/>
    <col min="5633" max="5633" width="2.6640625" style="83" customWidth="1"/>
    <col min="5634" max="5635" width="30.6640625" style="83" customWidth="1"/>
    <col min="5636" max="5638" width="47.6640625" style="83" customWidth="1"/>
    <col min="5639" max="5888" width="9.109375" style="83"/>
    <col min="5889" max="5889" width="2.6640625" style="83" customWidth="1"/>
    <col min="5890" max="5891" width="30.6640625" style="83" customWidth="1"/>
    <col min="5892" max="5894" width="47.6640625" style="83" customWidth="1"/>
    <col min="5895" max="6144" width="9.109375" style="83"/>
    <col min="6145" max="6145" width="2.6640625" style="83" customWidth="1"/>
    <col min="6146" max="6147" width="30.6640625" style="83" customWidth="1"/>
    <col min="6148" max="6150" width="47.6640625" style="83" customWidth="1"/>
    <col min="6151" max="6400" width="9.109375" style="83"/>
    <col min="6401" max="6401" width="2.6640625" style="83" customWidth="1"/>
    <col min="6402" max="6403" width="30.6640625" style="83" customWidth="1"/>
    <col min="6404" max="6406" width="47.6640625" style="83" customWidth="1"/>
    <col min="6407" max="6656" width="9.109375" style="83"/>
    <col min="6657" max="6657" width="2.6640625" style="83" customWidth="1"/>
    <col min="6658" max="6659" width="30.6640625" style="83" customWidth="1"/>
    <col min="6660" max="6662" width="47.6640625" style="83" customWidth="1"/>
    <col min="6663" max="6912" width="9.109375" style="83"/>
    <col min="6913" max="6913" width="2.6640625" style="83" customWidth="1"/>
    <col min="6914" max="6915" width="30.6640625" style="83" customWidth="1"/>
    <col min="6916" max="6918" width="47.6640625" style="83" customWidth="1"/>
    <col min="6919" max="7168" width="9.109375" style="83"/>
    <col min="7169" max="7169" width="2.6640625" style="83" customWidth="1"/>
    <col min="7170" max="7171" width="30.6640625" style="83" customWidth="1"/>
    <col min="7172" max="7174" width="47.6640625" style="83" customWidth="1"/>
    <col min="7175" max="7424" width="9.109375" style="83"/>
    <col min="7425" max="7425" width="2.6640625" style="83" customWidth="1"/>
    <col min="7426" max="7427" width="30.6640625" style="83" customWidth="1"/>
    <col min="7428" max="7430" width="47.6640625" style="83" customWidth="1"/>
    <col min="7431" max="7680" width="9.109375" style="83"/>
    <col min="7681" max="7681" width="2.6640625" style="83" customWidth="1"/>
    <col min="7682" max="7683" width="30.6640625" style="83" customWidth="1"/>
    <col min="7684" max="7686" width="47.6640625" style="83" customWidth="1"/>
    <col min="7687" max="7936" width="9.109375" style="83"/>
    <col min="7937" max="7937" width="2.6640625" style="83" customWidth="1"/>
    <col min="7938" max="7939" width="30.6640625" style="83" customWidth="1"/>
    <col min="7940" max="7942" width="47.6640625" style="83" customWidth="1"/>
    <col min="7943" max="8192" width="9.109375" style="83"/>
    <col min="8193" max="8193" width="2.6640625" style="83" customWidth="1"/>
    <col min="8194" max="8195" width="30.6640625" style="83" customWidth="1"/>
    <col min="8196" max="8198" width="47.6640625" style="83" customWidth="1"/>
    <col min="8199" max="8448" width="9.109375" style="83"/>
    <col min="8449" max="8449" width="2.6640625" style="83" customWidth="1"/>
    <col min="8450" max="8451" width="30.6640625" style="83" customWidth="1"/>
    <col min="8452" max="8454" width="47.6640625" style="83" customWidth="1"/>
    <col min="8455" max="8704" width="9.109375" style="83"/>
    <col min="8705" max="8705" width="2.6640625" style="83" customWidth="1"/>
    <col min="8706" max="8707" width="30.6640625" style="83" customWidth="1"/>
    <col min="8708" max="8710" width="47.6640625" style="83" customWidth="1"/>
    <col min="8711" max="8960" width="9.109375" style="83"/>
    <col min="8961" max="8961" width="2.6640625" style="83" customWidth="1"/>
    <col min="8962" max="8963" width="30.6640625" style="83" customWidth="1"/>
    <col min="8964" max="8966" width="47.6640625" style="83" customWidth="1"/>
    <col min="8967" max="9216" width="9.109375" style="83"/>
    <col min="9217" max="9217" width="2.6640625" style="83" customWidth="1"/>
    <col min="9218" max="9219" width="30.6640625" style="83" customWidth="1"/>
    <col min="9220" max="9222" width="47.6640625" style="83" customWidth="1"/>
    <col min="9223" max="9472" width="9.109375" style="83"/>
    <col min="9473" max="9473" width="2.6640625" style="83" customWidth="1"/>
    <col min="9474" max="9475" width="30.6640625" style="83" customWidth="1"/>
    <col min="9476" max="9478" width="47.6640625" style="83" customWidth="1"/>
    <col min="9479" max="9728" width="9.109375" style="83"/>
    <col min="9729" max="9729" width="2.6640625" style="83" customWidth="1"/>
    <col min="9730" max="9731" width="30.6640625" style="83" customWidth="1"/>
    <col min="9732" max="9734" width="47.6640625" style="83" customWidth="1"/>
    <col min="9735" max="9984" width="9.109375" style="83"/>
    <col min="9985" max="9985" width="2.6640625" style="83" customWidth="1"/>
    <col min="9986" max="9987" width="30.6640625" style="83" customWidth="1"/>
    <col min="9988" max="9990" width="47.6640625" style="83" customWidth="1"/>
    <col min="9991" max="10240" width="9.109375" style="83"/>
    <col min="10241" max="10241" width="2.6640625" style="83" customWidth="1"/>
    <col min="10242" max="10243" width="30.6640625" style="83" customWidth="1"/>
    <col min="10244" max="10246" width="47.6640625" style="83" customWidth="1"/>
    <col min="10247" max="10496" width="9.109375" style="83"/>
    <col min="10497" max="10497" width="2.6640625" style="83" customWidth="1"/>
    <col min="10498" max="10499" width="30.6640625" style="83" customWidth="1"/>
    <col min="10500" max="10502" width="47.6640625" style="83" customWidth="1"/>
    <col min="10503" max="10752" width="9.109375" style="83"/>
    <col min="10753" max="10753" width="2.6640625" style="83" customWidth="1"/>
    <col min="10754" max="10755" width="30.6640625" style="83" customWidth="1"/>
    <col min="10756" max="10758" width="47.6640625" style="83" customWidth="1"/>
    <col min="10759" max="11008" width="9.109375" style="83"/>
    <col min="11009" max="11009" width="2.6640625" style="83" customWidth="1"/>
    <col min="11010" max="11011" width="30.6640625" style="83" customWidth="1"/>
    <col min="11012" max="11014" width="47.6640625" style="83" customWidth="1"/>
    <col min="11015" max="11264" width="9.109375" style="83"/>
    <col min="11265" max="11265" width="2.6640625" style="83" customWidth="1"/>
    <col min="11266" max="11267" width="30.6640625" style="83" customWidth="1"/>
    <col min="11268" max="11270" width="47.6640625" style="83" customWidth="1"/>
    <col min="11271" max="11520" width="9.109375" style="83"/>
    <col min="11521" max="11521" width="2.6640625" style="83" customWidth="1"/>
    <col min="11522" max="11523" width="30.6640625" style="83" customWidth="1"/>
    <col min="11524" max="11526" width="47.6640625" style="83" customWidth="1"/>
    <col min="11527" max="11776" width="9.109375" style="83"/>
    <col min="11777" max="11777" width="2.6640625" style="83" customWidth="1"/>
    <col min="11778" max="11779" width="30.6640625" style="83" customWidth="1"/>
    <col min="11780" max="11782" width="47.6640625" style="83" customWidth="1"/>
    <col min="11783" max="12032" width="9.109375" style="83"/>
    <col min="12033" max="12033" width="2.6640625" style="83" customWidth="1"/>
    <col min="12034" max="12035" width="30.6640625" style="83" customWidth="1"/>
    <col min="12036" max="12038" width="47.6640625" style="83" customWidth="1"/>
    <col min="12039" max="12288" width="9.109375" style="83"/>
    <col min="12289" max="12289" width="2.6640625" style="83" customWidth="1"/>
    <col min="12290" max="12291" width="30.6640625" style="83" customWidth="1"/>
    <col min="12292" max="12294" width="47.6640625" style="83" customWidth="1"/>
    <col min="12295" max="12544" width="9.109375" style="83"/>
    <col min="12545" max="12545" width="2.6640625" style="83" customWidth="1"/>
    <col min="12546" max="12547" width="30.6640625" style="83" customWidth="1"/>
    <col min="12548" max="12550" width="47.6640625" style="83" customWidth="1"/>
    <col min="12551" max="12800" width="9.109375" style="83"/>
    <col min="12801" max="12801" width="2.6640625" style="83" customWidth="1"/>
    <col min="12802" max="12803" width="30.6640625" style="83" customWidth="1"/>
    <col min="12804" max="12806" width="47.6640625" style="83" customWidth="1"/>
    <col min="12807" max="13056" width="9.109375" style="83"/>
    <col min="13057" max="13057" width="2.6640625" style="83" customWidth="1"/>
    <col min="13058" max="13059" width="30.6640625" style="83" customWidth="1"/>
    <col min="13060" max="13062" width="47.6640625" style="83" customWidth="1"/>
    <col min="13063" max="13312" width="9.109375" style="83"/>
    <col min="13313" max="13313" width="2.6640625" style="83" customWidth="1"/>
    <col min="13314" max="13315" width="30.6640625" style="83" customWidth="1"/>
    <col min="13316" max="13318" width="47.6640625" style="83" customWidth="1"/>
    <col min="13319" max="13568" width="9.109375" style="83"/>
    <col min="13569" max="13569" width="2.6640625" style="83" customWidth="1"/>
    <col min="13570" max="13571" width="30.6640625" style="83" customWidth="1"/>
    <col min="13572" max="13574" width="47.6640625" style="83" customWidth="1"/>
    <col min="13575" max="13824" width="9.109375" style="83"/>
    <col min="13825" max="13825" width="2.6640625" style="83" customWidth="1"/>
    <col min="13826" max="13827" width="30.6640625" style="83" customWidth="1"/>
    <col min="13828" max="13830" width="47.6640625" style="83" customWidth="1"/>
    <col min="13831" max="14080" width="9.109375" style="83"/>
    <col min="14081" max="14081" width="2.6640625" style="83" customWidth="1"/>
    <col min="14082" max="14083" width="30.6640625" style="83" customWidth="1"/>
    <col min="14084" max="14086" width="47.6640625" style="83" customWidth="1"/>
    <col min="14087" max="14336" width="9.109375" style="83"/>
    <col min="14337" max="14337" width="2.6640625" style="83" customWidth="1"/>
    <col min="14338" max="14339" width="30.6640625" style="83" customWidth="1"/>
    <col min="14340" max="14342" width="47.6640625" style="83" customWidth="1"/>
    <col min="14343" max="14592" width="9.109375" style="83"/>
    <col min="14593" max="14593" width="2.6640625" style="83" customWidth="1"/>
    <col min="14594" max="14595" width="30.6640625" style="83" customWidth="1"/>
    <col min="14596" max="14598" width="47.6640625" style="83" customWidth="1"/>
    <col min="14599" max="14848" width="9.109375" style="83"/>
    <col min="14849" max="14849" width="2.6640625" style="83" customWidth="1"/>
    <col min="14850" max="14851" width="30.6640625" style="83" customWidth="1"/>
    <col min="14852" max="14854" width="47.6640625" style="83" customWidth="1"/>
    <col min="14855" max="15104" width="9.109375" style="83"/>
    <col min="15105" max="15105" width="2.6640625" style="83" customWidth="1"/>
    <col min="15106" max="15107" width="30.6640625" style="83" customWidth="1"/>
    <col min="15108" max="15110" width="47.6640625" style="83" customWidth="1"/>
    <col min="15111" max="15360" width="9.109375" style="83"/>
    <col min="15361" max="15361" width="2.6640625" style="83" customWidth="1"/>
    <col min="15362" max="15363" width="30.6640625" style="83" customWidth="1"/>
    <col min="15364" max="15366" width="47.6640625" style="83" customWidth="1"/>
    <col min="15367" max="15616" width="9.109375" style="83"/>
    <col min="15617" max="15617" width="2.6640625" style="83" customWidth="1"/>
    <col min="15618" max="15619" width="30.6640625" style="83" customWidth="1"/>
    <col min="15620" max="15622" width="47.6640625" style="83" customWidth="1"/>
    <col min="15623" max="15872" width="9.109375" style="83"/>
    <col min="15873" max="15873" width="2.6640625" style="83" customWidth="1"/>
    <col min="15874" max="15875" width="30.6640625" style="83" customWidth="1"/>
    <col min="15876" max="15878" width="47.6640625" style="83" customWidth="1"/>
    <col min="15879" max="16128" width="9.109375" style="83"/>
    <col min="16129" max="16129" width="2.6640625" style="83" customWidth="1"/>
    <col min="16130" max="16131" width="30.6640625" style="83" customWidth="1"/>
    <col min="16132" max="16134" width="47.6640625" style="83" customWidth="1"/>
    <col min="16135" max="16384" width="9.109375" style="83"/>
  </cols>
  <sheetData>
    <row r="1" spans="1:7" s="52" customFormat="1" ht="16.8" thickBot="1">
      <c r="A1" s="59"/>
      <c r="B1" s="49" t="s">
        <v>408</v>
      </c>
      <c r="C1" s="50"/>
      <c r="D1" s="50"/>
      <c r="E1" s="50"/>
      <c r="F1" s="50"/>
    </row>
    <row r="2" spans="1:7" ht="12.6" thickBot="1">
      <c r="B2" s="82" t="s">
        <v>372</v>
      </c>
      <c r="C2" s="102" t="s">
        <v>410</v>
      </c>
      <c r="D2" s="54" t="s">
        <v>447</v>
      </c>
      <c r="E2" s="60" t="s">
        <v>373</v>
      </c>
      <c r="F2" s="61" t="s">
        <v>426</v>
      </c>
    </row>
    <row r="3" spans="1:7" ht="12.6" thickTop="1">
      <c r="B3" s="84" t="s">
        <v>2</v>
      </c>
      <c r="C3" s="85" t="s">
        <v>2</v>
      </c>
      <c r="D3" s="86"/>
      <c r="E3" s="103"/>
      <c r="F3" s="87"/>
    </row>
    <row r="4" spans="1:7">
      <c r="B4" s="88" t="s">
        <v>73</v>
      </c>
      <c r="C4" s="89" t="s">
        <v>73</v>
      </c>
      <c r="D4" s="93"/>
      <c r="E4" s="104"/>
      <c r="F4" s="94"/>
    </row>
    <row r="5" spans="1:7" ht="36">
      <c r="B5" s="88" t="s">
        <v>74</v>
      </c>
      <c r="C5" s="89" t="s">
        <v>75</v>
      </c>
      <c r="D5" s="112" t="s">
        <v>637</v>
      </c>
      <c r="E5" s="112" t="s">
        <v>637</v>
      </c>
      <c r="F5" s="112" t="s">
        <v>637</v>
      </c>
      <c r="G5" s="56"/>
    </row>
    <row r="6" spans="1:7">
      <c r="B6" s="88" t="s">
        <v>76</v>
      </c>
      <c r="C6" s="89" t="s">
        <v>441</v>
      </c>
      <c r="D6" s="90" t="s">
        <v>614</v>
      </c>
      <c r="E6" s="105" t="s">
        <v>615</v>
      </c>
      <c r="F6" s="91" t="s">
        <v>616</v>
      </c>
      <c r="G6" s="56"/>
    </row>
    <row r="7" spans="1:7">
      <c r="B7" s="88" t="s">
        <v>77</v>
      </c>
      <c r="C7" s="89" t="s">
        <v>442</v>
      </c>
      <c r="D7" s="90" t="s">
        <v>549</v>
      </c>
      <c r="E7" s="105" t="s">
        <v>584</v>
      </c>
      <c r="F7" s="91" t="s">
        <v>549</v>
      </c>
      <c r="G7" s="92"/>
    </row>
    <row r="8" spans="1:7">
      <c r="B8" s="88" t="s">
        <v>3</v>
      </c>
      <c r="C8" s="89" t="s">
        <v>3</v>
      </c>
      <c r="D8" s="93"/>
      <c r="E8" s="104"/>
      <c r="F8" s="94"/>
    </row>
    <row r="9" spans="1:7">
      <c r="B9" s="88" t="s">
        <v>4</v>
      </c>
      <c r="C9" s="89" t="s">
        <v>4</v>
      </c>
      <c r="D9" s="93"/>
      <c r="E9" s="104"/>
      <c r="F9" s="94"/>
    </row>
    <row r="10" spans="1:7">
      <c r="B10" s="88" t="s">
        <v>78</v>
      </c>
      <c r="C10" s="89" t="s">
        <v>78</v>
      </c>
      <c r="D10" s="93"/>
      <c r="E10" s="104"/>
      <c r="F10" s="94"/>
    </row>
    <row r="11" spans="1:7">
      <c r="B11" s="88" t="s">
        <v>79</v>
      </c>
      <c r="C11" s="89" t="s">
        <v>79</v>
      </c>
      <c r="D11" s="93"/>
      <c r="E11" s="104"/>
      <c r="F11" s="94"/>
    </row>
    <row r="12" spans="1:7">
      <c r="B12" s="88" t="s">
        <v>80</v>
      </c>
      <c r="C12" s="89" t="s">
        <v>80</v>
      </c>
      <c r="D12" s="93"/>
      <c r="E12" s="104"/>
      <c r="F12" s="94"/>
    </row>
    <row r="13" spans="1:7">
      <c r="B13" s="88" t="s">
        <v>81</v>
      </c>
      <c r="C13" s="89" t="s">
        <v>81</v>
      </c>
      <c r="D13" s="93"/>
      <c r="E13" s="104"/>
      <c r="F13" s="94"/>
    </row>
    <row r="14" spans="1:7">
      <c r="B14" s="88" t="s">
        <v>5</v>
      </c>
      <c r="C14" s="89" t="s">
        <v>70</v>
      </c>
      <c r="D14" s="90" t="s">
        <v>585</v>
      </c>
      <c r="E14" s="105" t="s">
        <v>586</v>
      </c>
      <c r="F14" s="91" t="s">
        <v>587</v>
      </c>
      <c r="G14" s="92"/>
    </row>
    <row r="15" spans="1:7">
      <c r="B15" s="88" t="s">
        <v>6</v>
      </c>
      <c r="C15" s="89" t="s">
        <v>71</v>
      </c>
      <c r="D15" s="90" t="s">
        <v>617</v>
      </c>
      <c r="E15" s="105" t="s">
        <v>534</v>
      </c>
      <c r="F15" s="106" t="s">
        <v>588</v>
      </c>
      <c r="G15" s="92"/>
    </row>
    <row r="16" spans="1:7">
      <c r="B16" s="88" t="s">
        <v>7</v>
      </c>
      <c r="C16" s="89" t="s">
        <v>72</v>
      </c>
      <c r="D16" s="90" t="s">
        <v>589</v>
      </c>
      <c r="E16" s="105" t="s">
        <v>590</v>
      </c>
      <c r="F16" s="91" t="s">
        <v>591</v>
      </c>
      <c r="G16" s="92"/>
    </row>
    <row r="17" spans="2:8">
      <c r="B17" s="88" t="s">
        <v>127</v>
      </c>
      <c r="C17" s="89" t="s">
        <v>127</v>
      </c>
      <c r="D17" s="93"/>
      <c r="E17" s="104"/>
      <c r="F17" s="94"/>
    </row>
    <row r="18" spans="2:8">
      <c r="B18" s="88" t="s">
        <v>128</v>
      </c>
      <c r="C18" s="89" t="s">
        <v>128</v>
      </c>
      <c r="D18" s="93"/>
      <c r="E18" s="104"/>
      <c r="F18" s="94"/>
    </row>
    <row r="19" spans="2:8">
      <c r="B19" s="88" t="s">
        <v>8</v>
      </c>
      <c r="C19" s="89" t="s">
        <v>8</v>
      </c>
      <c r="D19" s="62"/>
      <c r="E19" s="63"/>
      <c r="F19" s="64"/>
      <c r="G19" s="107"/>
    </row>
    <row r="20" spans="2:8" ht="48">
      <c r="B20" s="88" t="s">
        <v>9</v>
      </c>
      <c r="C20" s="89" t="s">
        <v>433</v>
      </c>
      <c r="D20" s="114" t="s">
        <v>641</v>
      </c>
      <c r="E20" s="114" t="s">
        <v>641</v>
      </c>
      <c r="F20" s="114" t="s">
        <v>641</v>
      </c>
      <c r="G20" s="107"/>
    </row>
    <row r="21" spans="2:8" ht="60">
      <c r="B21" s="88" t="s">
        <v>10</v>
      </c>
      <c r="C21" s="89" t="s">
        <v>434</v>
      </c>
      <c r="D21" s="114" t="s">
        <v>642</v>
      </c>
      <c r="E21" s="115" t="s">
        <v>636</v>
      </c>
      <c r="F21" s="115" t="s">
        <v>636</v>
      </c>
      <c r="G21" s="107"/>
    </row>
    <row r="22" spans="2:8" ht="24">
      <c r="B22" s="88" t="s">
        <v>11</v>
      </c>
      <c r="C22" s="89" t="s">
        <v>435</v>
      </c>
      <c r="D22" s="90" t="s">
        <v>628</v>
      </c>
      <c r="E22" s="109" t="s">
        <v>629</v>
      </c>
      <c r="F22" s="91" t="s">
        <v>610</v>
      </c>
      <c r="G22" s="107"/>
    </row>
    <row r="23" spans="2:8" ht="24">
      <c r="B23" s="88" t="s">
        <v>12</v>
      </c>
      <c r="C23" s="89" t="s">
        <v>436</v>
      </c>
      <c r="D23" s="112" t="s">
        <v>631</v>
      </c>
      <c r="E23" s="109" t="s">
        <v>632</v>
      </c>
      <c r="F23" s="113" t="s">
        <v>630</v>
      </c>
      <c r="G23" s="107"/>
    </row>
    <row r="24" spans="2:8" ht="24">
      <c r="B24" s="88" t="s">
        <v>13</v>
      </c>
      <c r="C24" s="89" t="s">
        <v>437</v>
      </c>
      <c r="D24" s="90" t="s">
        <v>592</v>
      </c>
      <c r="E24" s="105" t="s">
        <v>592</v>
      </c>
      <c r="F24" s="91" t="s">
        <v>592</v>
      </c>
      <c r="G24" s="107"/>
    </row>
    <row r="25" spans="2:8" ht="24">
      <c r="B25" s="88" t="s">
        <v>14</v>
      </c>
      <c r="C25" s="89" t="s">
        <v>438</v>
      </c>
      <c r="D25" s="90" t="s">
        <v>593</v>
      </c>
      <c r="E25" s="105" t="s">
        <v>593</v>
      </c>
      <c r="F25" s="91" t="s">
        <v>594</v>
      </c>
      <c r="G25" s="56"/>
      <c r="H25" s="58"/>
    </row>
    <row r="26" spans="2:8" ht="24">
      <c r="B26" s="88" t="s">
        <v>15</v>
      </c>
      <c r="C26" s="89" t="s">
        <v>439</v>
      </c>
      <c r="D26" s="90" t="s">
        <v>595</v>
      </c>
      <c r="E26" s="105" t="s">
        <v>596</v>
      </c>
      <c r="F26" s="91" t="s">
        <v>597</v>
      </c>
      <c r="G26" s="56"/>
      <c r="H26" s="58"/>
    </row>
    <row r="27" spans="2:8" ht="24">
      <c r="B27" s="88" t="s">
        <v>16</v>
      </c>
      <c r="C27" s="89" t="s">
        <v>440</v>
      </c>
      <c r="D27" s="90" t="s">
        <v>598</v>
      </c>
      <c r="E27" s="105" t="s">
        <v>599</v>
      </c>
      <c r="F27" s="91" t="s">
        <v>598</v>
      </c>
      <c r="G27" s="56"/>
      <c r="H27" s="58"/>
    </row>
    <row r="28" spans="2:8">
      <c r="B28" s="88" t="s">
        <v>17</v>
      </c>
      <c r="C28" s="89" t="s">
        <v>17</v>
      </c>
      <c r="D28" s="93"/>
      <c r="E28" s="104"/>
      <c r="F28" s="94"/>
    </row>
    <row r="29" spans="2:8">
      <c r="B29" s="88" t="s">
        <v>18</v>
      </c>
      <c r="C29" s="89" t="s">
        <v>18</v>
      </c>
      <c r="D29" s="93"/>
      <c r="E29" s="104"/>
      <c r="F29" s="94"/>
    </row>
    <row r="30" spans="2:8">
      <c r="B30" s="88" t="s">
        <v>19</v>
      </c>
      <c r="C30" s="89" t="s">
        <v>19</v>
      </c>
      <c r="D30" s="93"/>
      <c r="E30" s="104"/>
      <c r="F30" s="94"/>
    </row>
    <row r="31" spans="2:8">
      <c r="B31" s="88" t="s">
        <v>20</v>
      </c>
      <c r="C31" s="89" t="s">
        <v>20</v>
      </c>
      <c r="D31" s="93"/>
      <c r="E31" s="104"/>
      <c r="F31" s="94"/>
    </row>
    <row r="32" spans="2:8">
      <c r="B32" s="88" t="s">
        <v>21</v>
      </c>
      <c r="C32" s="89" t="s">
        <v>21</v>
      </c>
      <c r="D32" s="93"/>
      <c r="E32" s="104"/>
      <c r="F32" s="94"/>
    </row>
    <row r="33" spans="2:10">
      <c r="B33" s="88" t="s">
        <v>22</v>
      </c>
      <c r="C33" s="89" t="s">
        <v>22</v>
      </c>
      <c r="D33" s="93"/>
      <c r="E33" s="104"/>
      <c r="F33" s="94"/>
    </row>
    <row r="34" spans="2:10">
      <c r="B34" s="88" t="s">
        <v>23</v>
      </c>
      <c r="C34" s="89" t="s">
        <v>23</v>
      </c>
      <c r="D34" s="93"/>
      <c r="E34" s="104"/>
      <c r="F34" s="94"/>
    </row>
    <row r="35" spans="2:10">
      <c r="B35" s="88" t="s">
        <v>24</v>
      </c>
      <c r="C35" s="89" t="s">
        <v>24</v>
      </c>
      <c r="D35" s="93"/>
      <c r="E35" s="104"/>
      <c r="F35" s="94"/>
    </row>
    <row r="36" spans="2:10">
      <c r="B36" s="88" t="s">
        <v>25</v>
      </c>
      <c r="C36" s="89" t="s">
        <v>25</v>
      </c>
      <c r="D36" s="93"/>
      <c r="E36" s="104"/>
      <c r="F36" s="94"/>
    </row>
    <row r="37" spans="2:10">
      <c r="B37" s="88" t="s">
        <v>26</v>
      </c>
      <c r="C37" s="89" t="s">
        <v>26</v>
      </c>
      <c r="D37" s="93"/>
      <c r="E37" s="104"/>
      <c r="F37" s="94"/>
    </row>
    <row r="38" spans="2:10">
      <c r="B38" s="88" t="s">
        <v>27</v>
      </c>
      <c r="C38" s="89" t="s">
        <v>27</v>
      </c>
      <c r="D38" s="93"/>
      <c r="E38" s="104"/>
      <c r="F38" s="94"/>
    </row>
    <row r="39" spans="2:10">
      <c r="B39" s="88" t="s">
        <v>28</v>
      </c>
      <c r="C39" s="89" t="s">
        <v>28</v>
      </c>
      <c r="D39" s="93"/>
      <c r="E39" s="104"/>
      <c r="F39" s="94"/>
      <c r="J39" s="101" t="s">
        <v>618</v>
      </c>
    </row>
    <row r="40" spans="2:10">
      <c r="B40" s="88" t="s">
        <v>29</v>
      </c>
      <c r="C40" s="89" t="s">
        <v>29</v>
      </c>
      <c r="D40" s="93"/>
      <c r="E40" s="104"/>
      <c r="F40" s="94"/>
      <c r="J40" s="101"/>
    </row>
    <row r="41" spans="2:10">
      <c r="B41" s="88" t="s">
        <v>30</v>
      </c>
      <c r="C41" s="89" t="s">
        <v>30</v>
      </c>
      <c r="D41" s="93"/>
      <c r="E41" s="104"/>
      <c r="F41" s="94"/>
      <c r="J41" s="101" t="s">
        <v>619</v>
      </c>
    </row>
    <row r="42" spans="2:10">
      <c r="B42" s="88" t="s">
        <v>31</v>
      </c>
      <c r="C42" s="89" t="s">
        <v>31</v>
      </c>
      <c r="D42" s="93"/>
      <c r="E42" s="104"/>
      <c r="F42" s="94"/>
      <c r="J42" s="101"/>
    </row>
    <row r="43" spans="2:10">
      <c r="B43" s="88" t="s">
        <v>32</v>
      </c>
      <c r="C43" s="89" t="s">
        <v>32</v>
      </c>
      <c r="D43" s="93"/>
      <c r="E43" s="104"/>
      <c r="F43" s="94"/>
      <c r="J43" s="101" t="s">
        <v>622</v>
      </c>
    </row>
    <row r="44" spans="2:10">
      <c r="B44" s="88" t="s">
        <v>33</v>
      </c>
      <c r="C44" s="89" t="s">
        <v>33</v>
      </c>
      <c r="D44" s="93"/>
      <c r="E44" s="104"/>
      <c r="F44" s="94"/>
      <c r="J44" s="101"/>
    </row>
    <row r="45" spans="2:10">
      <c r="B45" s="88" t="s">
        <v>34</v>
      </c>
      <c r="C45" s="89" t="s">
        <v>34</v>
      </c>
      <c r="D45" s="93"/>
      <c r="E45" s="104"/>
      <c r="F45" s="94"/>
      <c r="J45" s="101" t="s">
        <v>620</v>
      </c>
    </row>
    <row r="46" spans="2:10">
      <c r="B46" s="88" t="s">
        <v>35</v>
      </c>
      <c r="C46" s="89" t="s">
        <v>35</v>
      </c>
      <c r="D46" s="93"/>
      <c r="E46" s="104"/>
      <c r="F46" s="94"/>
      <c r="J46" s="101"/>
    </row>
    <row r="47" spans="2:10">
      <c r="B47" s="88" t="s">
        <v>36</v>
      </c>
      <c r="C47" s="89" t="s">
        <v>36</v>
      </c>
      <c r="D47" s="93"/>
      <c r="E47" s="104"/>
      <c r="F47" s="94"/>
      <c r="J47" s="101" t="s">
        <v>621</v>
      </c>
    </row>
    <row r="48" spans="2:10">
      <c r="B48" s="88" t="s">
        <v>37</v>
      </c>
      <c r="C48" s="89" t="s">
        <v>37</v>
      </c>
      <c r="D48" s="93"/>
      <c r="E48" s="104"/>
      <c r="F48" s="94"/>
    </row>
    <row r="49" spans="2:7">
      <c r="B49" s="88" t="s">
        <v>38</v>
      </c>
      <c r="C49" s="89" t="s">
        <v>38</v>
      </c>
      <c r="D49" s="93"/>
      <c r="E49" s="104"/>
      <c r="F49" s="94"/>
    </row>
    <row r="50" spans="2:7">
      <c r="B50" s="88" t="s">
        <v>248</v>
      </c>
      <c r="C50" s="89" t="s">
        <v>248</v>
      </c>
      <c r="D50" s="93"/>
      <c r="E50" s="104"/>
      <c r="F50" s="94"/>
    </row>
    <row r="51" spans="2:7" ht="24">
      <c r="B51" s="88" t="s">
        <v>216</v>
      </c>
      <c r="C51" s="89" t="s">
        <v>444</v>
      </c>
      <c r="D51" s="90" t="s">
        <v>425</v>
      </c>
      <c r="E51" s="105" t="s">
        <v>425</v>
      </c>
      <c r="F51" s="91" t="s">
        <v>600</v>
      </c>
      <c r="G51" s="92"/>
    </row>
    <row r="52" spans="2:7">
      <c r="B52" s="88" t="s">
        <v>217</v>
      </c>
      <c r="C52" s="89" t="s">
        <v>217</v>
      </c>
      <c r="D52" s="93"/>
      <c r="E52" s="104"/>
      <c r="F52" s="94"/>
    </row>
    <row r="53" spans="2:7">
      <c r="B53" s="88" t="s">
        <v>218</v>
      </c>
      <c r="C53" s="89" t="s">
        <v>218</v>
      </c>
      <c r="D53" s="93"/>
      <c r="E53" s="104"/>
      <c r="F53" s="94"/>
    </row>
    <row r="54" spans="2:7">
      <c r="B54" s="88" t="s">
        <v>219</v>
      </c>
      <c r="C54" s="89" t="s">
        <v>219</v>
      </c>
      <c r="D54" s="93"/>
      <c r="E54" s="104"/>
      <c r="F54" s="94"/>
    </row>
    <row r="55" spans="2:7">
      <c r="B55" s="88" t="s">
        <v>220</v>
      </c>
      <c r="C55" s="89" t="s">
        <v>220</v>
      </c>
      <c r="D55" s="93"/>
      <c r="E55" s="104"/>
      <c r="F55" s="94"/>
    </row>
    <row r="56" spans="2:7">
      <c r="B56" s="88" t="s">
        <v>221</v>
      </c>
      <c r="C56" s="89" t="s">
        <v>221</v>
      </c>
      <c r="D56" s="93"/>
      <c r="E56" s="104"/>
      <c r="F56" s="94"/>
    </row>
    <row r="57" spans="2:7">
      <c r="B57" s="88" t="s">
        <v>222</v>
      </c>
      <c r="C57" s="89" t="s">
        <v>222</v>
      </c>
      <c r="D57" s="93"/>
      <c r="E57" s="104"/>
      <c r="F57" s="94"/>
    </row>
    <row r="58" spans="2:7">
      <c r="B58" s="88" t="s">
        <v>223</v>
      </c>
      <c r="C58" s="89" t="s">
        <v>223</v>
      </c>
      <c r="D58" s="93"/>
      <c r="E58" s="104"/>
      <c r="F58" s="94"/>
    </row>
    <row r="59" spans="2:7">
      <c r="B59" s="88" t="s">
        <v>224</v>
      </c>
      <c r="C59" s="89" t="s">
        <v>224</v>
      </c>
      <c r="D59" s="93"/>
      <c r="E59" s="104"/>
      <c r="F59" s="94"/>
    </row>
    <row r="60" spans="2:7">
      <c r="B60" s="88" t="s">
        <v>225</v>
      </c>
      <c r="C60" s="89" t="s">
        <v>225</v>
      </c>
      <c r="D60" s="93"/>
      <c r="E60" s="104"/>
      <c r="F60" s="94"/>
    </row>
    <row r="61" spans="2:7">
      <c r="B61" s="88" t="s">
        <v>226</v>
      </c>
      <c r="C61" s="89" t="s">
        <v>226</v>
      </c>
      <c r="D61" s="93"/>
      <c r="E61" s="104"/>
      <c r="F61" s="94"/>
    </row>
    <row r="62" spans="2:7">
      <c r="B62" s="88" t="s">
        <v>227</v>
      </c>
      <c r="C62" s="89" t="s">
        <v>227</v>
      </c>
      <c r="D62" s="93"/>
      <c r="E62" s="104"/>
      <c r="F62" s="94"/>
    </row>
    <row r="63" spans="2:7">
      <c r="B63" s="88" t="s">
        <v>228</v>
      </c>
      <c r="C63" s="89" t="s">
        <v>228</v>
      </c>
      <c r="D63" s="93"/>
      <c r="E63" s="104"/>
      <c r="F63" s="94"/>
    </row>
    <row r="64" spans="2:7">
      <c r="B64" s="88" t="s">
        <v>229</v>
      </c>
      <c r="C64" s="89" t="s">
        <v>229</v>
      </c>
      <c r="D64" s="93"/>
      <c r="E64" s="104"/>
      <c r="F64" s="94"/>
    </row>
    <row r="65" spans="2:7">
      <c r="B65" s="88" t="s">
        <v>230</v>
      </c>
      <c r="C65" s="89" t="s">
        <v>230</v>
      </c>
      <c r="D65" s="93"/>
      <c r="E65" s="104"/>
      <c r="F65" s="94"/>
    </row>
    <row r="66" spans="2:7">
      <c r="B66" s="88" t="s">
        <v>231</v>
      </c>
      <c r="C66" s="89" t="s">
        <v>231</v>
      </c>
      <c r="D66" s="93"/>
      <c r="E66" s="104"/>
      <c r="F66" s="94"/>
    </row>
    <row r="67" spans="2:7">
      <c r="B67" s="88" t="s">
        <v>253</v>
      </c>
      <c r="C67" s="89" t="s">
        <v>253</v>
      </c>
      <c r="D67" s="93"/>
      <c r="E67" s="104"/>
      <c r="F67" s="94"/>
    </row>
    <row r="68" spans="2:7">
      <c r="B68" s="88" t="s">
        <v>275</v>
      </c>
      <c r="C68" s="89" t="s">
        <v>275</v>
      </c>
      <c r="D68" s="93"/>
      <c r="E68" s="104"/>
      <c r="F68" s="94"/>
    </row>
    <row r="69" spans="2:7">
      <c r="B69" s="88" t="s">
        <v>276</v>
      </c>
      <c r="C69" s="89" t="s">
        <v>276</v>
      </c>
      <c r="D69" s="93"/>
      <c r="E69" s="104"/>
      <c r="F69" s="94"/>
    </row>
    <row r="70" spans="2:7">
      <c r="B70" s="88" t="s">
        <v>277</v>
      </c>
      <c r="C70" s="89" t="s">
        <v>277</v>
      </c>
      <c r="D70" s="93"/>
      <c r="E70" s="104"/>
      <c r="F70" s="94"/>
    </row>
    <row r="71" spans="2:7">
      <c r="B71" s="88" t="s">
        <v>278</v>
      </c>
      <c r="C71" s="89" t="s">
        <v>278</v>
      </c>
      <c r="D71" s="93"/>
      <c r="E71" s="104"/>
      <c r="F71" s="94"/>
    </row>
    <row r="72" spans="2:7">
      <c r="B72" s="88" t="s">
        <v>279</v>
      </c>
      <c r="C72" s="89" t="s">
        <v>279</v>
      </c>
      <c r="D72" s="93"/>
      <c r="E72" s="104"/>
      <c r="F72" s="94"/>
    </row>
    <row r="73" spans="2:7">
      <c r="B73" s="88" t="s">
        <v>280</v>
      </c>
      <c r="C73" s="89" t="s">
        <v>280</v>
      </c>
      <c r="D73" s="93"/>
      <c r="E73" s="104"/>
      <c r="F73" s="94"/>
    </row>
    <row r="74" spans="2:7">
      <c r="B74" s="88" t="s">
        <v>281</v>
      </c>
      <c r="C74" s="89" t="s">
        <v>281</v>
      </c>
      <c r="D74" s="93"/>
      <c r="E74" s="104"/>
      <c r="F74" s="94"/>
    </row>
    <row r="75" spans="2:7">
      <c r="B75" s="88" t="s">
        <v>292</v>
      </c>
      <c r="C75" s="89" t="s">
        <v>484</v>
      </c>
      <c r="D75" s="90" t="s">
        <v>601</v>
      </c>
      <c r="E75" s="105" t="s">
        <v>578</v>
      </c>
      <c r="F75" s="91" t="s">
        <v>577</v>
      </c>
    </row>
    <row r="76" spans="2:7">
      <c r="B76" s="88" t="s">
        <v>293</v>
      </c>
      <c r="C76" s="89" t="s">
        <v>382</v>
      </c>
      <c r="D76" s="90" t="s">
        <v>383</v>
      </c>
      <c r="E76" s="105" t="s">
        <v>383</v>
      </c>
      <c r="F76" s="91" t="s">
        <v>383</v>
      </c>
      <c r="G76" s="92"/>
    </row>
    <row r="77" spans="2:7">
      <c r="B77" s="88" t="s">
        <v>294</v>
      </c>
      <c r="C77" s="89" t="s">
        <v>485</v>
      </c>
      <c r="D77" s="90" t="s">
        <v>579</v>
      </c>
      <c r="E77" s="105" t="s">
        <v>602</v>
      </c>
      <c r="F77" s="91" t="s">
        <v>578</v>
      </c>
    </row>
    <row r="78" spans="2:7">
      <c r="B78" s="88" t="s">
        <v>295</v>
      </c>
      <c r="C78" s="89" t="s">
        <v>486</v>
      </c>
      <c r="D78" s="90" t="s">
        <v>383</v>
      </c>
      <c r="E78" s="105" t="s">
        <v>383</v>
      </c>
      <c r="F78" s="91" t="s">
        <v>383</v>
      </c>
    </row>
    <row r="79" spans="2:7">
      <c r="B79" s="88" t="s">
        <v>296</v>
      </c>
      <c r="C79" s="89" t="s">
        <v>487</v>
      </c>
      <c r="D79" s="90" t="s">
        <v>603</v>
      </c>
      <c r="E79" s="105" t="s">
        <v>603</v>
      </c>
      <c r="F79" s="91" t="s">
        <v>604</v>
      </c>
    </row>
    <row r="80" spans="2:7" ht="24">
      <c r="B80" s="88" t="s">
        <v>299</v>
      </c>
      <c r="C80" s="89" t="s">
        <v>391</v>
      </c>
      <c r="D80" s="90" t="s">
        <v>425</v>
      </c>
      <c r="E80" s="105" t="s">
        <v>425</v>
      </c>
      <c r="F80" s="91" t="s">
        <v>425</v>
      </c>
      <c r="G80" s="92"/>
    </row>
    <row r="81" spans="2:6">
      <c r="B81" s="88" t="s">
        <v>39</v>
      </c>
      <c r="C81" s="89" t="s">
        <v>39</v>
      </c>
      <c r="D81" s="93"/>
      <c r="E81" s="104"/>
      <c r="F81" s="94"/>
    </row>
    <row r="82" spans="2:6">
      <c r="B82" s="88" t="s">
        <v>40</v>
      </c>
      <c r="C82" s="89" t="s">
        <v>40</v>
      </c>
      <c r="D82" s="93"/>
      <c r="E82" s="104"/>
      <c r="F82" s="94"/>
    </row>
    <row r="83" spans="2:6">
      <c r="B83" s="88" t="s">
        <v>41</v>
      </c>
      <c r="C83" s="89" t="s">
        <v>41</v>
      </c>
      <c r="D83" s="93"/>
      <c r="E83" s="104"/>
      <c r="F83" s="94"/>
    </row>
    <row r="84" spans="2:6">
      <c r="B84" s="88" t="s">
        <v>42</v>
      </c>
      <c r="C84" s="89" t="s">
        <v>42</v>
      </c>
      <c r="D84" s="93"/>
      <c r="E84" s="104"/>
      <c r="F84" s="94"/>
    </row>
    <row r="85" spans="2:6">
      <c r="B85" s="88" t="s">
        <v>43</v>
      </c>
      <c r="C85" s="89" t="s">
        <v>43</v>
      </c>
      <c r="D85" s="93"/>
      <c r="E85" s="104"/>
      <c r="F85" s="94"/>
    </row>
    <row r="86" spans="2:6">
      <c r="B86" s="88" t="s">
        <v>44</v>
      </c>
      <c r="C86" s="89" t="s">
        <v>44</v>
      </c>
      <c r="D86" s="93"/>
      <c r="E86" s="104"/>
      <c r="F86" s="94"/>
    </row>
    <row r="87" spans="2:6">
      <c r="B87" s="88" t="s">
        <v>45</v>
      </c>
      <c r="C87" s="89" t="s">
        <v>45</v>
      </c>
      <c r="D87" s="93"/>
      <c r="E87" s="104"/>
      <c r="F87" s="94"/>
    </row>
    <row r="88" spans="2:6">
      <c r="B88" s="88" t="s">
        <v>46</v>
      </c>
      <c r="C88" s="89" t="s">
        <v>46</v>
      </c>
      <c r="D88" s="93"/>
      <c r="E88" s="104"/>
      <c r="F88" s="94"/>
    </row>
    <row r="89" spans="2:6">
      <c r="B89" s="88" t="s">
        <v>47</v>
      </c>
      <c r="C89" s="89" t="s">
        <v>47</v>
      </c>
      <c r="D89" s="93"/>
      <c r="E89" s="104"/>
      <c r="F89" s="94"/>
    </row>
    <row r="90" spans="2:6">
      <c r="B90" s="88" t="s">
        <v>48</v>
      </c>
      <c r="C90" s="89" t="s">
        <v>48</v>
      </c>
      <c r="D90" s="93"/>
      <c r="E90" s="104"/>
      <c r="F90" s="94"/>
    </row>
    <row r="91" spans="2:6">
      <c r="B91" s="88" t="s">
        <v>49</v>
      </c>
      <c r="C91" s="89" t="s">
        <v>49</v>
      </c>
      <c r="D91" s="93"/>
      <c r="E91" s="104"/>
      <c r="F91" s="94"/>
    </row>
    <row r="92" spans="2:6">
      <c r="B92" s="88" t="s">
        <v>50</v>
      </c>
      <c r="C92" s="89" t="s">
        <v>50</v>
      </c>
      <c r="D92" s="93"/>
      <c r="E92" s="104"/>
      <c r="F92" s="94"/>
    </row>
    <row r="93" spans="2:6">
      <c r="B93" s="88" t="s">
        <v>51</v>
      </c>
      <c r="C93" s="89" t="s">
        <v>51</v>
      </c>
      <c r="D93" s="93"/>
      <c r="E93" s="104"/>
      <c r="F93" s="94"/>
    </row>
    <row r="94" spans="2:6">
      <c r="B94" s="88" t="s">
        <v>52</v>
      </c>
      <c r="C94" s="89" t="s">
        <v>52</v>
      </c>
      <c r="D94" s="93"/>
      <c r="E94" s="104"/>
      <c r="F94" s="94"/>
    </row>
    <row r="95" spans="2:6">
      <c r="B95" s="88" t="s">
        <v>53</v>
      </c>
      <c r="C95" s="89" t="s">
        <v>53</v>
      </c>
      <c r="D95" s="93"/>
      <c r="E95" s="104"/>
      <c r="F95" s="94"/>
    </row>
    <row r="96" spans="2:6">
      <c r="B96" s="88" t="s">
        <v>54</v>
      </c>
      <c r="C96" s="89" t="s">
        <v>54</v>
      </c>
      <c r="D96" s="93"/>
      <c r="E96" s="104"/>
      <c r="F96" s="94"/>
    </row>
    <row r="97" spans="2:6">
      <c r="B97" s="88" t="s">
        <v>55</v>
      </c>
      <c r="C97" s="89" t="s">
        <v>55</v>
      </c>
      <c r="D97" s="93"/>
      <c r="E97" s="104"/>
      <c r="F97" s="94"/>
    </row>
    <row r="98" spans="2:6">
      <c r="B98" s="88" t="s">
        <v>56</v>
      </c>
      <c r="C98" s="89" t="s">
        <v>56</v>
      </c>
      <c r="D98" s="93"/>
      <c r="E98" s="104"/>
      <c r="F98" s="94"/>
    </row>
    <row r="99" spans="2:6">
      <c r="B99" s="88" t="s">
        <v>57</v>
      </c>
      <c r="C99" s="89" t="s">
        <v>57</v>
      </c>
      <c r="D99" s="93"/>
      <c r="E99" s="104"/>
      <c r="F99" s="94"/>
    </row>
    <row r="100" spans="2:6">
      <c r="B100" s="88" t="s">
        <v>58</v>
      </c>
      <c r="C100" s="89" t="s">
        <v>58</v>
      </c>
      <c r="D100" s="93"/>
      <c r="E100" s="104"/>
      <c r="F100" s="94"/>
    </row>
    <row r="101" spans="2:6">
      <c r="B101" s="88" t="s">
        <v>59</v>
      </c>
      <c r="C101" s="89" t="s">
        <v>59</v>
      </c>
      <c r="D101" s="93"/>
      <c r="E101" s="104"/>
      <c r="F101" s="94"/>
    </row>
    <row r="102" spans="2:6">
      <c r="B102" s="88" t="s">
        <v>60</v>
      </c>
      <c r="C102" s="89" t="s">
        <v>60</v>
      </c>
      <c r="D102" s="93"/>
      <c r="E102" s="104"/>
      <c r="F102" s="94"/>
    </row>
    <row r="103" spans="2:6">
      <c r="B103" s="88" t="s">
        <v>61</v>
      </c>
      <c r="C103" s="89" t="s">
        <v>61</v>
      </c>
      <c r="D103" s="93"/>
      <c r="E103" s="104"/>
      <c r="F103" s="94"/>
    </row>
    <row r="104" spans="2:6">
      <c r="B104" s="88" t="s">
        <v>62</v>
      </c>
      <c r="C104" s="89" t="s">
        <v>62</v>
      </c>
      <c r="D104" s="93"/>
      <c r="E104" s="104"/>
      <c r="F104" s="94"/>
    </row>
    <row r="105" spans="2:6">
      <c r="B105" s="88" t="s">
        <v>63</v>
      </c>
      <c r="C105" s="89" t="s">
        <v>63</v>
      </c>
      <c r="D105" s="93"/>
      <c r="E105" s="104"/>
      <c r="F105" s="94"/>
    </row>
    <row r="106" spans="2:6">
      <c r="B106" s="88" t="s">
        <v>64</v>
      </c>
      <c r="C106" s="89" t="s">
        <v>64</v>
      </c>
      <c r="D106" s="93"/>
      <c r="E106" s="104"/>
      <c r="F106" s="94"/>
    </row>
    <row r="107" spans="2:6">
      <c r="B107" s="88" t="s">
        <v>65</v>
      </c>
      <c r="C107" s="89" t="s">
        <v>65</v>
      </c>
      <c r="D107" s="93"/>
      <c r="E107" s="104"/>
      <c r="F107" s="94"/>
    </row>
    <row r="108" spans="2:6">
      <c r="B108" s="88" t="s">
        <v>66</v>
      </c>
      <c r="C108" s="89" t="s">
        <v>66</v>
      </c>
      <c r="D108" s="93"/>
      <c r="E108" s="104"/>
      <c r="F108" s="94"/>
    </row>
    <row r="109" spans="2:6">
      <c r="B109" s="88" t="s">
        <v>67</v>
      </c>
      <c r="C109" s="89" t="s">
        <v>67</v>
      </c>
      <c r="D109" s="93"/>
      <c r="E109" s="104"/>
      <c r="F109" s="94"/>
    </row>
    <row r="110" spans="2:6">
      <c r="B110" s="88" t="s">
        <v>68</v>
      </c>
      <c r="C110" s="89" t="s">
        <v>68</v>
      </c>
      <c r="D110" s="93"/>
      <c r="E110" s="104"/>
      <c r="F110" s="94"/>
    </row>
    <row r="111" spans="2:6" ht="12.6" thickBot="1">
      <c r="B111" s="96" t="s">
        <v>69</v>
      </c>
      <c r="C111" s="97" t="s">
        <v>69</v>
      </c>
      <c r="D111" s="98"/>
      <c r="E111" s="108"/>
      <c r="F111" s="99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機能概要</vt:lpstr>
      <vt:lpstr>AR請求取引OIF(税差額)</vt:lpstr>
      <vt:lpstr>AR会計配分OIF(税差額)</vt:lpstr>
      <vt:lpstr>AR請求取引OIF(本体差額)</vt:lpstr>
      <vt:lpstr>AR会計配分OIF(本体差額)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及川　領　伊藤園</cp:lastModifiedBy>
  <cp:lastPrinted>2023-03-31T05:23:26Z</cp:lastPrinted>
  <dcterms:created xsi:type="dcterms:W3CDTF">2010-07-09T01:41:36Z</dcterms:created>
  <dcterms:modified xsi:type="dcterms:W3CDTF">2024-02-01T01:49:33Z</dcterms:modified>
</cp:coreProperties>
</file>