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ECE 490\"/>
    </mc:Choice>
  </mc:AlternateContent>
  <xr:revisionPtr revIDLastSave="0" documentId="13_ncr:1_{C9C04CF3-01E9-4B2C-A7D5-D92BCE1ED102}" xr6:coauthVersionLast="38" xr6:coauthVersionMax="38" xr10:uidLastSave="{00000000-0000-0000-0000-000000000000}"/>
  <bookViews>
    <workbookView xWindow="0" yWindow="0" windowWidth="28800" windowHeight="12165" xr2:uid="{867921EE-E9FF-4DD7-9B16-B5E0C4F150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1" l="1"/>
  <c r="E32" i="1"/>
  <c r="E29" i="1"/>
  <c r="E28" i="1"/>
  <c r="E27" i="1"/>
  <c r="E16" i="1"/>
  <c r="E19" i="1"/>
  <c r="E26" i="1" l="1"/>
  <c r="E25" i="1" l="1"/>
  <c r="E24" i="1"/>
  <c r="E23" i="1"/>
  <c r="E22" i="1"/>
  <c r="E20" i="1"/>
  <c r="E18" i="1"/>
  <c r="E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<sst xmlns="http://schemas.openxmlformats.org/spreadsheetml/2006/main" count="63" uniqueCount="63">
  <si>
    <t>Description</t>
  </si>
  <si>
    <t>Digikey Part Number</t>
  </si>
  <si>
    <t>Quantity</t>
  </si>
  <si>
    <t>Individual Cost</t>
  </si>
  <si>
    <t>HM563-ND</t>
  </si>
  <si>
    <t>33VCT XFMR (already have)</t>
  </si>
  <si>
    <t>237-1917-ND</t>
  </si>
  <si>
    <t>6.3VCT XFMR (already have)</t>
  </si>
  <si>
    <t>4A NPN</t>
  </si>
  <si>
    <t>KSD526YTU-ND</t>
  </si>
  <si>
    <t>4A PNP</t>
  </si>
  <si>
    <t>KSB596YTU-ND</t>
  </si>
  <si>
    <t>700mA NPN</t>
  </si>
  <si>
    <t>KSC2331YTACT-ND</t>
  </si>
  <si>
    <t>KSA931YTACT-ND</t>
  </si>
  <si>
    <t>700mA PNP</t>
  </si>
  <si>
    <t>LM741</t>
  </si>
  <si>
    <t>LM741CNNS/NOPB-ND</t>
  </si>
  <si>
    <t>8 pin DIP socket</t>
  </si>
  <si>
    <t>AE9986-ND</t>
  </si>
  <si>
    <t>3A rectifier diode</t>
  </si>
  <si>
    <t>1N5402DICT-ND</t>
  </si>
  <si>
    <t>2.3A 47uH inductor</t>
  </si>
  <si>
    <t>732-3769-ND</t>
  </si>
  <si>
    <t>4.7V Zener</t>
  </si>
  <si>
    <t>1N5230B-ND</t>
  </si>
  <si>
    <t>9.1V Zener</t>
  </si>
  <si>
    <t>1N5239B-ND</t>
  </si>
  <si>
    <t>1N5231CTRCT-ND</t>
  </si>
  <si>
    <t>5.1V Zener</t>
  </si>
  <si>
    <t>1N5234B-ND</t>
  </si>
  <si>
    <t>6.2V Zener</t>
  </si>
  <si>
    <t>Total</t>
  </si>
  <si>
    <t>445-173579-1-ND</t>
  </si>
  <si>
    <t>1189-2237-ND</t>
  </si>
  <si>
    <t>F6094-ND</t>
  </si>
  <si>
    <t>Fuse Holder 5x20mm</t>
  </si>
  <si>
    <t>2A, 250VAC Fuse, 5x20mm</t>
  </si>
  <si>
    <t>F1502-ND</t>
  </si>
  <si>
    <t>Chassis mount fuse holder, 5x20mm</t>
  </si>
  <si>
    <t>493-1349-ND</t>
  </si>
  <si>
    <t>50V 6800uF Capacitor, 1000 hours at 105C</t>
  </si>
  <si>
    <t>Thyristor</t>
  </si>
  <si>
    <t>C106M1GOS-ND</t>
  </si>
  <si>
    <t>507-1261-ND</t>
  </si>
  <si>
    <t>1A, 250VAC Fuse, 5x20mm</t>
  </si>
  <si>
    <t>507-1249-ND</t>
  </si>
  <si>
    <t>493-12463-ND</t>
  </si>
  <si>
    <t>445-173588-1-ND</t>
  </si>
  <si>
    <t>50V 1uF ceramic capacitor</t>
  </si>
  <si>
    <t>50V 0.1uF ceramic capacitor</t>
  </si>
  <si>
    <t>15V Zener</t>
  </si>
  <si>
    <t>1N5245BFS-ND</t>
  </si>
  <si>
    <t>16V 10,000uF capacitor, 1000 hours at 105C</t>
  </si>
  <si>
    <t>25V 100uF capacitor, 5000 hours at 105C</t>
  </si>
  <si>
    <t>1K resistor, 0.5W</t>
  </si>
  <si>
    <t>CF12JT1K00CT-ND</t>
  </si>
  <si>
    <t>100 ohm resistor, 0.5W</t>
  </si>
  <si>
    <t>CF12JT100RCT-ND</t>
  </si>
  <si>
    <t>IEC 3 pin power connector</t>
  </si>
  <si>
    <t>Q212-ND</t>
  </si>
  <si>
    <t>Power Switch</t>
  </si>
  <si>
    <t>EG1510-ND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</si>
</sst>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C4E3A-4A33-4B94-BE78-94EDEC56C589}">
  <dimension ref="A1:E32"/>
  <sheetViews>
    <sheetView tabSelected="1" workbookViewId="0">
      <selection activeCell="I16" sqref="I16"/>
    </sheetView>
  </sheetViews>
  <sheetFormatPr defaultRowHeight="15" x14ac:dyDescent="0.25"/>
  <cols>
    <col min="1" max="1" width="40.28515625" customWidth="1"/>
    <col min="2" max="2" width="22.42578125" customWidth="1"/>
    <col min="4" max="4" width="16.5703125" style="2" customWidth="1"/>
  </cols>
  <sheetData>
    <row r="1" spans="1:5" x14ac:dyDescent="0.25">
      <c r="A1" t="s">
        <v>0</v>
      </c>
      <c r="B1" t="s">
        <v>1</v>
      </c>
      <c r="C1" t="s">
        <v>2</v>
      </c>
      <c r="D1" s="2" t="s">
        <v>3</v>
      </c>
      <c r="E1" t="s">
        <v>32</v>
      </c>
    </row>
    <row r="2" spans="1:5" x14ac:dyDescent="0.25">
      <c r="A2" t="s">
        <v>5</v>
      </c>
      <c r="B2" t="s">
        <v>4</v>
      </c>
      <c r="C2">
        <v>1</v>
      </c>
      <c r="D2" s="2">
        <v>36.11</v>
      </c>
      <c r="E2" s="3">
        <f>C2*D2</f>
        <v>36.11</v>
      </c>
    </row>
    <row r="3" spans="1:5" x14ac:dyDescent="0.25">
      <c r="A3" s="1" t="s">
        <v>7</v>
      </c>
      <c r="B3" t="s">
        <v>6</v>
      </c>
      <c r="C3">
        <v>1</v>
      </c>
      <c r="D3" s="2">
        <v>11.01</v>
      </c>
      <c r="E3" s="3">
        <f t="shared" ref="E3:E30" si="0">C3*D3</f>
        <v>11.01</v>
      </c>
    </row>
    <row r="4" spans="1:5" x14ac:dyDescent="0.25">
      <c r="A4" t="s">
        <v>8</v>
      </c>
      <c r="B4" t="s">
        <v>9</v>
      </c>
      <c r="C4">
        <v>2</v>
      </c>
      <c r="D4" s="2">
        <v>1.06</v>
      </c>
      <c r="E4" s="3">
        <f t="shared" si="0"/>
        <v>2.12</v>
      </c>
    </row>
    <row r="5" spans="1:5" x14ac:dyDescent="0.25">
      <c r="A5" t="s">
        <v>10</v>
      </c>
      <c r="B5" t="s">
        <v>11</v>
      </c>
      <c r="C5">
        <v>1</v>
      </c>
      <c r="D5" s="2">
        <v>1.23</v>
      </c>
      <c r="E5" s="3">
        <f t="shared" si="0"/>
        <v>1.23</v>
      </c>
    </row>
    <row r="6" spans="1:5" x14ac:dyDescent="0.25">
      <c r="A6" t="s">
        <v>12</v>
      </c>
      <c r="B6" t="s">
        <v>13</v>
      </c>
      <c r="C6">
        <v>2</v>
      </c>
      <c r="D6" s="2">
        <v>0.62</v>
      </c>
      <c r="E6" s="3">
        <f t="shared" si="0"/>
        <v>1.24</v>
      </c>
    </row>
    <row r="7" spans="1:5" x14ac:dyDescent="0.25">
      <c r="A7" t="s">
        <v>15</v>
      </c>
      <c r="B7" t="s">
        <v>14</v>
      </c>
      <c r="C7">
        <v>1</v>
      </c>
      <c r="D7" s="2">
        <v>0.56999999999999995</v>
      </c>
      <c r="E7" s="3">
        <f t="shared" si="0"/>
        <v>0.56999999999999995</v>
      </c>
    </row>
    <row r="8" spans="1:5" x14ac:dyDescent="0.25">
      <c r="A8" t="s">
        <v>16</v>
      </c>
      <c r="B8" t="s">
        <v>17</v>
      </c>
      <c r="C8">
        <v>1</v>
      </c>
      <c r="D8" s="2">
        <v>1.31</v>
      </c>
      <c r="E8" s="3">
        <f t="shared" si="0"/>
        <v>1.31</v>
      </c>
    </row>
    <row r="9" spans="1:5" x14ac:dyDescent="0.25">
      <c r="A9" t="s">
        <v>18</v>
      </c>
      <c r="B9" t="s">
        <v>19</v>
      </c>
      <c r="C9">
        <v>1</v>
      </c>
      <c r="D9" s="2">
        <v>0.25</v>
      </c>
      <c r="E9" s="3">
        <f t="shared" si="0"/>
        <v>0.25</v>
      </c>
    </row>
    <row r="10" spans="1:5" x14ac:dyDescent="0.25">
      <c r="A10" t="s">
        <v>20</v>
      </c>
      <c r="B10" t="s">
        <v>21</v>
      </c>
      <c r="C10">
        <v>8</v>
      </c>
      <c r="D10" s="2">
        <v>0.55000000000000004</v>
      </c>
      <c r="E10" s="3">
        <f t="shared" si="0"/>
        <v>4.4000000000000004</v>
      </c>
    </row>
    <row r="11" spans="1:5" x14ac:dyDescent="0.25">
      <c r="A11" t="s">
        <v>22</v>
      </c>
      <c r="B11" t="s">
        <v>23</v>
      </c>
      <c r="C11">
        <v>3</v>
      </c>
      <c r="D11" s="2">
        <v>1.36</v>
      </c>
      <c r="E11" s="3">
        <f t="shared" si="0"/>
        <v>4.08</v>
      </c>
    </row>
    <row r="12" spans="1:5" x14ac:dyDescent="0.25">
      <c r="A12" t="s">
        <v>24</v>
      </c>
      <c r="B12" t="s">
        <v>25</v>
      </c>
      <c r="C12">
        <v>2</v>
      </c>
      <c r="D12" s="2">
        <v>0.2</v>
      </c>
      <c r="E12" s="3">
        <f t="shared" si="0"/>
        <v>0.4</v>
      </c>
    </row>
    <row r="13" spans="1:5" x14ac:dyDescent="0.25">
      <c r="A13" t="s">
        <v>26</v>
      </c>
      <c r="B13" t="s">
        <v>27</v>
      </c>
      <c r="C13">
        <v>2</v>
      </c>
      <c r="D13" s="2">
        <v>0.2</v>
      </c>
      <c r="E13" s="3">
        <f t="shared" si="0"/>
        <v>0.4</v>
      </c>
    </row>
    <row r="14" spans="1:5" x14ac:dyDescent="0.25">
      <c r="A14" t="s">
        <v>29</v>
      </c>
      <c r="B14" t="s">
        <v>28</v>
      </c>
      <c r="C14">
        <v>1</v>
      </c>
      <c r="D14" s="2">
        <v>0.2</v>
      </c>
      <c r="E14" s="3">
        <f t="shared" si="0"/>
        <v>0.2</v>
      </c>
    </row>
    <row r="15" spans="1:5" x14ac:dyDescent="0.25">
      <c r="A15" t="s">
        <v>31</v>
      </c>
      <c r="B15" t="s">
        <v>30</v>
      </c>
      <c r="C15">
        <v>1</v>
      </c>
      <c r="D15" s="2">
        <v>0.2</v>
      </c>
      <c r="E15" s="3">
        <f t="shared" si="0"/>
        <v>0.2</v>
      </c>
    </row>
    <row r="16" spans="1:5" x14ac:dyDescent="0.25">
      <c r="A16" t="s">
        <v>51</v>
      </c>
      <c r="B16" t="s">
        <v>52</v>
      </c>
      <c r="C16">
        <v>1</v>
      </c>
      <c r="D16" s="2">
        <v>0.2</v>
      </c>
      <c r="E16" s="3">
        <f t="shared" si="0"/>
        <v>0.2</v>
      </c>
    </row>
    <row r="17" spans="1:5" x14ac:dyDescent="0.25">
      <c r="A17" t="s">
        <v>41</v>
      </c>
      <c r="B17" t="s">
        <v>40</v>
      </c>
      <c r="C17">
        <v>2</v>
      </c>
      <c r="D17" s="2">
        <v>5.25</v>
      </c>
      <c r="E17" s="3">
        <f t="shared" si="0"/>
        <v>10.5</v>
      </c>
    </row>
    <row r="18" spans="1:5" x14ac:dyDescent="0.25">
      <c r="A18" t="s">
        <v>49</v>
      </c>
      <c r="B18" t="s">
        <v>33</v>
      </c>
      <c r="C18">
        <v>10</v>
      </c>
      <c r="D18" s="2">
        <v>0.32</v>
      </c>
      <c r="E18" s="3">
        <f t="shared" si="0"/>
        <v>3.2</v>
      </c>
    </row>
    <row r="19" spans="1:5" x14ac:dyDescent="0.25">
      <c r="A19" t="s">
        <v>50</v>
      </c>
      <c r="B19" t="s">
        <v>48</v>
      </c>
      <c r="C19">
        <v>10</v>
      </c>
      <c r="D19" s="2">
        <v>0.26</v>
      </c>
      <c r="E19" s="3">
        <f t="shared" si="0"/>
        <v>2.6</v>
      </c>
    </row>
    <row r="20" spans="1:5" x14ac:dyDescent="0.25">
      <c r="A20" t="s">
        <v>54</v>
      </c>
      <c r="B20" t="s">
        <v>34</v>
      </c>
      <c r="C20">
        <v>3</v>
      </c>
      <c r="D20" s="2">
        <v>0.33</v>
      </c>
      <c r="E20" s="3">
        <f t="shared" si="0"/>
        <v>0.99</v>
      </c>
    </row>
    <row r="21" spans="1:5" x14ac:dyDescent="0.25">
      <c r="A21" t="s">
        <v>53</v>
      </c>
      <c r="B21" t="s">
        <v>47</v>
      </c>
      <c r="C21">
        <v>1</v>
      </c>
      <c r="D21" s="2">
        <v>2.82</v>
      </c>
      <c r="E21" s="3">
        <v>2.82</v>
      </c>
    </row>
    <row r="22" spans="1:5" x14ac:dyDescent="0.25">
      <c r="A22" t="s">
        <v>36</v>
      </c>
      <c r="B22" t="s">
        <v>35</v>
      </c>
      <c r="C22">
        <v>3</v>
      </c>
      <c r="D22" s="2">
        <v>0.68</v>
      </c>
      <c r="E22" s="3">
        <f t="shared" si="0"/>
        <v>2.04</v>
      </c>
    </row>
    <row r="23" spans="1:5" x14ac:dyDescent="0.25">
      <c r="A23" t="s">
        <v>37</v>
      </c>
      <c r="B23" t="s">
        <v>46</v>
      </c>
      <c r="C23">
        <v>1</v>
      </c>
      <c r="D23" s="2">
        <v>0.31</v>
      </c>
      <c r="E23" s="3">
        <f t="shared" si="0"/>
        <v>0.31</v>
      </c>
    </row>
    <row r="24" spans="1:5" x14ac:dyDescent="0.25">
      <c r="A24" t="s">
        <v>39</v>
      </c>
      <c r="B24" t="s">
        <v>38</v>
      </c>
      <c r="C24">
        <v>1</v>
      </c>
      <c r="D24" s="2">
        <v>2.25</v>
      </c>
      <c r="E24" s="3">
        <f t="shared" si="0"/>
        <v>2.25</v>
      </c>
    </row>
    <row r="25" spans="1:5" x14ac:dyDescent="0.25">
      <c r="A25" t="s">
        <v>45</v>
      </c>
      <c r="B25" t="s">
        <v>44</v>
      </c>
      <c r="C25">
        <v>1</v>
      </c>
      <c r="D25" s="2">
        <v>0.3</v>
      </c>
      <c r="E25" s="3">
        <f t="shared" si="0"/>
        <v>0.3</v>
      </c>
    </row>
    <row r="26" spans="1:5" x14ac:dyDescent="0.25">
      <c r="A26" t="s">
        <v>42</v>
      </c>
      <c r="B26" t="s">
        <v>43</v>
      </c>
      <c r="C26">
        <v>3</v>
      </c>
      <c r="D26" s="2">
        <v>0.93</v>
      </c>
      <c r="E26" s="3">
        <f t="shared" si="0"/>
        <v>2.79</v>
      </c>
    </row>
    <row r="27" spans="1:5" x14ac:dyDescent="0.25">
      <c r="A27" t="s">
        <v>55</v>
      </c>
      <c r="B27" t="s">
        <v>56</v>
      </c>
      <c r="C27">
        <v>2</v>
      </c>
      <c r="D27" s="2">
        <v>0.15</v>
      </c>
      <c r="E27" s="3">
        <f t="shared" si="0"/>
        <v>0.3</v>
      </c>
    </row>
    <row r="28" spans="1:5" x14ac:dyDescent="0.25">
      <c r="A28" t="s">
        <v>57</v>
      </c>
      <c r="B28" t="s">
        <v>58</v>
      </c>
      <c r="C28">
        <v>4</v>
      </c>
      <c r="D28" s="2">
        <v>0.15</v>
      </c>
      <c r="E28" s="3">
        <f t="shared" si="0"/>
        <v>0.6</v>
      </c>
    </row>
    <row r="29" spans="1:5" x14ac:dyDescent="0.25">
      <c r="A29" t="s">
        <v>59</v>
      </c>
      <c r="B29" t="s">
        <v>60</v>
      </c>
      <c r="C29">
        <v>1</v>
      </c>
      <c r="D29" s="2">
        <v>1.1599999999999999</v>
      </c>
      <c r="E29" s="3">
        <f t="shared" si="0"/>
        <v>1.1599999999999999</v>
      </c>
    </row>
    <row r="30" spans="1:5" x14ac:dyDescent="0.25">
      <c r="A30" t="s">
        <v>61</v>
      </c>
      <c r="B30" t="s">
        <v>62</v>
      </c>
      <c r="C30">
        <v>1</v>
      </c>
      <c r="D30" s="2">
        <v>1.61</v>
      </c>
      <c r="E30" s="3">
        <f t="shared" si="0"/>
        <v>1.61</v>
      </c>
    </row>
    <row r="31" spans="1:5" x14ac:dyDescent="0.25">
      <c r="E31" s="3"/>
    </row>
    <row r="32" spans="1:5" x14ac:dyDescent="0.25">
      <c r="E32" s="3">
        <f>SUM(E2:E30)</f>
        <v>95.189999999999984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2018-11-19T03:59:27Z</dcterms:created>
  <dcterms:modified xsi:type="dcterms:W3CDTF">2018-11-27T04:56:17Z</dcterms:modified>
</cp:coreProperties>
</file>