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566D4D6A-2087-4C76-ADD1-D64D46E3E51C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nm._FilterDatabase" localSheetId="0" hidden="1">Sheet1!$A$1:$I$1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0" i="1" l="1"/>
  <c r="H15" i="1"/>
  <c r="H13" i="1"/>
  <c r="H28" i="1"/>
  <c r="H9" i="1"/>
  <c r="H10" i="1"/>
  <c r="H11" i="1"/>
  <c r="H12" i="1"/>
  <c r="H14" i="1"/>
  <c r="H16" i="1"/>
  <c r="H17" i="1"/>
  <c r="H18" i="1"/>
  <c r="H19" i="1"/>
  <c r="H20" i="1"/>
  <c r="H21" i="1"/>
  <c r="H22" i="1"/>
  <c r="H23" i="1"/>
  <c r="H24" i="1"/>
  <c r="H25" i="1"/>
  <c r="H26" i="1"/>
  <c r="H27" i="1"/>
  <c r="H29" i="1"/>
  <c r="H31" i="1"/>
  <c r="H4" i="1"/>
  <c r="H8" i="1"/>
  <c r="H7" i="1"/>
  <c r="H6" i="1"/>
  <c r="H5" i="1"/>
  <c r="H3" i="1"/>
  <c r="H2" i="1"/>
  <c r="K2" i="1" l="1"/>
</calcChain>
</file>

<file path=xl/sharedStrings.xml><?xml version="1.0" encoding="utf-8"?>
<sst xmlns="http://schemas.openxmlformats.org/spreadsheetml/2006/main" count="84" uniqueCount="83">
  <si>
    <t>Description</t>
  </si>
  <si>
    <t>Part #</t>
  </si>
  <si>
    <t>Digikey #</t>
  </si>
  <si>
    <t>Digikey Link</t>
  </si>
  <si>
    <t>Price</t>
  </si>
  <si>
    <t># Owned</t>
  </si>
  <si>
    <t>Quantity</t>
  </si>
  <si>
    <t>Total</t>
  </si>
  <si>
    <t>Signal NPN</t>
  </si>
  <si>
    <t>2N3904</t>
  </si>
  <si>
    <t>https://www.digikey.ca/product-detail/en/micro-commercial-co/2N3904-AP/2N3904-APCT-ND/950591</t>
  </si>
  <si>
    <t>2N3904-APCT-ND</t>
  </si>
  <si>
    <t>OP Amp</t>
  </si>
  <si>
    <t>Notes:</t>
  </si>
  <si>
    <t>Doesn't have to 2N3904, 2N2222 will also work fine.</t>
  </si>
  <si>
    <t>OP07</t>
  </si>
  <si>
    <t>OP07CPZ-ND</t>
  </si>
  <si>
    <t>https://www.digikey.ca/product-detail/en/analog-devices-inc/OP07CPZ/OP07CPZ-ND/671206</t>
  </si>
  <si>
    <t>Im requesting the OP07. Any other OP-Amp should work fine</t>
  </si>
  <si>
    <t xml:space="preserve">Signal PNP </t>
  </si>
  <si>
    <t>2N3906</t>
  </si>
  <si>
    <t>2N3906-APCT-ND</t>
  </si>
  <si>
    <t>https://www.digikey.ca/product-detail/en/micro-commercial-co/2N3906-AP/2N3906-APCT-ND/950592</t>
  </si>
  <si>
    <t>PDB241-GTR01-504A2</t>
  </si>
  <si>
    <t>PDB241-GTR01-504A2-ND</t>
  </si>
  <si>
    <t>https://www.digikey.ca/product-detail/en/bourns-inc/PDB241-GTR01-504A2/PDB241-GTR01-504A2-ND/3780774</t>
  </si>
  <si>
    <t>Doesn't have to be log scale</t>
  </si>
  <si>
    <t>P231-QC20BR100K</t>
  </si>
  <si>
    <t>987-1327-ND</t>
  </si>
  <si>
    <t>https://www.digikey.ca/product-detail/en/tt-electronics-bi/P231-QC20BR100K/987-1327-ND/2408904</t>
  </si>
  <si>
    <t>https://www.digikey.ca/product-detail/en/tt-electronics-bi/P160KNP-0QC15B50K/987-1733-ND/5957477</t>
  </si>
  <si>
    <t>Doesn't have to be linear, log is preferred</t>
  </si>
  <si>
    <t>100k linear Pot</t>
  </si>
  <si>
    <t>500k Log Pot</t>
  </si>
  <si>
    <t>50k linear Pot</t>
  </si>
  <si>
    <t>P160KNP-0QC15B50K</t>
  </si>
  <si>
    <t>987-1733-ND</t>
  </si>
  <si>
    <t>Resistors</t>
  </si>
  <si>
    <t>22k</t>
  </si>
  <si>
    <t>10k</t>
  </si>
  <si>
    <t>4.7k</t>
  </si>
  <si>
    <t>8.2k</t>
  </si>
  <si>
    <t>2.7k</t>
  </si>
  <si>
    <t>100k</t>
  </si>
  <si>
    <t>1M</t>
  </si>
  <si>
    <t>Capacitors</t>
  </si>
  <si>
    <t>Diode</t>
  </si>
  <si>
    <t>1N4148</t>
  </si>
  <si>
    <t>1N4148FS-ND</t>
  </si>
  <si>
    <t>https://www.digikey.ca/product-detail/en/on-semiconductor/1N4148/1N4148FS-ND/458603</t>
  </si>
  <si>
    <t>Doesn't have to be this diode, but diode needs to be small sig</t>
  </si>
  <si>
    <t>20u</t>
  </si>
  <si>
    <t>10u</t>
  </si>
  <si>
    <t>1u</t>
  </si>
  <si>
    <t>1k</t>
  </si>
  <si>
    <t>0.033u</t>
  </si>
  <si>
    <t>0.015u</t>
  </si>
  <si>
    <t>0.1u</t>
  </si>
  <si>
    <t>TOTAL</t>
  </si>
  <si>
    <t>470k</t>
  </si>
  <si>
    <t>47k</t>
  </si>
  <si>
    <t>https://www.digikey.ca/product-detail/en/tdk-corporation/FG24X7R1A106KRT06/445-173370-1-ND/5811975</t>
  </si>
  <si>
    <t>FG24X7R1A106KRT06</t>
  </si>
  <si>
    <t>445-173370-1-ND</t>
  </si>
  <si>
    <t>30u</t>
  </si>
  <si>
    <t>FG28X5R1H105KRT06</t>
  </si>
  <si>
    <t>445-173579-1-ND</t>
  </si>
  <si>
    <t>https://www.digikey.ca/product-detail/en/tdk-corporation/FG28X5R1H105KRT06/445-173579-1-ND/5812184</t>
  </si>
  <si>
    <t>https://www.digikey.ca/product-detail/en/avx-corporation/SR215C104KAR/478-3188-ND/936830</t>
  </si>
  <si>
    <t>478-3188-ND</t>
  </si>
  <si>
    <t>SR215C104KAR</t>
  </si>
  <si>
    <t>https://www.digikey.ca/product-detail/en/vishay-bc-components/K333K15X7RF5TL2/BC1081CT-ND/286703</t>
  </si>
  <si>
    <t>BC1081CT-ND</t>
  </si>
  <si>
    <t>K333K15X7RF5TL2</t>
  </si>
  <si>
    <t>0.022u</t>
  </si>
  <si>
    <t>445-173594-1-ND</t>
  </si>
  <si>
    <t>FG28X7R1H224KRT06</t>
  </si>
  <si>
    <t>https://www.digikey.ca/product-detail/en/tdk-corporation/FG28X7R1H224KRT06/445-173594-1-ND/5812199</t>
  </si>
  <si>
    <t>445-173262-1-ND</t>
  </si>
  <si>
    <t>FG18X7R1E154KNT06</t>
  </si>
  <si>
    <t>https://www.digikey.ca/product-detail/en/tdk-corporation/FG18X7R1E154KNT06/445-173262-1-ND/5811867</t>
  </si>
  <si>
    <t>Get whatever resistor</t>
  </si>
  <si>
    <t>I would prefer ceramics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</si>
</sst>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a/product-detail/en/avx-corporation/SR215C104KAR/478-3188-ND/9368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activeCell="I25" sqref="I25"/>
    </sheetView>
  </sheetViews>
  <sheetFormatPr defaultRowHeight="15" x14ac:dyDescent="0.25"/>
  <cols>
    <col min="1" max="1" width="32" customWidth="1"/>
    <col min="2" max="2" width="22.5703125" customWidth="1"/>
    <col min="3" max="3" width="25.5703125" customWidth="1"/>
    <col min="4" max="4" width="17.85546875" customWidth="1"/>
    <col min="5" max="5" width="8.7109375" customWidth="1"/>
    <col min="6" max="6" width="12.140625" customWidth="1"/>
    <col min="7" max="7" width="13.5703125" customWidth="1"/>
    <col min="8" max="8" width="10" customWidth="1"/>
    <col min="9" max="9" width="56.855468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1" t="s">
        <v>13</v>
      </c>
      <c r="K1" s="1" t="s">
        <v>58</v>
      </c>
    </row>
    <row r="2" spans="1:11" x14ac:dyDescent="0.25">
      <c r="A2" t="s">
        <v>8</v>
      </c>
      <c r="B2" t="s">
        <v>9</v>
      </c>
      <c r="C2" t="s">
        <v>11</v>
      </c>
      <c r="D2" t="s">
        <v>10</v>
      </c>
      <c r="E2">
        <v>0.27</v>
      </c>
      <c r="F2">
        <v>7</v>
      </c>
      <c r="G2">
        <v>0</v>
      </c>
      <c r="H2">
        <f t="shared" ref="H2:H8" si="0">(F2-G2)*E2</f>
        <v>1.8900000000000001</v>
      </c>
      <c r="I2" t="s">
        <v>14</v>
      </c>
      <c r="K2">
        <f>SUM(H:H)</f>
        <v>27.809999999999995</v>
      </c>
    </row>
    <row r="3" spans="1:11" x14ac:dyDescent="0.25">
      <c r="A3" t="s">
        <v>19</v>
      </c>
      <c r="B3" t="s">
        <v>20</v>
      </c>
      <c r="C3" t="s">
        <v>21</v>
      </c>
      <c r="D3" t="s">
        <v>22</v>
      </c>
      <c r="E3">
        <v>0.27</v>
      </c>
      <c r="F3">
        <v>1</v>
      </c>
      <c r="G3">
        <v>0</v>
      </c>
      <c r="H3">
        <f t="shared" si="0"/>
        <v>0.27</v>
      </c>
    </row>
    <row r="4" spans="1:11" x14ac:dyDescent="0.25">
      <c r="A4" t="s">
        <v>46</v>
      </c>
      <c r="B4" t="s">
        <v>47</v>
      </c>
      <c r="C4" t="s">
        <v>48</v>
      </c>
      <c r="D4" t="s">
        <v>49</v>
      </c>
      <c r="E4">
        <v>0.14000000000000001</v>
      </c>
      <c r="F4">
        <v>2</v>
      </c>
      <c r="G4">
        <v>0</v>
      </c>
      <c r="H4">
        <f t="shared" si="0"/>
        <v>0.28000000000000003</v>
      </c>
      <c r="I4" t="s">
        <v>50</v>
      </c>
    </row>
    <row r="5" spans="1:11" x14ac:dyDescent="0.25">
      <c r="A5" t="s">
        <v>12</v>
      </c>
      <c r="B5" t="s">
        <v>15</v>
      </c>
      <c r="C5" t="s">
        <v>16</v>
      </c>
      <c r="D5" t="s">
        <v>17</v>
      </c>
      <c r="E5">
        <v>3.51</v>
      </c>
      <c r="F5">
        <v>2</v>
      </c>
      <c r="G5">
        <v>2</v>
      </c>
      <c r="H5">
        <f t="shared" si="0"/>
        <v>0</v>
      </c>
      <c r="I5" t="s">
        <v>18</v>
      </c>
    </row>
    <row r="6" spans="1:11" x14ac:dyDescent="0.25">
      <c r="A6" t="s">
        <v>33</v>
      </c>
      <c r="B6" t="s">
        <v>23</v>
      </c>
      <c r="C6" t="s">
        <v>24</v>
      </c>
      <c r="D6" t="s">
        <v>25</v>
      </c>
      <c r="E6">
        <v>5.39</v>
      </c>
      <c r="F6">
        <v>2</v>
      </c>
      <c r="G6">
        <v>0</v>
      </c>
      <c r="H6">
        <f t="shared" si="0"/>
        <v>10.78</v>
      </c>
      <c r="I6" t="s">
        <v>26</v>
      </c>
    </row>
    <row r="7" spans="1:11" x14ac:dyDescent="0.25">
      <c r="A7" t="s">
        <v>32</v>
      </c>
      <c r="B7" t="s">
        <v>27</v>
      </c>
      <c r="C7" t="s">
        <v>28</v>
      </c>
      <c r="D7" t="s">
        <v>29</v>
      </c>
      <c r="E7">
        <v>2.48</v>
      </c>
      <c r="F7">
        <v>1</v>
      </c>
      <c r="G7">
        <v>0</v>
      </c>
      <c r="H7">
        <f t="shared" si="0"/>
        <v>2.48</v>
      </c>
      <c r="I7" t="s">
        <v>31</v>
      </c>
    </row>
    <row r="8" spans="1:11" x14ac:dyDescent="0.25">
      <c r="A8" t="s">
        <v>34</v>
      </c>
      <c r="B8" t="s">
        <v>35</v>
      </c>
      <c r="C8" t="s">
        <v>36</v>
      </c>
      <c r="D8" t="s">
        <v>30</v>
      </c>
      <c r="E8">
        <v>1.1200000000000001</v>
      </c>
      <c r="F8">
        <v>1</v>
      </c>
      <c r="G8">
        <v>0</v>
      </c>
      <c r="H8">
        <f t="shared" si="0"/>
        <v>1.1200000000000001</v>
      </c>
      <c r="I8" t="s">
        <v>31</v>
      </c>
    </row>
    <row r="9" spans="1:11" x14ac:dyDescent="0.25">
      <c r="H9">
        <f t="shared" ref="H9:H31" si="1">(F9-G9)*E9</f>
        <v>0</v>
      </c>
    </row>
    <row r="10" spans="1:11" x14ac:dyDescent="0.25">
      <c r="H10">
        <f t="shared" si="1"/>
        <v>0</v>
      </c>
    </row>
    <row r="11" spans="1:11" x14ac:dyDescent="0.25">
      <c r="A11" t="s">
        <v>37</v>
      </c>
      <c r="H11">
        <f t="shared" si="1"/>
        <v>0</v>
      </c>
    </row>
    <row r="12" spans="1:11" x14ac:dyDescent="0.25">
      <c r="A12" t="s">
        <v>44</v>
      </c>
      <c r="E12">
        <v>0.15</v>
      </c>
      <c r="F12">
        <v>2</v>
      </c>
      <c r="G12">
        <v>0</v>
      </c>
      <c r="H12">
        <f t="shared" si="1"/>
        <v>0.3</v>
      </c>
      <c r="I12" t="s">
        <v>81</v>
      </c>
    </row>
    <row r="13" spans="1:11" x14ac:dyDescent="0.25">
      <c r="A13" t="s">
        <v>59</v>
      </c>
      <c r="E13">
        <v>0.15</v>
      </c>
      <c r="F13">
        <v>1</v>
      </c>
      <c r="G13">
        <v>0</v>
      </c>
      <c r="H13">
        <f t="shared" si="1"/>
        <v>0.15</v>
      </c>
    </row>
    <row r="14" spans="1:11" x14ac:dyDescent="0.25">
      <c r="A14" t="s">
        <v>43</v>
      </c>
      <c r="E14">
        <v>0.15</v>
      </c>
      <c r="F14">
        <v>1</v>
      </c>
      <c r="G14">
        <v>0</v>
      </c>
      <c r="H14">
        <f t="shared" si="1"/>
        <v>0.15</v>
      </c>
    </row>
    <row r="15" spans="1:11" x14ac:dyDescent="0.25">
      <c r="A15" t="s">
        <v>60</v>
      </c>
      <c r="E15">
        <v>0.15</v>
      </c>
      <c r="F15">
        <v>2</v>
      </c>
      <c r="G15">
        <v>0</v>
      </c>
      <c r="H15">
        <f t="shared" si="1"/>
        <v>0.3</v>
      </c>
    </row>
    <row r="16" spans="1:11" x14ac:dyDescent="0.25">
      <c r="A16" t="s">
        <v>38</v>
      </c>
      <c r="E16">
        <v>0.15</v>
      </c>
      <c r="F16">
        <v>2</v>
      </c>
      <c r="G16">
        <v>0</v>
      </c>
      <c r="H16">
        <f t="shared" si="1"/>
        <v>0.3</v>
      </c>
    </row>
    <row r="17" spans="1:9" x14ac:dyDescent="0.25">
      <c r="A17" t="s">
        <v>41</v>
      </c>
      <c r="E17">
        <v>0.15</v>
      </c>
      <c r="F17">
        <v>1</v>
      </c>
      <c r="G17">
        <v>0</v>
      </c>
      <c r="H17">
        <f t="shared" si="1"/>
        <v>0.15</v>
      </c>
    </row>
    <row r="18" spans="1:9" x14ac:dyDescent="0.25">
      <c r="A18" t="s">
        <v>39</v>
      </c>
      <c r="E18">
        <v>0.15</v>
      </c>
      <c r="F18">
        <v>2</v>
      </c>
      <c r="G18">
        <v>0</v>
      </c>
      <c r="H18">
        <f t="shared" si="1"/>
        <v>0.3</v>
      </c>
    </row>
    <row r="19" spans="1:9" x14ac:dyDescent="0.25">
      <c r="A19" t="s">
        <v>40</v>
      </c>
      <c r="E19">
        <v>0.06</v>
      </c>
      <c r="F19">
        <v>10</v>
      </c>
      <c r="G19">
        <v>0</v>
      </c>
      <c r="H19">
        <f t="shared" si="1"/>
        <v>0.6</v>
      </c>
    </row>
    <row r="20" spans="1:9" x14ac:dyDescent="0.25">
      <c r="A20" t="s">
        <v>42</v>
      </c>
      <c r="E20">
        <v>0.15</v>
      </c>
      <c r="F20">
        <v>1</v>
      </c>
      <c r="G20">
        <v>0</v>
      </c>
      <c r="H20">
        <f t="shared" si="1"/>
        <v>0.15</v>
      </c>
    </row>
    <row r="21" spans="1:9" x14ac:dyDescent="0.25">
      <c r="A21" t="s">
        <v>54</v>
      </c>
      <c r="E21">
        <v>0.15</v>
      </c>
      <c r="F21">
        <v>1</v>
      </c>
      <c r="G21">
        <v>0</v>
      </c>
      <c r="H21">
        <f t="shared" si="1"/>
        <v>0.15</v>
      </c>
    </row>
    <row r="22" spans="1:9" x14ac:dyDescent="0.25">
      <c r="H22">
        <f t="shared" si="1"/>
        <v>0</v>
      </c>
    </row>
    <row r="23" spans="1:9" x14ac:dyDescent="0.25">
      <c r="A23" t="s">
        <v>45</v>
      </c>
      <c r="H23">
        <f t="shared" si="1"/>
        <v>0</v>
      </c>
      <c r="I23" t="s">
        <v>82</v>
      </c>
    </row>
    <row r="24" spans="1:9" x14ac:dyDescent="0.25">
      <c r="A24" t="s">
        <v>64</v>
      </c>
      <c r="F24">
        <v>0</v>
      </c>
      <c r="G24">
        <v>0</v>
      </c>
      <c r="H24">
        <f t="shared" si="1"/>
        <v>0</v>
      </c>
    </row>
    <row r="25" spans="1:9" x14ac:dyDescent="0.25">
      <c r="A25" t="s">
        <v>51</v>
      </c>
      <c r="F25">
        <v>0</v>
      </c>
      <c r="G25">
        <v>0</v>
      </c>
      <c r="H25">
        <f t="shared" si="1"/>
        <v>0</v>
      </c>
    </row>
    <row r="26" spans="1:9" x14ac:dyDescent="0.25">
      <c r="A26" t="s">
        <v>52</v>
      </c>
      <c r="B26" t="s">
        <v>62</v>
      </c>
      <c r="C26" t="s">
        <v>63</v>
      </c>
      <c r="D26" t="s">
        <v>61</v>
      </c>
      <c r="E26">
        <v>0.82</v>
      </c>
      <c r="F26">
        <v>7</v>
      </c>
      <c r="G26">
        <v>0</v>
      </c>
      <c r="H26">
        <f t="shared" si="1"/>
        <v>5.7399999999999993</v>
      </c>
    </row>
    <row r="27" spans="1:9" x14ac:dyDescent="0.25">
      <c r="A27" t="s">
        <v>53</v>
      </c>
      <c r="B27" t="s">
        <v>65</v>
      </c>
      <c r="C27" t="s">
        <v>66</v>
      </c>
      <c r="D27" t="s">
        <v>67</v>
      </c>
      <c r="E27">
        <v>0.45</v>
      </c>
      <c r="F27">
        <v>2</v>
      </c>
      <c r="G27">
        <v>0</v>
      </c>
      <c r="H27">
        <f t="shared" si="1"/>
        <v>0.9</v>
      </c>
    </row>
    <row r="28" spans="1:9" x14ac:dyDescent="0.25">
      <c r="A28" t="s">
        <v>57</v>
      </c>
      <c r="B28" t="s">
        <v>70</v>
      </c>
      <c r="C28" t="s">
        <v>69</v>
      </c>
      <c r="D28" s="2" t="s">
        <v>68</v>
      </c>
      <c r="E28">
        <v>0.28000000000000003</v>
      </c>
      <c r="F28">
        <v>1</v>
      </c>
      <c r="G28">
        <v>0</v>
      </c>
      <c r="H28">
        <f t="shared" si="1"/>
        <v>0.28000000000000003</v>
      </c>
    </row>
    <row r="29" spans="1:9" x14ac:dyDescent="0.25">
      <c r="A29" t="s">
        <v>55</v>
      </c>
      <c r="B29" t="s">
        <v>73</v>
      </c>
      <c r="C29" t="s">
        <v>72</v>
      </c>
      <c r="D29" t="s">
        <v>71</v>
      </c>
      <c r="E29">
        <v>0.33</v>
      </c>
      <c r="F29">
        <v>1</v>
      </c>
      <c r="G29">
        <v>0</v>
      </c>
      <c r="H29">
        <f t="shared" si="1"/>
        <v>0.33</v>
      </c>
    </row>
    <row r="30" spans="1:9" x14ac:dyDescent="0.25">
      <c r="A30" t="s">
        <v>74</v>
      </c>
      <c r="B30" t="s">
        <v>76</v>
      </c>
      <c r="C30" t="s">
        <v>75</v>
      </c>
      <c r="D30" t="s">
        <v>77</v>
      </c>
      <c r="E30">
        <v>0.41</v>
      </c>
      <c r="F30">
        <v>2</v>
      </c>
      <c r="G30">
        <v>0</v>
      </c>
      <c r="H30">
        <f t="shared" si="1"/>
        <v>0.82</v>
      </c>
    </row>
    <row r="31" spans="1:9" x14ac:dyDescent="0.25">
      <c r="A31" t="s">
        <v>56</v>
      </c>
      <c r="B31" t="s">
        <v>79</v>
      </c>
      <c r="C31" t="s">
        <v>78</v>
      </c>
      <c r="D31" t="s">
        <v>80</v>
      </c>
      <c r="E31">
        <v>0.37</v>
      </c>
      <c r="F31">
        <v>1</v>
      </c>
      <c r="G31">
        <v>0</v>
      </c>
      <c r="H31">
        <f t="shared" si="1"/>
        <v>0.37</v>
      </c>
    </row>
  </sheetData>
  <autoFilter ref="A1:I1" xr:uid="{C4D1B9C7-3A14-4521-85DE-4A8E35E81459}"/>
  <hyperlinks>
    <hyperlink ref="D28" r:id="rId1" xr:uid="{54746E8E-24DD-4BCB-B717-C794F05409C8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2018-11-16T08:00:54Z</dcterms:modified>
</cp:coreProperties>
</file>