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8" i="1"/>
  <c r="D8" i="1" s="1"/>
  <c r="C2" i="1"/>
  <c r="D2" i="1" s="1"/>
  <c r="C4" i="1"/>
  <c r="D4" i="1" s="1"/>
  <c r="C5" i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D5" i="1"/>
</calcChain>
</file>

<file path=xl/sharedStrings.xml><?xml version="1.0" encoding="utf-8"?>
<sst xmlns="http://schemas.openxmlformats.org/spreadsheetml/2006/main" count="7" uniqueCount="7">
  <si>
    <t>Gain (V/V)</t>
  </si>
  <si>
    <t>Gain (dB)</t>
  </si>
  <si>
    <t>Signal Frequency(Hz)</t>
  </si>
  <si>
    <t>Vpp</t>
  </si>
  <si>
    <t>For a 2Vpp Input Signal</t>
  </si>
  <si>
    <t> 2.09546% difference between Max Output and +4 dBu Line Level (Pro)</t>
  </si>
  <si>
    <t>Maximum Output Signal at MidBand (1000Hz): 3.40Vpp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</si>
</sst>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Mixer Gain Vs Frequency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4000</c:v>
                </c:pt>
                <c:pt idx="19">
                  <c:v>6000</c:v>
                </c:pt>
                <c:pt idx="20">
                  <c:v>8000</c:v>
                </c:pt>
                <c:pt idx="21">
                  <c:v>10000</c:v>
                </c:pt>
                <c:pt idx="22">
                  <c:v>12000</c:v>
                </c:pt>
                <c:pt idx="23">
                  <c:v>14000</c:v>
                </c:pt>
                <c:pt idx="24">
                  <c:v>16000</c:v>
                </c:pt>
                <c:pt idx="25">
                  <c:v>18000</c:v>
                </c:pt>
                <c:pt idx="26">
                  <c:v>20000</c:v>
                </c:pt>
                <c:pt idx="27">
                  <c:v>22000</c:v>
                </c:pt>
                <c:pt idx="28">
                  <c:v>24000</c:v>
                </c:pt>
                <c:pt idx="29">
                  <c:v>26000</c:v>
                </c:pt>
                <c:pt idx="30">
                  <c:v>28000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  <c:pt idx="34">
                  <c:v>100000</c:v>
                </c:pt>
              </c:numCache>
            </c:numRef>
          </c:xVal>
          <c:yVal>
            <c:numRef>
              <c:f>Лист1!$D$2:$D$36</c:f>
              <c:numCache>
                <c:formatCode>General</c:formatCode>
                <c:ptCount val="35"/>
                <c:pt idx="0">
                  <c:v>-11.442942477063347</c:v>
                </c:pt>
                <c:pt idx="1">
                  <c:v>-5.7969165742293498</c:v>
                </c:pt>
                <c:pt idx="2">
                  <c:v>-5.6509317993993609</c:v>
                </c:pt>
                <c:pt idx="3">
                  <c:v>-5.1584823012327199</c:v>
                </c:pt>
                <c:pt idx="4">
                  <c:v>-4.6924607530557036</c:v>
                </c:pt>
                <c:pt idx="5">
                  <c:v>-4.067306878446864</c:v>
                </c:pt>
                <c:pt idx="6">
                  <c:v>-3.7708313521063763</c:v>
                </c:pt>
                <c:pt idx="7">
                  <c:v>-3.3720647532626247</c:v>
                </c:pt>
                <c:pt idx="8">
                  <c:v>-3.2614149812634046</c:v>
                </c:pt>
                <c:pt idx="9">
                  <c:v>-2.7283710858346004</c:v>
                </c:pt>
                <c:pt idx="10">
                  <c:v>-2.6255782927863782</c:v>
                </c:pt>
                <c:pt idx="11">
                  <c:v>-2.3243033640688608</c:v>
                </c:pt>
                <c:pt idx="12">
                  <c:v>-1.3894352932223359</c:v>
                </c:pt>
                <c:pt idx="13">
                  <c:v>-0.70783950177682775</c:v>
                </c:pt>
                <c:pt idx="14">
                  <c:v>-0.22959635366860009</c:v>
                </c:pt>
                <c:pt idx="15">
                  <c:v>-7.5859780342782318E-2</c:v>
                </c:pt>
                <c:pt idx="16">
                  <c:v>0</c:v>
                </c:pt>
                <c:pt idx="17">
                  <c:v>-0.15238793740383932</c:v>
                </c:pt>
                <c:pt idx="18">
                  <c:v>-0.15238793740383932</c:v>
                </c:pt>
                <c:pt idx="19">
                  <c:v>-0.15238793740383932</c:v>
                </c:pt>
                <c:pt idx="20">
                  <c:v>-0.54548169733323837</c:v>
                </c:pt>
                <c:pt idx="21">
                  <c:v>-0.79017082567347174</c:v>
                </c:pt>
                <c:pt idx="22">
                  <c:v>-1.2139568070722329</c:v>
                </c:pt>
                <c:pt idx="23">
                  <c:v>-1.5685321462808646</c:v>
                </c:pt>
                <c:pt idx="24">
                  <c:v>-1.9382002601611279</c:v>
                </c:pt>
                <c:pt idx="25">
                  <c:v>-2.5239877822008787</c:v>
                </c:pt>
                <c:pt idx="26">
                  <c:v>-2.8323949595507547</c:v>
                </c:pt>
                <c:pt idx="27">
                  <c:v>-3.2614149812634046</c:v>
                </c:pt>
                <c:pt idx="28">
                  <c:v>-3.5976849614564053</c:v>
                </c:pt>
                <c:pt idx="29">
                  <c:v>-4.3119960067870968</c:v>
                </c:pt>
                <c:pt idx="30">
                  <c:v>-4.6278813504517347</c:v>
                </c:pt>
                <c:pt idx="31">
                  <c:v>-4.9556896742151215</c:v>
                </c:pt>
                <c:pt idx="32">
                  <c:v>-6.7284394150564522</c:v>
                </c:pt>
                <c:pt idx="33">
                  <c:v>-8.1883965271093526</c:v>
                </c:pt>
                <c:pt idx="34">
                  <c:v>-12.847930980677324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5-4F86-BC61-AC59246F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9551"/>
        <c:axId val="102930383"/>
      </c:scatterChart>
      <c:valAx>
        <c:axId val="102929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(Hz)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0383"/>
        <c:crosses val="autoZero"/>
        <c:crossBetween val="midCat"/>
      </c:valAx>
      <c:valAx>
        <c:axId val="1029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152400</xdr:rowOff>
    </xdr:from>
    <xdr:to>
      <xdr:col>13</xdr:col>
      <xdr:colOff>247650</xdr:colOff>
      <xdr:row>17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10</xdr:row>
      <xdr:rowOff>47626</xdr:rowOff>
    </xdr:from>
    <xdr:to>
      <xdr:col>8</xdr:col>
      <xdr:colOff>323850</xdr:colOff>
      <xdr:row>13</xdr:row>
      <xdr:rowOff>47626</xdr:rowOff>
    </xdr:to>
    <xdr:sp macro="" textlink="">
      <xdr:nvSpPr>
        <xdr:cNvPr id="3" name="TextBox 2"/>
        <xdr:cNvSpPr txBox="1"/>
      </xdr:nvSpPr>
      <xdr:spPr>
        <a:xfrm>
          <a:off x="5934075" y="1952626"/>
          <a:ext cx="13239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3dB_H</a:t>
          </a:r>
          <a:r>
            <a:rPr lang="en-CA" sz="1100" b="1" baseline="0"/>
            <a:t> = 21.58 kHz</a:t>
          </a:r>
        </a:p>
        <a:p>
          <a:r>
            <a:rPr lang="en-CA" sz="1100" b="1" baseline="0"/>
            <a:t>3dB_L = 17 Hz</a:t>
          </a:r>
          <a:endParaRPr lang="en-CA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36" totalsRowShown="0">
  <autoFilter ref="A1:D36"/>
  <tableColumns count="4">
    <tableColumn id="1" name="Signal Frequency(Hz)"/>
    <tableColumn id="5" name="Vpp"/>
    <tableColumn id="2" name="Gain (V/V)" dataDxfId="0">
      <calculatedColumnFormula>Table1[[#This Row],[Vpp]]/$B$18</calculatedColumnFormula>
    </tableColumn>
    <tableColumn id="3" name="Gain (dB)">
      <calculatedColumnFormula>20*LOG(C2)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C1" workbookViewId="0">
      <selection activeCell="O10" sqref="O10"/>
    </sheetView>
  </sheetViews>
  <sheetFormatPr defaultRowHeight="15" x14ac:dyDescent="0.25"/>
  <cols>
    <col min="1" max="2" width="21.7109375" customWidth="1"/>
    <col min="3" max="3" width="12.5703125" customWidth="1"/>
    <col min="4" max="4" width="11.42578125" customWidth="1"/>
    <col min="15" max="15" width="42.42578125" bestFit="1" customWidth="1"/>
  </cols>
  <sheetData>
    <row r="1" spans="1:15" x14ac:dyDescent="0.25">
      <c r="A1" t="s">
        <v>2</v>
      </c>
      <c r="B1" t="s">
        <v>3</v>
      </c>
      <c r="C1" t="s">
        <v>0</v>
      </c>
      <c r="D1" t="s">
        <v>1</v>
      </c>
    </row>
    <row r="2" spans="1:15" x14ac:dyDescent="0.25">
      <c r="A2">
        <v>5</v>
      </c>
      <c r="B2">
        <v>0.61599999999999999</v>
      </c>
      <c r="C2">
        <f>Table1[[#This Row],[Vpp]]/$B$18</f>
        <v>0.26782608695652177</v>
      </c>
      <c r="D2">
        <f>20*LOG(C2)</f>
        <v>-11.442942477063347</v>
      </c>
    </row>
    <row r="3" spans="1:15" x14ac:dyDescent="0.25">
      <c r="A3">
        <v>10</v>
      </c>
      <c r="B3">
        <v>1.18</v>
      </c>
      <c r="C3">
        <f>Table1[[#This Row],[Vpp]]/$B$18</f>
        <v>0.5130434782608696</v>
      </c>
      <c r="D3">
        <f t="shared" ref="D3:D29" si="0">20*LOG(C3)</f>
        <v>-5.7969165742293498</v>
      </c>
      <c r="O3" t="s">
        <v>4</v>
      </c>
    </row>
    <row r="4" spans="1:15" x14ac:dyDescent="0.25">
      <c r="A4">
        <v>11</v>
      </c>
      <c r="B4">
        <v>1.2</v>
      </c>
      <c r="C4">
        <f>Table1[[#This Row],[Vpp]]/$B$18</f>
        <v>0.52173913043478259</v>
      </c>
      <c r="D4">
        <f t="shared" si="0"/>
        <v>-5.6509317993993609</v>
      </c>
      <c r="O4" t="s">
        <v>6</v>
      </c>
    </row>
    <row r="5" spans="1:15" x14ac:dyDescent="0.25">
      <c r="A5">
        <v>12</v>
      </c>
      <c r="B5">
        <v>1.27</v>
      </c>
      <c r="C5">
        <f>Table1[[#This Row],[Vpp]]/$B$18</f>
        <v>0.55217391304347829</v>
      </c>
      <c r="D5">
        <f t="shared" si="0"/>
        <v>-5.1584823012327199</v>
      </c>
      <c r="O5" t="s">
        <v>5</v>
      </c>
    </row>
    <row r="6" spans="1:15" x14ac:dyDescent="0.25">
      <c r="A6">
        <v>13</v>
      </c>
      <c r="B6">
        <v>1.34</v>
      </c>
      <c r="C6">
        <f>Table1[[#This Row],[Vpp]]/$B$18</f>
        <v>0.58260869565217399</v>
      </c>
      <c r="D6">
        <f t="shared" si="0"/>
        <v>-4.6924607530557036</v>
      </c>
    </row>
    <row r="7" spans="1:15" x14ac:dyDescent="0.25">
      <c r="A7">
        <v>14</v>
      </c>
      <c r="B7">
        <v>1.44</v>
      </c>
      <c r="C7">
        <f>Table1[[#This Row],[Vpp]]/$B$18</f>
        <v>0.62608695652173918</v>
      </c>
      <c r="D7">
        <f t="shared" si="0"/>
        <v>-4.067306878446864</v>
      </c>
    </row>
    <row r="8" spans="1:15" x14ac:dyDescent="0.25">
      <c r="A8">
        <v>15</v>
      </c>
      <c r="B8">
        <v>1.49</v>
      </c>
      <c r="C8">
        <f>Table1[[#This Row],[Vpp]]/$B$18</f>
        <v>0.64782608695652177</v>
      </c>
      <c r="D8">
        <f t="shared" si="0"/>
        <v>-3.7708313521063763</v>
      </c>
    </row>
    <row r="9" spans="1:15" x14ac:dyDescent="0.25">
      <c r="A9">
        <v>16</v>
      </c>
      <c r="B9">
        <v>1.56</v>
      </c>
      <c r="C9">
        <f>Table1[[#This Row],[Vpp]]/$B$18</f>
        <v>0.67826086956521747</v>
      </c>
      <c r="D9">
        <f t="shared" si="0"/>
        <v>-3.3720647532626247</v>
      </c>
    </row>
    <row r="10" spans="1:15" x14ac:dyDescent="0.25">
      <c r="A10">
        <v>17</v>
      </c>
      <c r="B10">
        <v>1.58</v>
      </c>
      <c r="C10">
        <f>Table1[[#This Row],[Vpp]]/$B$18</f>
        <v>0.68695652173913047</v>
      </c>
      <c r="D10">
        <f t="shared" si="0"/>
        <v>-3.2614149812634046</v>
      </c>
    </row>
    <row r="11" spans="1:15" x14ac:dyDescent="0.25">
      <c r="A11">
        <v>18</v>
      </c>
      <c r="B11">
        <v>1.68</v>
      </c>
      <c r="C11">
        <f>Table1[[#This Row],[Vpp]]/$B$18</f>
        <v>0.73043478260869565</v>
      </c>
      <c r="D11">
        <f>20*LOG(C11)</f>
        <v>-2.7283710858346004</v>
      </c>
    </row>
    <row r="12" spans="1:15" x14ac:dyDescent="0.25">
      <c r="A12">
        <v>19</v>
      </c>
      <c r="B12">
        <v>1.7</v>
      </c>
      <c r="C12">
        <f>Table1[[#This Row],[Vpp]]/$B$18</f>
        <v>0.73913043478260876</v>
      </c>
      <c r="D12">
        <f t="shared" si="0"/>
        <v>-2.6255782927863782</v>
      </c>
    </row>
    <row r="13" spans="1:15" x14ac:dyDescent="0.25">
      <c r="A13">
        <v>20</v>
      </c>
      <c r="B13">
        <v>1.76</v>
      </c>
      <c r="C13">
        <f>Table1[[#This Row],[Vpp]]/$B$18</f>
        <v>0.76521739130434785</v>
      </c>
      <c r="D13">
        <f t="shared" si="0"/>
        <v>-2.3243033640688608</v>
      </c>
    </row>
    <row r="14" spans="1:15" x14ac:dyDescent="0.25">
      <c r="A14">
        <v>30</v>
      </c>
      <c r="B14">
        <v>1.96</v>
      </c>
      <c r="C14">
        <f>Table1[[#This Row],[Vpp]]/$B$18</f>
        <v>0.85217391304347834</v>
      </c>
      <c r="D14">
        <f>20*LOG(C14)</f>
        <v>-1.3894352932223359</v>
      </c>
    </row>
    <row r="15" spans="1:15" x14ac:dyDescent="0.25">
      <c r="A15">
        <v>50</v>
      </c>
      <c r="B15">
        <v>2.12</v>
      </c>
      <c r="C15">
        <f>Table1[[#This Row],[Vpp]]/$B$18</f>
        <v>0.92173913043478273</v>
      </c>
      <c r="D15">
        <f t="shared" si="0"/>
        <v>-0.70783950177682775</v>
      </c>
    </row>
    <row r="16" spans="1:15" x14ac:dyDescent="0.25">
      <c r="A16">
        <v>100</v>
      </c>
      <c r="B16">
        <v>2.2400000000000002</v>
      </c>
      <c r="C16">
        <f>Table1[[#This Row],[Vpp]]/$B$18</f>
        <v>0.97391304347826102</v>
      </c>
      <c r="D16">
        <f t="shared" si="0"/>
        <v>-0.22959635366860009</v>
      </c>
    </row>
    <row r="17" spans="1:4" x14ac:dyDescent="0.25">
      <c r="A17">
        <v>500</v>
      </c>
      <c r="B17">
        <v>2.2799999999999998</v>
      </c>
      <c r="C17">
        <f>Table1[[#This Row],[Vpp]]/$B$18</f>
        <v>0.9913043478260869</v>
      </c>
      <c r="D17">
        <f t="shared" si="0"/>
        <v>-7.5859780342782318E-2</v>
      </c>
    </row>
    <row r="18" spans="1:4" x14ac:dyDescent="0.25">
      <c r="A18">
        <v>1000</v>
      </c>
      <c r="B18">
        <v>2.2999999999999998</v>
      </c>
      <c r="C18">
        <f>Table1[[#This Row],[Vpp]]/$B$18</f>
        <v>1</v>
      </c>
      <c r="D18">
        <f t="shared" si="0"/>
        <v>0</v>
      </c>
    </row>
    <row r="19" spans="1:4" x14ac:dyDescent="0.25">
      <c r="A19">
        <v>2000</v>
      </c>
      <c r="B19">
        <v>2.2599999999999998</v>
      </c>
      <c r="C19">
        <f>Table1[[#This Row],[Vpp]]/$B$18</f>
        <v>0.9826086956521739</v>
      </c>
      <c r="D19">
        <f t="shared" si="0"/>
        <v>-0.15238793740383932</v>
      </c>
    </row>
    <row r="20" spans="1:4" x14ac:dyDescent="0.25">
      <c r="A20">
        <v>4000</v>
      </c>
      <c r="B20">
        <v>2.2599999999999998</v>
      </c>
      <c r="C20">
        <f>Table1[[#This Row],[Vpp]]/$B$18</f>
        <v>0.9826086956521739</v>
      </c>
      <c r="D20">
        <f t="shared" si="0"/>
        <v>-0.15238793740383932</v>
      </c>
    </row>
    <row r="21" spans="1:4" x14ac:dyDescent="0.25">
      <c r="A21">
        <v>6000</v>
      </c>
      <c r="B21">
        <v>2.2599999999999998</v>
      </c>
      <c r="C21">
        <f>Table1[[#This Row],[Vpp]]/$B$18</f>
        <v>0.9826086956521739</v>
      </c>
      <c r="D21">
        <f t="shared" si="0"/>
        <v>-0.15238793740383932</v>
      </c>
    </row>
    <row r="22" spans="1:4" x14ac:dyDescent="0.25">
      <c r="A22">
        <v>8000</v>
      </c>
      <c r="B22">
        <v>2.16</v>
      </c>
      <c r="C22">
        <f>Table1[[#This Row],[Vpp]]/$B$18</f>
        <v>0.93913043478260883</v>
      </c>
      <c r="D22">
        <f t="shared" si="0"/>
        <v>-0.54548169733323837</v>
      </c>
    </row>
    <row r="23" spans="1:4" x14ac:dyDescent="0.25">
      <c r="A23">
        <v>10000</v>
      </c>
      <c r="B23">
        <v>2.1</v>
      </c>
      <c r="C23">
        <f>Table1[[#This Row],[Vpp]]/$B$18</f>
        <v>0.91304347826086962</v>
      </c>
      <c r="D23">
        <f t="shared" si="0"/>
        <v>-0.79017082567347174</v>
      </c>
    </row>
    <row r="24" spans="1:4" x14ac:dyDescent="0.25">
      <c r="A24">
        <v>12000</v>
      </c>
      <c r="B24">
        <v>2</v>
      </c>
      <c r="C24">
        <f>Table1[[#This Row],[Vpp]]/$B$18</f>
        <v>0.86956521739130443</v>
      </c>
      <c r="D24">
        <f t="shared" si="0"/>
        <v>-1.2139568070722329</v>
      </c>
    </row>
    <row r="25" spans="1:4" x14ac:dyDescent="0.25">
      <c r="A25">
        <v>14000</v>
      </c>
      <c r="B25">
        <v>1.92</v>
      </c>
      <c r="C25">
        <f>Table1[[#This Row],[Vpp]]/$B$18</f>
        <v>0.83478260869565224</v>
      </c>
      <c r="D25">
        <f t="shared" si="0"/>
        <v>-1.5685321462808646</v>
      </c>
    </row>
    <row r="26" spans="1:4" x14ac:dyDescent="0.25">
      <c r="A26">
        <v>16000</v>
      </c>
      <c r="B26">
        <v>1.84</v>
      </c>
      <c r="C26">
        <f>Table1[[#This Row],[Vpp]]/$B$18</f>
        <v>0.8</v>
      </c>
      <c r="D26">
        <f t="shared" si="0"/>
        <v>-1.9382002601611279</v>
      </c>
    </row>
    <row r="27" spans="1:4" x14ac:dyDescent="0.25">
      <c r="A27">
        <v>18000</v>
      </c>
      <c r="B27">
        <v>1.72</v>
      </c>
      <c r="C27">
        <f>Table1[[#This Row],[Vpp]]/$B$18</f>
        <v>0.74782608695652175</v>
      </c>
      <c r="D27">
        <f t="shared" si="0"/>
        <v>-2.5239877822008787</v>
      </c>
    </row>
    <row r="28" spans="1:4" x14ac:dyDescent="0.25">
      <c r="A28">
        <v>20000</v>
      </c>
      <c r="B28">
        <v>1.66</v>
      </c>
      <c r="C28">
        <f>Table1[[#This Row],[Vpp]]/$B$18</f>
        <v>0.72173913043478266</v>
      </c>
      <c r="D28">
        <f t="shared" si="0"/>
        <v>-2.8323949595507547</v>
      </c>
    </row>
    <row r="29" spans="1:4" x14ac:dyDescent="0.25">
      <c r="A29">
        <v>22000</v>
      </c>
      <c r="B29">
        <v>1.58</v>
      </c>
      <c r="C29">
        <f>Table1[[#This Row],[Vpp]]/$B$18</f>
        <v>0.68695652173913047</v>
      </c>
      <c r="D29">
        <f t="shared" si="0"/>
        <v>-3.2614149812634046</v>
      </c>
    </row>
    <row r="30" spans="1:4" x14ac:dyDescent="0.25">
      <c r="A30">
        <v>24000</v>
      </c>
      <c r="B30">
        <v>1.52</v>
      </c>
      <c r="C30" s="1">
        <f>Table1[[#This Row],[Vpp]]/$B$18</f>
        <v>0.66086956521739137</v>
      </c>
      <c r="D30">
        <f>20*LOG(C30)</f>
        <v>-3.5976849614564053</v>
      </c>
    </row>
    <row r="31" spans="1:4" x14ac:dyDescent="0.25">
      <c r="A31">
        <v>26000</v>
      </c>
      <c r="B31">
        <v>1.4</v>
      </c>
      <c r="C31" s="1">
        <f>Table1[[#This Row],[Vpp]]/$B$18</f>
        <v>0.60869565217391308</v>
      </c>
      <c r="D31">
        <f>20*LOG(C31)</f>
        <v>-4.3119960067870968</v>
      </c>
    </row>
    <row r="32" spans="1:4" x14ac:dyDescent="0.25">
      <c r="A32">
        <v>28000</v>
      </c>
      <c r="B32">
        <v>1.35</v>
      </c>
      <c r="C32" s="1">
        <f>Table1[[#This Row],[Vpp]]/$B$18</f>
        <v>0.58695652173913049</v>
      </c>
      <c r="D32">
        <f>20*LOG(C32)</f>
        <v>-4.6278813504517347</v>
      </c>
    </row>
    <row r="33" spans="1:4" x14ac:dyDescent="0.25">
      <c r="A33">
        <v>30000</v>
      </c>
      <c r="B33">
        <v>1.3</v>
      </c>
      <c r="C33" s="1">
        <f>Table1[[#This Row],[Vpp]]/$B$18</f>
        <v>0.56521739130434789</v>
      </c>
      <c r="D33">
        <f>20*LOG(C33)</f>
        <v>-4.9556896742151215</v>
      </c>
    </row>
    <row r="34" spans="1:4" x14ac:dyDescent="0.25">
      <c r="A34">
        <v>40000</v>
      </c>
      <c r="B34">
        <v>1.06</v>
      </c>
      <c r="C34" s="1">
        <f>Table1[[#This Row],[Vpp]]/$B$18</f>
        <v>0.46086956521739136</v>
      </c>
      <c r="D34">
        <f>20*LOG(C34)</f>
        <v>-6.7284394150564522</v>
      </c>
    </row>
    <row r="35" spans="1:4" x14ac:dyDescent="0.25">
      <c r="A35">
        <v>50000</v>
      </c>
      <c r="B35">
        <v>0.89600000000000002</v>
      </c>
      <c r="C35" s="1">
        <f>Table1[[#This Row],[Vpp]]/$B$18</f>
        <v>0.3895652173913044</v>
      </c>
      <c r="D35">
        <f>20*LOG(C35)</f>
        <v>-8.1883965271093526</v>
      </c>
    </row>
    <row r="36" spans="1:4" x14ac:dyDescent="0.25">
      <c r="A36">
        <v>100000</v>
      </c>
      <c r="B36">
        <v>0.52400000000000002</v>
      </c>
      <c r="C36" s="1">
        <f>Table1[[#This Row],[Vpp]]/$B$18</f>
        <v>0.22782608695652176</v>
      </c>
      <c r="D36">
        <f>20*LOG(C36)</f>
        <v>-12.847930980677324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2019-02-14T20:35:45Z</dcterms:modified>
</cp:coreProperties>
</file>