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Users\win11\Desktop\제조데이터표준화 피드백\"/>
    </mc:Choice>
  </mc:AlternateContent>
  <xr:revisionPtr revIDLastSave="0" documentId="13_ncr:1_{BE5A31B8-12DE-4A20-A90A-4B6360CE04B1}" xr6:coauthVersionLast="47" xr6:coauthVersionMax="47" xr10:uidLastSave="{00000000-0000-0000-0000-000000000000}"/>
  <bookViews>
    <workbookView xWindow="-108" yWindow="-108" windowWidth="24792" windowHeight="14856" firstSheet="1" activeTab="1" xr2:uid="{5D672DD9-5B8D-4463-AED7-35C87E05FECA}"/>
  </bookViews>
  <sheets>
    <sheet name="AAS Model Checklist Information" sheetId="1" r:id="rId1"/>
    <sheet name="AAS Model Checklist" sheetId="2" r:id="rId2"/>
    <sheet name="AAS Model Checklist Result" sheetId="3" r:id="rId3"/>
    <sheet name="Additional Considera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G9" i="3"/>
  <c r="G8" i="3"/>
  <c r="G7" i="3"/>
  <c r="G6" i="3"/>
  <c r="G3" i="3"/>
  <c r="G4" i="3" l="1"/>
  <c r="G5" i="3" s="1"/>
  <c r="H4" i="3" s="1"/>
  <c r="G10" i="3"/>
  <c r="H8" i="3" l="1"/>
  <c r="H9" i="3"/>
  <c r="H6" i="3"/>
  <c r="H7" i="3"/>
  <c r="H3" i="3"/>
  <c r="H5" i="3" l="1"/>
  <c r="H10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<sst xmlns="http://schemas.openxmlformats.org/spreadsheetml/2006/main" count="162" uniqueCount="104">
  <si>
    <t>기본정보</t>
    <phoneticPr fontId="2" type="noConversion"/>
  </si>
  <si>
    <t>설명</t>
    <phoneticPr fontId="2" type="noConversion"/>
  </si>
  <si>
    <t>비고</t>
    <phoneticPr fontId="2" type="noConversion"/>
  </si>
  <si>
    <t>분류(대상)</t>
    <phoneticPr fontId="2" type="noConversion"/>
  </si>
  <si>
    <t>번호</t>
    <phoneticPr fontId="2" type="noConversion"/>
  </si>
  <si>
    <t>중요도</t>
    <phoneticPr fontId="2" type="noConversion"/>
  </si>
  <si>
    <t>체크사항</t>
    <phoneticPr fontId="2" type="noConversion"/>
  </si>
  <si>
    <t>체크</t>
    <phoneticPr fontId="2" type="noConversion"/>
  </si>
  <si>
    <t>기본사항</t>
    <phoneticPr fontId="2" type="noConversion"/>
  </si>
  <si>
    <t>필수</t>
    <phoneticPr fontId="2" type="noConversion"/>
  </si>
  <si>
    <t>Thumnail</t>
    <phoneticPr fontId="2" type="noConversion"/>
  </si>
  <si>
    <t>AASX파일에 Thumnail 이미지가 포함되어 있는지 확인한다.</t>
    <phoneticPr fontId="2" type="noConversion"/>
  </si>
  <si>
    <t>idShort 설정여부</t>
    <phoneticPr fontId="2" type="noConversion"/>
  </si>
  <si>
    <t>idShort가 설정되어 있는지 확인한다.</t>
    <phoneticPr fontId="2" type="noConversion"/>
  </si>
  <si>
    <t>Id</t>
    <phoneticPr fontId="2" type="noConversion"/>
  </si>
  <si>
    <t>Id 버전</t>
    <phoneticPr fontId="2" type="noConversion"/>
  </si>
  <si>
    <t>옵션</t>
    <phoneticPr fontId="2" type="noConversion"/>
  </si>
  <si>
    <t>description 또는 definition 여부</t>
    <phoneticPr fontId="2" type="noConversion"/>
  </si>
  <si>
    <t>해당 항목에 대한 description 또는 definition이 작성되어 있는지 확인한다.</t>
    <phoneticPr fontId="2" type="noConversion"/>
  </si>
  <si>
    <t>Submodel 구성</t>
    <phoneticPr fontId="2" type="noConversion"/>
  </si>
  <si>
    <t>AAS 모델링에서 필수적인 성격을 지닌 아래의 4가지 Submodel이 포함되어 있는지 확인한다.
① Identification, ② Technical Data,
③ Operational Data, ④ Documentation</t>
    <phoneticPr fontId="2" type="noConversion"/>
  </si>
  <si>
    <t>globalAssetId 여부</t>
    <phoneticPr fontId="2" type="noConversion"/>
  </si>
  <si>
    <t>globalAssetId가 설정되어 있는지 확인한다.</t>
    <phoneticPr fontId="2" type="noConversion"/>
  </si>
  <si>
    <t>Type종류</t>
    <phoneticPr fontId="2" type="noConversion"/>
  </si>
  <si>
    <t>Submodel</t>
    <phoneticPr fontId="2" type="noConversion"/>
  </si>
  <si>
    <t>Semantic ID</t>
    <phoneticPr fontId="2" type="noConversion"/>
  </si>
  <si>
    <t>kind</t>
    <phoneticPr fontId="2" type="noConversion"/>
  </si>
  <si>
    <t>ConceptDescription 매핑여부</t>
    <phoneticPr fontId="2" type="noConversion"/>
  </si>
  <si>
    <t>value 값 여부</t>
    <phoneticPr fontId="2" type="noConversion"/>
  </si>
  <si>
    <t>value값이 공백인지 확인한다.
(type형태로 인해 별도의 값이 존재해서는 안된다)</t>
    <phoneticPr fontId="2" type="noConversion"/>
  </si>
  <si>
    <t>ConceptDescription</t>
    <phoneticPr fontId="2" type="noConversion"/>
  </si>
  <si>
    <t>-</t>
    <phoneticPr fontId="2" type="noConversion"/>
  </si>
  <si>
    <t>정보</t>
    <phoneticPr fontId="2" type="noConversion"/>
  </si>
  <si>
    <t>* 본 체크리스트는 2024년 중소기업벤처부 과제공고 기준을 대상으로 제작하였습니다.</t>
    <phoneticPr fontId="2" type="noConversion"/>
  </si>
  <si>
    <t>IRDI 관련 내용</t>
    <phoneticPr fontId="2" type="noConversion"/>
  </si>
  <si>
    <t>IRI 양식</t>
    <phoneticPr fontId="2" type="noConversion"/>
  </si>
  <si>
    <r>
      <t>idShort가 설정되어 있는지 확인한다.
* Naming rule/Convention (권고사항)
① 공백, 특수문자</t>
    </r>
    <r>
      <rPr>
        <sz val="10"/>
        <rFont val="맑은 고딕"/>
        <family val="3"/>
        <charset val="129"/>
        <scheme val="minor"/>
      </rPr>
      <t>( _제외 )</t>
    </r>
    <r>
      <rPr>
        <sz val="10"/>
        <color rgb="FF000000"/>
        <rFont val="맑은 고딕"/>
        <family val="3"/>
        <charset val="129"/>
        <scheme val="minor"/>
      </rPr>
      <t>를 포함하지 않음
② 일관된 표기법 사용 / 예) 모든 단어를 띄어쓰기 없이 대문자로 시작
예시) "Rated voltage" -&gt; "RatedVoltage" 또는 "Rated_Voltage" 등등</t>
    </r>
    <phoneticPr fontId="2" type="noConversion"/>
  </si>
  <si>
    <t>분류</t>
    <phoneticPr fontId="2" type="noConversion"/>
  </si>
  <si>
    <t>기준항목</t>
    <phoneticPr fontId="2" type="noConversion"/>
  </si>
  <si>
    <t>세부항목</t>
    <phoneticPr fontId="2" type="noConversion"/>
  </si>
  <si>
    <t>개수</t>
    <phoneticPr fontId="2" type="noConversion"/>
  </si>
  <si>
    <t>%</t>
    <phoneticPr fontId="2" type="noConversion"/>
  </si>
  <si>
    <t>단순통계</t>
    <phoneticPr fontId="2" type="noConversion"/>
  </si>
  <si>
    <t>합계</t>
    <phoneticPr fontId="2" type="noConversion"/>
  </si>
  <si>
    <t>'중요도'기준 통계</t>
    <phoneticPr fontId="2" type="noConversion"/>
  </si>
  <si>
    <t>AAS Model Checklist Result</t>
    <phoneticPr fontId="2" type="noConversion"/>
  </si>
  <si>
    <t>AAS Model Checklist</t>
    <phoneticPr fontId="2" type="noConversion"/>
  </si>
  <si>
    <t>AAS Model Checklist Information</t>
    <phoneticPr fontId="2" type="noConversion"/>
  </si>
  <si>
    <t>AAS 모델링시 참조한 표준 및 근거자료에 대한 버전을 확인한다.
예시) CDD 버전, eCl@ss 버전, ETIM 버전 등</t>
    <phoneticPr fontId="2" type="noConversion"/>
  </si>
  <si>
    <t xml:space="preserve">작성하려는 Property가 CDD/eCl@ss에 정의된 내용과 모두 일치해야만 CDD/eCl@ss에서 정의된 Semantic ID를 사용할 수 있다.
(예: 단위, 데이터 타입 등이 일부라도 일치하지 않으면 사용할 수 없다) </t>
    <phoneticPr fontId="2" type="noConversion"/>
  </si>
  <si>
    <t></t>
    <phoneticPr fontId="2" type="noConversion"/>
  </si>
  <si>
    <t></t>
    <phoneticPr fontId="2" type="noConversion"/>
  </si>
  <si>
    <r>
      <t xml:space="preserve">"필수" 中 </t>
    </r>
    <r>
      <rPr>
        <sz val="10"/>
        <color theme="1"/>
        <rFont val="Wingdings"/>
        <family val="2"/>
        <charset val="2"/>
      </rPr>
      <t></t>
    </r>
    <phoneticPr fontId="2" type="noConversion"/>
  </si>
  <si>
    <r>
      <t xml:space="preserve">"필수" 中 </t>
    </r>
    <r>
      <rPr>
        <sz val="10"/>
        <color theme="1"/>
        <rFont val="Wingdings"/>
        <family val="2"/>
        <charset val="2"/>
      </rPr>
      <t></t>
    </r>
    <phoneticPr fontId="2" type="noConversion"/>
  </si>
  <si>
    <r>
      <t xml:space="preserve">"옵션" 中 </t>
    </r>
    <r>
      <rPr>
        <sz val="10"/>
        <color theme="1"/>
        <rFont val="Wingdings"/>
        <family val="2"/>
        <charset val="2"/>
      </rPr>
      <t></t>
    </r>
    <phoneticPr fontId="2" type="noConversion"/>
  </si>
  <si>
    <r>
      <t xml:space="preserve">"옵션" 中 </t>
    </r>
    <r>
      <rPr>
        <sz val="10"/>
        <color theme="1"/>
        <rFont val="Wingdings"/>
        <family val="2"/>
        <charset val="2"/>
      </rPr>
      <t></t>
    </r>
    <phoneticPr fontId="2" type="noConversion"/>
  </si>
  <si>
    <t xml:space="preserve">ConceptDescription과 올바르게 매핑되어 있는지 확인한다 </t>
    <phoneticPr fontId="2" type="noConversion"/>
  </si>
  <si>
    <t>definition 여부</t>
    <phoneticPr fontId="2" type="noConversion"/>
  </si>
  <si>
    <t>추가 검토사항</t>
    <phoneticPr fontId="2" type="noConversion"/>
  </si>
  <si>
    <t>2. 소속</t>
    <phoneticPr fontId="2" type="noConversion"/>
  </si>
  <si>
    <t>1. 검토자</t>
    <phoneticPr fontId="2" type="noConversion"/>
  </si>
  <si>
    <t>3. 검토일</t>
    <phoneticPr fontId="2" type="noConversion"/>
  </si>
  <si>
    <t>4. 검토사항</t>
    <phoneticPr fontId="2" type="noConversion"/>
  </si>
  <si>
    <t>5. 기타사항</t>
    <phoneticPr fontId="2" type="noConversion"/>
  </si>
  <si>
    <r>
      <t xml:space="preserve">Semantic ID가 작성되어 있는지 확인한다. 
</t>
    </r>
    <r>
      <rPr>
        <sz val="10"/>
        <color theme="1"/>
        <rFont val="맑은 고딕"/>
        <family val="3"/>
        <charset val="129"/>
      </rPr>
      <t>표준 서브모델이 아닌 경우, 적절한 형식의 IRI 식별자인지 확인한다.</t>
    </r>
    <phoneticPr fontId="2" type="noConversion"/>
  </si>
  <si>
    <r>
      <rPr>
        <b/>
        <sz val="10"/>
        <color theme="1"/>
        <rFont val="맑은 고딕"/>
        <family val="3"/>
        <charset val="129"/>
      </rPr>
      <t>Submodel Element 중</t>
    </r>
    <r>
      <rPr>
        <b/>
        <sz val="10"/>
        <color theme="1"/>
        <rFont val="맑은 고딕"/>
        <family val="3"/>
        <charset val="129"/>
        <scheme val="minor"/>
      </rPr>
      <t xml:space="preserve"> 
SubmodelCollection</t>
    </r>
    <phoneticPr fontId="2" type="noConversion"/>
  </si>
  <si>
    <r>
      <rPr>
        <b/>
        <sz val="10"/>
        <color theme="1"/>
        <rFont val="맑은 고딕"/>
        <family val="3"/>
        <charset val="129"/>
      </rPr>
      <t>Submodel Element 중</t>
    </r>
    <r>
      <rPr>
        <b/>
        <sz val="10"/>
        <color theme="1"/>
        <rFont val="맑은 고딕"/>
        <family val="3"/>
        <charset val="129"/>
        <scheme val="minor"/>
      </rPr>
      <t xml:space="preserve">
Property</t>
    </r>
    <phoneticPr fontId="2" type="noConversion"/>
  </si>
  <si>
    <t>각 항목의 Id 양식을 확인하고, IRDI 형식인지 IRI 형식인지 구분한다.
IRI인 경우, 정해진 양식을 준수하고 있는지 확인한다.</t>
    <phoneticPr fontId="2" type="noConversion"/>
  </si>
  <si>
    <r>
      <t xml:space="preserve">idShort가 설정되어 있는지 확인한다.
</t>
    </r>
    <r>
      <rPr>
        <b/>
        <sz val="10"/>
        <color theme="1"/>
        <rFont val="맑은 고딕"/>
        <family val="3"/>
        <charset val="129"/>
        <scheme val="minor"/>
      </rPr>
      <t>※ 예외사항</t>
    </r>
    <r>
      <rPr>
        <sz val="10"/>
        <color theme="1"/>
        <rFont val="맑은 고딕"/>
        <family val="3"/>
        <charset val="129"/>
        <scheme val="minor"/>
      </rPr>
      <t xml:space="preserve">
Submodel Element List의 하위에 속하는 Property는 idShort를 포함해서는 안 된다.</t>
    </r>
    <phoneticPr fontId="2" type="noConversion"/>
  </si>
  <si>
    <t xml:space="preserve"> 1. 'AAS Model Checklist'의 항목 외의 검토 및 추가 의견을 '4. 검토사항' 항목에 기재하실 수 있습니다.
 2. 그 외의 기타사항들을 '5. 기타사항' 항목에 기재하실 수 있습니다.</t>
    <phoneticPr fontId="2" type="noConversion"/>
  </si>
  <si>
    <t>각 항목의 Id 양식을 확인하고, IRDI 형식인지 IRI 형식인지 구분한다.
IRI인 경우, 정해진 양식을 준수하고 있는지 확인한다.</t>
    <phoneticPr fontId="2" type="noConversion"/>
  </si>
  <si>
    <r>
      <rPr>
        <sz val="10"/>
        <color theme="1"/>
        <rFont val="맑은 고딕"/>
        <family val="3"/>
        <charset val="129"/>
        <scheme val="minor"/>
      </rPr>
      <t xml:space="preserve">
구조 : </t>
    </r>
    <r>
      <rPr>
        <u/>
        <sz val="10"/>
        <color theme="1"/>
        <rFont val="맑은 고딕"/>
        <family val="3"/>
        <charset val="129"/>
      </rPr>
      <t xml:space="preserve">KOSMO 홈페이지 주소 / ids / </t>
    </r>
    <r>
      <rPr>
        <u/>
        <sz val="10"/>
        <color rgb="FFFF0000"/>
        <rFont val="맑은 고딕"/>
        <family val="3"/>
        <charset val="129"/>
      </rPr>
      <t>카테고리</t>
    </r>
    <r>
      <rPr>
        <u/>
        <sz val="10"/>
        <color theme="1"/>
        <rFont val="맑은 고딕"/>
        <family val="3"/>
        <charset val="129"/>
      </rPr>
      <t xml:space="preserve"> / 변수명 / version
</t>
    </r>
    <r>
      <rPr>
        <sz val="10"/>
        <color theme="1"/>
        <rFont val="맑은 고딕"/>
        <family val="3"/>
        <charset val="129"/>
        <scheme val="minor"/>
      </rPr>
      <t xml:space="preserve">
*예시) https://www.smart-factory.kr/ids/</t>
    </r>
    <r>
      <rPr>
        <sz val="10"/>
        <color rgb="FFFF0000"/>
        <rFont val="맑은 고딕"/>
        <family val="3"/>
        <charset val="129"/>
        <scheme val="minor"/>
      </rPr>
      <t>aas</t>
    </r>
    <r>
      <rPr>
        <sz val="10"/>
        <color theme="1"/>
        <rFont val="맑은 고딕"/>
        <family val="3"/>
        <charset val="129"/>
        <scheme val="minor"/>
      </rPr>
      <t>/ACB/1/0
        https://www.smart-factory.kr/ids/</t>
    </r>
    <r>
      <rPr>
        <sz val="10"/>
        <color rgb="FFFF0000"/>
        <rFont val="맑은 고딕"/>
        <family val="3"/>
        <charset val="129"/>
        <scheme val="minor"/>
      </rPr>
      <t>sm</t>
    </r>
    <r>
      <rPr>
        <sz val="10"/>
        <color theme="1"/>
        <rFont val="맑은 고딕"/>
        <family val="3"/>
        <charset val="129"/>
        <scheme val="minor"/>
      </rPr>
      <t>/CAD/1/0
        https://www.smart-factory.kr/ids/</t>
    </r>
    <r>
      <rPr>
        <sz val="10"/>
        <color rgb="FFFF0000"/>
        <rFont val="맑은 고딕"/>
        <family val="3"/>
        <charset val="129"/>
        <scheme val="minor"/>
      </rPr>
      <t>cd</t>
    </r>
    <r>
      <rPr>
        <sz val="10"/>
        <color theme="1"/>
        <rFont val="맑은 고딕"/>
        <family val="3"/>
        <charset val="129"/>
        <scheme val="minor"/>
      </rPr>
      <t xml:space="preserve">/CadFile/1/0
* 용어설명
aas : AAS
sm : Submodel
cd : ConceptDescription
</t>
    </r>
    <r>
      <rPr>
        <sz val="10"/>
        <color rgb="FFFF0000"/>
        <rFont val="맑은 고딕"/>
        <family val="3"/>
        <charset val="129"/>
        <scheme val="minor"/>
      </rPr>
      <t xml:space="preserve">        </t>
    </r>
    <phoneticPr fontId="2" type="noConversion"/>
  </si>
  <si>
    <t>idShort 명명규칙</t>
    <phoneticPr fontId="2" type="noConversion"/>
  </si>
  <si>
    <t>'kind'가 'Type'으로 지정되어 있는지 확인한다.</t>
    <phoneticPr fontId="2" type="noConversion"/>
  </si>
  <si>
    <t>'kind'가 'Template'으로 지정되어 있는지 확인한다</t>
    <phoneticPr fontId="2" type="noConversion"/>
  </si>
  <si>
    <t>idShort가 정의된 양식을 준수하고 있는지 확인한다.</t>
    <phoneticPr fontId="2" type="noConversion"/>
  </si>
  <si>
    <t>비고 (검토의견)</t>
    <phoneticPr fontId="2" type="noConversion"/>
  </si>
  <si>
    <t>해당 항목에 대한 definition이 작성되어 있는지 확인한다.
단, description이 작성되어 있는 경우도 포함</t>
    <phoneticPr fontId="2" type="noConversion"/>
  </si>
  <si>
    <t>체크리스트
참조/공통체크사항</t>
    <phoneticPr fontId="2" type="noConversion"/>
  </si>
  <si>
    <t>AAS</t>
    <phoneticPr fontId="2" type="noConversion"/>
  </si>
  <si>
    <t>① kind 지정 미준수
- kind를 Type으로 변경</t>
    <phoneticPr fontId="2" type="noConversion"/>
  </si>
  <si>
    <r>
      <rPr>
        <sz val="10"/>
        <rFont val="맑은 고딕"/>
        <family val="3"/>
        <charset val="129"/>
        <scheme val="minor"/>
      </rPr>
      <t>① 매핑누락</t>
    </r>
    <r>
      <rPr>
        <sz val="10"/>
        <color theme="1"/>
        <rFont val="맑은 고딕"/>
        <family val="3"/>
        <charset val="129"/>
        <scheme val="minor"/>
      </rPr>
      <t xml:space="preserve">
- 모든 요소가 매핑되어 있지 않음</t>
    </r>
    <phoneticPr fontId="2" type="noConversion"/>
  </si>
  <si>
    <t>① 매핑누락
- 모든 요소가 매핑되어 있지 않음</t>
    <phoneticPr fontId="2" type="noConversion"/>
  </si>
  <si>
    <t>① value값 존재
- [SM]Identification&gt;[Prop]ClassificationSystem
- [SM]Identification&gt;[SMC]ContactInfo01&gt;[Prop]Role
- [SM]Identification&gt;[SMC]ContactInfo01&gt;[SMC]PhysicalAddress&gt;[Prop]CountryCode</t>
    <phoneticPr fontId="2" type="noConversion"/>
  </si>
  <si>
    <r>
      <rPr>
        <sz val="10"/>
        <rFont val="맑은 고딕"/>
        <family val="3"/>
        <charset val="129"/>
        <scheme val="minor"/>
      </rPr>
      <t xml:space="preserve"> ① ConceptDescription 정의 안함</t>
    </r>
    <phoneticPr fontId="2" type="noConversion"/>
  </si>
  <si>
    <t>① Submodel 명칭
- [SM]OperationData: idShort를 Operation --&gt; Operational로 수정필요</t>
    <phoneticPr fontId="2" type="noConversion"/>
  </si>
  <si>
    <r>
      <rPr>
        <sz val="10"/>
        <rFont val="맑은 고딕"/>
        <family val="3"/>
        <charset val="129"/>
        <scheme val="minor"/>
      </rPr>
      <t>① 명명규칙 미준수</t>
    </r>
    <r>
      <rPr>
        <sz val="10"/>
        <color theme="1"/>
        <rFont val="맑은 고딕"/>
        <family val="3"/>
        <charset val="129"/>
        <scheme val="minor"/>
      </rPr>
      <t xml:space="preserve">
- [SM]Documentation 내 [Prop]numberOfDocuments: 소문자로 시작, 대문자로 시작하도록 수정 필요</t>
    </r>
    <phoneticPr fontId="2" type="noConversion"/>
  </si>
  <si>
    <t>① Thumnail 이미지 누락</t>
    <phoneticPr fontId="2" type="noConversion"/>
  </si>
  <si>
    <r>
      <t>① IRI 형식 미준수 (홈페이지 주소, 카테고리, 변수명 오류 / 버전 누락)
- 현재 : https://</t>
    </r>
    <r>
      <rPr>
        <sz val="10"/>
        <color rgb="FFFF0000"/>
        <rFont val="맑은 고딕"/>
        <family val="3"/>
        <charset val="129"/>
        <scheme val="minor"/>
      </rPr>
      <t>example.com</t>
    </r>
    <r>
      <rPr>
        <sz val="10"/>
        <color theme="1"/>
        <rFont val="맑은 고딕"/>
        <family val="3"/>
        <charset val="129"/>
        <scheme val="minor"/>
      </rPr>
      <t>/ids/</t>
    </r>
    <r>
      <rPr>
        <sz val="10"/>
        <color rgb="FFFF0000"/>
        <rFont val="맑은 고딕"/>
        <family val="3"/>
        <charset val="129"/>
        <scheme val="minor"/>
      </rPr>
      <t>sm/6483_3060_1052_1461</t>
    </r>
    <r>
      <rPr>
        <sz val="10"/>
        <color theme="1"/>
        <rFont val="맑은 고딕"/>
        <family val="3"/>
        <charset val="129"/>
        <scheme val="minor"/>
      </rPr>
      <t xml:space="preserve">
- 추천 : https://www.smart-factory.com/ids/aas</t>
    </r>
    <r>
      <rPr>
        <sz val="10"/>
        <color rgb="FF0000FF"/>
        <rFont val="맑은 고딕"/>
        <family val="3"/>
        <charset val="129"/>
        <scheme val="minor"/>
      </rPr>
      <t>/SPI/1/0</t>
    </r>
    <phoneticPr fontId="2" type="noConversion"/>
  </si>
  <si>
    <t>① globalAssetId 누락</t>
    <phoneticPr fontId="2" type="noConversion"/>
  </si>
  <si>
    <r>
      <t>①</t>
    </r>
    <r>
      <rPr>
        <sz val="10"/>
        <rFont val="맑은 고딕"/>
        <family val="3"/>
        <charset val="129"/>
        <scheme val="minor"/>
      </rPr>
      <t xml:space="preserve"> semantic ID 누락</t>
    </r>
    <r>
      <rPr>
        <sz val="10"/>
        <color theme="1"/>
        <rFont val="맑은 고딕"/>
        <family val="3"/>
        <charset val="129"/>
        <scheme val="minor"/>
      </rPr>
      <t xml:space="preserve">
- [SM]OperationData, [SM]Simulation</t>
    </r>
    <phoneticPr fontId="2" type="noConversion"/>
  </si>
  <si>
    <r>
      <rPr>
        <sz val="10"/>
        <rFont val="맑은 고딕"/>
        <family val="3"/>
        <charset val="129"/>
        <scheme val="minor"/>
      </rPr>
      <t>① IRI형식 미준수
- [SM]Identification, [SM]OperationData, [SM]Simulation: 홈페이지 주소, 변수명 오류 / 버전 누락</t>
    </r>
    <phoneticPr fontId="2" type="noConversion"/>
  </si>
  <si>
    <t>※ "AAS Model Checklist" sheet에서 각 체크사항에 대해 충족/불충족 항목들에 대한 개수를 정리한 시트입니다.</t>
    <phoneticPr fontId="2" type="noConversion"/>
  </si>
  <si>
    <t>체크사항 충족 항목</t>
    <phoneticPr fontId="2" type="noConversion"/>
  </si>
  <si>
    <t>체크사항 불충족 항목</t>
    <phoneticPr fontId="2" type="noConversion"/>
  </si>
  <si>
    <t>총 체크사항</t>
    <phoneticPr fontId="2" type="noConversion"/>
  </si>
  <si>
    <t>필수 체크사항 충족 항목</t>
    <phoneticPr fontId="2" type="noConversion"/>
  </si>
  <si>
    <t>필수 체크사항 불충족 항목</t>
    <phoneticPr fontId="2" type="noConversion"/>
  </si>
  <si>
    <t>옵션 체크사항 충족 항목</t>
    <phoneticPr fontId="2" type="noConversion"/>
  </si>
  <si>
    <t>옵션 체크사항 불충족 항목</t>
    <phoneticPr fontId="2" type="noConversion"/>
  </si>
  <si>
    <t>전문위원</t>
    <phoneticPr fontId="2" type="noConversion"/>
  </si>
  <si>
    <t>운영기관</t>
    <phoneticPr fontId="2" type="noConversion"/>
  </si>
  <si>
    <t>2025.03.09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</si>
  <si>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1. AAS</t>
    </r>
    <r>
      <rPr>
        <sz val="11"/>
        <color theme="1"/>
        <rFont val="맑은 고딕"/>
        <family val="2"/>
        <charset val="129"/>
        <scheme val="minor"/>
      </rPr>
      <t xml:space="preserve">
① Thumbnail 이미지 누락
② globalAssetId 누락
③ Type지정 오류 (Instance </t>
    </r>
    <r>
      <rPr>
        <sz val="11"/>
        <color theme="1"/>
        <rFont val="Wingdings"/>
        <family val="2"/>
        <charset val="2"/>
      </rPr>
      <t></t>
    </r>
    <r>
      <rPr>
        <sz val="11"/>
        <color theme="1"/>
        <rFont val="맑은 고딕"/>
        <family val="2"/>
        <charset val="129"/>
        <scheme val="minor"/>
      </rPr>
      <t xml:space="preserve"> Type)
④ ID 형식 오류
   1) 주소, 카테고리, 변수명 오류
   2) 버전 누락
⑤ Referable/Description 정보 누락
</t>
    </r>
    <r>
      <rPr>
        <b/>
        <sz val="11"/>
        <color theme="1"/>
        <rFont val="맑은 고딕"/>
        <family val="3"/>
        <charset val="129"/>
        <scheme val="minor"/>
      </rPr>
      <t>2. Submodel</t>
    </r>
    <r>
      <rPr>
        <sz val="11"/>
        <color theme="1"/>
        <rFont val="맑은 고딕"/>
        <family val="2"/>
        <charset val="129"/>
        <scheme val="minor"/>
      </rPr>
      <t xml:space="preserve">
① OperationalData 서브모델의 idShort 이름 표기 오류
② Identification 서브모델은 독일에서 정의한 서브모델 ID 사용 필요
③ Documentation 서브모델 형식 오류
0173-1#01-AHF578#001
④ Operational Data, Simulation 서브모델 ID 형식 오류
   1) 주소, 변수명 오류
   2) 버전 누락
⑤ OperationalData, Simulation 서브모델의 Semantic ID 누락
⑥ OperationalData 서브모델
   1) Propery의 valueType이 모두 xs:string으로 되어 있음 (검토필요)
   2) 제조설비에서 활용할 정보가 더 없는지 검토 필요
⑦ Referable/Description 정보 누락
</t>
    </r>
    <r>
      <rPr>
        <b/>
        <sz val="11"/>
        <color theme="1"/>
        <rFont val="맑은 고딕"/>
        <family val="3"/>
        <charset val="129"/>
        <scheme val="minor"/>
      </rPr>
      <t>3. SubmodelElement</t>
    </r>
    <r>
      <rPr>
        <sz val="11"/>
        <color theme="1"/>
        <rFont val="맑은 고딕"/>
        <family val="2"/>
        <charset val="129"/>
        <scheme val="minor"/>
      </rPr>
      <t xml:space="preserve">
① 모든 Property의 ConceptDescription이 매핑 않됨. (심각)
② 일부 Property에 Value 값 존재
③ 설비의 고유 특성을 반영한 Property 추가 필요
</t>
    </r>
    <r>
      <rPr>
        <b/>
        <sz val="11"/>
        <color theme="1"/>
        <rFont val="맑은 고딕"/>
        <family val="3"/>
        <charset val="129"/>
        <scheme val="minor"/>
      </rPr>
      <t>4. ConceptDescription</t>
    </r>
    <r>
      <rPr>
        <sz val="11"/>
        <color theme="1"/>
        <rFont val="맑은 고딕"/>
        <family val="2"/>
        <charset val="129"/>
        <scheme val="minor"/>
      </rPr>
      <t xml:space="preserve">
① ConceptDescription 정의 안함 (심각)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</si>
</sst>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0"/>
      <color theme="1"/>
      <name val="Wingdings"/>
      <family val="2"/>
      <charset val="2"/>
    </font>
    <font>
      <sz val="10"/>
      <color theme="1"/>
      <name val="맑은 고딕"/>
      <family val="3"/>
      <charset val="129"/>
    </font>
    <font>
      <u/>
      <sz val="10"/>
      <color rgb="FFFF0000"/>
      <name val="맑은 고딕"/>
      <family val="3"/>
      <charset val="129"/>
    </font>
    <font>
      <sz val="11"/>
      <color rgb="FF00B050"/>
      <name val="맑은 고딕"/>
      <family val="3"/>
      <charset val="129"/>
      <scheme val="minor"/>
    </font>
    <font>
      <strike/>
      <sz val="10"/>
      <color rgb="FF00B050"/>
      <name val="맑은 고딕"/>
      <family val="3"/>
      <charset val="129"/>
      <scheme val="minor"/>
    </font>
    <font>
      <strike/>
      <sz val="11"/>
      <color rgb="FF00B05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u/>
      <sz val="10"/>
      <color theme="1"/>
      <name val="맑은 고딕"/>
      <family val="3"/>
      <charset val="129"/>
    </font>
    <font>
      <sz val="10"/>
      <color rgb="FF0000FF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1"/>
      <color theme="1"/>
      <name val="Wingdings"/>
      <family val="2"/>
      <charset val="2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FF"/>
        <bgColor indexed="64"/>
      </patternFill>
    </fill>
    <fill>
      <patternFill patternType="solid">
        <fgColor rgb="FFC0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00">
    <xf numFmtId="0" fontId="0" fillId="0" borderId="0" xfId="0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3" fillId="0" borderId="0" xfId="0" applyFont="1">
      <alignment vertical="center"/>
    </xf>
    <xf numFmtId="0" fontId="10" fillId="2" borderId="2" xfId="1" applyFont="1" applyBorder="1" applyAlignment="1">
      <alignment horizontal="center" vertical="center"/>
    </xf>
    <xf numFmtId="0" fontId="10" fillId="2" borderId="2" xfId="1" quotePrefix="1" applyFont="1" applyBorder="1" applyAlignment="1">
      <alignment horizontal="center" vertical="center"/>
    </xf>
    <xf numFmtId="0" fontId="10" fillId="2" borderId="2" xfId="1" quotePrefix="1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2" xfId="0" quotePrefix="1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0" borderId="0" xfId="0" applyFont="1">
      <alignment vertical="center"/>
    </xf>
    <xf numFmtId="0" fontId="0" fillId="0" borderId="0" xfId="0" applyAlignment="1">
      <alignment vertical="center" wrapText="1"/>
    </xf>
    <xf numFmtId="0" fontId="13" fillId="0" borderId="0" xfId="0" quotePrefix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/>
    </xf>
    <xf numFmtId="0" fontId="4" fillId="0" borderId="2" xfId="0" quotePrefix="1" applyFont="1" applyBorder="1" applyAlignment="1">
      <alignment horizontal="left" vertical="center" wrapText="1"/>
    </xf>
    <xf numFmtId="0" fontId="4" fillId="0" borderId="2" xfId="0" quotePrefix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4" fillId="0" borderId="2" xfId="0" quotePrefix="1" applyFont="1" applyBorder="1" applyAlignment="1">
      <alignment vertical="center" wrapText="1"/>
    </xf>
    <xf numFmtId="0" fontId="25" fillId="0" borderId="2" xfId="0" applyFont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quotePrefix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9" xfId="0" quotePrefix="1" applyFont="1" applyFill="1" applyBorder="1" applyAlignment="1">
      <alignment horizontal="center" vertical="center"/>
    </xf>
    <xf numFmtId="0" fontId="5" fillId="5" borderId="10" xfId="0" quotePrefix="1" applyFont="1" applyFill="1" applyBorder="1" applyAlignment="1">
      <alignment horizontal="center" vertical="center"/>
    </xf>
    <xf numFmtId="0" fontId="5" fillId="5" borderId="11" xfId="0" quotePrefix="1" applyFont="1" applyFill="1" applyBorder="1" applyAlignment="1">
      <alignment horizontal="center" vertical="center"/>
    </xf>
    <xf numFmtId="0" fontId="5" fillId="5" borderId="12" xfId="0" quotePrefix="1" applyFont="1" applyFill="1" applyBorder="1" applyAlignment="1">
      <alignment horizontal="center" vertical="center"/>
    </xf>
    <xf numFmtId="0" fontId="5" fillId="5" borderId="0" xfId="0" quotePrefix="1" applyFont="1" applyFill="1" applyAlignment="1">
      <alignment horizontal="center" vertical="center"/>
    </xf>
    <xf numFmtId="0" fontId="5" fillId="5" borderId="13" xfId="0" quotePrefix="1" applyFont="1" applyFill="1" applyBorder="1" applyAlignment="1">
      <alignment horizontal="center" vertical="center"/>
    </xf>
    <xf numFmtId="0" fontId="5" fillId="5" borderId="14" xfId="0" quotePrefix="1" applyFont="1" applyFill="1" applyBorder="1" applyAlignment="1">
      <alignment horizontal="center" vertical="center"/>
    </xf>
    <xf numFmtId="0" fontId="5" fillId="5" borderId="15" xfId="0" quotePrefix="1" applyFont="1" applyFill="1" applyBorder="1" applyAlignment="1">
      <alignment horizontal="center" vertical="center"/>
    </xf>
    <xf numFmtId="0" fontId="5" fillId="5" borderId="16" xfId="0" quotePrefix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0" borderId="8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0000FF"/>
      <color rgb="FFC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B537-142C-4256-9234-CE27C21F9048}">
  <sheetPr codeName="Sheet1"/>
  <dimension ref="A1:F14"/>
  <sheetViews>
    <sheetView zoomScale="115" zoomScaleNormal="115" workbookViewId="0">
      <selection activeCell="C6" sqref="C6"/>
    </sheetView>
  </sheetViews>
  <sheetFormatPr defaultColWidth="8.8984375" defaultRowHeight="17.399999999999999"/>
  <cols>
    <col min="1" max="1" width="15.59765625" style="9" customWidth="1"/>
    <col min="2" max="2" width="26.59765625" style="9" bestFit="1" customWidth="1"/>
    <col min="3" max="3" width="59.59765625" style="9" customWidth="1"/>
    <col min="4" max="4" width="16" style="9" customWidth="1"/>
    <col min="5" max="5" width="8.8984375" customWidth="1"/>
    <col min="6" max="6" width="8.8984375" style="23" customWidth="1"/>
  </cols>
  <sheetData>
    <row r="1" spans="1:6" ht="21">
      <c r="A1" s="41" t="s">
        <v>47</v>
      </c>
      <c r="B1" s="42"/>
      <c r="C1" s="42"/>
      <c r="D1" s="43"/>
    </row>
    <row r="2" spans="1:6">
      <c r="A2" s="1" t="s">
        <v>3</v>
      </c>
      <c r="B2" s="1" t="s">
        <v>32</v>
      </c>
      <c r="C2" s="2" t="s">
        <v>1</v>
      </c>
      <c r="D2" s="1" t="s">
        <v>2</v>
      </c>
    </row>
    <row r="3" spans="1:6" ht="44.25" customHeight="1">
      <c r="A3" s="44" t="s">
        <v>0</v>
      </c>
      <c r="B3" s="46" t="s">
        <v>33</v>
      </c>
      <c r="C3" s="47"/>
      <c r="D3" s="19" t="e" vm="1">
        <v>#VALUE!</v>
      </c>
    </row>
    <row r="4" spans="1:6" ht="46.8">
      <c r="A4" s="44"/>
      <c r="B4" s="4" t="s">
        <v>15</v>
      </c>
      <c r="C4" s="6" t="s">
        <v>48</v>
      </c>
      <c r="D4" s="10"/>
    </row>
    <row r="5" spans="1:6" ht="62.4">
      <c r="A5" s="44"/>
      <c r="B5" s="11" t="s">
        <v>34</v>
      </c>
      <c r="C5" s="6" t="s">
        <v>49</v>
      </c>
      <c r="D5" s="10"/>
    </row>
    <row r="6" spans="1:6" ht="187.2">
      <c r="A6" s="44"/>
      <c r="B6" s="4" t="s">
        <v>35</v>
      </c>
      <c r="C6" s="8" t="s">
        <v>71</v>
      </c>
      <c r="D6" s="4"/>
      <c r="F6" s="24"/>
    </row>
    <row r="7" spans="1:6" ht="109.2">
      <c r="A7" s="45" t="s">
        <v>78</v>
      </c>
      <c r="B7" s="4" t="s">
        <v>12</v>
      </c>
      <c r="C7" s="7" t="s">
        <v>36</v>
      </c>
      <c r="D7" s="4"/>
    </row>
    <row r="8" spans="1:6" ht="46.8">
      <c r="A8" s="44"/>
      <c r="B8" s="4" t="s">
        <v>14</v>
      </c>
      <c r="C8" s="6" t="s">
        <v>67</v>
      </c>
      <c r="D8" s="4"/>
    </row>
    <row r="9" spans="1:6">
      <c r="A9" s="44"/>
      <c r="B9" s="4" t="s">
        <v>17</v>
      </c>
      <c r="C9" s="6" t="s">
        <v>18</v>
      </c>
      <c r="D9" s="4"/>
    </row>
    <row r="14" spans="1:6">
      <c r="B14"/>
    </row>
  </sheetData>
  <mergeCells count="4">
    <mergeCell ref="A1:D1"/>
    <mergeCell ref="A3:A6"/>
    <mergeCell ref="A7:A9"/>
    <mergeCell ref="B3:C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1D97-18C1-4F89-9679-A4237428C2F2}">
  <sheetPr codeName="Sheet2"/>
  <dimension ref="A1:K32"/>
  <sheetViews>
    <sheetView showGridLines="0" tabSelected="1" zoomScaleNormal="100" workbookViewId="0">
      <selection activeCell="E18" sqref="E18"/>
    </sheetView>
  </sheetViews>
  <sheetFormatPr defaultColWidth="8.8984375" defaultRowHeight="17.399999999999999"/>
  <cols>
    <col min="1" max="1" width="17.59765625" style="15" bestFit="1" customWidth="1"/>
    <col min="2" max="2" width="4.59765625" style="15" bestFit="1" customWidth="1"/>
    <col min="3" max="3" width="6.3984375" style="15" bestFit="1" customWidth="1"/>
    <col min="4" max="4" width="26.59765625" style="15" bestFit="1" customWidth="1"/>
    <col min="5" max="5" width="71.3984375" style="15" customWidth="1"/>
    <col min="6" max="6" width="10" style="15" customWidth="1"/>
    <col min="7" max="7" width="75.5" style="37" customWidth="1"/>
    <col min="8" max="8" width="24.19921875" customWidth="1"/>
    <col min="9" max="9" width="107.3984375" style="25" customWidth="1"/>
    <col min="10" max="10" width="13.09765625" style="27" customWidth="1"/>
    <col min="11" max="11" width="39.59765625" customWidth="1"/>
  </cols>
  <sheetData>
    <row r="1" spans="1:11" ht="21">
      <c r="A1" s="41" t="s">
        <v>46</v>
      </c>
      <c r="B1" s="42"/>
      <c r="C1" s="42"/>
      <c r="D1" s="42"/>
      <c r="E1" s="42"/>
      <c r="F1" s="42"/>
      <c r="G1" s="43"/>
      <c r="I1" s="32"/>
      <c r="K1" s="27"/>
    </row>
    <row r="2" spans="1:11">
      <c r="A2" s="1" t="s">
        <v>3</v>
      </c>
      <c r="B2" s="1" t="s">
        <v>4</v>
      </c>
      <c r="C2" s="1" t="s">
        <v>5</v>
      </c>
      <c r="D2" s="1" t="s">
        <v>6</v>
      </c>
      <c r="E2" s="2" t="s">
        <v>1</v>
      </c>
      <c r="F2" s="2" t="s">
        <v>7</v>
      </c>
      <c r="G2" s="2" t="s">
        <v>76</v>
      </c>
      <c r="K2" s="28"/>
    </row>
    <row r="3" spans="1:11">
      <c r="A3" s="3" t="s">
        <v>8</v>
      </c>
      <c r="B3" s="4">
        <v>1</v>
      </c>
      <c r="C3" s="4" t="s">
        <v>9</v>
      </c>
      <c r="D3" s="4" t="s">
        <v>10</v>
      </c>
      <c r="E3" s="6" t="s">
        <v>11</v>
      </c>
      <c r="F3" s="20" t="b">
        <v>1</v>
      </c>
      <c r="G3" s="35" t="s">
        <v>87</v>
      </c>
      <c r="K3" s="28"/>
    </row>
    <row r="4" spans="1:11">
      <c r="A4" s="51" t="s">
        <v>79</v>
      </c>
      <c r="B4" s="5">
        <v>2</v>
      </c>
      <c r="C4" s="4" t="s">
        <v>9</v>
      </c>
      <c r="D4" s="4" t="s">
        <v>12</v>
      </c>
      <c r="E4" s="6" t="s">
        <v>13</v>
      </c>
      <c r="F4" s="20" t="b">
        <v>1</v>
      </c>
      <c r="G4" s="36"/>
      <c r="I4" s="26"/>
      <c r="K4" s="28"/>
    </row>
    <row r="5" spans="1:11">
      <c r="A5" s="52"/>
      <c r="B5" s="4">
        <v>3</v>
      </c>
      <c r="C5" s="4" t="s">
        <v>9</v>
      </c>
      <c r="D5" s="4" t="s">
        <v>72</v>
      </c>
      <c r="E5" s="6" t="s">
        <v>75</v>
      </c>
      <c r="F5" s="20" t="b">
        <v>1</v>
      </c>
      <c r="G5" s="36"/>
      <c r="I5" s="26"/>
      <c r="K5" s="28"/>
    </row>
    <row r="6" spans="1:11" ht="46.8">
      <c r="A6" s="52"/>
      <c r="B6" s="5">
        <v>4</v>
      </c>
      <c r="C6" s="4" t="s">
        <v>9</v>
      </c>
      <c r="D6" s="4" t="s">
        <v>14</v>
      </c>
      <c r="E6" s="6" t="s">
        <v>70</v>
      </c>
      <c r="F6" s="20" t="b">
        <v>1</v>
      </c>
      <c r="G6" s="35" t="s">
        <v>88</v>
      </c>
      <c r="K6" s="28"/>
    </row>
    <row r="7" spans="1:11" ht="62.4">
      <c r="A7" s="52"/>
      <c r="B7" s="4">
        <v>5</v>
      </c>
      <c r="C7" s="4" t="s">
        <v>9</v>
      </c>
      <c r="D7" s="4" t="s">
        <v>19</v>
      </c>
      <c r="E7" s="6" t="s">
        <v>20</v>
      </c>
      <c r="F7" s="20" t="b">
        <v>1</v>
      </c>
      <c r="G7" s="35" t="s">
        <v>85</v>
      </c>
      <c r="K7" s="28"/>
    </row>
    <row r="8" spans="1:11">
      <c r="A8" s="52"/>
      <c r="B8" s="5">
        <v>6</v>
      </c>
      <c r="C8" s="4" t="s">
        <v>16</v>
      </c>
      <c r="D8" s="4" t="s">
        <v>21</v>
      </c>
      <c r="E8" s="6" t="s">
        <v>22</v>
      </c>
      <c r="F8" s="20" t="b">
        <v>1</v>
      </c>
      <c r="G8" s="35" t="s">
        <v>89</v>
      </c>
      <c r="K8" s="28"/>
    </row>
    <row r="9" spans="1:11" ht="31.2">
      <c r="A9" s="53"/>
      <c r="B9" s="4">
        <v>7</v>
      </c>
      <c r="C9" s="4" t="s">
        <v>9</v>
      </c>
      <c r="D9" s="4" t="s">
        <v>23</v>
      </c>
      <c r="E9" s="34" t="s">
        <v>73</v>
      </c>
      <c r="F9" s="21" t="b">
        <v>1</v>
      </c>
      <c r="G9" s="35" t="s">
        <v>80</v>
      </c>
      <c r="K9" s="28"/>
    </row>
    <row r="10" spans="1:11">
      <c r="A10" s="51" t="s">
        <v>24</v>
      </c>
      <c r="B10" s="5">
        <v>8</v>
      </c>
      <c r="C10" s="4" t="s">
        <v>9</v>
      </c>
      <c r="D10" s="4" t="s">
        <v>12</v>
      </c>
      <c r="E10" s="6" t="s">
        <v>13</v>
      </c>
      <c r="F10" s="20" t="b">
        <v>1</v>
      </c>
      <c r="G10" s="36"/>
      <c r="I10" s="26"/>
      <c r="K10" s="28"/>
    </row>
    <row r="11" spans="1:11">
      <c r="A11" s="52"/>
      <c r="B11" s="4">
        <v>9</v>
      </c>
      <c r="C11" s="4" t="s">
        <v>9</v>
      </c>
      <c r="D11" s="4" t="s">
        <v>72</v>
      </c>
      <c r="E11" s="6" t="s">
        <v>75</v>
      </c>
      <c r="F11" s="20" t="b">
        <v>1</v>
      </c>
      <c r="G11" s="38"/>
      <c r="I11" s="26"/>
      <c r="K11" s="28"/>
    </row>
    <row r="12" spans="1:11" ht="31.2">
      <c r="A12" s="52"/>
      <c r="B12" s="5">
        <v>10</v>
      </c>
      <c r="C12" s="4" t="s">
        <v>9</v>
      </c>
      <c r="D12" s="4" t="s">
        <v>14</v>
      </c>
      <c r="E12" s="6" t="s">
        <v>70</v>
      </c>
      <c r="F12" s="20" t="b">
        <v>1</v>
      </c>
      <c r="G12" s="35" t="s">
        <v>91</v>
      </c>
      <c r="K12" s="30"/>
    </row>
    <row r="13" spans="1:11" ht="31.2">
      <c r="A13" s="52"/>
      <c r="B13" s="4">
        <v>11</v>
      </c>
      <c r="C13" s="4" t="s">
        <v>9</v>
      </c>
      <c r="D13" s="4" t="s">
        <v>25</v>
      </c>
      <c r="E13" s="6" t="s">
        <v>64</v>
      </c>
      <c r="F13" s="20" t="b">
        <v>1</v>
      </c>
      <c r="G13" s="35" t="s">
        <v>90</v>
      </c>
      <c r="I13" s="26"/>
      <c r="J13" s="31"/>
      <c r="K13" s="28"/>
    </row>
    <row r="14" spans="1:11">
      <c r="A14" s="53"/>
      <c r="B14" s="5">
        <v>12</v>
      </c>
      <c r="C14" s="4" t="s">
        <v>9</v>
      </c>
      <c r="D14" s="4" t="s">
        <v>26</v>
      </c>
      <c r="E14" s="34" t="s">
        <v>74</v>
      </c>
      <c r="F14" s="21" t="b">
        <v>1</v>
      </c>
      <c r="G14" s="36"/>
      <c r="K14" s="28"/>
    </row>
    <row r="15" spans="1:11">
      <c r="A15" s="54" t="s">
        <v>65</v>
      </c>
      <c r="B15" s="4">
        <v>13</v>
      </c>
      <c r="C15" s="4" t="s">
        <v>9</v>
      </c>
      <c r="D15" s="4" t="s">
        <v>12</v>
      </c>
      <c r="E15" s="6" t="s">
        <v>13</v>
      </c>
      <c r="F15" s="20" t="b">
        <v>1</v>
      </c>
      <c r="G15" s="35"/>
      <c r="K15" s="28"/>
    </row>
    <row r="16" spans="1:11">
      <c r="A16" s="55"/>
      <c r="B16" s="5">
        <v>14</v>
      </c>
      <c r="C16" s="4" t="s">
        <v>9</v>
      </c>
      <c r="D16" s="4" t="s">
        <v>72</v>
      </c>
      <c r="E16" s="6" t="s">
        <v>75</v>
      </c>
      <c r="F16" s="20" t="b">
        <v>1</v>
      </c>
      <c r="G16" s="35"/>
      <c r="K16" s="28"/>
    </row>
    <row r="17" spans="1:11" ht="42.75" customHeight="1">
      <c r="A17" s="56"/>
      <c r="B17" s="4">
        <v>15</v>
      </c>
      <c r="C17" s="11" t="s">
        <v>16</v>
      </c>
      <c r="D17" s="4" t="s">
        <v>27</v>
      </c>
      <c r="E17" s="6" t="s">
        <v>56</v>
      </c>
      <c r="F17" s="20" t="b">
        <v>1</v>
      </c>
      <c r="G17" s="35" t="s">
        <v>81</v>
      </c>
      <c r="I17" s="26"/>
      <c r="K17" s="28"/>
    </row>
    <row r="18" spans="1:11" ht="62.4">
      <c r="A18" s="54" t="s">
        <v>66</v>
      </c>
      <c r="B18" s="5">
        <v>16</v>
      </c>
      <c r="C18" s="4" t="s">
        <v>9</v>
      </c>
      <c r="D18" s="4" t="s">
        <v>12</v>
      </c>
      <c r="E18" s="6" t="s">
        <v>68</v>
      </c>
      <c r="F18" s="20" t="b">
        <v>1</v>
      </c>
      <c r="G18" s="36"/>
      <c r="K18" s="28"/>
    </row>
    <row r="19" spans="1:11" ht="46.8">
      <c r="A19" s="55"/>
      <c r="B19" s="4">
        <v>17</v>
      </c>
      <c r="C19" s="4" t="s">
        <v>9</v>
      </c>
      <c r="D19" s="4" t="s">
        <v>72</v>
      </c>
      <c r="E19" s="6" t="s">
        <v>75</v>
      </c>
      <c r="F19" s="20" t="b">
        <v>1</v>
      </c>
      <c r="G19" s="35" t="s">
        <v>86</v>
      </c>
      <c r="K19" s="28"/>
    </row>
    <row r="20" spans="1:11" ht="31.2">
      <c r="A20" s="55"/>
      <c r="B20" s="5">
        <v>18</v>
      </c>
      <c r="C20" s="4" t="s">
        <v>9</v>
      </c>
      <c r="D20" s="4" t="s">
        <v>27</v>
      </c>
      <c r="E20" s="6" t="s">
        <v>56</v>
      </c>
      <c r="F20" s="20" t="b">
        <v>1</v>
      </c>
      <c r="G20" s="35" t="s">
        <v>82</v>
      </c>
      <c r="K20" s="28"/>
    </row>
    <row r="21" spans="1:11" ht="62.4">
      <c r="A21" s="56"/>
      <c r="B21" s="4">
        <v>19</v>
      </c>
      <c r="C21" s="4" t="s">
        <v>16</v>
      </c>
      <c r="D21" s="4" t="s">
        <v>28</v>
      </c>
      <c r="E21" s="6" t="s">
        <v>29</v>
      </c>
      <c r="F21" s="20" t="b">
        <v>1</v>
      </c>
      <c r="G21" s="35" t="s">
        <v>83</v>
      </c>
      <c r="K21" s="28"/>
    </row>
    <row r="22" spans="1:11">
      <c r="A22" s="51" t="s">
        <v>30</v>
      </c>
      <c r="B22" s="5">
        <v>20</v>
      </c>
      <c r="C22" s="4" t="s">
        <v>9</v>
      </c>
      <c r="D22" s="4" t="s">
        <v>12</v>
      </c>
      <c r="E22" s="6" t="s">
        <v>13</v>
      </c>
      <c r="F22" s="20" t="b">
        <v>1</v>
      </c>
      <c r="G22" s="35" t="s">
        <v>84</v>
      </c>
      <c r="K22" s="28"/>
    </row>
    <row r="23" spans="1:11">
      <c r="A23" s="52"/>
      <c r="B23" s="4">
        <v>21</v>
      </c>
      <c r="C23" s="4" t="s">
        <v>9</v>
      </c>
      <c r="D23" s="4" t="s">
        <v>72</v>
      </c>
      <c r="E23" s="6" t="s">
        <v>75</v>
      </c>
      <c r="F23" s="20" t="b">
        <v>1</v>
      </c>
      <c r="G23" s="35" t="s">
        <v>84</v>
      </c>
      <c r="K23" s="28"/>
    </row>
    <row r="24" spans="1:11" ht="31.2">
      <c r="A24" s="52"/>
      <c r="B24" s="5">
        <v>22</v>
      </c>
      <c r="C24" s="4" t="s">
        <v>9</v>
      </c>
      <c r="D24" s="4" t="s">
        <v>14</v>
      </c>
      <c r="E24" s="6" t="s">
        <v>70</v>
      </c>
      <c r="F24" s="20" t="b">
        <v>1</v>
      </c>
      <c r="G24" s="35" t="s">
        <v>84</v>
      </c>
      <c r="K24" s="28"/>
    </row>
    <row r="25" spans="1:11" ht="46.8">
      <c r="A25" s="52"/>
      <c r="B25" s="4">
        <v>23</v>
      </c>
      <c r="C25" s="11" t="s">
        <v>9</v>
      </c>
      <c r="D25" s="4" t="s">
        <v>57</v>
      </c>
      <c r="E25" s="6" t="s">
        <v>77</v>
      </c>
      <c r="F25" s="20" t="b">
        <v>1</v>
      </c>
      <c r="G25" s="35" t="s">
        <v>84</v>
      </c>
      <c r="I25" s="26"/>
      <c r="K25" s="28"/>
    </row>
    <row r="26" spans="1:11">
      <c r="A26" s="3" t="s">
        <v>43</v>
      </c>
      <c r="B26" s="10">
        <f>COUNT(B3:B25)</f>
        <v>23</v>
      </c>
      <c r="C26" s="48" t="s">
        <v>31</v>
      </c>
      <c r="D26" s="49"/>
      <c r="E26" s="49"/>
      <c r="F26" s="49"/>
      <c r="G26" s="50"/>
      <c r="K26" s="28"/>
    </row>
    <row r="27" spans="1:11">
      <c r="K27" s="28"/>
    </row>
    <row r="28" spans="1:11">
      <c r="K28" s="28"/>
    </row>
    <row r="29" spans="1:11">
      <c r="K29" s="29"/>
    </row>
    <row r="32" spans="1:11">
      <c r="H32" s="15"/>
    </row>
  </sheetData>
  <mergeCells count="7">
    <mergeCell ref="C26:G26"/>
    <mergeCell ref="A1:G1"/>
    <mergeCell ref="A4:A9"/>
    <mergeCell ref="A10:A14"/>
    <mergeCell ref="A15:A17"/>
    <mergeCell ref="A18:A21"/>
    <mergeCell ref="A22:A25"/>
  </mergeCells>
  <phoneticPr fontId="2" type="noConversion"/>
  <printOptions heading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CFA8-2B62-4A0D-A4D5-EAC8DD1FB7DB}">
  <sheetPr codeName="Sheet3"/>
  <dimension ref="A1:J12"/>
  <sheetViews>
    <sheetView workbookViewId="0">
      <selection activeCell="I2" sqref="I2"/>
    </sheetView>
  </sheetViews>
  <sheetFormatPr defaultColWidth="8.8984375" defaultRowHeight="17.399999999999999"/>
  <cols>
    <col min="1" max="4" width="9" style="14"/>
    <col min="5" max="5" width="15" style="14" customWidth="1"/>
    <col min="6" max="6" width="15.09765625" style="14" customWidth="1"/>
    <col min="7" max="7" width="17.09765625" style="14" customWidth="1"/>
    <col min="8" max="8" width="21.3984375" style="14" customWidth="1"/>
    <col min="9" max="9" width="26.5" bestFit="1" customWidth="1"/>
  </cols>
  <sheetData>
    <row r="1" spans="1:10" ht="21">
      <c r="A1" s="58" t="s">
        <v>45</v>
      </c>
      <c r="B1" s="59"/>
      <c r="C1" s="59"/>
      <c r="D1" s="59"/>
      <c r="E1" s="59"/>
      <c r="F1" s="59"/>
      <c r="G1" s="59"/>
      <c r="H1" s="59"/>
      <c r="I1" s="59"/>
      <c r="J1" s="22"/>
    </row>
    <row r="2" spans="1:10">
      <c r="A2" s="60" t="s">
        <v>37</v>
      </c>
      <c r="B2" s="60"/>
      <c r="C2" s="60"/>
      <c r="D2" s="60"/>
      <c r="E2" s="1" t="s">
        <v>38</v>
      </c>
      <c r="F2" s="2" t="s">
        <v>39</v>
      </c>
      <c r="G2" s="1" t="s">
        <v>40</v>
      </c>
      <c r="H2" s="1" t="s">
        <v>41</v>
      </c>
      <c r="I2" s="1" t="s">
        <v>2</v>
      </c>
    </row>
    <row r="3" spans="1:10">
      <c r="A3" s="62" t="s">
        <v>42</v>
      </c>
      <c r="B3" s="63"/>
      <c r="C3" s="63"/>
      <c r="D3" s="64"/>
      <c r="E3" s="80" t="s">
        <v>51</v>
      </c>
      <c r="F3" s="81"/>
      <c r="G3" s="13">
        <f>COUNTIF('AAS Model Checklist'!F3:F997, TRUE)</f>
        <v>23</v>
      </c>
      <c r="H3" s="13">
        <f>ROUND(G3/G5, 3) * 100</f>
        <v>100</v>
      </c>
      <c r="I3" s="39" t="s">
        <v>93</v>
      </c>
    </row>
    <row r="4" spans="1:10">
      <c r="A4" s="65"/>
      <c r="B4" s="66"/>
      <c r="C4" s="66"/>
      <c r="D4" s="67"/>
      <c r="E4" s="80" t="s">
        <v>50</v>
      </c>
      <c r="F4" s="81"/>
      <c r="G4" s="12">
        <f>'AAS Model Checklist'!B26 - G3</f>
        <v>0</v>
      </c>
      <c r="H4" s="13">
        <f>ROUND(G4/G5, 3) * 100</f>
        <v>0</v>
      </c>
      <c r="I4" s="39" t="s">
        <v>94</v>
      </c>
    </row>
    <row r="5" spans="1:10">
      <c r="A5" s="68"/>
      <c r="B5" s="69"/>
      <c r="C5" s="69"/>
      <c r="D5" s="70"/>
      <c r="E5" s="16" t="s">
        <v>43</v>
      </c>
      <c r="F5" s="17" t="s">
        <v>31</v>
      </c>
      <c r="G5" s="16">
        <f>SUM(G3:G4)</f>
        <v>23</v>
      </c>
      <c r="H5" s="16">
        <f>SUM(H3:H4)</f>
        <v>100</v>
      </c>
      <c r="I5" s="40" t="s">
        <v>95</v>
      </c>
    </row>
    <row r="6" spans="1:10">
      <c r="A6" s="71" t="s">
        <v>44</v>
      </c>
      <c r="B6" s="72"/>
      <c r="C6" s="72"/>
      <c r="D6" s="73"/>
      <c r="E6" s="61" t="s">
        <v>9</v>
      </c>
      <c r="F6" s="13" t="s">
        <v>52</v>
      </c>
      <c r="G6" s="13">
        <f>COUNTIFS('AAS Model Checklist'!C3:C997, "필수", 'AAS Model Checklist'!F3:F997, TRUE)</f>
        <v>20</v>
      </c>
      <c r="H6" s="13">
        <f>ROUND(G6/G10, 3) * 100</f>
        <v>87</v>
      </c>
      <c r="I6" s="39" t="s">
        <v>96</v>
      </c>
    </row>
    <row r="7" spans="1:10">
      <c r="A7" s="74"/>
      <c r="B7" s="75"/>
      <c r="C7" s="75"/>
      <c r="D7" s="76"/>
      <c r="E7" s="61"/>
      <c r="F7" s="13" t="s">
        <v>53</v>
      </c>
      <c r="G7" s="13">
        <f>COUNTIFS('AAS Model Checklist'!C3:C997, "필수", 'AAS Model Checklist'!F3:F997, FALSE)</f>
        <v>0</v>
      </c>
      <c r="H7" s="13">
        <f>ROUND(G7/G10, 3) * 100</f>
        <v>0</v>
      </c>
      <c r="I7" s="39" t="s">
        <v>97</v>
      </c>
    </row>
    <row r="8" spans="1:10">
      <c r="A8" s="74"/>
      <c r="B8" s="75"/>
      <c r="C8" s="75"/>
      <c r="D8" s="76"/>
      <c r="E8" s="61" t="s">
        <v>16</v>
      </c>
      <c r="F8" s="13" t="s">
        <v>54</v>
      </c>
      <c r="G8" s="13">
        <f>COUNTIFS('AAS Model Checklist'!C3:C997, "옵션", 'AAS Model Checklist'!F3:F997, TRUE)</f>
        <v>3</v>
      </c>
      <c r="H8" s="13">
        <f>ROUND(G8/G10, 3) * 100</f>
        <v>13</v>
      </c>
      <c r="I8" s="39" t="s">
        <v>98</v>
      </c>
    </row>
    <row r="9" spans="1:10">
      <c r="A9" s="74"/>
      <c r="B9" s="75"/>
      <c r="C9" s="75"/>
      <c r="D9" s="76"/>
      <c r="E9" s="61"/>
      <c r="F9" s="13" t="s">
        <v>55</v>
      </c>
      <c r="G9" s="13">
        <f>COUNTIFS('AAS Model Checklist'!C3:C997, "옵션", 'AAS Model Checklist'!F3:F997, FALSE)</f>
        <v>0</v>
      </c>
      <c r="H9" s="13">
        <f>ROUND(G9/G10, 3) * 100</f>
        <v>0</v>
      </c>
      <c r="I9" s="39" t="s">
        <v>99</v>
      </c>
    </row>
    <row r="10" spans="1:10">
      <c r="A10" s="77"/>
      <c r="B10" s="78"/>
      <c r="C10" s="78"/>
      <c r="D10" s="79"/>
      <c r="E10" s="16" t="s">
        <v>43</v>
      </c>
      <c r="F10" s="18" t="s">
        <v>31</v>
      </c>
      <c r="G10" s="16">
        <f>SUM(G6:G9)</f>
        <v>23</v>
      </c>
      <c r="H10" s="16">
        <f>SUM(H6:H9)</f>
        <v>100</v>
      </c>
      <c r="I10" s="40" t="s">
        <v>95</v>
      </c>
    </row>
    <row r="12" spans="1:10">
      <c r="A12" s="57" t="s">
        <v>92</v>
      </c>
      <c r="B12" s="57"/>
      <c r="C12" s="57"/>
      <c r="D12" s="57"/>
      <c r="E12" s="57"/>
      <c r="F12" s="57"/>
      <c r="G12" s="57"/>
      <c r="H12" s="57"/>
      <c r="I12" s="57"/>
    </row>
  </sheetData>
  <mergeCells count="9">
    <mergeCell ref="A12:I12"/>
    <mergeCell ref="A1:I1"/>
    <mergeCell ref="A2:D2"/>
    <mergeCell ref="E6:E7"/>
    <mergeCell ref="E8:E9"/>
    <mergeCell ref="A3:D5"/>
    <mergeCell ref="A6:D10"/>
    <mergeCell ref="E3:F3"/>
    <mergeCell ref="E4:F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D889-563E-433D-90DF-A5D07DA03AD6}">
  <sheetPr codeName="Sheet4"/>
  <dimension ref="A1:F17"/>
  <sheetViews>
    <sheetView topLeftCell="A4" workbookViewId="0">
      <selection activeCell="H4" sqref="H4"/>
    </sheetView>
  </sheetViews>
  <sheetFormatPr defaultRowHeight="17.399999999999999"/>
  <cols>
    <col min="1" max="1" width="17.69921875" customWidth="1"/>
    <col min="2" max="2" width="14.3984375" customWidth="1"/>
    <col min="3" max="3" width="13.19921875" customWidth="1"/>
    <col min="4" max="4" width="25.69921875" customWidth="1"/>
    <col min="5" max="5" width="11.5" customWidth="1"/>
    <col min="6" max="6" width="24.3984375" customWidth="1"/>
  </cols>
  <sheetData>
    <row r="1" spans="1:6" ht="32.25" customHeight="1">
      <c r="A1" s="86" t="s">
        <v>58</v>
      </c>
      <c r="B1" s="87"/>
      <c r="C1" s="87"/>
      <c r="D1" s="87"/>
      <c r="E1" s="87"/>
      <c r="F1" s="87"/>
    </row>
    <row r="2" spans="1:6">
      <c r="A2" s="88" t="s">
        <v>60</v>
      </c>
      <c r="B2" s="83" t="s">
        <v>100</v>
      </c>
      <c r="C2" s="88" t="s">
        <v>59</v>
      </c>
      <c r="D2" s="89" t="s">
        <v>101</v>
      </c>
      <c r="E2" s="91" t="s">
        <v>61</v>
      </c>
      <c r="F2" s="89" t="s">
        <v>102</v>
      </c>
    </row>
    <row r="3" spans="1:6">
      <c r="A3" s="88"/>
      <c r="B3" s="83"/>
      <c r="C3" s="88"/>
      <c r="D3" s="90"/>
      <c r="E3" s="92"/>
      <c r="F3" s="90"/>
    </row>
    <row r="4" spans="1:6" ht="409.5" customHeight="1">
      <c r="A4" s="91" t="s">
        <v>62</v>
      </c>
      <c r="B4" s="94" t="s">
        <v>103</v>
      </c>
      <c r="C4" s="95"/>
      <c r="D4" s="95"/>
      <c r="E4" s="95"/>
      <c r="F4" s="96"/>
    </row>
    <row r="5" spans="1:6" ht="133.5" customHeight="1">
      <c r="A5" s="93"/>
      <c r="B5" s="97"/>
      <c r="C5" s="98"/>
      <c r="D5" s="98"/>
      <c r="E5" s="98"/>
      <c r="F5" s="99"/>
    </row>
    <row r="6" spans="1:6" ht="96" customHeight="1">
      <c r="A6" s="33" t="s">
        <v>63</v>
      </c>
      <c r="B6" s="83"/>
      <c r="C6" s="83"/>
      <c r="D6" s="83"/>
      <c r="E6" s="83"/>
      <c r="F6" s="83"/>
    </row>
    <row r="7" spans="1:6" ht="108" customHeight="1">
      <c r="A7" s="33" t="s">
        <v>2</v>
      </c>
      <c r="B7" s="84" t="s">
        <v>69</v>
      </c>
      <c r="C7" s="85"/>
      <c r="D7" s="85"/>
      <c r="E7" s="85"/>
      <c r="F7" s="85"/>
    </row>
    <row r="17" spans="1:6">
      <c r="A17" s="82"/>
      <c r="B17" s="82"/>
      <c r="C17" s="82"/>
      <c r="D17" s="82"/>
      <c r="E17" s="82"/>
      <c r="F17" s="82"/>
    </row>
  </sheetData>
  <mergeCells count="12">
    <mergeCell ref="A17:F17"/>
    <mergeCell ref="B6:F6"/>
    <mergeCell ref="B7:F7"/>
    <mergeCell ref="A1:F1"/>
    <mergeCell ref="A2:A3"/>
    <mergeCell ref="B2:B3"/>
    <mergeCell ref="C2:C3"/>
    <mergeCell ref="D2:D3"/>
    <mergeCell ref="E2:E3"/>
    <mergeCell ref="F2:F3"/>
    <mergeCell ref="A4:A5"/>
    <mergeCell ref="B4:F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AAS Model Checklist Information</vt:lpstr>
      <vt:lpstr>AAS Model Checklist</vt:lpstr>
      <vt:lpstr>AAS Model Checklist Result</vt:lpstr>
      <vt:lpstr>Additional Considerations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배태겸</dc:creator>
  <cp:lastModifiedBy>윤 애진</cp:lastModifiedBy>
  <cp:lastPrinted>2025-02-14T07:07:43Z</cp:lastPrinted>
  <dcterms:created xsi:type="dcterms:W3CDTF">2025-02-14T06:46:23Z</dcterms:created>
  <dcterms:modified xsi:type="dcterms:W3CDTF">2025-04-08T23:29:30Z</dcterms:modified>
</cp:coreProperties>
</file>