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\Desktop\Dydaktyka\Moje_materiały\ENG\2.Retention_models\"/>
    </mc:Choice>
  </mc:AlternateContent>
  <xr:revisionPtr revIDLastSave="0" documentId="8_{8A6F7D90-7571-4A5F-AE40-ED2583EA96A4}" xr6:coauthVersionLast="31" xr6:coauthVersionMax="31" xr10:uidLastSave="{00000000-0000-0000-0000-000000000000}"/>
  <bookViews>
    <workbookView xWindow="0" yWindow="0" windowWidth="20490" windowHeight="6945" activeTab="1" xr2:uid="{96FD1609-EC44-486E-BA44-C5166C89239F}"/>
  </bookViews>
  <sheets>
    <sheet name="GRM" sheetId="1" r:id="rId1"/>
    <sheet name="graph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3" i="1"/>
  <c r="D5" i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4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 Wołowiec</author>
  </authors>
  <commentList>
    <comment ref="B1" authorId="0" shapeId="0" xr:uid="{658ED06D-7E86-494F-AA40-712918766E1B}">
      <text>
        <r>
          <rPr>
            <b/>
            <sz val="9"/>
            <color indexed="81"/>
            <rFont val="Tahoma"/>
            <charset val="1"/>
          </rPr>
          <t>=50/(1,01^t)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C863D5B8-6741-480F-A5EB-EC7C8EE13280}">
      <text>
        <r>
          <rPr>
            <b/>
            <sz val="9"/>
            <color indexed="81"/>
            <rFont val="Tahoma"/>
            <family val="2"/>
          </rPr>
          <t>=P(T&gt;=t)=S(t-1)*r_(t-1)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" authorId="0" shapeId="0" xr:uid="{AC57C48B-B36A-493B-8B78-9293E541C325}">
      <text>
        <r>
          <rPr>
            <b/>
            <sz val="9"/>
            <color indexed="81"/>
            <rFont val="Tahoma"/>
            <family val="2"/>
          </rPr>
          <t>=S(t)-S(t+1)</t>
        </r>
      </text>
    </comment>
  </commentList>
</comments>
</file>

<file path=xl/sharedStrings.xml><?xml version="1.0" encoding="utf-8"?>
<sst xmlns="http://schemas.openxmlformats.org/spreadsheetml/2006/main" count="8" uniqueCount="8">
  <si>
    <t>t</t>
  </si>
  <si>
    <t>S(t)</t>
  </si>
  <si>
    <t>f(t)</t>
  </si>
  <si>
    <t>m_t</t>
  </si>
  <si>
    <t>r_t</t>
  </si>
  <si>
    <t>m_(t-1)*S(t)</t>
  </si>
  <si>
    <t>f(t)*PV_t</t>
  </si>
  <si>
    <t>π_t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</si>
</sst>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NumberFormat="1"/>
    <xf numFmtId="0" fontId="5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Hazard</a:t>
            </a:r>
            <a:r>
              <a:rPr lang="pl-PL" baseline="0"/>
              <a:t> function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GRM!$H$1</c:f>
              <c:strCache>
                <c:ptCount val="1"/>
                <c:pt idx="0">
                  <c:v>π_t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GRM!$H$2:$H$92</c:f>
              <c:numCache>
                <c:formatCode>General</c:formatCode>
                <c:ptCount val="91"/>
                <c:pt idx="1">
                  <c:v>0.19999999999999996</c:v>
                </c:pt>
                <c:pt idx="2">
                  <c:v>9.9999999999999978E-2</c:v>
                </c:pt>
                <c:pt idx="3">
                  <c:v>5.0000000000000044E-2</c:v>
                </c:pt>
                <c:pt idx="4">
                  <c:v>5.0000000000000044E-2</c:v>
                </c:pt>
                <c:pt idx="5">
                  <c:v>5.0000000000000044E-2</c:v>
                </c:pt>
                <c:pt idx="6">
                  <c:v>0.5</c:v>
                </c:pt>
                <c:pt idx="7">
                  <c:v>5.0000000000000044E-2</c:v>
                </c:pt>
                <c:pt idx="8">
                  <c:v>5.0000000000000044E-2</c:v>
                </c:pt>
                <c:pt idx="9">
                  <c:v>5.0000000000000044E-2</c:v>
                </c:pt>
                <c:pt idx="10">
                  <c:v>5.0000000000000044E-2</c:v>
                </c:pt>
                <c:pt idx="11">
                  <c:v>5.0000000000000044E-2</c:v>
                </c:pt>
                <c:pt idx="12">
                  <c:v>0.5</c:v>
                </c:pt>
                <c:pt idx="13">
                  <c:v>5.0000000000000044E-2</c:v>
                </c:pt>
                <c:pt idx="14">
                  <c:v>5.0000000000000044E-2</c:v>
                </c:pt>
                <c:pt idx="15">
                  <c:v>5.0000000000000044E-2</c:v>
                </c:pt>
                <c:pt idx="16">
                  <c:v>5.0000000000000044E-2</c:v>
                </c:pt>
                <c:pt idx="17">
                  <c:v>5.0000000000000044E-2</c:v>
                </c:pt>
                <c:pt idx="18">
                  <c:v>0.5</c:v>
                </c:pt>
                <c:pt idx="19">
                  <c:v>5.0000000000000044E-2</c:v>
                </c:pt>
                <c:pt idx="20">
                  <c:v>5.0000000000000044E-2</c:v>
                </c:pt>
                <c:pt idx="21">
                  <c:v>5.0000000000000044E-2</c:v>
                </c:pt>
                <c:pt idx="22">
                  <c:v>5.0000000000000044E-2</c:v>
                </c:pt>
                <c:pt idx="23">
                  <c:v>5.0000000000000044E-2</c:v>
                </c:pt>
                <c:pt idx="24">
                  <c:v>0.5</c:v>
                </c:pt>
                <c:pt idx="25">
                  <c:v>5.0000000000000044E-2</c:v>
                </c:pt>
                <c:pt idx="26">
                  <c:v>5.0000000000000044E-2</c:v>
                </c:pt>
                <c:pt idx="27">
                  <c:v>5.0000000000000044E-2</c:v>
                </c:pt>
                <c:pt idx="28">
                  <c:v>5.0000000000000044E-2</c:v>
                </c:pt>
                <c:pt idx="29">
                  <c:v>5.0000000000000044E-2</c:v>
                </c:pt>
                <c:pt idx="30">
                  <c:v>0.5</c:v>
                </c:pt>
                <c:pt idx="31">
                  <c:v>5.0000000000000044E-2</c:v>
                </c:pt>
                <c:pt idx="32">
                  <c:v>5.0000000000000044E-2</c:v>
                </c:pt>
                <c:pt idx="33">
                  <c:v>5.0000000000000044E-2</c:v>
                </c:pt>
                <c:pt idx="34">
                  <c:v>5.0000000000000044E-2</c:v>
                </c:pt>
                <c:pt idx="35">
                  <c:v>5.0000000000000044E-2</c:v>
                </c:pt>
                <c:pt idx="36">
                  <c:v>0.5</c:v>
                </c:pt>
                <c:pt idx="37">
                  <c:v>5.0000000000000044E-2</c:v>
                </c:pt>
                <c:pt idx="38">
                  <c:v>5.0000000000000044E-2</c:v>
                </c:pt>
                <c:pt idx="39">
                  <c:v>5.0000000000000044E-2</c:v>
                </c:pt>
                <c:pt idx="40">
                  <c:v>5.0000000000000044E-2</c:v>
                </c:pt>
                <c:pt idx="41">
                  <c:v>5.0000000000000044E-2</c:v>
                </c:pt>
                <c:pt idx="42">
                  <c:v>0.5</c:v>
                </c:pt>
                <c:pt idx="43">
                  <c:v>5.0000000000000044E-2</c:v>
                </c:pt>
                <c:pt idx="44">
                  <c:v>5.0000000000000044E-2</c:v>
                </c:pt>
                <c:pt idx="45">
                  <c:v>5.0000000000000044E-2</c:v>
                </c:pt>
                <c:pt idx="46">
                  <c:v>5.0000000000000044E-2</c:v>
                </c:pt>
                <c:pt idx="47">
                  <c:v>5.0000000000000044E-2</c:v>
                </c:pt>
                <c:pt idx="48">
                  <c:v>0.5</c:v>
                </c:pt>
                <c:pt idx="49">
                  <c:v>5.0000000000000044E-2</c:v>
                </c:pt>
                <c:pt idx="50">
                  <c:v>5.0000000000000044E-2</c:v>
                </c:pt>
                <c:pt idx="51">
                  <c:v>5.0000000000000044E-2</c:v>
                </c:pt>
                <c:pt idx="52">
                  <c:v>5.0000000000000044E-2</c:v>
                </c:pt>
                <c:pt idx="53">
                  <c:v>5.0000000000000044E-2</c:v>
                </c:pt>
                <c:pt idx="54">
                  <c:v>0.5</c:v>
                </c:pt>
                <c:pt idx="55">
                  <c:v>5.0000000000000044E-2</c:v>
                </c:pt>
                <c:pt idx="56">
                  <c:v>5.0000000000000044E-2</c:v>
                </c:pt>
                <c:pt idx="57">
                  <c:v>5.0000000000000044E-2</c:v>
                </c:pt>
                <c:pt idx="58">
                  <c:v>5.0000000000000044E-2</c:v>
                </c:pt>
                <c:pt idx="59">
                  <c:v>5.0000000000000044E-2</c:v>
                </c:pt>
                <c:pt idx="60">
                  <c:v>0.5</c:v>
                </c:pt>
                <c:pt idx="61">
                  <c:v>5.0000000000000044E-2</c:v>
                </c:pt>
                <c:pt idx="62">
                  <c:v>5.0000000000000044E-2</c:v>
                </c:pt>
                <c:pt idx="63">
                  <c:v>5.0000000000000044E-2</c:v>
                </c:pt>
                <c:pt idx="64">
                  <c:v>5.0000000000000044E-2</c:v>
                </c:pt>
                <c:pt idx="65">
                  <c:v>5.0000000000000044E-2</c:v>
                </c:pt>
                <c:pt idx="66">
                  <c:v>0.5</c:v>
                </c:pt>
                <c:pt idx="67">
                  <c:v>5.0000000000000044E-2</c:v>
                </c:pt>
                <c:pt idx="68">
                  <c:v>5.0000000000000044E-2</c:v>
                </c:pt>
                <c:pt idx="69">
                  <c:v>5.0000000000000044E-2</c:v>
                </c:pt>
                <c:pt idx="70">
                  <c:v>5.0000000000000044E-2</c:v>
                </c:pt>
                <c:pt idx="71">
                  <c:v>5.0000000000000044E-2</c:v>
                </c:pt>
                <c:pt idx="72">
                  <c:v>0.5</c:v>
                </c:pt>
                <c:pt idx="73">
                  <c:v>5.0000000000000044E-2</c:v>
                </c:pt>
                <c:pt idx="74">
                  <c:v>5.0000000000000044E-2</c:v>
                </c:pt>
                <c:pt idx="75">
                  <c:v>5.0000000000000044E-2</c:v>
                </c:pt>
                <c:pt idx="76">
                  <c:v>5.0000000000000044E-2</c:v>
                </c:pt>
                <c:pt idx="77">
                  <c:v>5.0000000000000044E-2</c:v>
                </c:pt>
                <c:pt idx="78">
                  <c:v>0.5</c:v>
                </c:pt>
                <c:pt idx="79">
                  <c:v>5.0000000000000044E-2</c:v>
                </c:pt>
                <c:pt idx="80">
                  <c:v>5.0000000000000044E-2</c:v>
                </c:pt>
                <c:pt idx="81">
                  <c:v>5.0000000000000044E-2</c:v>
                </c:pt>
                <c:pt idx="82">
                  <c:v>5.0000000000000044E-2</c:v>
                </c:pt>
                <c:pt idx="83">
                  <c:v>5.0000000000000044E-2</c:v>
                </c:pt>
                <c:pt idx="84">
                  <c:v>0.5</c:v>
                </c:pt>
                <c:pt idx="85">
                  <c:v>5.0000000000000044E-2</c:v>
                </c:pt>
                <c:pt idx="86">
                  <c:v>5.0000000000000044E-2</c:v>
                </c:pt>
                <c:pt idx="87">
                  <c:v>5.0000000000000044E-2</c:v>
                </c:pt>
                <c:pt idx="88">
                  <c:v>5.0000000000000044E-2</c:v>
                </c:pt>
                <c:pt idx="89">
                  <c:v>5.0000000000000044E-2</c:v>
                </c:pt>
                <c:pt idx="90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75-46E4-ACDD-A599754C6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6881608"/>
        <c:axId val="2168740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GRM!$A$1</c15:sqref>
                        </c15:formulaRef>
                      </c:ext>
                    </c:extLst>
                    <c:strCache>
                      <c:ptCount val="1"/>
                      <c:pt idx="0">
                        <c:v>t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GRM!$A$2:$A$92</c15:sqref>
                        </c15:formulaRef>
                      </c:ext>
                    </c:extLst>
                    <c:numCache>
                      <c:formatCode>General</c:formatCode>
                      <c:ptCount val="9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175-46E4-ACDD-A599754C6958}"/>
                  </c:ext>
                </c:extLst>
              </c15:ser>
            </c15:filteredLineSeries>
          </c:ext>
        </c:extLst>
      </c:lineChart>
      <c:catAx>
        <c:axId val="216881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6874064"/>
        <c:crosses val="autoZero"/>
        <c:auto val="1"/>
        <c:lblAlgn val="ctr"/>
        <c:lblOffset val="100"/>
        <c:noMultiLvlLbl val="0"/>
      </c:catAx>
      <c:valAx>
        <c:axId val="21687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6881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Survival function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GRM!$D$1</c:f>
              <c:strCache>
                <c:ptCount val="1"/>
                <c:pt idx="0">
                  <c:v>S(t)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GRM!$D$2:$D$92</c:f>
              <c:numCache>
                <c:formatCode>General</c:formatCode>
                <c:ptCount val="91"/>
                <c:pt idx="1">
                  <c:v>1</c:v>
                </c:pt>
                <c:pt idx="2">
                  <c:v>0.8</c:v>
                </c:pt>
                <c:pt idx="3">
                  <c:v>0.72000000000000008</c:v>
                </c:pt>
                <c:pt idx="4">
                  <c:v>0.68400000000000005</c:v>
                </c:pt>
                <c:pt idx="5">
                  <c:v>0.64980000000000004</c:v>
                </c:pt>
                <c:pt idx="6">
                  <c:v>0.61731000000000003</c:v>
                </c:pt>
                <c:pt idx="7">
                  <c:v>0.30865500000000001</c:v>
                </c:pt>
                <c:pt idx="8">
                  <c:v>0.29322225000000002</c:v>
                </c:pt>
                <c:pt idx="9">
                  <c:v>0.2785611375</c:v>
                </c:pt>
                <c:pt idx="10">
                  <c:v>0.26463308062499996</c:v>
                </c:pt>
                <c:pt idx="11">
                  <c:v>0.25140142659374998</c:v>
                </c:pt>
                <c:pt idx="12">
                  <c:v>0.23883135526406246</c:v>
                </c:pt>
                <c:pt idx="13">
                  <c:v>0.11941567763203123</c:v>
                </c:pt>
                <c:pt idx="14">
                  <c:v>0.11344489375042967</c:v>
                </c:pt>
                <c:pt idx="15">
                  <c:v>0.10777264906290818</c:v>
                </c:pt>
                <c:pt idx="16">
                  <c:v>0.10238401660976276</c:v>
                </c:pt>
                <c:pt idx="17">
                  <c:v>9.7264815779274622E-2</c:v>
                </c:pt>
                <c:pt idx="18">
                  <c:v>9.2401574990310889E-2</c:v>
                </c:pt>
                <c:pt idx="19">
                  <c:v>4.6200787495155445E-2</c:v>
                </c:pt>
                <c:pt idx="20">
                  <c:v>4.3890748120397671E-2</c:v>
                </c:pt>
                <c:pt idx="21">
                  <c:v>4.1696210714377784E-2</c:v>
                </c:pt>
                <c:pt idx="22">
                  <c:v>3.9611400178658891E-2</c:v>
                </c:pt>
                <c:pt idx="23">
                  <c:v>3.7630830169725946E-2</c:v>
                </c:pt>
                <c:pt idx="24">
                  <c:v>3.5749288661239643E-2</c:v>
                </c:pt>
                <c:pt idx="25">
                  <c:v>1.7874644330619822E-2</c:v>
                </c:pt>
                <c:pt idx="26">
                  <c:v>1.6980912114088829E-2</c:v>
                </c:pt>
                <c:pt idx="27">
                  <c:v>1.6131866508384388E-2</c:v>
                </c:pt>
                <c:pt idx="28">
                  <c:v>1.5325273182965168E-2</c:v>
                </c:pt>
                <c:pt idx="29">
                  <c:v>1.4559009523816909E-2</c:v>
                </c:pt>
                <c:pt idx="30">
                  <c:v>1.3831059047626063E-2</c:v>
                </c:pt>
                <c:pt idx="31">
                  <c:v>6.9155295238130313E-3</c:v>
                </c:pt>
                <c:pt idx="32">
                  <c:v>6.5697530476223794E-3</c:v>
                </c:pt>
                <c:pt idx="33">
                  <c:v>6.24126539524126E-3</c:v>
                </c:pt>
                <c:pt idx="34">
                  <c:v>5.9292021254791971E-3</c:v>
                </c:pt>
                <c:pt idx="35">
                  <c:v>5.6327420192052368E-3</c:v>
                </c:pt>
                <c:pt idx="36">
                  <c:v>5.3511049182449746E-3</c:v>
                </c:pt>
                <c:pt idx="37">
                  <c:v>2.6755524591224873E-3</c:v>
                </c:pt>
                <c:pt idx="38">
                  <c:v>2.5417748361663628E-3</c:v>
                </c:pt>
                <c:pt idx="39">
                  <c:v>2.4146860943580445E-3</c:v>
                </c:pt>
                <c:pt idx="40">
                  <c:v>2.2939517896401421E-3</c:v>
                </c:pt>
                <c:pt idx="41">
                  <c:v>2.1792542001581351E-3</c:v>
                </c:pt>
                <c:pt idx="42">
                  <c:v>2.0702914901502283E-3</c:v>
                </c:pt>
                <c:pt idx="43">
                  <c:v>1.0351457450751141E-3</c:v>
                </c:pt>
                <c:pt idx="44">
                  <c:v>9.8338845782135849E-4</c:v>
                </c:pt>
                <c:pt idx="45">
                  <c:v>9.3421903493029056E-4</c:v>
                </c:pt>
                <c:pt idx="46">
                  <c:v>8.8750808318377602E-4</c:v>
                </c:pt>
                <c:pt idx="47">
                  <c:v>8.4313267902458723E-4</c:v>
                </c:pt>
                <c:pt idx="48">
                  <c:v>8.0097604507335782E-4</c:v>
                </c:pt>
                <c:pt idx="49">
                  <c:v>4.0048802253667891E-4</c:v>
                </c:pt>
                <c:pt idx="50">
                  <c:v>3.8046362140984496E-4</c:v>
                </c:pt>
                <c:pt idx="51">
                  <c:v>3.6144044033935269E-4</c:v>
                </c:pt>
                <c:pt idx="52">
                  <c:v>3.4336841832238502E-4</c:v>
                </c:pt>
                <c:pt idx="53">
                  <c:v>3.2619999740626576E-4</c:v>
                </c:pt>
                <c:pt idx="54">
                  <c:v>3.0988999753595248E-4</c:v>
                </c:pt>
                <c:pt idx="55">
                  <c:v>1.5494499876797624E-4</c:v>
                </c:pt>
                <c:pt idx="56">
                  <c:v>1.4719774882957743E-4</c:v>
                </c:pt>
                <c:pt idx="57">
                  <c:v>1.3983786138809854E-4</c:v>
                </c:pt>
                <c:pt idx="58">
                  <c:v>1.328459683186936E-4</c:v>
                </c:pt>
                <c:pt idx="59">
                  <c:v>1.2620366990275891E-4</c:v>
                </c:pt>
                <c:pt idx="60">
                  <c:v>1.1989348640762097E-4</c:v>
                </c:pt>
                <c:pt idx="61">
                  <c:v>5.9946743203810483E-5</c:v>
                </c:pt>
                <c:pt idx="62">
                  <c:v>5.6949406043619958E-5</c:v>
                </c:pt>
                <c:pt idx="63">
                  <c:v>5.4101935741438954E-5</c:v>
                </c:pt>
                <c:pt idx="64">
                  <c:v>5.1396838954367004E-5</c:v>
                </c:pt>
                <c:pt idx="65">
                  <c:v>4.882699700664865E-5</c:v>
                </c:pt>
                <c:pt idx="66">
                  <c:v>4.6385647156316217E-5</c:v>
                </c:pt>
                <c:pt idx="67">
                  <c:v>2.3192823578158109E-5</c:v>
                </c:pt>
                <c:pt idx="68">
                  <c:v>2.2033182399250201E-5</c:v>
                </c:pt>
                <c:pt idx="69">
                  <c:v>2.0931523279287692E-5</c:v>
                </c:pt>
                <c:pt idx="70">
                  <c:v>1.9884947115323307E-5</c:v>
                </c:pt>
                <c:pt idx="71">
                  <c:v>1.889069975955714E-5</c:v>
                </c:pt>
                <c:pt idx="72">
                  <c:v>1.7946164771579282E-5</c:v>
                </c:pt>
                <c:pt idx="73">
                  <c:v>8.973082385789641E-6</c:v>
                </c:pt>
                <c:pt idx="74">
                  <c:v>8.5244282665001593E-6</c:v>
                </c:pt>
                <c:pt idx="75">
                  <c:v>8.0982068531751503E-6</c:v>
                </c:pt>
                <c:pt idx="76">
                  <c:v>7.6932965105163919E-6</c:v>
                </c:pt>
                <c:pt idx="77">
                  <c:v>7.3086316849905719E-6</c:v>
                </c:pt>
                <c:pt idx="78">
                  <c:v>6.9432001007410427E-6</c:v>
                </c:pt>
                <c:pt idx="79">
                  <c:v>3.4716000503705213E-6</c:v>
                </c:pt>
                <c:pt idx="80">
                  <c:v>3.2980200478519953E-6</c:v>
                </c:pt>
                <c:pt idx="81">
                  <c:v>3.1331190454593956E-6</c:v>
                </c:pt>
                <c:pt idx="82">
                  <c:v>2.9764630931864257E-6</c:v>
                </c:pt>
                <c:pt idx="83">
                  <c:v>2.8276399385271044E-6</c:v>
                </c:pt>
                <c:pt idx="84">
                  <c:v>2.686257941600749E-6</c:v>
                </c:pt>
                <c:pt idx="85">
                  <c:v>1.3431289708003745E-6</c:v>
                </c:pt>
                <c:pt idx="86">
                  <c:v>1.2759725222603557E-6</c:v>
                </c:pt>
                <c:pt idx="87">
                  <c:v>1.2121738961473378E-6</c:v>
                </c:pt>
                <c:pt idx="88">
                  <c:v>1.1515652013399709E-6</c:v>
                </c:pt>
                <c:pt idx="89">
                  <c:v>1.0939869412729722E-6</c:v>
                </c:pt>
                <c:pt idx="90">
                  <c:v>1.0392875942093235E-6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AA-42CA-8127-4743385A6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455776"/>
        <c:axId val="3684577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GRM!$A$1</c15:sqref>
                        </c15:formulaRef>
                      </c:ext>
                    </c:extLst>
                    <c:strCache>
                      <c:ptCount val="1"/>
                      <c:pt idx="0">
                        <c:v>t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GRM!$A$2:$A$92</c15:sqref>
                        </c15:formulaRef>
                      </c:ext>
                    </c:extLst>
                    <c:numCache>
                      <c:formatCode>General</c:formatCode>
                      <c:ptCount val="9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6AA-42CA-8127-4743385A6A77}"/>
                  </c:ext>
                </c:extLst>
              </c15:ser>
            </c15:filteredLineSeries>
          </c:ext>
        </c:extLst>
      </c:lineChart>
      <c:catAx>
        <c:axId val="368455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68457744"/>
        <c:crosses val="autoZero"/>
        <c:auto val="1"/>
        <c:lblAlgn val="ctr"/>
        <c:lblOffset val="100"/>
        <c:noMultiLvlLbl val="0"/>
      </c:catAx>
      <c:valAx>
        <c:axId val="36845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68455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PDF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GRM!$E$1</c:f>
              <c:strCache>
                <c:ptCount val="1"/>
                <c:pt idx="0">
                  <c:v>f(t)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GRM!$E$2:$E$92</c:f>
              <c:numCache>
                <c:formatCode>General</c:formatCode>
                <c:ptCount val="91"/>
                <c:pt idx="1">
                  <c:v>0.19999999999999996</c:v>
                </c:pt>
                <c:pt idx="2">
                  <c:v>7.999999999999996E-2</c:v>
                </c:pt>
                <c:pt idx="3">
                  <c:v>3.6000000000000032E-2</c:v>
                </c:pt>
                <c:pt idx="4">
                  <c:v>3.4200000000000008E-2</c:v>
                </c:pt>
                <c:pt idx="5">
                  <c:v>3.2490000000000019E-2</c:v>
                </c:pt>
                <c:pt idx="6">
                  <c:v>0.30865500000000001</c:v>
                </c:pt>
                <c:pt idx="7">
                  <c:v>1.5432749999999995E-2</c:v>
                </c:pt>
                <c:pt idx="8">
                  <c:v>1.4661112500000018E-2</c:v>
                </c:pt>
                <c:pt idx="9">
                  <c:v>1.3928056875000039E-2</c:v>
                </c:pt>
                <c:pt idx="10">
                  <c:v>1.3231654031249984E-2</c:v>
                </c:pt>
                <c:pt idx="11">
                  <c:v>1.2570071329687516E-2</c:v>
                </c:pt>
                <c:pt idx="12">
                  <c:v>0.11941567763203123</c:v>
                </c:pt>
                <c:pt idx="13">
                  <c:v>5.9707838816015629E-3</c:v>
                </c:pt>
                <c:pt idx="14">
                  <c:v>5.672244687521491E-3</c:v>
                </c:pt>
                <c:pt idx="15">
                  <c:v>5.3886324531454144E-3</c:v>
                </c:pt>
                <c:pt idx="16">
                  <c:v>5.1192008304881409E-3</c:v>
                </c:pt>
                <c:pt idx="17">
                  <c:v>4.8632407889637325E-3</c:v>
                </c:pt>
                <c:pt idx="18">
                  <c:v>4.6200787495155445E-2</c:v>
                </c:pt>
                <c:pt idx="19">
                  <c:v>2.3100393747577733E-3</c:v>
                </c:pt>
                <c:pt idx="20">
                  <c:v>2.1945374060198877E-3</c:v>
                </c:pt>
                <c:pt idx="21">
                  <c:v>2.0848105357188923E-3</c:v>
                </c:pt>
                <c:pt idx="22">
                  <c:v>1.9805700089329456E-3</c:v>
                </c:pt>
                <c:pt idx="23">
                  <c:v>1.8815415084863021E-3</c:v>
                </c:pt>
                <c:pt idx="24">
                  <c:v>1.7874644330619822E-2</c:v>
                </c:pt>
                <c:pt idx="25">
                  <c:v>8.937322165309923E-4</c:v>
                </c:pt>
                <c:pt idx="26">
                  <c:v>8.4904560570444113E-4</c:v>
                </c:pt>
                <c:pt idx="27">
                  <c:v>8.0659332541922063E-4</c:v>
                </c:pt>
                <c:pt idx="28">
                  <c:v>7.6626365914825821E-4</c:v>
                </c:pt>
                <c:pt idx="29">
                  <c:v>7.2795047619084695E-4</c:v>
                </c:pt>
                <c:pt idx="30">
                  <c:v>6.9155295238130313E-3</c:v>
                </c:pt>
                <c:pt idx="31">
                  <c:v>3.4577647619065191E-4</c:v>
                </c:pt>
                <c:pt idx="32">
                  <c:v>3.2848765238111931E-4</c:v>
                </c:pt>
                <c:pt idx="33">
                  <c:v>3.1206326976206296E-4</c:v>
                </c:pt>
                <c:pt idx="34">
                  <c:v>2.9646010627396024E-4</c:v>
                </c:pt>
                <c:pt idx="35">
                  <c:v>2.8163710096026223E-4</c:v>
                </c:pt>
                <c:pt idx="36">
                  <c:v>2.6755524591224873E-3</c:v>
                </c:pt>
                <c:pt idx="37">
                  <c:v>1.3377762295612447E-4</c:v>
                </c:pt>
                <c:pt idx="38">
                  <c:v>1.2708874180831836E-4</c:v>
                </c:pt>
                <c:pt idx="39">
                  <c:v>1.2073430471790233E-4</c:v>
                </c:pt>
                <c:pt idx="40">
                  <c:v>1.1469758948200702E-4</c:v>
                </c:pt>
                <c:pt idx="41">
                  <c:v>1.0896271000790684E-4</c:v>
                </c:pt>
                <c:pt idx="42">
                  <c:v>1.0351457450751141E-3</c:v>
                </c:pt>
                <c:pt idx="43">
                  <c:v>5.1757287253755653E-5</c:v>
                </c:pt>
                <c:pt idx="44">
                  <c:v>4.9169422891067924E-5</c:v>
                </c:pt>
                <c:pt idx="45">
                  <c:v>4.6710951746514544E-5</c:v>
                </c:pt>
                <c:pt idx="46">
                  <c:v>4.437540415918879E-5</c:v>
                </c:pt>
                <c:pt idx="47">
                  <c:v>4.215663395122941E-5</c:v>
                </c:pt>
                <c:pt idx="48">
                  <c:v>4.0048802253667891E-4</c:v>
                </c:pt>
                <c:pt idx="49">
                  <c:v>2.0024401126833948E-5</c:v>
                </c:pt>
                <c:pt idx="50">
                  <c:v>1.902318107049227E-5</c:v>
                </c:pt>
                <c:pt idx="51">
                  <c:v>1.8072022016967675E-5</c:v>
                </c:pt>
                <c:pt idx="52">
                  <c:v>1.7168420916119256E-5</c:v>
                </c:pt>
                <c:pt idx="53">
                  <c:v>1.6309999870313277E-5</c:v>
                </c:pt>
                <c:pt idx="54">
                  <c:v>1.5494499876797624E-4</c:v>
                </c:pt>
                <c:pt idx="55">
                  <c:v>7.7472499383988134E-6</c:v>
                </c:pt>
                <c:pt idx="56">
                  <c:v>7.3598874414788863E-6</c:v>
                </c:pt>
                <c:pt idx="57">
                  <c:v>6.991893069404942E-6</c:v>
                </c:pt>
                <c:pt idx="58">
                  <c:v>6.6422984159346854E-6</c:v>
                </c:pt>
                <c:pt idx="59">
                  <c:v>6.3101834951379471E-6</c:v>
                </c:pt>
                <c:pt idx="60">
                  <c:v>5.9946743203810483E-5</c:v>
                </c:pt>
                <c:pt idx="61">
                  <c:v>2.9973371601905259E-6</c:v>
                </c:pt>
                <c:pt idx="62">
                  <c:v>2.8474703021810036E-6</c:v>
                </c:pt>
                <c:pt idx="63">
                  <c:v>2.7050967870719504E-6</c:v>
                </c:pt>
                <c:pt idx="64">
                  <c:v>2.5698419477183536E-6</c:v>
                </c:pt>
                <c:pt idx="65">
                  <c:v>2.4413498503324325E-6</c:v>
                </c:pt>
                <c:pt idx="66">
                  <c:v>2.3192823578158109E-5</c:v>
                </c:pt>
                <c:pt idx="67">
                  <c:v>1.1596411789079075E-6</c:v>
                </c:pt>
                <c:pt idx="68">
                  <c:v>1.1016591199625094E-6</c:v>
                </c:pt>
                <c:pt idx="69">
                  <c:v>1.0465761639643846E-6</c:v>
                </c:pt>
                <c:pt idx="70">
                  <c:v>9.9424735576616723E-7</c:v>
                </c:pt>
                <c:pt idx="71">
                  <c:v>9.4453498797785802E-7</c:v>
                </c:pt>
                <c:pt idx="72">
                  <c:v>8.973082385789641E-6</c:v>
                </c:pt>
                <c:pt idx="73">
                  <c:v>4.4865411928948171E-7</c:v>
                </c:pt>
                <c:pt idx="74">
                  <c:v>4.2622141332500898E-7</c:v>
                </c:pt>
                <c:pt idx="75">
                  <c:v>4.0491034265875845E-7</c:v>
                </c:pt>
                <c:pt idx="76">
                  <c:v>3.8466482552581993E-7</c:v>
                </c:pt>
                <c:pt idx="77">
                  <c:v>3.6543158424952927E-7</c:v>
                </c:pt>
                <c:pt idx="78">
                  <c:v>3.4716000503705213E-6</c:v>
                </c:pt>
                <c:pt idx="79">
                  <c:v>1.7358000251852605E-7</c:v>
                </c:pt>
                <c:pt idx="80">
                  <c:v>1.649010023925997E-7</c:v>
                </c:pt>
                <c:pt idx="81">
                  <c:v>1.5665595227296993E-7</c:v>
                </c:pt>
                <c:pt idx="82">
                  <c:v>1.4882315465932122E-7</c:v>
                </c:pt>
                <c:pt idx="83">
                  <c:v>1.4138199692635541E-7</c:v>
                </c:pt>
                <c:pt idx="84">
                  <c:v>1.3431289708003745E-6</c:v>
                </c:pt>
                <c:pt idx="85">
                  <c:v>6.7156448540018821E-8</c:v>
                </c:pt>
                <c:pt idx="86">
                  <c:v>6.3798626113017933E-8</c:v>
                </c:pt>
                <c:pt idx="87">
                  <c:v>6.0608694807366909E-8</c:v>
                </c:pt>
                <c:pt idx="88">
                  <c:v>5.7578260066998617E-8</c:v>
                </c:pt>
                <c:pt idx="89">
                  <c:v>5.4699347063648749E-8</c:v>
                </c:pt>
                <c:pt idx="90">
                  <c:v>1.0392875942093235E-6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C8-4517-BB80-593A65B00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1137784"/>
        <c:axId val="37114237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GRM!$A$1</c15:sqref>
                        </c15:formulaRef>
                      </c:ext>
                    </c:extLst>
                    <c:strCache>
                      <c:ptCount val="1"/>
                      <c:pt idx="0">
                        <c:v>t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GRM!$A$2:$A$92</c15:sqref>
                        </c15:formulaRef>
                      </c:ext>
                    </c:extLst>
                    <c:numCache>
                      <c:formatCode>General</c:formatCode>
                      <c:ptCount val="9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DC8-4517-BB80-593A65B0043A}"/>
                  </c:ext>
                </c:extLst>
              </c15:ser>
            </c15:filteredLineSeries>
          </c:ext>
        </c:extLst>
      </c:lineChart>
      <c:catAx>
        <c:axId val="371137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1142376"/>
        <c:crosses val="autoZero"/>
        <c:auto val="1"/>
        <c:lblAlgn val="ctr"/>
        <c:lblOffset val="100"/>
        <c:noMultiLvlLbl val="0"/>
      </c:catAx>
      <c:valAx>
        <c:axId val="371142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1137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57150</xdr:rowOff>
    </xdr:from>
    <xdr:to>
      <xdr:col>7</xdr:col>
      <xdr:colOff>161925</xdr:colOff>
      <xdr:row>17</xdr:row>
      <xdr:rowOff>9525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45165DA-EA62-4922-8B96-F3C4676265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228600</xdr:colOff>
      <xdr:row>0</xdr:row>
      <xdr:rowOff>66675</xdr:rowOff>
    </xdr:from>
    <xdr:to>
      <xdr:col>14</xdr:col>
      <xdr:colOff>438150</xdr:colOff>
      <xdr:row>17</xdr:row>
      <xdr:rowOff>9525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157F2DAA-4E5F-476E-968F-64048545ED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542925</xdr:colOff>
      <xdr:row>0</xdr:row>
      <xdr:rowOff>57149</xdr:rowOff>
    </xdr:from>
    <xdr:to>
      <xdr:col>22</xdr:col>
      <xdr:colOff>238125</xdr:colOff>
      <xdr:row>16</xdr:row>
      <xdr:rowOff>180974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AE6EB532-31B9-4DF5-AB15-BB13A1E995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8B33-F9BC-4190-9B29-ACC2434256EA}">
  <dimension ref="A1:H92"/>
  <sheetViews>
    <sheetView topLeftCell="A72" workbookViewId="0">
      <selection activeCell="E1" activeCellId="1" sqref="A1:A92 E1:E92"/>
    </sheetView>
  </sheetViews>
  <sheetFormatPr defaultRowHeight="15" x14ac:dyDescent="0.25"/>
  <cols>
    <col min="4" max="4" width="12" bestFit="1" customWidth="1"/>
    <col min="6" max="6" width="11.7109375" bestFit="1" customWidth="1"/>
  </cols>
  <sheetData>
    <row r="1" spans="1:8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3" t="s">
        <v>7</v>
      </c>
    </row>
    <row r="2" spans="1:8" x14ac:dyDescent="0.25">
      <c r="A2">
        <v>0</v>
      </c>
      <c r="B2">
        <f>50/(1.01^A2)</f>
        <v>50</v>
      </c>
    </row>
    <row r="3" spans="1:8" x14ac:dyDescent="0.25">
      <c r="A3">
        <v>1</v>
      </c>
      <c r="B3">
        <f t="shared" ref="B3:B66" si="0">50/(1.01^A3)</f>
        <v>49.504950495049506</v>
      </c>
      <c r="C3">
        <v>0.8</v>
      </c>
      <c r="D3">
        <v>1</v>
      </c>
      <c r="E3">
        <f>D3-D4</f>
        <v>0.19999999999999996</v>
      </c>
      <c r="F3">
        <f>B2*D3</f>
        <v>50</v>
      </c>
      <c r="G3">
        <f>E3*PV(0.01,A3,-50,,1)</f>
        <v>10.000000000000007</v>
      </c>
      <c r="H3" s="2">
        <f>1-C3</f>
        <v>0.19999999999999996</v>
      </c>
    </row>
    <row r="4" spans="1:8" x14ac:dyDescent="0.25">
      <c r="A4">
        <v>2</v>
      </c>
      <c r="B4">
        <f t="shared" si="0"/>
        <v>49.014802470346041</v>
      </c>
      <c r="C4">
        <v>0.9</v>
      </c>
      <c r="D4">
        <f>D3*C3</f>
        <v>0.8</v>
      </c>
      <c r="E4">
        <f t="shared" ref="E4:E67" si="1">D4-D5</f>
        <v>7.999999999999996E-2</v>
      </c>
      <c r="F4">
        <f t="shared" ref="F4:F67" si="2">B3*D4</f>
        <v>39.603960396039611</v>
      </c>
      <c r="G4">
        <f t="shared" ref="G4:G67" si="3">E4*PV(0.01,A4,-50,,1)</f>
        <v>7.9603960396039604</v>
      </c>
      <c r="H4" s="2">
        <f t="shared" ref="H4:H67" si="4">1-C4</f>
        <v>9.9999999999999978E-2</v>
      </c>
    </row>
    <row r="5" spans="1:8" x14ac:dyDescent="0.25">
      <c r="A5">
        <v>3</v>
      </c>
      <c r="B5">
        <f t="shared" si="0"/>
        <v>48.529507396382229</v>
      </c>
      <c r="C5">
        <v>0.95</v>
      </c>
      <c r="D5">
        <f t="shared" ref="D5:D68" si="5">D4*C4</f>
        <v>0.72000000000000008</v>
      </c>
      <c r="E5">
        <f t="shared" si="1"/>
        <v>3.6000000000000032E-2</v>
      </c>
      <c r="F5">
        <f t="shared" si="2"/>
        <v>35.290657778649155</v>
      </c>
      <c r="G5">
        <f t="shared" si="3"/>
        <v>5.3467111067542303</v>
      </c>
      <c r="H5" s="2">
        <f t="shared" si="4"/>
        <v>5.0000000000000044E-2</v>
      </c>
    </row>
    <row r="6" spans="1:8" x14ac:dyDescent="0.25">
      <c r="A6">
        <v>4</v>
      </c>
      <c r="B6">
        <f t="shared" si="0"/>
        <v>48.049017224140812</v>
      </c>
      <c r="C6">
        <v>0.95</v>
      </c>
      <c r="D6">
        <f t="shared" si="5"/>
        <v>0.68400000000000005</v>
      </c>
      <c r="E6">
        <f t="shared" si="1"/>
        <v>3.4200000000000008E-2</v>
      </c>
      <c r="F6">
        <f t="shared" si="2"/>
        <v>33.19418305912545</v>
      </c>
      <c r="G6">
        <f t="shared" si="3"/>
        <v>6.7390847043728046</v>
      </c>
      <c r="H6" s="2">
        <f t="shared" si="4"/>
        <v>5.0000000000000044E-2</v>
      </c>
    </row>
    <row r="7" spans="1:8" x14ac:dyDescent="0.25">
      <c r="A7">
        <v>5</v>
      </c>
      <c r="B7">
        <f t="shared" si="0"/>
        <v>47.573284380337441</v>
      </c>
      <c r="C7">
        <v>0.95</v>
      </c>
      <c r="D7">
        <f t="shared" si="5"/>
        <v>0.64980000000000004</v>
      </c>
      <c r="E7">
        <f t="shared" si="1"/>
        <v>3.2490000000000019E-2</v>
      </c>
      <c r="F7">
        <f t="shared" si="2"/>
        <v>31.222251392246701</v>
      </c>
      <c r="G7">
        <f t="shared" si="3"/>
        <v>7.9632430387664899</v>
      </c>
      <c r="H7" s="2">
        <f t="shared" si="4"/>
        <v>5.0000000000000044E-2</v>
      </c>
    </row>
    <row r="8" spans="1:8" x14ac:dyDescent="0.25">
      <c r="A8">
        <v>6</v>
      </c>
      <c r="B8">
        <f t="shared" si="0"/>
        <v>47.102261762710327</v>
      </c>
      <c r="C8">
        <v>0.5</v>
      </c>
      <c r="D8">
        <f t="shared" si="5"/>
        <v>0.61731000000000003</v>
      </c>
      <c r="E8">
        <f t="shared" si="1"/>
        <v>0.30865500000000001</v>
      </c>
      <c r="F8">
        <f t="shared" si="2"/>
        <v>29.367464180826108</v>
      </c>
      <c r="G8">
        <f t="shared" si="3"/>
        <v>90.33454095869493</v>
      </c>
      <c r="H8" s="2">
        <f t="shared" si="4"/>
        <v>0.5</v>
      </c>
    </row>
    <row r="9" spans="1:8" x14ac:dyDescent="0.25">
      <c r="A9">
        <v>7</v>
      </c>
      <c r="B9">
        <f t="shared" si="0"/>
        <v>46.635902735356773</v>
      </c>
      <c r="C9">
        <v>0.95</v>
      </c>
      <c r="D9">
        <f t="shared" si="5"/>
        <v>0.30865500000000001</v>
      </c>
      <c r="E9">
        <f t="shared" si="1"/>
        <v>1.5432749999999995E-2</v>
      </c>
      <c r="F9">
        <f t="shared" si="2"/>
        <v>14.538348604369357</v>
      </c>
      <c r="G9">
        <f t="shared" si="3"/>
        <v>5.2436444781531923</v>
      </c>
      <c r="H9" s="2">
        <f t="shared" si="4"/>
        <v>5.0000000000000044E-2</v>
      </c>
    </row>
    <row r="10" spans="1:8" x14ac:dyDescent="0.25">
      <c r="A10">
        <v>8</v>
      </c>
      <c r="B10">
        <f t="shared" si="0"/>
        <v>46.174161124115606</v>
      </c>
      <c r="C10">
        <v>0.95</v>
      </c>
      <c r="D10">
        <f t="shared" si="5"/>
        <v>0.29322225000000002</v>
      </c>
      <c r="E10">
        <f t="shared" si="1"/>
        <v>1.4661112500000018E-2</v>
      </c>
      <c r="F10">
        <f t="shared" si="2"/>
        <v>13.674684330842469</v>
      </c>
      <c r="G10">
        <f t="shared" si="3"/>
        <v>5.6651964707876825</v>
      </c>
      <c r="H10" s="2">
        <f t="shared" si="4"/>
        <v>5.0000000000000044E-2</v>
      </c>
    </row>
    <row r="11" spans="1:8" x14ac:dyDescent="0.25">
      <c r="A11">
        <v>9</v>
      </c>
      <c r="B11">
        <f t="shared" si="0"/>
        <v>45.716991211995648</v>
      </c>
      <c r="C11">
        <v>0.95</v>
      </c>
      <c r="D11">
        <f t="shared" si="5"/>
        <v>0.2785611375</v>
      </c>
      <c r="E11">
        <f t="shared" si="1"/>
        <v>1.3928056875000039E-2</v>
      </c>
      <c r="F11">
        <f t="shared" si="2"/>
        <v>12.862326845841922</v>
      </c>
      <c r="G11">
        <f t="shared" si="3"/>
        <v>6.0250529895404101</v>
      </c>
      <c r="H11" s="2">
        <f t="shared" si="4"/>
        <v>5.0000000000000044E-2</v>
      </c>
    </row>
    <row r="12" spans="1:8" x14ac:dyDescent="0.25">
      <c r="A12">
        <v>10</v>
      </c>
      <c r="B12">
        <f t="shared" si="0"/>
        <v>45.264347734649157</v>
      </c>
      <c r="C12">
        <v>0.95</v>
      </c>
      <c r="D12">
        <f t="shared" si="5"/>
        <v>0.26463308062499996</v>
      </c>
      <c r="E12">
        <f t="shared" si="1"/>
        <v>1.3231654031249984E-2</v>
      </c>
      <c r="F12">
        <f t="shared" si="2"/>
        <v>12.098228221336459</v>
      </c>
      <c r="G12">
        <f t="shared" si="3"/>
        <v>6.3287117511301911</v>
      </c>
      <c r="H12" s="2">
        <f t="shared" si="4"/>
        <v>5.0000000000000044E-2</v>
      </c>
    </row>
    <row r="13" spans="1:8" x14ac:dyDescent="0.25">
      <c r="A13">
        <v>11</v>
      </c>
      <c r="B13">
        <f t="shared" si="0"/>
        <v>44.816185875890262</v>
      </c>
      <c r="C13">
        <v>0.95</v>
      </c>
      <c r="D13">
        <f t="shared" si="5"/>
        <v>0.25140142659374998</v>
      </c>
      <c r="E13">
        <f t="shared" si="1"/>
        <v>1.2570071329687516E-2</v>
      </c>
      <c r="F13">
        <f t="shared" si="2"/>
        <v>11.379521594326373</v>
      </c>
      <c r="G13">
        <f t="shared" si="3"/>
        <v>6.5812522432900025</v>
      </c>
      <c r="H13" s="2">
        <f t="shared" si="4"/>
        <v>5.0000000000000044E-2</v>
      </c>
    </row>
    <row r="14" spans="1:8" x14ac:dyDescent="0.25">
      <c r="A14">
        <v>12</v>
      </c>
      <c r="B14">
        <f t="shared" si="0"/>
        <v>44.372461263257684</v>
      </c>
      <c r="C14">
        <v>0.5</v>
      </c>
      <c r="D14">
        <f t="shared" si="5"/>
        <v>0.23883135526406246</v>
      </c>
      <c r="E14">
        <f t="shared" si="1"/>
        <v>0.11941567763203123</v>
      </c>
      <c r="F14">
        <f t="shared" si="2"/>
        <v>10.703510410505006</v>
      </c>
      <c r="G14">
        <f t="shared" si="3"/>
        <v>67.873651516507465</v>
      </c>
      <c r="H14" s="2">
        <f t="shared" si="4"/>
        <v>0.5</v>
      </c>
    </row>
    <row r="15" spans="1:8" x14ac:dyDescent="0.25">
      <c r="A15">
        <v>13</v>
      </c>
      <c r="B15">
        <f t="shared" si="0"/>
        <v>43.933129963621468</v>
      </c>
      <c r="C15">
        <v>0.95</v>
      </c>
      <c r="D15">
        <f t="shared" si="5"/>
        <v>0.11941567763203123</v>
      </c>
      <c r="E15">
        <f t="shared" si="1"/>
        <v>5.9707838816015629E-3</v>
      </c>
      <c r="F15">
        <f t="shared" si="2"/>
        <v>5.2987675299529728</v>
      </c>
      <c r="G15">
        <f t="shared" si="3"/>
        <v>3.6586209523230235</v>
      </c>
      <c r="H15" s="2">
        <f t="shared" si="4"/>
        <v>5.0000000000000044E-2</v>
      </c>
    </row>
    <row r="16" spans="1:8" x14ac:dyDescent="0.25">
      <c r="A16">
        <v>14</v>
      </c>
      <c r="B16">
        <f t="shared" si="0"/>
        <v>43.49814847883313</v>
      </c>
      <c r="C16">
        <v>0.95</v>
      </c>
      <c r="D16">
        <f t="shared" si="5"/>
        <v>0.11344489375042967</v>
      </c>
      <c r="E16">
        <f t="shared" si="1"/>
        <v>5.672244687521491E-3</v>
      </c>
      <c r="F16">
        <f t="shared" si="2"/>
        <v>4.9839892608468555</v>
      </c>
      <c r="G16">
        <f t="shared" si="3"/>
        <v>3.7248893677492227</v>
      </c>
      <c r="H16" s="2">
        <f t="shared" si="4"/>
        <v>5.0000000000000044E-2</v>
      </c>
    </row>
    <row r="17" spans="1:8" x14ac:dyDescent="0.25">
      <c r="A17">
        <v>15</v>
      </c>
      <c r="B17">
        <f t="shared" si="0"/>
        <v>43.067473741418951</v>
      </c>
      <c r="C17">
        <v>0.95</v>
      </c>
      <c r="D17">
        <f t="shared" si="5"/>
        <v>0.10777264906290818</v>
      </c>
      <c r="E17">
        <f t="shared" si="1"/>
        <v>5.3886324531454144E-3</v>
      </c>
      <c r="F17">
        <f t="shared" si="2"/>
        <v>4.6879106908955563</v>
      </c>
      <c r="G17">
        <f t="shared" si="3"/>
        <v>3.7730404339065324</v>
      </c>
      <c r="H17" s="2">
        <f t="shared" si="4"/>
        <v>5.0000000000000044E-2</v>
      </c>
    </row>
    <row r="18" spans="1:8" x14ac:dyDescent="0.25">
      <c r="A18">
        <v>16</v>
      </c>
      <c r="B18">
        <f t="shared" si="0"/>
        <v>42.641063110315784</v>
      </c>
      <c r="C18">
        <v>0.95</v>
      </c>
      <c r="D18">
        <f t="shared" si="5"/>
        <v>0.10238401660976276</v>
      </c>
      <c r="E18">
        <f t="shared" si="1"/>
        <v>5.1192008304881409E-3</v>
      </c>
      <c r="F18">
        <f t="shared" si="2"/>
        <v>4.4094209468819594</v>
      </c>
      <c r="G18">
        <f t="shared" si="3"/>
        <v>3.8048594595553085</v>
      </c>
      <c r="H18" s="2">
        <f t="shared" si="4"/>
        <v>5.0000000000000044E-2</v>
      </c>
    </row>
    <row r="19" spans="1:8" x14ac:dyDescent="0.25">
      <c r="A19">
        <v>17</v>
      </c>
      <c r="B19">
        <f t="shared" si="0"/>
        <v>42.218874366649288</v>
      </c>
      <c r="C19">
        <v>0.95</v>
      </c>
      <c r="D19">
        <f t="shared" si="5"/>
        <v>9.7264815779274622E-2</v>
      </c>
      <c r="E19">
        <f t="shared" si="1"/>
        <v>4.8632407889637325E-3</v>
      </c>
      <c r="F19">
        <f t="shared" si="2"/>
        <v>4.1474751480572873</v>
      </c>
      <c r="G19">
        <f t="shared" si="3"/>
        <v>3.8219902439804065</v>
      </c>
      <c r="H19" s="2">
        <f t="shared" si="4"/>
        <v>5.0000000000000044E-2</v>
      </c>
    </row>
    <row r="20" spans="1:8" x14ac:dyDescent="0.25">
      <c r="A20">
        <v>18</v>
      </c>
      <c r="B20">
        <f t="shared" si="0"/>
        <v>41.800865709553747</v>
      </c>
      <c r="C20">
        <v>0.5</v>
      </c>
      <c r="D20">
        <f t="shared" si="5"/>
        <v>9.2401574990310889E-2</v>
      </c>
      <c r="E20">
        <f t="shared" si="1"/>
        <v>4.6200787495155445E-2</v>
      </c>
      <c r="F20">
        <f t="shared" si="2"/>
        <v>3.9010904857964586</v>
      </c>
      <c r="G20">
        <f t="shared" si="3"/>
        <v>38.259452560712084</v>
      </c>
      <c r="H20" s="2">
        <f t="shared" si="4"/>
        <v>0.5</v>
      </c>
    </row>
    <row r="21" spans="1:8" x14ac:dyDescent="0.25">
      <c r="A21">
        <v>19</v>
      </c>
      <c r="B21">
        <f t="shared" si="0"/>
        <v>41.386995752033421</v>
      </c>
      <c r="C21">
        <v>0.95</v>
      </c>
      <c r="D21">
        <f t="shared" si="5"/>
        <v>4.6200787495155445E-2</v>
      </c>
      <c r="E21">
        <f t="shared" si="1"/>
        <v>2.3100393747577733E-3</v>
      </c>
      <c r="F21">
        <f t="shared" si="2"/>
        <v>1.9312329137606228</v>
      </c>
      <c r="G21">
        <f t="shared" si="3"/>
        <v>2.0095342737236344</v>
      </c>
      <c r="H21" s="2">
        <f t="shared" si="4"/>
        <v>5.0000000000000044E-2</v>
      </c>
    </row>
    <row r="22" spans="1:8" x14ac:dyDescent="0.25">
      <c r="A22">
        <v>20</v>
      </c>
      <c r="B22">
        <f t="shared" si="0"/>
        <v>40.977223516864768</v>
      </c>
      <c r="C22">
        <v>0.95</v>
      </c>
      <c r="D22">
        <f t="shared" si="5"/>
        <v>4.3890748120397671E-2</v>
      </c>
      <c r="E22">
        <f t="shared" si="1"/>
        <v>2.1945374060198877E-3</v>
      </c>
      <c r="F22">
        <f t="shared" si="2"/>
        <v>1.8165062060124673</v>
      </c>
      <c r="G22">
        <f t="shared" si="3"/>
        <v>1.9998828703380798</v>
      </c>
      <c r="H22" s="2">
        <f t="shared" si="4"/>
        <v>5.0000000000000044E-2</v>
      </c>
    </row>
    <row r="23" spans="1:8" x14ac:dyDescent="0.25">
      <c r="A23">
        <v>21</v>
      </c>
      <c r="B23">
        <f t="shared" si="0"/>
        <v>40.571508432539382</v>
      </c>
      <c r="C23">
        <v>0.95</v>
      </c>
      <c r="D23">
        <f t="shared" si="5"/>
        <v>4.1696210714377784E-2</v>
      </c>
      <c r="E23">
        <f t="shared" si="1"/>
        <v>2.0848105357188923E-3</v>
      </c>
      <c r="F23">
        <f t="shared" si="2"/>
        <v>1.7085949462493499</v>
      </c>
      <c r="G23">
        <f t="shared" si="3"/>
        <v>1.9853184741336418</v>
      </c>
      <c r="H23" s="2">
        <f t="shared" si="4"/>
        <v>5.0000000000000044E-2</v>
      </c>
    </row>
    <row r="24" spans="1:8" x14ac:dyDescent="0.25">
      <c r="A24">
        <v>22</v>
      </c>
      <c r="B24">
        <f t="shared" si="0"/>
        <v>40.1698103292469</v>
      </c>
      <c r="C24">
        <v>0.95</v>
      </c>
      <c r="D24">
        <f t="shared" si="5"/>
        <v>3.9611400178658891E-2</v>
      </c>
      <c r="E24">
        <f t="shared" si="1"/>
        <v>1.9805700089329456E-3</v>
      </c>
      <c r="F24">
        <f t="shared" si="2"/>
        <v>1.6070942563731512</v>
      </c>
      <c r="G24">
        <f t="shared" si="3"/>
        <v>1.9664072632456171</v>
      </c>
      <c r="H24" s="2">
        <f t="shared" si="4"/>
        <v>5.0000000000000044E-2</v>
      </c>
    </row>
    <row r="25" spans="1:8" x14ac:dyDescent="0.25">
      <c r="A25">
        <v>23</v>
      </c>
      <c r="B25">
        <f t="shared" si="0"/>
        <v>39.772089434897929</v>
      </c>
      <c r="C25">
        <v>0.95</v>
      </c>
      <c r="D25">
        <f t="shared" si="5"/>
        <v>3.7630830169725946E-2</v>
      </c>
      <c r="E25">
        <f t="shared" si="1"/>
        <v>1.8815415084863021E-3</v>
      </c>
      <c r="F25">
        <f t="shared" si="2"/>
        <v>1.5116233104499932</v>
      </c>
      <c r="G25">
        <f t="shared" si="3"/>
        <v>1.9436680656058387</v>
      </c>
      <c r="H25" s="2">
        <f t="shared" si="4"/>
        <v>5.0000000000000044E-2</v>
      </c>
    </row>
    <row r="26" spans="1:8" x14ac:dyDescent="0.25">
      <c r="A26">
        <v>24</v>
      </c>
      <c r="B26">
        <f t="shared" si="0"/>
        <v>39.378306371186056</v>
      </c>
      <c r="C26">
        <v>0.5</v>
      </c>
      <c r="D26">
        <f t="shared" si="5"/>
        <v>3.5749288661239643E-2</v>
      </c>
      <c r="E26">
        <f t="shared" si="1"/>
        <v>1.7874644330619822E-2</v>
      </c>
      <c r="F26">
        <f t="shared" si="2"/>
        <v>1.4218239058688056</v>
      </c>
      <c r="G26">
        <f t="shared" si="3"/>
        <v>19.175758576189839</v>
      </c>
      <c r="H26" s="2">
        <f t="shared" si="4"/>
        <v>0.5</v>
      </c>
    </row>
    <row r="27" spans="1:8" x14ac:dyDescent="0.25">
      <c r="A27">
        <v>25</v>
      </c>
      <c r="B27">
        <f t="shared" si="0"/>
        <v>38.988422149689164</v>
      </c>
      <c r="C27">
        <v>0.95</v>
      </c>
      <c r="D27">
        <f t="shared" si="5"/>
        <v>1.7874644330619822E-2</v>
      </c>
      <c r="E27">
        <f t="shared" si="1"/>
        <v>8.937322165309923E-4</v>
      </c>
      <c r="F27">
        <f t="shared" si="2"/>
        <v>0.70387322072713121</v>
      </c>
      <c r="G27">
        <f t="shared" si="3"/>
        <v>0.99398158984585006</v>
      </c>
      <c r="H27" s="2">
        <f t="shared" si="4"/>
        <v>5.0000000000000044E-2</v>
      </c>
    </row>
    <row r="28" spans="1:8" x14ac:dyDescent="0.25">
      <c r="A28">
        <v>26</v>
      </c>
      <c r="B28">
        <f t="shared" si="0"/>
        <v>38.602398168009074</v>
      </c>
      <c r="C28">
        <v>0.95</v>
      </c>
      <c r="D28">
        <f t="shared" si="5"/>
        <v>1.6980912114088829E-2</v>
      </c>
      <c r="E28">
        <f t="shared" si="1"/>
        <v>8.4904560570444113E-4</v>
      </c>
      <c r="F28">
        <f t="shared" si="2"/>
        <v>0.662058969990866</v>
      </c>
      <c r="G28">
        <f t="shared" si="3"/>
        <v>0.97738545885309913</v>
      </c>
      <c r="H28" s="2">
        <f t="shared" si="4"/>
        <v>5.0000000000000044E-2</v>
      </c>
    </row>
    <row r="29" spans="1:8" x14ac:dyDescent="0.25">
      <c r="A29">
        <v>27</v>
      </c>
      <c r="B29">
        <f t="shared" si="0"/>
        <v>38.220196205949591</v>
      </c>
      <c r="C29">
        <v>0.95</v>
      </c>
      <c r="D29">
        <f t="shared" si="5"/>
        <v>1.6131866508384388E-2</v>
      </c>
      <c r="E29">
        <f t="shared" si="1"/>
        <v>8.0659332541922063E-4</v>
      </c>
      <c r="F29">
        <f t="shared" si="2"/>
        <v>0.62272873414982444</v>
      </c>
      <c r="G29">
        <f t="shared" si="3"/>
        <v>0.95965262261793616</v>
      </c>
      <c r="H29" s="2">
        <f t="shared" si="4"/>
        <v>5.0000000000000044E-2</v>
      </c>
    </row>
    <row r="30" spans="1:8" x14ac:dyDescent="0.25">
      <c r="A30">
        <v>28</v>
      </c>
      <c r="B30">
        <f t="shared" si="0"/>
        <v>37.841778421732265</v>
      </c>
      <c r="C30">
        <v>0.95</v>
      </c>
      <c r="D30">
        <f t="shared" si="5"/>
        <v>1.5325273182965168E-2</v>
      </c>
      <c r="E30">
        <f t="shared" si="1"/>
        <v>7.6626365914825821E-4</v>
      </c>
      <c r="F30">
        <f t="shared" si="2"/>
        <v>0.58573494796270631</v>
      </c>
      <c r="G30">
        <f t="shared" si="3"/>
        <v>0.94095673888517339</v>
      </c>
      <c r="H30" s="2">
        <f t="shared" si="4"/>
        <v>5.0000000000000044E-2</v>
      </c>
    </row>
    <row r="31" spans="1:8" x14ac:dyDescent="0.25">
      <c r="A31">
        <v>29</v>
      </c>
      <c r="B31">
        <f t="shared" si="0"/>
        <v>37.467107348249769</v>
      </c>
      <c r="C31">
        <v>0.95</v>
      </c>
      <c r="D31">
        <f t="shared" si="5"/>
        <v>1.4559009523816909E-2</v>
      </c>
      <c r="E31">
        <f t="shared" si="1"/>
        <v>7.2795047619084695E-4</v>
      </c>
      <c r="F31">
        <f t="shared" si="2"/>
        <v>0.55093881244016929</v>
      </c>
      <c r="G31">
        <f t="shared" si="3"/>
        <v>0.92145584256292523</v>
      </c>
      <c r="H31" s="2">
        <f t="shared" si="4"/>
        <v>5.0000000000000044E-2</v>
      </c>
    </row>
    <row r="32" spans="1:8" x14ac:dyDescent="0.25">
      <c r="A32">
        <v>30</v>
      </c>
      <c r="B32">
        <f t="shared" si="0"/>
        <v>37.096145889356194</v>
      </c>
      <c r="C32">
        <v>0.5</v>
      </c>
      <c r="D32">
        <f t="shared" si="5"/>
        <v>1.3831059047626063E-2</v>
      </c>
      <c r="E32">
        <f t="shared" si="1"/>
        <v>6.9155295238130313E-3</v>
      </c>
      <c r="F32">
        <f t="shared" si="2"/>
        <v>0.51820977407738689</v>
      </c>
      <c r="G32">
        <f t="shared" si="3"/>
        <v>9.0129353913864687</v>
      </c>
      <c r="H32" s="2">
        <f t="shared" si="4"/>
        <v>0.5</v>
      </c>
    </row>
    <row r="33" spans="1:8" x14ac:dyDescent="0.25">
      <c r="A33">
        <v>31</v>
      </c>
      <c r="B33">
        <f t="shared" si="0"/>
        <v>36.728857316194265</v>
      </c>
      <c r="C33">
        <v>0.95</v>
      </c>
      <c r="D33">
        <f t="shared" si="5"/>
        <v>6.9155295238130313E-3</v>
      </c>
      <c r="E33">
        <f t="shared" si="1"/>
        <v>3.4577647619065191E-4</v>
      </c>
      <c r="F33">
        <f t="shared" si="2"/>
        <v>0.2565394921175182</v>
      </c>
      <c r="G33">
        <f t="shared" si="3"/>
        <v>0.46347374417519932</v>
      </c>
      <c r="H33" s="2">
        <f t="shared" si="4"/>
        <v>5.0000000000000044E-2</v>
      </c>
    </row>
    <row r="34" spans="1:8" x14ac:dyDescent="0.25">
      <c r="A34">
        <v>32</v>
      </c>
      <c r="B34">
        <f t="shared" si="0"/>
        <v>36.365205263558671</v>
      </c>
      <c r="C34">
        <v>0.95</v>
      </c>
      <c r="D34">
        <f t="shared" si="5"/>
        <v>6.5697530476223794E-3</v>
      </c>
      <c r="E34">
        <f t="shared" si="1"/>
        <v>3.2848765238111931E-4</v>
      </c>
      <c r="F34">
        <f t="shared" si="2"/>
        <v>0.24129952228875479</v>
      </c>
      <c r="G34">
        <f t="shared" si="3"/>
        <v>0.4523650330808775</v>
      </c>
      <c r="H34" s="2">
        <f t="shared" si="4"/>
        <v>5.0000000000000044E-2</v>
      </c>
    </row>
    <row r="35" spans="1:8" x14ac:dyDescent="0.25">
      <c r="A35">
        <v>33</v>
      </c>
      <c r="B35">
        <f t="shared" si="0"/>
        <v>36.00515372629571</v>
      </c>
      <c r="C35">
        <v>0.95</v>
      </c>
      <c r="D35">
        <f t="shared" si="5"/>
        <v>6.24126539524126E-3</v>
      </c>
      <c r="E35">
        <f t="shared" si="1"/>
        <v>3.1206326976206296E-4</v>
      </c>
      <c r="F35">
        <f t="shared" si="2"/>
        <v>0.22696489720229407</v>
      </c>
      <c r="G35">
        <f t="shared" si="3"/>
        <v>0.44109502628694786</v>
      </c>
      <c r="H35" s="2">
        <f t="shared" si="4"/>
        <v>5.0000000000000044E-2</v>
      </c>
    </row>
    <row r="36" spans="1:8" x14ac:dyDescent="0.25">
      <c r="A36">
        <v>34</v>
      </c>
      <c r="B36">
        <f t="shared" si="0"/>
        <v>35.648667055738329</v>
      </c>
      <c r="C36">
        <v>0.95</v>
      </c>
      <c r="D36">
        <f t="shared" si="5"/>
        <v>5.9292021254791971E-3</v>
      </c>
      <c r="E36">
        <f t="shared" si="1"/>
        <v>2.9646010627396024E-4</v>
      </c>
      <c r="F36">
        <f t="shared" si="2"/>
        <v>0.21348183400215776</v>
      </c>
      <c r="G36">
        <f t="shared" si="3"/>
        <v>0.42971436667270901</v>
      </c>
      <c r="H36" s="2">
        <f t="shared" si="4"/>
        <v>5.0000000000000044E-2</v>
      </c>
    </row>
    <row r="37" spans="1:8" x14ac:dyDescent="0.25">
      <c r="A37">
        <v>35</v>
      </c>
      <c r="B37">
        <f t="shared" si="0"/>
        <v>35.295709956176573</v>
      </c>
      <c r="C37">
        <v>0.95</v>
      </c>
      <c r="D37">
        <f t="shared" si="5"/>
        <v>5.6327420192052368E-3</v>
      </c>
      <c r="E37">
        <f t="shared" si="1"/>
        <v>2.8163710096026223E-4</v>
      </c>
      <c r="F37">
        <f t="shared" si="2"/>
        <v>0.20079974485351473</v>
      </c>
      <c r="G37">
        <f t="shared" si="3"/>
        <v>0.41826863558174915</v>
      </c>
      <c r="H37" s="2">
        <f t="shared" si="4"/>
        <v>5.0000000000000044E-2</v>
      </c>
    </row>
    <row r="38" spans="1:8" x14ac:dyDescent="0.25">
      <c r="A38">
        <v>36</v>
      </c>
      <c r="B38">
        <f t="shared" si="0"/>
        <v>34.946247481362938</v>
      </c>
      <c r="C38">
        <v>0.5</v>
      </c>
      <c r="D38">
        <f t="shared" si="5"/>
        <v>5.3511049182449746E-3</v>
      </c>
      <c r="E38">
        <f t="shared" si="1"/>
        <v>2.6755524591224873E-3</v>
      </c>
      <c r="F38">
        <f t="shared" si="2"/>
        <v>0.18887104713944458</v>
      </c>
      <c r="G38">
        <f t="shared" si="3"/>
        <v>4.0679875615963343</v>
      </c>
      <c r="H38" s="2">
        <f t="shared" si="4"/>
        <v>0.5</v>
      </c>
    </row>
    <row r="39" spans="1:8" x14ac:dyDescent="0.25">
      <c r="A39">
        <v>37</v>
      </c>
      <c r="B39">
        <f t="shared" si="0"/>
        <v>34.60024503105241</v>
      </c>
      <c r="C39">
        <v>0.95</v>
      </c>
      <c r="D39">
        <f t="shared" si="5"/>
        <v>2.6755524591224873E-3</v>
      </c>
      <c r="E39">
        <f t="shared" si="1"/>
        <v>1.3377762295612447E-4</v>
      </c>
      <c r="F39">
        <f t="shared" si="2"/>
        <v>9.3500518385863637E-2</v>
      </c>
      <c r="G39">
        <f t="shared" si="3"/>
        <v>0.20807440399911009</v>
      </c>
      <c r="H39" s="2">
        <f t="shared" si="4"/>
        <v>5.0000000000000044E-2</v>
      </c>
    </row>
    <row r="40" spans="1:8" x14ac:dyDescent="0.25">
      <c r="A40">
        <v>38</v>
      </c>
      <c r="B40">
        <f t="shared" si="0"/>
        <v>34.25766834757664</v>
      </c>
      <c r="C40">
        <v>0.95</v>
      </c>
      <c r="D40">
        <f t="shared" si="5"/>
        <v>2.5417748361663628E-3</v>
      </c>
      <c r="E40">
        <f t="shared" si="1"/>
        <v>1.2708874180831836E-4</v>
      </c>
      <c r="F40">
        <f t="shared" si="2"/>
        <v>8.7946032145119243E-2</v>
      </c>
      <c r="G40">
        <f t="shared" si="3"/>
        <v>0.20206798540641074</v>
      </c>
      <c r="H40" s="2">
        <f t="shared" si="4"/>
        <v>5.0000000000000044E-2</v>
      </c>
    </row>
    <row r="41" spans="1:8" x14ac:dyDescent="0.25">
      <c r="A41">
        <v>39</v>
      </c>
      <c r="B41">
        <f t="shared" si="0"/>
        <v>33.918483512452127</v>
      </c>
      <c r="C41">
        <v>0.95</v>
      </c>
      <c r="D41">
        <f t="shared" si="5"/>
        <v>2.4146860943580445E-3</v>
      </c>
      <c r="E41">
        <f t="shared" si="1"/>
        <v>1.2073430471790233E-4</v>
      </c>
      <c r="F41">
        <f t="shared" si="2"/>
        <v>8.2721515384023045E-2</v>
      </c>
      <c r="G41">
        <f t="shared" si="3"/>
        <v>0.19610066190529107</v>
      </c>
      <c r="H41" s="2">
        <f t="shared" si="4"/>
        <v>5.0000000000000044E-2</v>
      </c>
    </row>
    <row r="42" spans="1:8" x14ac:dyDescent="0.25">
      <c r="A42">
        <v>40</v>
      </c>
      <c r="B42">
        <f t="shared" si="0"/>
        <v>33.582656943021902</v>
      </c>
      <c r="C42">
        <v>0.95</v>
      </c>
      <c r="D42">
        <f t="shared" si="5"/>
        <v>2.2939517896401421E-3</v>
      </c>
      <c r="E42">
        <f t="shared" si="1"/>
        <v>1.1469758948200702E-4</v>
      </c>
      <c r="F42">
        <f t="shared" si="2"/>
        <v>7.7807365955269214E-2</v>
      </c>
      <c r="G42">
        <f t="shared" si="3"/>
        <v>0.19018599710778977</v>
      </c>
      <c r="H42" s="2">
        <f t="shared" si="4"/>
        <v>5.0000000000000044E-2</v>
      </c>
    </row>
    <row r="43" spans="1:8" x14ac:dyDescent="0.25">
      <c r="A43">
        <v>41</v>
      </c>
      <c r="B43">
        <f t="shared" si="0"/>
        <v>33.250155389130597</v>
      </c>
      <c r="C43">
        <v>0.95</v>
      </c>
      <c r="D43">
        <f t="shared" si="5"/>
        <v>2.1792542001581351E-3</v>
      </c>
      <c r="E43">
        <f t="shared" si="1"/>
        <v>1.0896271000790684E-4</v>
      </c>
      <c r="F43">
        <f t="shared" si="2"/>
        <v>7.3185146195550235E-2</v>
      </c>
      <c r="G43">
        <f t="shared" si="3"/>
        <v>0.18433595456217811</v>
      </c>
      <c r="H43" s="2">
        <f t="shared" si="4"/>
        <v>5.0000000000000044E-2</v>
      </c>
    </row>
    <row r="44" spans="1:8" x14ac:dyDescent="0.25">
      <c r="A44">
        <v>42</v>
      </c>
      <c r="B44">
        <f t="shared" si="0"/>
        <v>32.920945929832264</v>
      </c>
      <c r="C44">
        <v>0.5</v>
      </c>
      <c r="D44">
        <f t="shared" si="5"/>
        <v>2.0702914901502283E-3</v>
      </c>
      <c r="E44">
        <f t="shared" si="1"/>
        <v>1.0351457450751141E-3</v>
      </c>
      <c r="F44">
        <f t="shared" si="2"/>
        <v>6.8837513748289822E-2</v>
      </c>
      <c r="G44">
        <f t="shared" si="3"/>
        <v>1.7856103252148359</v>
      </c>
      <c r="H44" s="2">
        <f t="shared" si="4"/>
        <v>0.5</v>
      </c>
    </row>
    <row r="45" spans="1:8" x14ac:dyDescent="0.25">
      <c r="A45">
        <v>43</v>
      </c>
      <c r="B45">
        <f t="shared" si="0"/>
        <v>32.594995970130967</v>
      </c>
      <c r="C45">
        <v>0.95</v>
      </c>
      <c r="D45">
        <f t="shared" si="5"/>
        <v>1.0351457450751141E-3</v>
      </c>
      <c r="E45">
        <f t="shared" si="1"/>
        <v>5.1757287253755653E-5</v>
      </c>
      <c r="F45">
        <f t="shared" si="2"/>
        <v>3.4077977103113763E-2</v>
      </c>
      <c r="G45">
        <f t="shared" si="3"/>
        <v>9.0984415115897332E-2</v>
      </c>
      <c r="H45" s="2">
        <f t="shared" si="4"/>
        <v>5.0000000000000044E-2</v>
      </c>
    </row>
    <row r="46" spans="1:8" x14ac:dyDescent="0.25">
      <c r="A46">
        <v>44</v>
      </c>
      <c r="B46">
        <f t="shared" si="0"/>
        <v>32.272273237753431</v>
      </c>
      <c r="C46">
        <v>0.95</v>
      </c>
      <c r="D46">
        <f t="shared" si="5"/>
        <v>9.8338845782135849E-4</v>
      </c>
      <c r="E46">
        <f t="shared" si="1"/>
        <v>4.9169422891067924E-5</v>
      </c>
      <c r="F46">
        <f t="shared" si="2"/>
        <v>3.2053542819760486E-2</v>
      </c>
      <c r="G46">
        <f t="shared" si="3"/>
        <v>8.8037871501090603E-2</v>
      </c>
      <c r="H46" s="2">
        <f t="shared" si="4"/>
        <v>5.0000000000000044E-2</v>
      </c>
    </row>
    <row r="47" spans="1:8" x14ac:dyDescent="0.25">
      <c r="A47">
        <v>45</v>
      </c>
      <c r="B47">
        <f t="shared" si="0"/>
        <v>31.95274577995389</v>
      </c>
      <c r="C47">
        <v>0.95</v>
      </c>
      <c r="D47">
        <f t="shared" si="5"/>
        <v>9.3421903493029056E-4</v>
      </c>
      <c r="E47">
        <f t="shared" si="1"/>
        <v>4.6710951746514544E-5</v>
      </c>
      <c r="F47">
        <f t="shared" si="2"/>
        <v>3.0149371959180653E-2</v>
      </c>
      <c r="G47">
        <f t="shared" si="3"/>
        <v>8.514344652399515E-2</v>
      </c>
      <c r="H47" s="2">
        <f t="shared" si="4"/>
        <v>5.0000000000000044E-2</v>
      </c>
    </row>
    <row r="48" spans="1:8" x14ac:dyDescent="0.25">
      <c r="A48">
        <v>46</v>
      </c>
      <c r="B48">
        <f t="shared" si="0"/>
        <v>31.636381960350381</v>
      </c>
      <c r="C48">
        <v>0.95</v>
      </c>
      <c r="D48">
        <f t="shared" si="5"/>
        <v>8.8750808318377602E-4</v>
      </c>
      <c r="E48">
        <f t="shared" si="1"/>
        <v>4.437540415918879E-5</v>
      </c>
      <c r="F48">
        <f t="shared" si="2"/>
        <v>2.8358320159625364E-2</v>
      </c>
      <c r="G48">
        <f t="shared" si="3"/>
        <v>8.2304190205776617E-2</v>
      </c>
      <c r="H48" s="2">
        <f t="shared" si="4"/>
        <v>5.0000000000000044E-2</v>
      </c>
    </row>
    <row r="49" spans="1:8" x14ac:dyDescent="0.25">
      <c r="A49">
        <v>47</v>
      </c>
      <c r="B49">
        <f t="shared" si="0"/>
        <v>31.323150455792469</v>
      </c>
      <c r="C49">
        <v>0.95</v>
      </c>
      <c r="D49">
        <f t="shared" si="5"/>
        <v>8.4313267902458723E-4</v>
      </c>
      <c r="E49">
        <f t="shared" si="1"/>
        <v>4.215663395122941E-5</v>
      </c>
      <c r="F49">
        <f t="shared" si="2"/>
        <v>2.6673667476875339E-2</v>
      </c>
      <c r="G49">
        <f t="shared" si="3"/>
        <v>7.9522664069331617E-2</v>
      </c>
      <c r="H49" s="2">
        <f t="shared" si="4"/>
        <v>5.0000000000000044E-2</v>
      </c>
    </row>
    <row r="50" spans="1:8" x14ac:dyDescent="0.25">
      <c r="A50">
        <v>48</v>
      </c>
      <c r="B50">
        <f t="shared" si="0"/>
        <v>31.01302025325986</v>
      </c>
      <c r="C50">
        <v>0.5</v>
      </c>
      <c r="D50">
        <f t="shared" si="5"/>
        <v>8.0097604507335782E-4</v>
      </c>
      <c r="E50">
        <f t="shared" si="1"/>
        <v>4.0048802253667891E-4</v>
      </c>
      <c r="F50">
        <f t="shared" si="2"/>
        <v>2.5089093171318397E-2</v>
      </c>
      <c r="G50">
        <f t="shared" si="3"/>
        <v>0.76800985524430898</v>
      </c>
      <c r="H50" s="2">
        <f t="shared" si="4"/>
        <v>0.5</v>
      </c>
    </row>
    <row r="51" spans="1:8" x14ac:dyDescent="0.25">
      <c r="A51">
        <v>49</v>
      </c>
      <c r="B51">
        <f t="shared" si="0"/>
        <v>30.705960646791937</v>
      </c>
      <c r="C51">
        <v>0.95</v>
      </c>
      <c r="D51">
        <f t="shared" si="5"/>
        <v>4.0048802253667891E-4</v>
      </c>
      <c r="E51">
        <f t="shared" si="1"/>
        <v>2.0024401126833948E-5</v>
      </c>
      <c r="F51">
        <f t="shared" si="2"/>
        <v>1.2420343154118014E-2</v>
      </c>
      <c r="G51">
        <f t="shared" si="3"/>
        <v>3.9021509919921364E-2</v>
      </c>
      <c r="H51" s="2">
        <f t="shared" si="4"/>
        <v>5.0000000000000044E-2</v>
      </c>
    </row>
    <row r="52" spans="1:8" x14ac:dyDescent="0.25">
      <c r="A52">
        <v>50</v>
      </c>
      <c r="B52">
        <f t="shared" si="0"/>
        <v>30.40194123444746</v>
      </c>
      <c r="C52">
        <v>0.95</v>
      </c>
      <c r="D52">
        <f t="shared" si="5"/>
        <v>3.8046362140984496E-4</v>
      </c>
      <c r="E52">
        <f t="shared" si="1"/>
        <v>1.902318107049227E-5</v>
      </c>
      <c r="F52">
        <f t="shared" si="2"/>
        <v>1.1682500986546645E-2</v>
      </c>
      <c r="G52">
        <f t="shared" si="3"/>
        <v>3.7654559473252677E-2</v>
      </c>
      <c r="H52" s="2">
        <f t="shared" si="4"/>
        <v>5.0000000000000044E-2</v>
      </c>
    </row>
    <row r="53" spans="1:8" x14ac:dyDescent="0.25">
      <c r="A53">
        <v>51</v>
      </c>
      <c r="B53">
        <f t="shared" si="0"/>
        <v>30.100931915294524</v>
      </c>
      <c r="C53">
        <v>0.95</v>
      </c>
      <c r="D53">
        <f t="shared" si="5"/>
        <v>3.6144044033935269E-4</v>
      </c>
      <c r="E53">
        <f t="shared" si="1"/>
        <v>1.8072022016967675E-5</v>
      </c>
      <c r="F53">
        <f t="shared" si="2"/>
        <v>1.0988491026949813E-2</v>
      </c>
      <c r="G53">
        <f t="shared" si="3"/>
        <v>3.6321256050937549E-2</v>
      </c>
      <c r="H53" s="2">
        <f t="shared" si="4"/>
        <v>5.0000000000000044E-2</v>
      </c>
    </row>
    <row r="54" spans="1:8" x14ac:dyDescent="0.25">
      <c r="A54">
        <v>52</v>
      </c>
      <c r="B54">
        <f t="shared" si="0"/>
        <v>29.802902886430218</v>
      </c>
      <c r="C54">
        <v>0.95</v>
      </c>
      <c r="D54">
        <f t="shared" si="5"/>
        <v>3.4336841832238502E-4</v>
      </c>
      <c r="E54">
        <f t="shared" si="1"/>
        <v>1.7168420916119256E-5</v>
      </c>
      <c r="F54">
        <f t="shared" si="2"/>
        <v>1.0335709381784479E-2</v>
      </c>
      <c r="G54">
        <f t="shared" si="3"/>
        <v>3.5021978717479835E-2</v>
      </c>
      <c r="H54" s="2">
        <f t="shared" si="4"/>
        <v>5.0000000000000044E-2</v>
      </c>
    </row>
    <row r="55" spans="1:8" x14ac:dyDescent="0.25">
      <c r="A55">
        <v>53</v>
      </c>
      <c r="B55">
        <f t="shared" si="0"/>
        <v>29.507824640029924</v>
      </c>
      <c r="C55">
        <v>0.95</v>
      </c>
      <c r="D55">
        <f t="shared" si="5"/>
        <v>3.2619999740626576E-4</v>
      </c>
      <c r="E55">
        <f t="shared" si="1"/>
        <v>1.6309999870313277E-5</v>
      </c>
      <c r="F55">
        <f t="shared" si="2"/>
        <v>9.7217068442527269E-3</v>
      </c>
      <c r="G55">
        <f t="shared" si="3"/>
        <v>3.3756965123818435E-2</v>
      </c>
      <c r="H55" s="2">
        <f t="shared" si="4"/>
        <v>5.0000000000000044E-2</v>
      </c>
    </row>
    <row r="56" spans="1:8" x14ac:dyDescent="0.25">
      <c r="A56">
        <v>54</v>
      </c>
      <c r="B56">
        <f t="shared" si="0"/>
        <v>29.215667960425659</v>
      </c>
      <c r="C56">
        <v>0.5</v>
      </c>
      <c r="D56">
        <f t="shared" si="5"/>
        <v>3.0988999753595248E-4</v>
      </c>
      <c r="E56">
        <f t="shared" si="1"/>
        <v>1.5494499876797624E-4</v>
      </c>
      <c r="F56">
        <f t="shared" si="2"/>
        <v>9.1441797049901918E-3</v>
      </c>
      <c r="G56">
        <f t="shared" si="3"/>
        <v>0.32526325852877064</v>
      </c>
      <c r="H56" s="2">
        <f t="shared" si="4"/>
        <v>0.5</v>
      </c>
    </row>
    <row r="57" spans="1:8" x14ac:dyDescent="0.25">
      <c r="A57">
        <v>55</v>
      </c>
      <c r="B57">
        <f t="shared" si="0"/>
        <v>28.926403921213531</v>
      </c>
      <c r="C57">
        <v>0.95</v>
      </c>
      <c r="D57">
        <f t="shared" si="5"/>
        <v>1.5494499876797624E-4</v>
      </c>
      <c r="E57">
        <f t="shared" si="1"/>
        <v>7.7472499383988134E-6</v>
      </c>
      <c r="F57">
        <f t="shared" si="2"/>
        <v>4.5268216361337562E-3</v>
      </c>
      <c r="G57">
        <f t="shared" si="3"/>
        <v>1.6489504008245216E-2</v>
      </c>
      <c r="H57" s="2">
        <f t="shared" si="4"/>
        <v>5.0000000000000044E-2</v>
      </c>
    </row>
    <row r="58" spans="1:8" x14ac:dyDescent="0.25">
      <c r="A58">
        <v>56</v>
      </c>
      <c r="B58">
        <f t="shared" si="0"/>
        <v>28.640003882389625</v>
      </c>
      <c r="C58">
        <v>0.95</v>
      </c>
      <c r="D58">
        <f t="shared" si="5"/>
        <v>1.4719774882957743E-4</v>
      </c>
      <c r="E58">
        <f t="shared" si="1"/>
        <v>7.3598874414788863E-6</v>
      </c>
      <c r="F58">
        <f t="shared" si="2"/>
        <v>4.2579015389376928E-3</v>
      </c>
      <c r="G58">
        <f t="shared" si="3"/>
        <v>1.5877923884779873E-2</v>
      </c>
      <c r="H58" s="2">
        <f t="shared" si="4"/>
        <v>5.0000000000000044E-2</v>
      </c>
    </row>
    <row r="59" spans="1:8" x14ac:dyDescent="0.25">
      <c r="A59">
        <v>57</v>
      </c>
      <c r="B59">
        <f t="shared" si="0"/>
        <v>28.356439487514479</v>
      </c>
      <c r="C59">
        <v>0.95</v>
      </c>
      <c r="D59">
        <f t="shared" si="5"/>
        <v>1.3983786138809854E-4</v>
      </c>
      <c r="E59">
        <f t="shared" si="1"/>
        <v>6.991893069404942E-6</v>
      </c>
      <c r="F59">
        <f t="shared" si="2"/>
        <v>4.0049568930602044E-3</v>
      </c>
      <c r="G59">
        <f t="shared" si="3"/>
        <v>1.5284275535193893E-2</v>
      </c>
      <c r="H59" s="2">
        <f t="shared" si="4"/>
        <v>5.0000000000000044E-2</v>
      </c>
    </row>
    <row r="60" spans="1:8" x14ac:dyDescent="0.25">
      <c r="A60">
        <v>58</v>
      </c>
      <c r="B60">
        <f t="shared" si="0"/>
        <v>28.075682660905425</v>
      </c>
      <c r="C60">
        <v>0.95</v>
      </c>
      <c r="D60">
        <f t="shared" si="5"/>
        <v>1.328459683186936E-4</v>
      </c>
      <c r="E60">
        <f t="shared" si="1"/>
        <v>6.6422984159346854E-6</v>
      </c>
      <c r="F60">
        <f t="shared" si="2"/>
        <v>3.7670386617893008E-3</v>
      </c>
      <c r="G60">
        <f t="shared" si="3"/>
        <v>1.4708413691523642E-2</v>
      </c>
      <c r="H60" s="2">
        <f t="shared" si="4"/>
        <v>5.0000000000000044E-2</v>
      </c>
    </row>
    <row r="61" spans="1:8" x14ac:dyDescent="0.25">
      <c r="A61">
        <v>59</v>
      </c>
      <c r="B61">
        <f t="shared" si="0"/>
        <v>27.797705604856866</v>
      </c>
      <c r="C61">
        <v>0.95</v>
      </c>
      <c r="D61">
        <f t="shared" si="5"/>
        <v>1.2620366990275891E-4</v>
      </c>
      <c r="E61">
        <f t="shared" si="1"/>
        <v>6.3101834951379471E-6</v>
      </c>
      <c r="F61">
        <f t="shared" si="2"/>
        <v>3.5432541868315203E-3</v>
      </c>
      <c r="G61">
        <f t="shared" si="3"/>
        <v>1.415015571628902E-2</v>
      </c>
      <c r="H61" s="2">
        <f t="shared" si="4"/>
        <v>5.0000000000000044E-2</v>
      </c>
    </row>
    <row r="62" spans="1:8" x14ac:dyDescent="0.25">
      <c r="A62">
        <v>60</v>
      </c>
      <c r="B62">
        <f t="shared" si="0"/>
        <v>27.522480796887983</v>
      </c>
      <c r="C62">
        <v>0.5</v>
      </c>
      <c r="D62">
        <f t="shared" si="5"/>
        <v>1.1989348640762097E-4</v>
      </c>
      <c r="E62">
        <f t="shared" si="1"/>
        <v>5.9946743203810483E-5</v>
      </c>
      <c r="F62">
        <f t="shared" si="2"/>
        <v>3.332763839098956E-3</v>
      </c>
      <c r="G62">
        <f t="shared" si="3"/>
        <v>0.13609286122429515</v>
      </c>
      <c r="H62" s="2">
        <f t="shared" si="4"/>
        <v>0.5</v>
      </c>
    </row>
    <row r="63" spans="1:8" x14ac:dyDescent="0.25">
      <c r="A63">
        <v>61</v>
      </c>
      <c r="B63">
        <f t="shared" si="0"/>
        <v>27.249980987017803</v>
      </c>
      <c r="C63">
        <v>0.95</v>
      </c>
      <c r="D63">
        <f t="shared" si="5"/>
        <v>5.9946743203810483E-5</v>
      </c>
      <c r="E63">
        <f t="shared" si="1"/>
        <v>2.9973371601905259E-6</v>
      </c>
      <c r="F63">
        <f t="shared" si="2"/>
        <v>1.6498830886628492E-3</v>
      </c>
      <c r="G63">
        <f t="shared" si="3"/>
        <v>6.8871372156479038E-3</v>
      </c>
      <c r="H63" s="2">
        <f t="shared" si="4"/>
        <v>5.0000000000000044E-2</v>
      </c>
    </row>
    <row r="64" spans="1:8" x14ac:dyDescent="0.25">
      <c r="A64">
        <v>62</v>
      </c>
      <c r="B64">
        <f t="shared" si="0"/>
        <v>26.980179195067127</v>
      </c>
      <c r="C64">
        <v>0.95</v>
      </c>
      <c r="D64">
        <f t="shared" si="5"/>
        <v>5.6949406043619958E-5</v>
      </c>
      <c r="E64">
        <f t="shared" si="1"/>
        <v>2.8474703021810036E-6</v>
      </c>
      <c r="F64">
        <f t="shared" si="2"/>
        <v>1.5518702319106006E-3</v>
      </c>
      <c r="G64">
        <f t="shared" si="3"/>
        <v>6.6203738664610511E-3</v>
      </c>
      <c r="H64" s="2">
        <f t="shared" si="4"/>
        <v>5.0000000000000044E-2</v>
      </c>
    </row>
    <row r="65" spans="1:8" x14ac:dyDescent="0.25">
      <c r="A65">
        <v>63</v>
      </c>
      <c r="B65">
        <f t="shared" si="0"/>
        <v>26.713048707987262</v>
      </c>
      <c r="C65">
        <v>0.95</v>
      </c>
      <c r="D65">
        <f t="shared" si="5"/>
        <v>5.4101935741438954E-5</v>
      </c>
      <c r="E65">
        <f t="shared" si="1"/>
        <v>2.7050967870719504E-6</v>
      </c>
      <c r="F65">
        <f t="shared" si="2"/>
        <v>1.4596799211040298E-3</v>
      </c>
      <c r="G65">
        <f t="shared" si="3"/>
        <v>6.3623391691931905E-3</v>
      </c>
      <c r="H65" s="2">
        <f t="shared" si="4"/>
        <v>5.0000000000000044E-2</v>
      </c>
    </row>
    <row r="66" spans="1:8" x14ac:dyDescent="0.25">
      <c r="A66">
        <v>64</v>
      </c>
      <c r="B66">
        <f t="shared" si="0"/>
        <v>26.448563077215105</v>
      </c>
      <c r="C66">
        <v>0.95</v>
      </c>
      <c r="D66">
        <f t="shared" si="5"/>
        <v>5.1396838954367004E-5</v>
      </c>
      <c r="E66">
        <f t="shared" si="1"/>
        <v>2.5698419477183536E-6</v>
      </c>
      <c r="F66">
        <f t="shared" si="2"/>
        <v>1.3729662624245829E-3</v>
      </c>
      <c r="G66">
        <f t="shared" si="3"/>
        <v>6.1128705238547619E-3</v>
      </c>
      <c r="H66" s="2">
        <f t="shared" si="4"/>
        <v>5.0000000000000044E-2</v>
      </c>
    </row>
    <row r="67" spans="1:8" x14ac:dyDescent="0.25">
      <c r="A67">
        <v>65</v>
      </c>
      <c r="B67">
        <f t="shared" ref="B67:B92" si="6">50/(1.01^A67)</f>
        <v>26.186696116054559</v>
      </c>
      <c r="C67">
        <v>0.95</v>
      </c>
      <c r="D67">
        <f t="shared" si="5"/>
        <v>4.882699700664865E-5</v>
      </c>
      <c r="E67">
        <f t="shared" si="1"/>
        <v>2.4413498503324325E-6</v>
      </c>
      <c r="F67">
        <f t="shared" si="2"/>
        <v>1.2914039102013399E-3</v>
      </c>
      <c r="G67">
        <f t="shared" si="3"/>
        <v>5.8717971931720849E-3</v>
      </c>
      <c r="H67" s="2">
        <f t="shared" si="4"/>
        <v>5.0000000000000044E-2</v>
      </c>
    </row>
    <row r="68" spans="1:8" x14ac:dyDescent="0.25">
      <c r="A68">
        <v>66</v>
      </c>
      <c r="B68">
        <f t="shared" si="6"/>
        <v>25.927421897083722</v>
      </c>
      <c r="C68">
        <v>0.5</v>
      </c>
      <c r="D68">
        <f t="shared" si="5"/>
        <v>4.6385647156316217E-5</v>
      </c>
      <c r="E68">
        <f t="shared" ref="E68:E92" si="7">D68-D69</f>
        <v>2.3192823578158109E-5</v>
      </c>
      <c r="F68">
        <f t="shared" ref="F68:F92" si="8">B67*D68</f>
        <v>1.2146868462289831E-3</v>
      </c>
      <c r="G68">
        <f t="shared" ref="G68:G92" si="9">E68*PV(0.01,A68,-50,,1)</f>
        <v>5.6389416758249294E-2</v>
      </c>
      <c r="H68" s="2">
        <f t="shared" ref="H68:H92" si="10">1-C68</f>
        <v>0.5</v>
      </c>
    </row>
    <row r="69" spans="1:8" x14ac:dyDescent="0.25">
      <c r="A69">
        <v>67</v>
      </c>
      <c r="B69">
        <f t="shared" si="6"/>
        <v>25.670714749587844</v>
      </c>
      <c r="C69">
        <v>0.95</v>
      </c>
      <c r="D69">
        <f t="shared" ref="D69:D92" si="11">D68*C68</f>
        <v>2.3192823578158109E-5</v>
      </c>
      <c r="E69">
        <f t="shared" si="7"/>
        <v>1.1596411789079075E-6</v>
      </c>
      <c r="F69">
        <f t="shared" si="8"/>
        <v>6.0133012189553616E-4</v>
      </c>
      <c r="G69">
        <f t="shared" si="9"/>
        <v>2.8495373440072459E-3</v>
      </c>
      <c r="H69" s="2">
        <f t="shared" si="10"/>
        <v>5.0000000000000044E-2</v>
      </c>
    </row>
    <row r="70" spans="1:8" x14ac:dyDescent="0.25">
      <c r="A70">
        <v>68</v>
      </c>
      <c r="B70">
        <f t="shared" si="6"/>
        <v>25.416549257017667</v>
      </c>
      <c r="C70">
        <v>0.95</v>
      </c>
      <c r="D70">
        <f t="shared" si="11"/>
        <v>2.2033182399250201E-5</v>
      </c>
      <c r="E70">
        <f t="shared" si="7"/>
        <v>1.1016591199625094E-6</v>
      </c>
      <c r="F70">
        <f t="shared" si="8"/>
        <v>5.6560754039679142E-4</v>
      </c>
      <c r="G70">
        <f t="shared" si="9"/>
        <v>2.735340853826717E-3</v>
      </c>
      <c r="H70" s="2">
        <f t="shared" si="10"/>
        <v>5.0000000000000044E-2</v>
      </c>
    </row>
    <row r="71" spans="1:8" x14ac:dyDescent="0.25">
      <c r="A71">
        <v>69</v>
      </c>
      <c r="B71">
        <f t="shared" si="6"/>
        <v>25.16490025447294</v>
      </c>
      <c r="C71">
        <v>0.95</v>
      </c>
      <c r="D71">
        <f t="shared" si="11"/>
        <v>2.0931523279287692E-5</v>
      </c>
      <c r="E71">
        <f t="shared" si="7"/>
        <v>1.0465761639643846E-6</v>
      </c>
      <c r="F71">
        <f t="shared" si="8"/>
        <v>5.3200709245242758E-4</v>
      </c>
      <c r="G71">
        <f t="shared" si="9"/>
        <v>2.6251741657580042E-3</v>
      </c>
      <c r="H71" s="2">
        <f t="shared" si="10"/>
        <v>5.0000000000000044E-2</v>
      </c>
    </row>
    <row r="72" spans="1:8" x14ac:dyDescent="0.25">
      <c r="A72">
        <v>70</v>
      </c>
      <c r="B72">
        <f t="shared" si="6"/>
        <v>24.915742826210824</v>
      </c>
      <c r="C72">
        <v>0.95</v>
      </c>
      <c r="D72">
        <f t="shared" si="11"/>
        <v>1.9884947115323307E-5</v>
      </c>
      <c r="E72">
        <f t="shared" si="7"/>
        <v>9.9424735576616723E-7</v>
      </c>
      <c r="F72">
        <f t="shared" si="8"/>
        <v>5.0040271072258045E-4</v>
      </c>
      <c r="G72">
        <f t="shared" si="9"/>
        <v>2.5189355930062382E-3</v>
      </c>
      <c r="H72" s="2">
        <f t="shared" si="10"/>
        <v>5.0000000000000044E-2</v>
      </c>
    </row>
    <row r="73" spans="1:8" x14ac:dyDescent="0.25">
      <c r="A73">
        <v>71</v>
      </c>
      <c r="B73">
        <f t="shared" si="6"/>
        <v>24.669052303179047</v>
      </c>
      <c r="C73">
        <v>0.95</v>
      </c>
      <c r="D73">
        <f t="shared" si="11"/>
        <v>1.889069975955714E-5</v>
      </c>
      <c r="E73">
        <f t="shared" si="7"/>
        <v>9.4453498797785802E-7</v>
      </c>
      <c r="F73">
        <f t="shared" si="8"/>
        <v>4.7067581701628833E-4</v>
      </c>
      <c r="G73">
        <f t="shared" si="9"/>
        <v>2.4165226042067371E-3</v>
      </c>
      <c r="H73" s="2">
        <f t="shared" si="10"/>
        <v>5.0000000000000044E-2</v>
      </c>
    </row>
    <row r="74" spans="1:8" x14ac:dyDescent="0.25">
      <c r="A74">
        <v>72</v>
      </c>
      <c r="B74">
        <f t="shared" si="6"/>
        <v>24.424804260573303</v>
      </c>
      <c r="C74">
        <v>0.5</v>
      </c>
      <c r="D74">
        <f t="shared" si="11"/>
        <v>1.7946164771579282E-5</v>
      </c>
      <c r="E74">
        <f t="shared" si="7"/>
        <v>8.973082385789641E-6</v>
      </c>
      <c r="F74">
        <f t="shared" si="8"/>
        <v>4.4271487739155858E-4</v>
      </c>
      <c r="G74">
        <f t="shared" si="9"/>
        <v>2.3178322178659769E-2</v>
      </c>
      <c r="H74" s="2">
        <f t="shared" si="10"/>
        <v>0.5</v>
      </c>
    </row>
    <row r="75" spans="1:8" x14ac:dyDescent="0.25">
      <c r="A75">
        <v>73</v>
      </c>
      <c r="B75">
        <f t="shared" si="6"/>
        <v>24.182974515419112</v>
      </c>
      <c r="C75">
        <v>0.95</v>
      </c>
      <c r="D75">
        <f t="shared" si="11"/>
        <v>8.973082385789641E-6</v>
      </c>
      <c r="E75">
        <f t="shared" si="7"/>
        <v>4.4865411928948171E-7</v>
      </c>
      <c r="F75">
        <f t="shared" si="8"/>
        <v>2.1916578088691007E-4</v>
      </c>
      <c r="G75">
        <f t="shared" si="9"/>
        <v>1.1698743979773332E-3</v>
      </c>
      <c r="H75" s="2">
        <f t="shared" si="10"/>
        <v>5.0000000000000044E-2</v>
      </c>
    </row>
    <row r="76" spans="1:8" x14ac:dyDescent="0.25">
      <c r="A76">
        <v>74</v>
      </c>
      <c r="B76">
        <f t="shared" si="6"/>
        <v>23.943539124177338</v>
      </c>
      <c r="C76">
        <v>0.95</v>
      </c>
      <c r="D76">
        <f t="shared" si="11"/>
        <v>8.5244282665001593E-6</v>
      </c>
      <c r="E76">
        <f t="shared" si="7"/>
        <v>4.2622141332500898E-7</v>
      </c>
      <c r="F76">
        <f t="shared" si="8"/>
        <v>2.0614603152729167E-4</v>
      </c>
      <c r="G76">
        <f t="shared" si="9"/>
        <v>1.1216879796548346E-3</v>
      </c>
      <c r="H76" s="2">
        <f t="shared" si="10"/>
        <v>5.0000000000000044E-2</v>
      </c>
    </row>
    <row r="77" spans="1:8" x14ac:dyDescent="0.25">
      <c r="A77">
        <v>75</v>
      </c>
      <c r="B77">
        <f t="shared" si="6"/>
        <v>23.706474380373606</v>
      </c>
      <c r="C77">
        <v>0.95</v>
      </c>
      <c r="D77">
        <f t="shared" si="11"/>
        <v>8.0982068531751503E-6</v>
      </c>
      <c r="E77">
        <f t="shared" si="7"/>
        <v>4.0491034265875845E-7</v>
      </c>
      <c r="F77">
        <f t="shared" si="8"/>
        <v>1.9389973262468025E-4</v>
      </c>
      <c r="G77">
        <f t="shared" si="9"/>
        <v>1.0752985673033264E-3</v>
      </c>
      <c r="H77" s="2">
        <f t="shared" si="10"/>
        <v>5.0000000000000044E-2</v>
      </c>
    </row>
    <row r="78" spans="1:8" x14ac:dyDescent="0.25">
      <c r="A78">
        <v>76</v>
      </c>
      <c r="B78">
        <f t="shared" si="6"/>
        <v>23.471756812251094</v>
      </c>
      <c r="C78">
        <v>0.95</v>
      </c>
      <c r="D78">
        <f t="shared" si="11"/>
        <v>7.6932965105163919E-6</v>
      </c>
      <c r="E78">
        <f t="shared" si="7"/>
        <v>3.8466482552581993E-7</v>
      </c>
      <c r="F78">
        <f t="shared" si="8"/>
        <v>1.823809366271745E-4</v>
      </c>
      <c r="G78">
        <f t="shared" si="9"/>
        <v>1.0306526857695173E-3</v>
      </c>
      <c r="H78" s="2">
        <f t="shared" si="10"/>
        <v>5.0000000000000044E-2</v>
      </c>
    </row>
    <row r="79" spans="1:8" x14ac:dyDescent="0.25">
      <c r="A79">
        <v>77</v>
      </c>
      <c r="B79">
        <f t="shared" si="6"/>
        <v>23.239363180446627</v>
      </c>
      <c r="C79">
        <v>0.95</v>
      </c>
      <c r="D79">
        <f t="shared" si="11"/>
        <v>7.3086316849905719E-6</v>
      </c>
      <c r="E79">
        <f t="shared" si="7"/>
        <v>3.6543158424952927E-7</v>
      </c>
      <c r="F79">
        <f t="shared" si="8"/>
        <v>1.7154642554041165E-4</v>
      </c>
      <c r="G79">
        <f t="shared" si="9"/>
        <v>9.8769737275806297E-4</v>
      </c>
      <c r="H79" s="2">
        <f t="shared" si="10"/>
        <v>5.0000000000000044E-2</v>
      </c>
    </row>
    <row r="80" spans="1:8" x14ac:dyDescent="0.25">
      <c r="A80">
        <v>78</v>
      </c>
      <c r="B80">
        <f t="shared" si="6"/>
        <v>23.009270475689728</v>
      </c>
      <c r="C80">
        <v>0.5</v>
      </c>
      <c r="D80">
        <f t="shared" si="11"/>
        <v>6.9432001007410427E-6</v>
      </c>
      <c r="E80">
        <f t="shared" si="7"/>
        <v>3.4716000503705213E-6</v>
      </c>
      <c r="F80">
        <f t="shared" si="8"/>
        <v>1.6135554877563471E-4</v>
      </c>
      <c r="G80">
        <f t="shared" si="9"/>
        <v>9.4638028155894002E-3</v>
      </c>
      <c r="H80" s="2">
        <f t="shared" si="10"/>
        <v>0.5</v>
      </c>
    </row>
    <row r="81" spans="1:8" x14ac:dyDescent="0.25">
      <c r="A81">
        <v>79</v>
      </c>
      <c r="B81">
        <f t="shared" si="6"/>
        <v>22.781455916524489</v>
      </c>
      <c r="C81">
        <v>0.95</v>
      </c>
      <c r="D81">
        <f t="shared" si="11"/>
        <v>3.4716000503705213E-6</v>
      </c>
      <c r="E81">
        <f t="shared" si="7"/>
        <v>1.7358000251852605E-7</v>
      </c>
      <c r="F81">
        <f t="shared" si="8"/>
        <v>7.9878984542393409E-5</v>
      </c>
      <c r="G81">
        <f t="shared" si="9"/>
        <v>4.7718409000658944E-4</v>
      </c>
      <c r="H81" s="2">
        <f t="shared" si="10"/>
        <v>5.0000000000000044E-2</v>
      </c>
    </row>
    <row r="82" spans="1:8" x14ac:dyDescent="0.25">
      <c r="A82">
        <v>80</v>
      </c>
      <c r="B82">
        <f t="shared" si="6"/>
        <v>22.555896947053942</v>
      </c>
      <c r="C82">
        <v>0.95</v>
      </c>
      <c r="D82">
        <f t="shared" si="11"/>
        <v>3.2980200478519953E-6</v>
      </c>
      <c r="E82">
        <f t="shared" si="7"/>
        <v>1.649010023925997E-7</v>
      </c>
      <c r="F82">
        <f t="shared" si="8"/>
        <v>7.5133698331954221E-5</v>
      </c>
      <c r="G82">
        <f t="shared" si="9"/>
        <v>4.5708157042285768E-4</v>
      </c>
      <c r="H82" s="2">
        <f t="shared" si="10"/>
        <v>5.0000000000000044E-2</v>
      </c>
    </row>
    <row r="83" spans="1:8" x14ac:dyDescent="0.25">
      <c r="A83">
        <v>81</v>
      </c>
      <c r="B83">
        <f t="shared" si="6"/>
        <v>22.332571234706872</v>
      </c>
      <c r="C83">
        <v>0.95</v>
      </c>
      <c r="D83">
        <f t="shared" si="11"/>
        <v>3.1331190454593956E-6</v>
      </c>
      <c r="E83">
        <f t="shared" si="7"/>
        <v>1.5665595227296993E-7</v>
      </c>
      <c r="F83">
        <f t="shared" si="8"/>
        <v>7.0670310312234146E-5</v>
      </c>
      <c r="G83">
        <f t="shared" si="9"/>
        <v>4.3776100741732717E-4</v>
      </c>
      <c r="H83" s="2">
        <f t="shared" si="10"/>
        <v>5.0000000000000044E-2</v>
      </c>
    </row>
    <row r="84" spans="1:8" x14ac:dyDescent="0.25">
      <c r="A84">
        <v>82</v>
      </c>
      <c r="B84">
        <f t="shared" si="6"/>
        <v>22.111456668026602</v>
      </c>
      <c r="C84">
        <v>0.95</v>
      </c>
      <c r="D84">
        <f t="shared" si="11"/>
        <v>2.9764630931864257E-6</v>
      </c>
      <c r="E84">
        <f t="shared" si="7"/>
        <v>1.4882315465932122E-7</v>
      </c>
      <c r="F84">
        <f t="shared" si="8"/>
        <v>6.6472074056061816E-5</v>
      </c>
      <c r="G84">
        <f t="shared" si="9"/>
        <v>4.1919656074926326E-4</v>
      </c>
      <c r="H84" s="2">
        <f t="shared" si="10"/>
        <v>5.0000000000000044E-2</v>
      </c>
    </row>
    <row r="85" spans="1:8" x14ac:dyDescent="0.25">
      <c r="A85">
        <v>83</v>
      </c>
      <c r="B85">
        <f t="shared" si="6"/>
        <v>21.89253135448179</v>
      </c>
      <c r="C85">
        <v>0.95</v>
      </c>
      <c r="D85">
        <f t="shared" si="11"/>
        <v>2.8276399385271044E-6</v>
      </c>
      <c r="E85">
        <f t="shared" si="7"/>
        <v>1.4138199692635541E-7</v>
      </c>
      <c r="F85">
        <f t="shared" si="8"/>
        <v>6.252323797352348E-5</v>
      </c>
      <c r="G85">
        <f t="shared" si="9"/>
        <v>4.0136289461047695E-4</v>
      </c>
      <c r="H85" s="2">
        <f t="shared" si="10"/>
        <v>5.0000000000000044E-2</v>
      </c>
    </row>
    <row r="86" spans="1:8" x14ac:dyDescent="0.25">
      <c r="A86">
        <v>84</v>
      </c>
      <c r="B86">
        <f t="shared" si="6"/>
        <v>21.675773618298802</v>
      </c>
      <c r="C86">
        <v>0.5</v>
      </c>
      <c r="D86">
        <f t="shared" si="11"/>
        <v>2.686257941600749E-6</v>
      </c>
      <c r="E86">
        <f t="shared" si="7"/>
        <v>1.3431289708003745E-6</v>
      </c>
      <c r="F86">
        <f t="shared" si="8"/>
        <v>5.8808986212720108E-5</v>
      </c>
      <c r="G86">
        <f t="shared" si="9"/>
        <v>3.842351991905885E-3</v>
      </c>
      <c r="H86" s="2">
        <f t="shared" si="10"/>
        <v>0.5</v>
      </c>
    </row>
    <row r="87" spans="1:8" x14ac:dyDescent="0.25">
      <c r="A87">
        <v>85</v>
      </c>
      <c r="B87">
        <f t="shared" si="6"/>
        <v>21.461161998315649</v>
      </c>
      <c r="C87">
        <v>0.95</v>
      </c>
      <c r="D87">
        <f t="shared" si="11"/>
        <v>1.3431289708003745E-6</v>
      </c>
      <c r="E87">
        <f t="shared" si="7"/>
        <v>6.7156448540018821E-8</v>
      </c>
      <c r="F87">
        <f t="shared" si="8"/>
        <v>2.9113359511247578E-5</v>
      </c>
      <c r="G87">
        <f t="shared" si="9"/>
        <v>1.9357326757085694E-4</v>
      </c>
      <c r="H87" s="2">
        <f t="shared" si="10"/>
        <v>5.0000000000000044E-2</v>
      </c>
    </row>
    <row r="88" spans="1:8" x14ac:dyDescent="0.25">
      <c r="A88">
        <v>86</v>
      </c>
      <c r="B88">
        <f t="shared" si="6"/>
        <v>21.248675245857072</v>
      </c>
      <c r="C88">
        <v>0.95</v>
      </c>
      <c r="D88">
        <f t="shared" si="11"/>
        <v>1.2759725222603557E-6</v>
      </c>
      <c r="E88">
        <f t="shared" si="7"/>
        <v>6.3798626113017933E-8</v>
      </c>
      <c r="F88">
        <f t="shared" si="8"/>
        <v>2.7383853005628915E-5</v>
      </c>
      <c r="G88">
        <f t="shared" si="9"/>
        <v>1.8526379684259572E-4</v>
      </c>
      <c r="H88" s="2">
        <f t="shared" si="10"/>
        <v>5.0000000000000044E-2</v>
      </c>
    </row>
    <row r="89" spans="1:8" x14ac:dyDescent="0.25">
      <c r="A89">
        <v>87</v>
      </c>
      <c r="B89">
        <f t="shared" si="6"/>
        <v>21.03829232263077</v>
      </c>
      <c r="C89">
        <v>0.95</v>
      </c>
      <c r="D89">
        <f t="shared" si="11"/>
        <v>1.2121738961473378E-6</v>
      </c>
      <c r="E89">
        <f t="shared" si="7"/>
        <v>6.0608694807366909E-8</v>
      </c>
      <c r="F89">
        <f t="shared" si="8"/>
        <v>2.5757089460740056E-5</v>
      </c>
      <c r="G89">
        <f t="shared" si="9"/>
        <v>1.7728846147350251E-4</v>
      </c>
      <c r="H89" s="2">
        <f t="shared" si="10"/>
        <v>5.0000000000000044E-2</v>
      </c>
    </row>
    <row r="90" spans="1:8" x14ac:dyDescent="0.25">
      <c r="A90">
        <v>88</v>
      </c>
      <c r="B90">
        <f t="shared" si="6"/>
        <v>20.829992398644322</v>
      </c>
      <c r="C90">
        <v>0.95</v>
      </c>
      <c r="D90">
        <f t="shared" si="11"/>
        <v>1.1515652013399709E-6</v>
      </c>
      <c r="E90">
        <f t="shared" si="7"/>
        <v>5.7578260066998617E-8</v>
      </c>
      <c r="F90">
        <f t="shared" si="8"/>
        <v>2.4226965334359467E-5</v>
      </c>
      <c r="G90">
        <f t="shared" si="9"/>
        <v>1.6963538666654555E-4</v>
      </c>
      <c r="H90" s="2">
        <f t="shared" si="10"/>
        <v>5.0000000000000044E-2</v>
      </c>
    </row>
    <row r="91" spans="1:8" x14ac:dyDescent="0.25">
      <c r="A91">
        <v>89</v>
      </c>
      <c r="B91">
        <f t="shared" si="6"/>
        <v>20.623754850142888</v>
      </c>
      <c r="C91">
        <v>0.95</v>
      </c>
      <c r="D91">
        <f t="shared" si="11"/>
        <v>1.0939869412729722E-6</v>
      </c>
      <c r="E91">
        <f t="shared" si="7"/>
        <v>5.4699347063648749E-8</v>
      </c>
      <c r="F91">
        <f t="shared" si="8"/>
        <v>2.2787739670932164E-5</v>
      </c>
      <c r="G91">
        <f t="shared" si="9"/>
        <v>1.6229300431676511E-4</v>
      </c>
      <c r="H91" s="2">
        <f t="shared" si="10"/>
        <v>5.0000000000000044E-2</v>
      </c>
    </row>
    <row r="92" spans="1:8" x14ac:dyDescent="0.25">
      <c r="A92">
        <v>90</v>
      </c>
      <c r="B92">
        <f t="shared" si="6"/>
        <v>20.419559257567215</v>
      </c>
      <c r="C92">
        <v>0.5</v>
      </c>
      <c r="D92">
        <f t="shared" si="11"/>
        <v>1.0392875942093235E-6</v>
      </c>
      <c r="E92">
        <f t="shared" si="7"/>
        <v>1.0392875942093235E-6</v>
      </c>
      <c r="F92">
        <f t="shared" si="8"/>
        <v>2.1434012561767868E-5</v>
      </c>
      <c r="G92">
        <f t="shared" si="9"/>
        <v>3.1050010945802963E-3</v>
      </c>
      <c r="H92" s="2">
        <f t="shared" si="10"/>
        <v>0.5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89C6-1C4A-49CD-B46E-B96FDB3DE3C3}">
  <dimension ref="A1"/>
  <sheetViews>
    <sheetView tabSelected="1" workbookViewId="0">
      <selection activeCell="R19" sqref="R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GRM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Wołowiec</dc:creator>
  <cp:lastModifiedBy>Ada Wołowiec</cp:lastModifiedBy>
  <dcterms:created xsi:type="dcterms:W3CDTF">2018-12-09T21:10:36Z</dcterms:created>
  <dcterms:modified xsi:type="dcterms:W3CDTF">2018-12-09T21:30:15Z</dcterms:modified>
</cp:coreProperties>
</file>