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\Desktop\Dydaktyka\Moje_materiały\ENG\3.Migration_model_+\Results\"/>
    </mc:Choice>
  </mc:AlternateContent>
  <xr:revisionPtr revIDLastSave="0" documentId="10_ncr:100000_{F5FA9FDF-F6E4-48EE-B8DD-F37FBAF93B01}" xr6:coauthVersionLast="31" xr6:coauthVersionMax="31" xr10:uidLastSave="{00000000-0000-0000-0000-000000000000}"/>
  <bookViews>
    <workbookView xWindow="0" yWindow="0" windowWidth="20490" windowHeight="8235" xr2:uid="{02B86BF4-BEAA-49F3-8D34-4927F0487B4C}"/>
  </bookViews>
  <sheets>
    <sheet name="Example_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B20" i="1" l="1"/>
  <c r="C20" i="1" s="1"/>
  <c r="D20" i="1" s="1"/>
  <c r="B19" i="1"/>
  <c r="C19" i="1" s="1"/>
  <c r="E14" i="1"/>
  <c r="E13" i="1"/>
  <c r="D14" i="1"/>
  <c r="D13" i="1"/>
  <c r="C14" i="1"/>
  <c r="C13" i="1"/>
  <c r="B15" i="1"/>
  <c r="B13" i="1"/>
  <c r="B14" i="1"/>
  <c r="G9" i="1"/>
  <c r="E8" i="1"/>
  <c r="E9" i="1" s="1"/>
  <c r="E7" i="1"/>
  <c r="D8" i="1"/>
  <c r="D7" i="1"/>
  <c r="C8" i="1"/>
  <c r="C9" i="1" s="1"/>
  <c r="C7" i="1"/>
  <c r="B9" i="1"/>
  <c r="C21" i="1" l="1"/>
  <c r="D19" i="1"/>
  <c r="D21" i="1" s="1"/>
  <c r="E19" i="1"/>
  <c r="E20" i="1"/>
  <c r="B21" i="1"/>
  <c r="D9" i="1"/>
  <c r="F9" i="1" s="1"/>
  <c r="E15" i="1"/>
  <c r="E21" i="1" l="1"/>
  <c r="F21" i="1" s="1"/>
  <c r="G21" i="1" s="1"/>
  <c r="D15" i="1"/>
  <c r="F15" i="1" s="1"/>
  <c r="G15" i="1" s="1"/>
  <c r="C15" i="1"/>
</calcChain>
</file>

<file path=xl/sharedStrings.xml><?xml version="1.0" encoding="utf-8"?>
<sst xmlns="http://schemas.openxmlformats.org/spreadsheetml/2006/main" count="42" uniqueCount="17">
  <si>
    <t>p_0=</t>
  </si>
  <si>
    <t>p_1=</t>
  </si>
  <si>
    <t>m=</t>
  </si>
  <si>
    <t>c=</t>
  </si>
  <si>
    <t>d=</t>
  </si>
  <si>
    <t>Period</t>
  </si>
  <si>
    <t>State</t>
  </si>
  <si>
    <t>Buy</t>
  </si>
  <si>
    <t>No-buy</t>
  </si>
  <si>
    <t>Total</t>
  </si>
  <si>
    <t>Count</t>
  </si>
  <si>
    <t># Buyers</t>
  </si>
  <si>
    <t>Marketing cost</t>
  </si>
  <si>
    <t>Contribution</t>
  </si>
  <si>
    <t>Profit</t>
  </si>
  <si>
    <t>Discounted profit</t>
  </si>
  <si>
    <t>CLV=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</si>
</sst>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_-* #,##0\ _z_ł_-;\-* #,##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  <xf numFmtId="164" fontId="0" fillId="0" borderId="0" xfId="1" applyNumberFormat="1" applyFont="1" applyAlignment="1">
      <alignment horizontal="left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07E8-136B-4B53-94DD-2DEC313305DC}">
  <dimension ref="A1:J21"/>
  <sheetViews>
    <sheetView tabSelected="1" topLeftCell="A2" workbookViewId="0">
      <selection activeCell="B18" sqref="B18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9.85546875" bestFit="1" customWidth="1"/>
    <col min="4" max="4" width="13.85546875" bestFit="1" customWidth="1"/>
    <col min="5" max="5" width="14.28515625" bestFit="1" customWidth="1"/>
    <col min="6" max="6" width="8.7109375" bestFit="1" customWidth="1"/>
    <col min="7" max="7" width="18.140625" bestFit="1" customWidth="1"/>
    <col min="9" max="9" width="5.28515625" bestFit="1" customWidth="1"/>
    <col min="10" max="10" width="8.7109375" bestFit="1" customWidth="1"/>
  </cols>
  <sheetData>
    <row r="1" spans="1:10" x14ac:dyDescent="0.25">
      <c r="A1" s="1" t="s">
        <v>0</v>
      </c>
      <c r="B1">
        <v>0.2</v>
      </c>
      <c r="D1" s="1" t="s">
        <v>2</v>
      </c>
      <c r="E1">
        <v>20</v>
      </c>
    </row>
    <row r="2" spans="1:10" x14ac:dyDescent="0.25">
      <c r="A2" s="1" t="s">
        <v>1</v>
      </c>
      <c r="B2">
        <v>0.1</v>
      </c>
      <c r="D2" s="1" t="s">
        <v>3</v>
      </c>
      <c r="E2">
        <v>1</v>
      </c>
    </row>
    <row r="3" spans="1:10" x14ac:dyDescent="0.25">
      <c r="D3" s="1" t="s">
        <v>4</v>
      </c>
      <c r="E3">
        <v>0.1</v>
      </c>
    </row>
    <row r="5" spans="1:10" x14ac:dyDescent="0.25">
      <c r="A5" s="7" t="s">
        <v>5</v>
      </c>
      <c r="B5" s="2">
        <v>0</v>
      </c>
      <c r="C5" s="7" t="s">
        <v>5</v>
      </c>
      <c r="D5" s="2">
        <v>1</v>
      </c>
      <c r="E5" s="3"/>
      <c r="F5" s="3"/>
      <c r="G5" s="3"/>
      <c r="H5" s="3"/>
      <c r="I5" s="3"/>
      <c r="J5" s="3"/>
    </row>
    <row r="6" spans="1:10" x14ac:dyDescent="0.25">
      <c r="A6" s="8" t="s">
        <v>6</v>
      </c>
      <c r="B6" s="4" t="s">
        <v>10</v>
      </c>
      <c r="C6" s="4" t="s">
        <v>11</v>
      </c>
      <c r="D6" s="4" t="s">
        <v>13</v>
      </c>
      <c r="E6" s="4" t="s">
        <v>12</v>
      </c>
      <c r="F6" s="4" t="s">
        <v>14</v>
      </c>
      <c r="G6" s="4" t="s">
        <v>15</v>
      </c>
      <c r="H6" s="3"/>
      <c r="I6" s="3"/>
      <c r="J6" s="3"/>
    </row>
    <row r="7" spans="1:10" x14ac:dyDescent="0.25">
      <c r="A7" s="8" t="s">
        <v>7</v>
      </c>
      <c r="B7" s="5">
        <v>1000</v>
      </c>
      <c r="C7" s="5">
        <f>B7*$B$1</f>
        <v>200</v>
      </c>
      <c r="D7" s="5">
        <f>C7*$E$1</f>
        <v>4000</v>
      </c>
      <c r="E7" s="5">
        <f>B7*$E$2</f>
        <v>1000</v>
      </c>
      <c r="F7" s="5"/>
      <c r="G7" s="5"/>
      <c r="H7" s="3"/>
      <c r="I7" s="3"/>
      <c r="J7" s="3"/>
    </row>
    <row r="8" spans="1:10" x14ac:dyDescent="0.25">
      <c r="A8" s="8" t="s">
        <v>8</v>
      </c>
      <c r="B8" s="5">
        <v>0</v>
      </c>
      <c r="C8" s="5">
        <f>B8*$B$2</f>
        <v>0</v>
      </c>
      <c r="D8" s="5">
        <f>C8*$E$1</f>
        <v>0</v>
      </c>
      <c r="E8" s="5">
        <f>B8*$E$2</f>
        <v>0</v>
      </c>
      <c r="F8" s="5"/>
      <c r="G8" s="5"/>
      <c r="H8" s="3"/>
      <c r="I8" s="3"/>
      <c r="J8" s="3"/>
    </row>
    <row r="9" spans="1:10" x14ac:dyDescent="0.25">
      <c r="A9" s="8" t="s">
        <v>9</v>
      </c>
      <c r="B9" s="5">
        <f>B7+B8</f>
        <v>1000</v>
      </c>
      <c r="C9" s="5">
        <f>C7+C8</f>
        <v>200</v>
      </c>
      <c r="D9" s="5">
        <f t="shared" ref="D9:E9" si="0">D7+D8</f>
        <v>4000</v>
      </c>
      <c r="E9" s="5">
        <f t="shared" si="0"/>
        <v>1000</v>
      </c>
      <c r="F9" s="5">
        <f>D9-E9</f>
        <v>3000</v>
      </c>
      <c r="G9" s="5">
        <f>F9/(1+$E$3)^D5</f>
        <v>2727.272727272727</v>
      </c>
      <c r="H9" s="3"/>
      <c r="I9" s="3"/>
      <c r="J9" s="3"/>
    </row>
    <row r="10" spans="1:10" x14ac:dyDescent="0.25">
      <c r="A10" s="9"/>
      <c r="B10" s="5"/>
      <c r="C10" s="5"/>
      <c r="D10" s="5"/>
      <c r="E10" s="5"/>
      <c r="F10" s="5"/>
      <c r="G10" s="5"/>
      <c r="H10" s="3"/>
      <c r="I10" s="3"/>
      <c r="J10" s="3"/>
    </row>
    <row r="11" spans="1:10" x14ac:dyDescent="0.25">
      <c r="A11" s="8" t="s">
        <v>5</v>
      </c>
      <c r="B11" s="4">
        <v>1</v>
      </c>
      <c r="C11" s="8" t="s">
        <v>5</v>
      </c>
      <c r="D11" s="4">
        <v>2</v>
      </c>
      <c r="E11" s="5"/>
      <c r="F11" s="5"/>
      <c r="G11" s="5"/>
      <c r="H11" s="3"/>
      <c r="I11" s="3"/>
      <c r="J11" s="3"/>
    </row>
    <row r="12" spans="1:10" x14ac:dyDescent="0.25">
      <c r="A12" s="8" t="s">
        <v>6</v>
      </c>
      <c r="B12" s="4" t="s">
        <v>10</v>
      </c>
      <c r="C12" s="4" t="s">
        <v>11</v>
      </c>
      <c r="D12" s="4" t="s">
        <v>13</v>
      </c>
      <c r="E12" s="4" t="s">
        <v>12</v>
      </c>
      <c r="F12" s="4" t="s">
        <v>14</v>
      </c>
      <c r="G12" s="4" t="s">
        <v>15</v>
      </c>
      <c r="H12" s="3"/>
      <c r="I12" s="3"/>
      <c r="J12" s="3"/>
    </row>
    <row r="13" spans="1:10" x14ac:dyDescent="0.25">
      <c r="A13" s="8" t="s">
        <v>7</v>
      </c>
      <c r="B13" s="5">
        <f>C9</f>
        <v>200</v>
      </c>
      <c r="C13" s="5">
        <f>B13*$B$1</f>
        <v>40</v>
      </c>
      <c r="D13" s="5">
        <f>C13*$E$1</f>
        <v>800</v>
      </c>
      <c r="E13" s="5">
        <f>B13*$E$2</f>
        <v>200</v>
      </c>
      <c r="F13" s="5"/>
      <c r="G13" s="5"/>
      <c r="H13" s="3"/>
      <c r="I13" s="3"/>
      <c r="J13" s="3"/>
    </row>
    <row r="14" spans="1:10" x14ac:dyDescent="0.25">
      <c r="A14" s="8" t="s">
        <v>8</v>
      </c>
      <c r="B14" s="5">
        <f>B9-C9</f>
        <v>800</v>
      </c>
      <c r="C14" s="5">
        <f>B14*$B$2</f>
        <v>80</v>
      </c>
      <c r="D14" s="5">
        <f>C14*$E$1</f>
        <v>1600</v>
      </c>
      <c r="E14" s="5">
        <f>B14*$E$2</f>
        <v>800</v>
      </c>
      <c r="F14" s="5"/>
      <c r="G14" s="5"/>
      <c r="H14" s="3"/>
      <c r="I14" s="3"/>
      <c r="J14" s="3"/>
    </row>
    <row r="15" spans="1:10" x14ac:dyDescent="0.25">
      <c r="A15" s="8" t="s">
        <v>9</v>
      </c>
      <c r="B15" s="5">
        <f>B13+B14</f>
        <v>1000</v>
      </c>
      <c r="C15" s="5">
        <f>C13+C14</f>
        <v>120</v>
      </c>
      <c r="D15" s="5">
        <f t="shared" ref="D15" si="1">D13+D14</f>
        <v>2400</v>
      </c>
      <c r="E15" s="5">
        <f t="shared" ref="E15" si="2">E13+E14</f>
        <v>1000</v>
      </c>
      <c r="F15" s="5">
        <f>D15-E15</f>
        <v>1400</v>
      </c>
      <c r="G15" s="5">
        <f>F15/(1+$E$3)^D11</f>
        <v>1157.0247933884295</v>
      </c>
      <c r="H15" s="3"/>
      <c r="I15" s="3"/>
      <c r="J15" s="3"/>
    </row>
    <row r="16" spans="1:10" x14ac:dyDescent="0.25">
      <c r="A16" s="9"/>
      <c r="B16" s="5"/>
      <c r="C16" s="5"/>
      <c r="D16" s="5"/>
      <c r="E16" s="5"/>
      <c r="F16" s="5"/>
      <c r="G16" s="5"/>
      <c r="H16" s="3"/>
      <c r="I16" s="3"/>
      <c r="J16" s="3"/>
    </row>
    <row r="17" spans="1:10" x14ac:dyDescent="0.25">
      <c r="A17" s="8" t="s">
        <v>5</v>
      </c>
      <c r="B17" s="4">
        <v>2</v>
      </c>
      <c r="C17" s="8" t="s">
        <v>5</v>
      </c>
      <c r="D17" s="4">
        <v>3</v>
      </c>
      <c r="E17" s="5"/>
      <c r="F17" s="5"/>
      <c r="G17" s="5"/>
      <c r="H17" s="3"/>
      <c r="I17" s="3"/>
      <c r="J17" s="3"/>
    </row>
    <row r="18" spans="1:10" x14ac:dyDescent="0.25">
      <c r="A18" s="8" t="s">
        <v>6</v>
      </c>
      <c r="B18" s="4" t="s">
        <v>10</v>
      </c>
      <c r="C18" s="4" t="s">
        <v>11</v>
      </c>
      <c r="D18" s="4" t="s">
        <v>13</v>
      </c>
      <c r="E18" s="4" t="s">
        <v>12</v>
      </c>
      <c r="F18" s="4" t="s">
        <v>14</v>
      </c>
      <c r="G18" s="4" t="s">
        <v>15</v>
      </c>
      <c r="H18" s="3"/>
      <c r="I18" s="3"/>
      <c r="J18" s="3"/>
    </row>
    <row r="19" spans="1:10" x14ac:dyDescent="0.25">
      <c r="A19" s="8" t="s">
        <v>7</v>
      </c>
      <c r="B19" s="5">
        <f>C15</f>
        <v>120</v>
      </c>
      <c r="C19" s="5">
        <f>B19*$B$1</f>
        <v>24</v>
      </c>
      <c r="D19" s="5">
        <f>C19*$E$1</f>
        <v>480</v>
      </c>
      <c r="E19" s="5">
        <f>B19*$E$2</f>
        <v>120</v>
      </c>
      <c r="F19" s="5"/>
      <c r="G19" s="5"/>
      <c r="H19" s="3"/>
      <c r="I19" s="3"/>
      <c r="J19" s="3"/>
    </row>
    <row r="20" spans="1:10" x14ac:dyDescent="0.25">
      <c r="A20" s="8" t="s">
        <v>8</v>
      </c>
      <c r="B20" s="5">
        <f>B15-C15</f>
        <v>880</v>
      </c>
      <c r="C20" s="5">
        <f>B20*$B$2</f>
        <v>88</v>
      </c>
      <c r="D20" s="5">
        <f>C20*$E$1</f>
        <v>1760</v>
      </c>
      <c r="E20" s="5">
        <f>B20*$E$2</f>
        <v>880</v>
      </c>
      <c r="F20" s="5"/>
      <c r="G20" s="5"/>
      <c r="H20" s="3"/>
      <c r="I20" s="3"/>
      <c r="J20" s="3"/>
    </row>
    <row r="21" spans="1:10" x14ac:dyDescent="0.25">
      <c r="A21" s="8" t="s">
        <v>9</v>
      </c>
      <c r="B21" s="5">
        <f>B19+B20</f>
        <v>1000</v>
      </c>
      <c r="C21" s="5">
        <f>C19+C20</f>
        <v>112</v>
      </c>
      <c r="D21" s="5">
        <f t="shared" ref="D21" si="3">D19+D20</f>
        <v>2240</v>
      </c>
      <c r="E21" s="5">
        <f t="shared" ref="E21" si="4">E19+E20</f>
        <v>1000</v>
      </c>
      <c r="F21" s="5">
        <f>D21-E21</f>
        <v>1240</v>
      </c>
      <c r="G21" s="5">
        <f>F21/(1+$E$3)^D17</f>
        <v>931.63035311795613</v>
      </c>
      <c r="H21" s="3"/>
      <c r="I21" s="2" t="s">
        <v>16</v>
      </c>
      <c r="J21" s="6">
        <f>G9+G15+G21</f>
        <v>4815.9278737791128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Example_1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Wołowiec</dc:creator>
  <cp:lastModifiedBy>Ada Wołowiec</cp:lastModifiedBy>
  <dcterms:created xsi:type="dcterms:W3CDTF">2019-01-05T22:50:15Z</dcterms:created>
  <dcterms:modified xsi:type="dcterms:W3CDTF">2019-01-06T10:52:53Z</dcterms:modified>
</cp:coreProperties>
</file>