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\Desktop\Dydaktyka\Moje_materiały\ENG\3.Migration_model_+\Results\"/>
    </mc:Choice>
  </mc:AlternateContent>
  <xr:revisionPtr revIDLastSave="0" documentId="10_ncr:100000_{5CB03412-52CD-461E-BFB8-61DE5DCF6B8E}" xr6:coauthVersionLast="31" xr6:coauthVersionMax="31" xr10:uidLastSave="{00000000-0000-0000-0000-000000000000}"/>
  <bookViews>
    <workbookView xWindow="0" yWindow="0" windowWidth="20490" windowHeight="7545" xr2:uid="{95A7450F-79FC-44F4-B45F-A7F9FCCB70B9}"/>
  </bookViews>
  <sheets>
    <sheet name="Example_2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B16" i="1"/>
  <c r="C16" i="1" s="1"/>
  <c r="D16" i="1" s="1"/>
  <c r="B15" i="1"/>
  <c r="E15" i="1" s="1"/>
  <c r="B14" i="1"/>
  <c r="E14" i="1"/>
  <c r="C14" i="1"/>
  <c r="G10" i="1"/>
  <c r="F10" i="1"/>
  <c r="E10" i="1"/>
  <c r="E8" i="1"/>
  <c r="E9" i="1"/>
  <c r="E7" i="1"/>
  <c r="D10" i="1"/>
  <c r="D8" i="1"/>
  <c r="D9" i="1"/>
  <c r="D7" i="1"/>
  <c r="C10" i="1"/>
  <c r="C9" i="1"/>
  <c r="C8" i="1"/>
  <c r="C7" i="1"/>
  <c r="B10" i="1"/>
  <c r="E16" i="1" l="1"/>
  <c r="C15" i="1"/>
  <c r="D15" i="1" s="1"/>
  <c r="B17" i="1"/>
  <c r="C17" i="1"/>
  <c r="E17" i="1"/>
  <c r="D14" i="1"/>
  <c r="D17" i="1" s="1"/>
  <c r="F17" i="1" l="1"/>
  <c r="G17" i="1" s="1"/>
</calcChain>
</file>

<file path=xl/sharedStrings.xml><?xml version="1.0" encoding="utf-8"?>
<sst xmlns="http://schemas.openxmlformats.org/spreadsheetml/2006/main" count="33" uniqueCount="19">
  <si>
    <t>p_0=</t>
  </si>
  <si>
    <t>p_1=</t>
  </si>
  <si>
    <t>p_2=</t>
  </si>
  <si>
    <t>m=</t>
  </si>
  <si>
    <t>c=</t>
  </si>
  <si>
    <t>d=</t>
  </si>
  <si>
    <t>Period</t>
  </si>
  <si>
    <t>State</t>
  </si>
  <si>
    <t>Count</t>
  </si>
  <si>
    <t># Buyers</t>
  </si>
  <si>
    <t>Contribution</t>
  </si>
  <si>
    <t>Marketing cost</t>
  </si>
  <si>
    <t>Profit</t>
  </si>
  <si>
    <t>Discounted profit</t>
  </si>
  <si>
    <t>r = 0</t>
  </si>
  <si>
    <t>r = 1</t>
  </si>
  <si>
    <t>r &gt;= 2</t>
  </si>
  <si>
    <t>Total</t>
  </si>
  <si>
    <t>CLV=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</si>
</sst>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_-* #,##0\ _z_ł_-;\-* #,##0\ _z_ł_-;_-* &quot;-&quot;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F8E8-2E9F-4404-B293-C9AD6C08A510}">
  <dimension ref="A1:J17"/>
  <sheetViews>
    <sheetView tabSelected="1" workbookViewId="0">
      <selection activeCell="J18" sqref="J18"/>
    </sheetView>
  </sheetViews>
  <sheetFormatPr defaultRowHeight="15" x14ac:dyDescent="0.25"/>
  <cols>
    <col min="1" max="1" width="6.85546875" bestFit="1" customWidth="1"/>
    <col min="2" max="2" width="8.7109375" bestFit="1" customWidth="1"/>
    <col min="3" max="3" width="9.85546875" bestFit="1" customWidth="1"/>
    <col min="4" max="4" width="13.85546875" bestFit="1" customWidth="1"/>
    <col min="5" max="5" width="15.7109375" bestFit="1" customWidth="1"/>
    <col min="6" max="6" width="8.7109375" bestFit="1" customWidth="1"/>
    <col min="7" max="7" width="18.140625" bestFit="1" customWidth="1"/>
    <col min="10" max="10" width="9.7109375" bestFit="1" customWidth="1"/>
  </cols>
  <sheetData>
    <row r="1" spans="1:7" x14ac:dyDescent="0.25">
      <c r="A1" s="2" t="s">
        <v>0</v>
      </c>
      <c r="B1">
        <v>0.4</v>
      </c>
      <c r="D1" s="2" t="s">
        <v>3</v>
      </c>
      <c r="E1">
        <v>20</v>
      </c>
    </row>
    <row r="2" spans="1:7" x14ac:dyDescent="0.25">
      <c r="A2" s="2" t="s">
        <v>1</v>
      </c>
      <c r="B2">
        <v>0.2</v>
      </c>
      <c r="D2" s="2" t="s">
        <v>4</v>
      </c>
      <c r="E2">
        <v>1</v>
      </c>
    </row>
    <row r="3" spans="1:7" x14ac:dyDescent="0.25">
      <c r="A3" s="2" t="s">
        <v>2</v>
      </c>
      <c r="B3">
        <v>0.1</v>
      </c>
      <c r="D3" s="2" t="s">
        <v>5</v>
      </c>
      <c r="E3">
        <v>0.1</v>
      </c>
    </row>
    <row r="5" spans="1:7" x14ac:dyDescent="0.25">
      <c r="A5" s="2" t="s">
        <v>6</v>
      </c>
      <c r="B5" s="3">
        <v>0</v>
      </c>
      <c r="C5" s="2" t="s">
        <v>6</v>
      </c>
      <c r="D5" s="3">
        <v>1</v>
      </c>
    </row>
    <row r="6" spans="1:7" x14ac:dyDescent="0.25">
      <c r="A6" s="3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</row>
    <row r="7" spans="1:7" x14ac:dyDescent="0.25">
      <c r="A7" s="2" t="s">
        <v>14</v>
      </c>
      <c r="B7" s="4">
        <v>1000</v>
      </c>
      <c r="C7" s="4">
        <f>B7*$B$1</f>
        <v>400</v>
      </c>
      <c r="D7" s="4">
        <f>C7*$E$1</f>
        <v>8000</v>
      </c>
      <c r="E7" s="4">
        <f>B7*$E$2</f>
        <v>1000</v>
      </c>
      <c r="F7" s="4"/>
      <c r="G7" s="4"/>
    </row>
    <row r="8" spans="1:7" x14ac:dyDescent="0.25">
      <c r="A8" s="2" t="s">
        <v>15</v>
      </c>
      <c r="B8" s="4">
        <v>0</v>
      </c>
      <c r="C8" s="4">
        <f>B8*$B$2</f>
        <v>0</v>
      </c>
      <c r="D8" s="4">
        <f t="shared" ref="D8:D9" si="0">C8*$E$1</f>
        <v>0</v>
      </c>
      <c r="E8" s="4">
        <f t="shared" ref="E8:E9" si="1">B8*$E$2</f>
        <v>0</v>
      </c>
      <c r="F8" s="4"/>
      <c r="G8" s="4"/>
    </row>
    <row r="9" spans="1:7" x14ac:dyDescent="0.25">
      <c r="A9" s="2" t="s">
        <v>16</v>
      </c>
      <c r="B9" s="4">
        <v>0</v>
      </c>
      <c r="C9" s="4">
        <f>B9*$B$3</f>
        <v>0</v>
      </c>
      <c r="D9" s="4">
        <f t="shared" si="0"/>
        <v>0</v>
      </c>
      <c r="E9" s="4">
        <f t="shared" si="1"/>
        <v>0</v>
      </c>
      <c r="F9" s="4"/>
      <c r="G9" s="4"/>
    </row>
    <row r="10" spans="1:7" x14ac:dyDescent="0.25">
      <c r="A10" s="2" t="s">
        <v>17</v>
      </c>
      <c r="B10" s="4">
        <f>B7+B8+B9</f>
        <v>1000</v>
      </c>
      <c r="C10" s="4">
        <f>C7+C8+C9</f>
        <v>400</v>
      </c>
      <c r="D10" s="4">
        <f>D7+D8+D9</f>
        <v>8000</v>
      </c>
      <c r="E10" s="4">
        <f>E7+E8+E9</f>
        <v>1000</v>
      </c>
      <c r="F10" s="4">
        <f>D10-E10</f>
        <v>7000</v>
      </c>
      <c r="G10" s="4">
        <f>F10/(1+$E$3)^D5</f>
        <v>6363.6363636363631</v>
      </c>
    </row>
    <row r="12" spans="1:7" x14ac:dyDescent="0.25">
      <c r="A12" s="2" t="s">
        <v>6</v>
      </c>
      <c r="B12" s="3">
        <v>1</v>
      </c>
      <c r="C12" s="2" t="s">
        <v>6</v>
      </c>
      <c r="D12" s="3">
        <v>2</v>
      </c>
    </row>
    <row r="13" spans="1:7" x14ac:dyDescent="0.25">
      <c r="A13" s="3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</row>
    <row r="14" spans="1:7" x14ac:dyDescent="0.25">
      <c r="A14" s="2" t="s">
        <v>14</v>
      </c>
      <c r="B14" s="4">
        <f>C10</f>
        <v>400</v>
      </c>
      <c r="C14" s="4">
        <f>B14*$B$1</f>
        <v>160</v>
      </c>
      <c r="D14" s="4">
        <f>C14*$E$1</f>
        <v>3200</v>
      </c>
      <c r="E14" s="4">
        <f>B14*$E$2</f>
        <v>400</v>
      </c>
      <c r="F14" s="4"/>
      <c r="G14" s="4"/>
    </row>
    <row r="15" spans="1:7" x14ac:dyDescent="0.25">
      <c r="A15" s="2" t="s">
        <v>15</v>
      </c>
      <c r="B15" s="4">
        <f>B7-C7</f>
        <v>600</v>
      </c>
      <c r="C15" s="4">
        <f>B15*$B$2</f>
        <v>120</v>
      </c>
      <c r="D15" s="4">
        <f t="shared" ref="D15:D16" si="2">C15*$E$1</f>
        <v>2400</v>
      </c>
      <c r="E15" s="4">
        <f t="shared" ref="E15:E16" si="3">B15*$E$2</f>
        <v>600</v>
      </c>
      <c r="F15" s="4"/>
      <c r="G15" s="4"/>
    </row>
    <row r="16" spans="1:7" x14ac:dyDescent="0.25">
      <c r="A16" s="2" t="s">
        <v>16</v>
      </c>
      <c r="B16" s="4">
        <f>B8+B9-C8-C9</f>
        <v>0</v>
      </c>
      <c r="C16" s="4">
        <f>B16*$B$3</f>
        <v>0</v>
      </c>
      <c r="D16" s="4">
        <f t="shared" si="2"/>
        <v>0</v>
      </c>
      <c r="E16" s="4">
        <f t="shared" si="3"/>
        <v>0</v>
      </c>
      <c r="F16" s="4"/>
      <c r="G16" s="4"/>
    </row>
    <row r="17" spans="1:10" x14ac:dyDescent="0.25">
      <c r="A17" s="2" t="s">
        <v>17</v>
      </c>
      <c r="B17" s="4">
        <f>B14+B15+B16</f>
        <v>1000</v>
      </c>
      <c r="C17" s="4">
        <f>C14+C15+C16</f>
        <v>280</v>
      </c>
      <c r="D17" s="4">
        <f>D14+D15+D16</f>
        <v>5600</v>
      </c>
      <c r="E17" s="4">
        <f>E14+E15+E16</f>
        <v>1000</v>
      </c>
      <c r="F17" s="4">
        <f>D17-E17</f>
        <v>4600</v>
      </c>
      <c r="G17" s="4">
        <f>F17/(1+$E$3)^D12</f>
        <v>3801.6528925619828</v>
      </c>
      <c r="I17" s="2" t="s">
        <v>18</v>
      </c>
      <c r="J17" s="5">
        <f>G17+G10</f>
        <v>10165.289256198346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Example_2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Wołowiec</dc:creator>
  <cp:lastModifiedBy>Ada Wołowiec</cp:lastModifiedBy>
  <dcterms:created xsi:type="dcterms:W3CDTF">2019-01-06T09:26:48Z</dcterms:created>
  <dcterms:modified xsi:type="dcterms:W3CDTF">2019-01-06T10:45:33Z</dcterms:modified>
</cp:coreProperties>
</file>