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TOne_BOM.csv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<sst xmlns="http://schemas.openxmlformats.org/spreadsheetml/2006/main" count="230" uniqueCount="174">
  <si>
    <t>OpenTrons OT.One BOM</t>
  </si>
  <si>
    <t>Category</t>
  </si>
  <si>
    <t>Part Number</t>
  </si>
  <si>
    <t>Part Name</t>
  </si>
  <si>
    <t>Quantity</t>
  </si>
  <si>
    <t>Description</t>
  </si>
  <si>
    <t>Supplier</t>
  </si>
  <si>
    <t>Price</t>
  </si>
  <si>
    <t>Lasercut</t>
  </si>
  <si>
    <t>Baseplate</t>
  </si>
  <si>
    <t>6061 Aluminum, Anodized, 3mm</t>
  </si>
  <si>
    <t>Motor Mount Plate</t>
  </si>
  <si>
    <t>Acrylic, 3mm</t>
  </si>
  <si>
    <t>Computer Mount Set</t>
  </si>
  <si>
    <t>1 set</t>
  </si>
  <si>
    <t>Home Switch Mount Set</t>
  </si>
  <si>
    <t>Z Rail Spacer</t>
  </si>
  <si>
    <t>Acrylic, 5mm</t>
  </si>
  <si>
    <t>Pipette Rail Mount</t>
  </si>
  <si>
    <t>A Motor Mount Set</t>
  </si>
  <si>
    <t>Acrylic, 8mm</t>
  </si>
  <si>
    <t>Z Motor Mount</t>
  </si>
  <si>
    <t>Z Motor Lock</t>
  </si>
  <si>
    <t>Cable Rail Bracket</t>
  </si>
  <si>
    <t>Baseplate Rails</t>
  </si>
  <si>
    <t>Acrylic, 3mm, 8mm</t>
  </si>
  <si>
    <t>8mm Acrylic Sheet</t>
  </si>
  <si>
    <t>5mm Acrylic Sheet</t>
  </si>
  <si>
    <t>3mm Acrylic Sheet</t>
  </si>
  <si>
    <t>3D Print</t>
  </si>
  <si>
    <t>Belt Clip</t>
  </si>
  <si>
    <t>3 sets</t>
  </si>
  <si>
    <t>PLA</t>
  </si>
  <si>
    <t>Pipette Holder</t>
  </si>
  <si>
    <t>Pipette Stopper</t>
  </si>
  <si>
    <t>Tip Clip</t>
  </si>
  <si>
    <t>Z Switch Block</t>
  </si>
  <si>
    <t>Motors and Wheels</t>
  </si>
  <si>
    <t>Nema 17 Stepper Motor</t>
  </si>
  <si>
    <t>Motor used for Y1, Y2, and X rails</t>
  </si>
  <si>
    <t>Zapp</t>
  </si>
  <si>
    <t>Nema 17 Stepper Motor - JK42HS40-1004YAL</t>
  </si>
  <si>
    <t>Motor used for Z Axis, 300mm Captive Lead screw </t>
  </si>
  <si>
    <t>Banggood</t>
  </si>
  <si>
    <t>Motor used for A pipette, 100mm Captive Lead screw</t>
  </si>
  <si>
    <t>Pulley</t>
  </si>
  <si>
    <t>MX5-20 pulley for Y1, Y2, and X motors</t>
  </si>
  <si>
    <t>Amazon</t>
  </si>
  <si>
    <t>Wheels</t>
  </si>
  <si>
    <t>Delrin V-Profile Wheel Kit </t>
  </si>
  <si>
    <t>http://ooznest.co.uk/Solid-V-Wheel</t>
  </si>
  <si>
    <t>Belt</t>
  </si>
  <si>
    <t>MX5-belt – 600mm </t>
  </si>
  <si>
    <t>Smoothie Board Controller</t>
  </si>
  <si>
    <t>http://robotseed.com/index.php?id_product=13&amp;controller=product&amp;id_lang=2</t>
  </si>
  <si>
    <t>Electrical</t>
  </si>
  <si>
    <t>Homeswitch</t>
  </si>
  <si>
    <t>Micro switch used for homing feedback</t>
  </si>
  <si>
    <t>Homeswitch Cable</t>
  </si>
  <si>
    <t>3 pin, 2m long for Z and A home switch</t>
  </si>
  <si>
    <t>3 pin, 1 m long for X and Y home switch</t>
  </si>
  <si>
    <t>Motor Cable</t>
  </si>
  <si>
    <t>4 pin, 2m long for Y, X, Z, and A motors</t>
  </si>
  <si>
    <t>Y-Split Cable</t>
  </si>
  <si>
    <t>4pin splits into two sections for Y1, and Y2 motor. 41Cm long</t>
  </si>
  <si>
    <t>Power Supply</t>
  </si>
  <si>
    <t>12V, 5.0A</t>
  </si>
  <si>
    <t>Power Button</t>
  </si>
  <si>
    <t>Power Supply Cord</t>
  </si>
  <si>
    <t>Drag Chain Cable Carrier 10 x 20mm</t>
  </si>
  <si>
    <t>amazon sourcing map</t>
  </si>
  <si>
    <t>Aluminum Board Case</t>
  </si>
  <si>
    <t>145mm x 85mm x 200mm</t>
  </si>
  <si>
    <t>Nuts and Bolts</t>
  </si>
  <si>
    <t>M8 Flathead Socket Cap Screw</t>
  </si>
  <si>
    <t>14mm</t>
  </si>
  <si>
    <t>M5 Buttonhead Socket Cap Screw</t>
  </si>
  <si>
    <t>35mm</t>
  </si>
  <si>
    <t>12mm</t>
  </si>
  <si>
    <t>10mm</t>
  </si>
  <si>
    <t>8mm</t>
  </si>
  <si>
    <t>M4 Flathead Socket Cap Screw</t>
  </si>
  <si>
    <t>M4 Buttonhead Socket Cap Screw</t>
  </si>
  <si>
    <t>M3 Sockethead Cap Screw</t>
  </si>
  <si>
    <t>M3 Buttonhead Socket Cap Screw</t>
  </si>
  <si>
    <t>16mm</t>
  </si>
  <si>
    <t>M5 T-Slide Nut</t>
  </si>
  <si>
    <t>15mm x 15mm x 6mm</t>
  </si>
  <si>
    <t>10mm x 10mm x 5mm</t>
  </si>
  <si>
    <t>M5 Locknut</t>
  </si>
  <si>
    <t>M5 Elastic Nut Ball Nut</t>
  </si>
  <si>
    <t>13.5mm x 8.5mm x 4.5mm</t>
  </si>
  <si>
    <t>M4 Square Nut</t>
  </si>
  <si>
    <t>M4 T-Slide Nut</t>
  </si>
  <si>
    <t>M3 T-Slide Nut</t>
  </si>
  <si>
    <t>M3 washer</t>
  </si>
  <si>
    <t>M3 nut</t>
  </si>
  <si>
    <t>M3 insert</t>
  </si>
  <si>
    <t>5mm height, press fit</t>
  </si>
  <si>
    <t>M5 Standoff</t>
  </si>
  <si>
    <t>30mm length, Both sides female</t>
  </si>
  <si>
    <t>M3 Standoff</t>
  </si>
  <si>
    <t>45mm length, 1 side male 1 side female</t>
  </si>
  <si>
    <t>60mm length, 1 side male 1 side female</t>
  </si>
  <si>
    <t>6mm, 1 side male 1 side female</t>
  </si>
  <si>
    <t>L Bracket</t>
  </si>
  <si>
    <t>30mm x 30mm x 20mm</t>
  </si>
  <si>
    <t>20mm x 20mm x 20mm</t>
  </si>
  <si>
    <t>3-Side Bracket</t>
  </si>
  <si>
    <t>30mm x 30mm x 30mm</t>
  </si>
  <si>
    <t>Pin</t>
  </si>
  <si>
    <t>3mm Diameter, 8mm Height</t>
  </si>
  <si>
    <t>Precision Rod</t>
  </si>
  <si>
    <t>5mm Diameter, 100mm height</t>
  </si>
  <si>
    <t>Spacer</t>
  </si>
  <si>
    <t>5mm diameter, 8mm height</t>
  </si>
  <si>
    <t>Mini V Precision Shim </t>
  </si>
  <si>
    <t>1mm thick</t>
  </si>
  <si>
    <t>Ooznest</t>
  </si>
  <si>
    <t>Phillips Self-Tap Screw</t>
  </si>
  <si>
    <t>20x20 Corner Bracket &amp; Fixings</t>
  </si>
  <si>
    <t>http://www.aluminium-profile.co.uk/acatalog/Aluminium_Profile_Corner_Brackets.html#SID=15</t>
  </si>
  <si>
    <t>Rails</t>
  </si>
  <si>
    <t>Domed Bracket Cap</t>
  </si>
  <si>
    <t>http://www.aluminium-profile.co.uk/acatalog/Aluminium_Profile_Corner_Brackets.html#SID=16</t>
  </si>
  <si>
    <t>KJN523135</t>
  </si>
  <si>
    <t>M4 T Nut (10pk)</t>
  </si>
  <si>
    <t>http://www.aluminium-profile.co.uk/acatalog/aluminium_Profile_T_Nuts.html#SID=8</t>
  </si>
  <si>
    <t>KJN523140</t>
  </si>
  <si>
    <t>M4 Slide Block (10pk)</t>
  </si>
  <si>
    <t>http://www.aluminium-profile.co.uk/acatalog/aluminium_Profile_T_Nuts.html#SID=9</t>
  </si>
  <si>
    <t>KJN523511</t>
  </si>
  <si>
    <t>20x20 L Bracket with Fixings</t>
  </si>
  <si>
    <t>http://www.aluminium-profile.co.uk/acatalog/20x20-Bracket-with-Fixings-KJN523511.html#SID=26</t>
  </si>
  <si>
    <t>M4x35mm A2 Stainless Steel Hex </t>
  </si>
  <si>
    <t>amazon DBA</t>
  </si>
  <si>
    <t>M4x18mm CounterSank Flathead</t>
  </si>
  <si>
    <t>M4x16mm A2 Stainless Steel Socket Allen Key Dome Head Bolt </t>
  </si>
  <si>
    <t>amazon</t>
  </si>
  <si>
    <t>M4x12mm ButtonHead  Screws (20 Pack) </t>
  </si>
  <si>
    <t>M4x8mm Button Head 50pc</t>
  </si>
  <si>
    <r>
      <t>M4 Square  Nut </t>
    </r>
    <r>
      <rPr>
        <b val="true"/>
        <u val="single"/>
        <sz val="10"/>
        <color rgb="FF0000FF"/>
        <rFont val="Arial"/>
        <family val="2"/>
        <charset val="161"/>
      </rPr>
      <t>A2 Stainless Steel  </t>
    </r>
    <r>
      <rPr>
        <u val="single"/>
        <sz val="10"/>
        <color rgb="FF0000FF"/>
        <rFont val="Arial"/>
        <family val="2"/>
        <charset val="161"/>
      </rPr>
      <t> (50 Pack). </t>
    </r>
  </si>
  <si>
    <t>M4 Washer 4.3mm A2 Stainless Steel</t>
  </si>
  <si>
    <t>M3x12mm  Countersunk Bolts</t>
  </si>
  <si>
    <t>M3x6mm Countersunk Bolts</t>
  </si>
  <si>
    <t>100mm x 5mm HSS Ground Shaft Round Rod</t>
  </si>
  <si>
    <t>Eccentric Spacer </t>
  </si>
  <si>
    <t>Full Size wheel -Size 6mm </t>
  </si>
  <si>
    <t>oozest</t>
  </si>
  <si>
    <t>Frame – Base Rails</t>
  </si>
  <si>
    <t>Aluminum Extrusion – J3030 – 20mm x 40mm x 500mm -BR Aluminium Profile  6mm slot</t>
  </si>
  <si>
    <t>http://www.aluminium-profile.co.uk/</t>
  </si>
  <si>
    <t>Frame – Base Rails small</t>
  </si>
  <si>
    <t>Aluminum Extrusion –  KJN992888 – 20mm x 20mm x 500mm -BR Aluminium Profile  6mm slot</t>
  </si>
  <si>
    <t>Frame – Top Rails</t>
  </si>
  <si>
    <t>Aluminum Extrusion – KJN992890 – 20mm x 20mm x 500mm BR Aluminium Profile  6mm slot</t>
  </si>
  <si>
    <t>Frame – Posts</t>
  </si>
  <si>
    <t>Aluminum Extrusion – KJN992890  – 20mm x 20mm x 600mm</t>
  </si>
  <si>
    <t>http://www.aluminium-profile.co.uk/acatalog/20x20-Aluminium-Profile--KJN992888.html</t>
  </si>
  <si>
    <t>Frame – Cable Rail Support </t>
  </si>
  <si>
    <t>Aluminum Extrusion – KJN992888  – 20mm x 20mm x 490mm</t>
  </si>
  <si>
    <t>Frame – Cable Rail Support</t>
  </si>
  <si>
    <t>Aluminum Extrusion – KJN992888 – 20mm x 20mm x 500mm</t>
  </si>
  <si>
    <t>X and Y Linear Rail</t>
  </si>
  <si>
    <t>Aluminum Extrusion – V-Profile – 20mm x 40mm x 500mm</t>
  </si>
  <si>
    <t>http://ooznest.co.uk/</t>
  </si>
  <si>
    <t>Z Linear Rail</t>
  </si>
  <si>
    <t>Aluminum Extrusion – V-Profile – 20mm x 40mm x 330mm </t>
  </si>
  <si>
    <t>A Rail - Hold rail of Pippet Rail</t>
  </si>
  <si>
    <t>Aluminum Extrusion – KJN992891  – 40mm x 20mm x 175mm</t>
  </si>
  <si>
    <t>Pipette Rail</t>
  </si>
  <si>
    <t>Aluminum Extrusion – KJN992888 – 20mm x 20mm x 125mm</t>
  </si>
  <si>
    <t>http://www.aluminium-profile.co.uk/acatalog/20x40-Aluminium-Profile-KJN992891.html#SID=31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</si>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</sst>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??"/>
      <family val="0"/>
      <charset val="1"/>
    </font>
    <font>
      <sz val="11"/>
      <color rgb="FF000000"/>
      <name val="Calibri"/>
      <family val="2"/>
      <charset val="1"/>
    </font>
    <font>
      <b val="true"/>
      <sz val="40"/>
      <name val="Akko Pro Regular"/>
      <family val="0"/>
      <charset val="1"/>
    </font>
    <font>
      <b val="true"/>
      <sz val="40"/>
      <color rgb="FF000000"/>
      <name val="Akko Pro Regular"/>
      <family val="0"/>
      <charset val="1"/>
    </font>
    <font>
      <b val="true"/>
      <sz val="10"/>
      <color rgb="FF000000"/>
      <name val="Akko Pro Regular"/>
      <family val="0"/>
      <charset val="1"/>
    </font>
    <font>
      <sz val="14"/>
      <color rgb="FFEEEEEE"/>
      <name val="Akko Pro Regular"/>
      <family val="0"/>
      <charset val="1"/>
    </font>
    <font>
      <sz val="10"/>
      <color rgb="FFEEEEEE"/>
      <name val="Akko Pro Regular"/>
      <family val="0"/>
      <charset val="1"/>
    </font>
    <font>
      <sz val="10"/>
      <name val="Akko Pro Regular"/>
      <family val="0"/>
      <charset val="1"/>
    </font>
    <font>
      <u val="single"/>
      <sz val="14.5"/>
      <color rgb="FF0000FF"/>
      <name val="Arial"/>
      <family val="2"/>
      <charset val="161"/>
    </font>
    <font>
      <u val="single"/>
      <sz val="14.5"/>
      <color rgb="FF0000FF"/>
      <name val="Arial"/>
      <family val="2"/>
      <charset val="1"/>
    </font>
    <font>
      <sz val="11"/>
      <color rgb="FF9C0006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800000"/>
      <name val="Arial"/>
      <family val="2"/>
      <charset val="1"/>
    </font>
    <font>
      <sz val="10"/>
      <color rgb="FF800000"/>
      <name val="Akko Pro Regular"/>
      <family val="0"/>
      <charset val="1"/>
    </font>
    <font>
      <sz val="11"/>
      <color rgb="FF9C6500"/>
      <name val="Calibri"/>
      <family val="2"/>
      <charset val="161"/>
    </font>
    <font>
      <sz val="10"/>
      <color rgb="FF9C6500"/>
      <name val="Calibri"/>
      <family val="2"/>
      <charset val="161"/>
    </font>
    <font>
      <sz val="10"/>
      <color rgb="FF000000"/>
      <name val="Tahoma"/>
      <family val="2"/>
      <charset val="161"/>
    </font>
    <font>
      <u val="single"/>
      <sz val="10"/>
      <color rgb="FF0000FF"/>
      <name val="Arial"/>
      <family val="2"/>
      <charset val="161"/>
    </font>
    <font>
      <sz val="9"/>
      <color rgb="FF000000"/>
      <name val="Tahoma"/>
      <family val="2"/>
      <charset val="161"/>
    </font>
    <font>
      <b val="true"/>
      <sz val="10"/>
      <color rgb="FFB12704"/>
      <name val="Arial"/>
      <family val="2"/>
      <charset val="161"/>
    </font>
    <font>
      <sz val="10"/>
      <color rgb="FF111111"/>
      <name val="Arial"/>
      <family val="2"/>
      <charset val="161"/>
    </font>
    <font>
      <b val="true"/>
      <u val="single"/>
      <sz val="10"/>
      <color rgb="FF0000FF"/>
      <name val="Arial"/>
      <family val="2"/>
      <charset val="161"/>
    </font>
    <font>
      <sz val="10"/>
      <color rgb="FFFF0000"/>
      <name val="Akko Pro Regular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0066FF"/>
        <bgColor rgb="FF3366FF"/>
      </patternFill>
    </fill>
    <fill>
      <patternFill patternType="solid">
        <fgColor rgb="FF000000"/>
        <bgColor rgb="FF111111"/>
      </patternFill>
    </fill>
    <fill>
      <patternFill patternType="solid">
        <fgColor rgb="FFC3D69B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3366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3" customBuiltin="true"/>
    <cellStyle name="Normal 2" xfId="22" builtinId="53" customBuiltin="true"/>
    <cellStyle name="*unknown*" xfId="20" builtinId="8" customBuiltin="false"/>
    <cellStyle name="Excel Built-in Bad" xfId="23" builtinId="53" customBuiltin="true"/>
    <cellStyle name="Excel Built-in Neutral" xfId="24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B127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oznest.co.uk/Solid-V-Wheel" TargetMode="External"/><Relationship Id="rId2" Type="http://schemas.openxmlformats.org/officeDocument/2006/relationships/hyperlink" Target="http://robotseed.com/index.php?id_product=13&amp;controller=product&amp;id_lang=2" TargetMode="External"/><Relationship Id="rId3" Type="http://schemas.openxmlformats.org/officeDocument/2006/relationships/hyperlink" Target="http://www.aluminium-profile.co.uk/cgi-bin/ss001001.cgi?PRODREF=3842519318&amp;NOLOGIN=1" TargetMode="External"/><Relationship Id="rId4" Type="http://schemas.openxmlformats.org/officeDocument/2006/relationships/hyperlink" Target="http://www.aluminium-profile.co.uk/acatalog/Aluminium_Profile_Corner_Brackets.html" TargetMode="External"/><Relationship Id="rId5" Type="http://schemas.openxmlformats.org/officeDocument/2006/relationships/hyperlink" Target="http://www.aluminium-profile.co.uk/cgi-bin/ss001001.cgi?PRODREF=3842517146&amp;NOLOGIN=1" TargetMode="External"/><Relationship Id="rId6" Type="http://schemas.openxmlformats.org/officeDocument/2006/relationships/hyperlink" Target="http://www.aluminium-profile.co.uk/acatalog/Aluminium_Profile_Corner_Brackets.html" TargetMode="External"/><Relationship Id="rId7" Type="http://schemas.openxmlformats.org/officeDocument/2006/relationships/hyperlink" Target="http://www.aluminium-profile.co.uk/cgi-bin/ss001001.cgi?PRODREF=KJN523135&amp;NOLOGIN=1" TargetMode="External"/><Relationship Id="rId8" Type="http://schemas.openxmlformats.org/officeDocument/2006/relationships/hyperlink" Target="https://www.amazon.co.uk/gp/product/B00A7BSOXW/ref=ox_sc_act_title_2?ie=UTF8&amp;psc=1&amp;smid=A14I5R3FU4V3FX" TargetMode="External"/><Relationship Id="rId9" Type="http://schemas.openxmlformats.org/officeDocument/2006/relationships/hyperlink" Target="http://www.aluminium-profile.co.uk/" TargetMode="External"/><Relationship Id="rId10" Type="http://schemas.openxmlformats.org/officeDocument/2006/relationships/hyperlink" Target="http://www.aluminium-profile.co.uk/" TargetMode="External"/><Relationship Id="rId11" Type="http://schemas.openxmlformats.org/officeDocument/2006/relationships/hyperlink" Target="http://www.aluminium-profile.co.uk/" TargetMode="External"/><Relationship Id="rId12" Type="http://schemas.openxmlformats.org/officeDocument/2006/relationships/hyperlink" Target="http://www.aluminium-profile.co.uk/acatalog/20x20-Aluminium-Profile--KJN992888.html" TargetMode="External"/><Relationship Id="rId13" Type="http://schemas.openxmlformats.org/officeDocument/2006/relationships/hyperlink" Target="http://ooznest.co.uk/" TargetMode="External"/><Relationship Id="rId14" Type="http://schemas.openxmlformats.org/officeDocument/2006/relationships/hyperlink" Target="http://www.aluminium-profile.co.uk/acatalog/20x40-Aluminium-Profile-KJN99289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false" showFormulas="false" showGridLines="true" showRowColHeaders="true" showZeros="true" rightToLeft="false" tabSelected="true" showOutlineSymbols="true" defaultGridColor="true" view="normal" topLeftCell="B69" colorId="64" zoomScale="145" zoomScaleNormal="145" zoomScalePageLayoutView="100" workbookViewId="0">
      <selection pane="topLeft" activeCell="E85" activeCellId="0" sqref="E85"/>
    </sheetView>
  </sheetViews>
  <sheetFormatPr defaultRowHeight="12.75"/>
  <cols>
    <col collapsed="false" hidden="false" max="2" min="1" style="1" width="16.1428571428571"/>
    <col collapsed="false" hidden="false" max="3" min="3" style="1" width="42.2908163265306"/>
    <col collapsed="false" hidden="false" max="4" min="4" style="1" width="14.0051020408163"/>
    <col collapsed="false" hidden="false" max="5" min="5" style="1" width="62.8622448979592"/>
    <col collapsed="false" hidden="false" max="1025" min="6" style="1" width="11.4183673469388"/>
  </cols>
  <sheetData>
    <row r="1" s="3" customFormat="true" ht="50.25" hidden="false" customHeight="false" outlineLevel="0" collapsed="false">
      <c r="A1" s="2" t="s">
        <v>0</v>
      </c>
      <c r="C1" s="4"/>
    </row>
    <row r="2" s="6" customFormat="true" ht="18" hidden="false" customHeight="false" outlineLevel="0" collapsed="false">
      <c r="A2" s="5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customFormat="false" ht="15" hidden="false" customHeight="true" outlineLevel="0" collapsed="false">
      <c r="A3" s="8" t="s">
        <v>8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9" customFormat="true" ht="12.75" hidden="false" customHeight="false" outlineLevel="0" collapsed="false">
      <c r="B4" s="9" t="n">
        <v>1001</v>
      </c>
      <c r="C4" s="9" t="s">
        <v>9</v>
      </c>
      <c r="D4" s="9" t="n">
        <v>1</v>
      </c>
      <c r="E4" s="9" t="s">
        <v>10</v>
      </c>
    </row>
    <row r="5" s="9" customFormat="true" ht="12.75" hidden="false" customHeight="false" outlineLevel="0" collapsed="false">
      <c r="B5" s="9" t="n">
        <v>1002</v>
      </c>
      <c r="C5" s="9" t="s">
        <v>11</v>
      </c>
      <c r="D5" s="9" t="n">
        <v>5</v>
      </c>
      <c r="E5" s="9" t="s">
        <v>12</v>
      </c>
    </row>
    <row r="6" customFormat="false" ht="12.75" hidden="false" customHeight="false" outlineLevel="0" collapsed="false">
      <c r="A6" s="0"/>
      <c r="B6" s="8" t="n">
        <v>1003</v>
      </c>
      <c r="C6" s="8" t="s">
        <v>13</v>
      </c>
      <c r="D6" s="8" t="s">
        <v>14</v>
      </c>
      <c r="E6" s="8" t="s">
        <v>12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0"/>
      <c r="B7" s="8" t="n">
        <v>1004</v>
      </c>
      <c r="C7" s="8" t="s">
        <v>15</v>
      </c>
      <c r="D7" s="8" t="s">
        <v>14</v>
      </c>
      <c r="E7" s="8" t="s">
        <v>12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8" t="n">
        <v>1005</v>
      </c>
      <c r="C8" s="8" t="s">
        <v>16</v>
      </c>
      <c r="D8" s="8" t="n">
        <v>1</v>
      </c>
      <c r="E8" s="8" t="s">
        <v>17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8" t="n">
        <v>1006</v>
      </c>
      <c r="C9" s="8" t="s">
        <v>18</v>
      </c>
      <c r="D9" s="8" t="n">
        <v>1</v>
      </c>
      <c r="E9" s="8" t="s">
        <v>17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8" t="n">
        <v>1007</v>
      </c>
      <c r="C10" s="8" t="s">
        <v>19</v>
      </c>
      <c r="D10" s="8" t="s">
        <v>14</v>
      </c>
      <c r="E10" s="8" t="s">
        <v>20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8" t="n">
        <v>1008</v>
      </c>
      <c r="C11" s="8" t="s">
        <v>21</v>
      </c>
      <c r="D11" s="8" t="n">
        <v>1</v>
      </c>
      <c r="E11" s="8" t="s">
        <v>20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8" t="n">
        <v>1009</v>
      </c>
      <c r="C12" s="8" t="s">
        <v>22</v>
      </c>
      <c r="D12" s="8" t="n">
        <v>1</v>
      </c>
      <c r="E12" s="8" t="s">
        <v>20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8" t="n">
        <v>1010</v>
      </c>
      <c r="C13" s="8" t="s">
        <v>23</v>
      </c>
      <c r="D13" s="8" t="n">
        <v>2</v>
      </c>
      <c r="E13" s="8" t="s">
        <v>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" customFormat="true" ht="12.75" hidden="false" customHeight="false" outlineLevel="0" collapsed="false">
      <c r="B14" s="9" t="n">
        <v>1011</v>
      </c>
      <c r="C14" s="9" t="s">
        <v>24</v>
      </c>
      <c r="D14" s="9" t="s">
        <v>14</v>
      </c>
      <c r="E14" s="9" t="s">
        <v>25</v>
      </c>
    </row>
    <row r="15" s="9" customFormat="true" ht="12.75" hidden="false" customHeight="false" outlineLevel="0" collapsed="false">
      <c r="B15" s="0"/>
      <c r="C15" s="0"/>
      <c r="D15" s="0"/>
      <c r="E15" s="0"/>
    </row>
    <row r="16" customFormat="false" ht="12.75" hidden="false" customHeight="false" outlineLevel="0" collapsed="false">
      <c r="A16" s="9"/>
      <c r="B16" s="0"/>
      <c r="C16" s="9" t="s">
        <v>26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8" t="s">
        <v>27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8" t="s">
        <v>28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customFormat="false" ht="18" hidden="false" customHeight="true" outlineLevel="0" collapsed="false">
      <c r="A20" s="8" t="s">
        <v>29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8" t="n">
        <v>1100</v>
      </c>
      <c r="C21" s="8" t="s">
        <v>30</v>
      </c>
      <c r="D21" s="8" t="s">
        <v>31</v>
      </c>
      <c r="E21" s="8" t="s">
        <v>32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8" t="n">
        <v>1101</v>
      </c>
      <c r="C22" s="8" t="s">
        <v>33</v>
      </c>
      <c r="D22" s="8" t="n">
        <v>1</v>
      </c>
      <c r="E22" s="8" t="s">
        <v>32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8" t="n">
        <v>1102</v>
      </c>
      <c r="C23" s="8" t="s">
        <v>34</v>
      </c>
      <c r="D23" s="8" t="n">
        <v>1</v>
      </c>
      <c r="E23" s="8" t="s">
        <v>32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8" t="n">
        <v>1106</v>
      </c>
      <c r="C24" s="8" t="s">
        <v>21</v>
      </c>
      <c r="D24" s="8" t="n">
        <v>1</v>
      </c>
      <c r="E24" s="8" t="s">
        <v>32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8" t="n">
        <v>1107</v>
      </c>
      <c r="C25" s="8" t="s">
        <v>22</v>
      </c>
      <c r="D25" s="8" t="n">
        <v>1</v>
      </c>
      <c r="E25" s="8" t="s">
        <v>32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8" t="n">
        <v>1150</v>
      </c>
      <c r="C26" s="8" t="s">
        <v>35</v>
      </c>
      <c r="D26" s="8" t="n">
        <v>1</v>
      </c>
      <c r="E26" s="8" t="s">
        <v>32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8" t="n">
        <v>1151</v>
      </c>
      <c r="C27" s="8" t="s">
        <v>36</v>
      </c>
      <c r="D27" s="8" t="n">
        <v>1</v>
      </c>
      <c r="E27" s="8" t="s">
        <v>32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8" t="n">
        <v>1152</v>
      </c>
      <c r="C28" s="8" t="s">
        <v>18</v>
      </c>
      <c r="D28" s="8" t="n">
        <v>1</v>
      </c>
      <c r="E28" s="8" t="s">
        <v>32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30" customFormat="false" ht="15.95" hidden="false" customHeight="true" outlineLevel="0" collapsed="false">
      <c r="A30" s="8" t="s">
        <v>37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0"/>
      <c r="B31" s="8" t="n">
        <v>1200</v>
      </c>
      <c r="C31" s="8" t="s">
        <v>38</v>
      </c>
      <c r="D31" s="8" t="n">
        <v>3</v>
      </c>
      <c r="E31" s="8" t="s">
        <v>39</v>
      </c>
      <c r="F31" s="8" t="s">
        <v>40</v>
      </c>
      <c r="G31" s="8" t="n">
        <v>42.78</v>
      </c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false" outlineLevel="0" collapsed="false">
      <c r="A32" s="0"/>
      <c r="B32" s="8" t="n">
        <v>1201</v>
      </c>
      <c r="C32" s="8" t="s">
        <v>41</v>
      </c>
      <c r="D32" s="8" t="n">
        <v>1</v>
      </c>
      <c r="E32" s="8" t="s">
        <v>42</v>
      </c>
      <c r="F32" s="8" t="s">
        <v>43</v>
      </c>
      <c r="G32" s="8" t="n">
        <v>20.44</v>
      </c>
      <c r="H32" s="8" t="s">
        <v>40</v>
      </c>
      <c r="I32" s="8" t="n">
        <v>59.4</v>
      </c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0"/>
      <c r="B33" s="8" t="n">
        <v>1202</v>
      </c>
      <c r="C33" s="8" t="s">
        <v>38</v>
      </c>
      <c r="D33" s="8" t="n">
        <v>2</v>
      </c>
      <c r="E33" s="8" t="s">
        <v>44</v>
      </c>
      <c r="F33" s="8" t="s">
        <v>40</v>
      </c>
      <c r="G33" s="8" t="n">
        <v>118.8</v>
      </c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0"/>
      <c r="B34" s="8" t="n">
        <v>1203</v>
      </c>
      <c r="C34" s="8" t="s">
        <v>45</v>
      </c>
      <c r="D34" s="8" t="n">
        <v>3</v>
      </c>
      <c r="E34" s="8" t="s">
        <v>46</v>
      </c>
      <c r="F34" s="8" t="s">
        <v>47</v>
      </c>
      <c r="G34" s="8" t="n">
        <v>7</v>
      </c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8" hidden="false" customHeight="false" outlineLevel="0" collapsed="false">
      <c r="A35" s="0"/>
      <c r="B35" s="8" t="n">
        <v>1204</v>
      </c>
      <c r="C35" s="8" t="s">
        <v>48</v>
      </c>
      <c r="D35" s="8" t="n">
        <v>16</v>
      </c>
      <c r="E35" s="8" t="s">
        <v>49</v>
      </c>
      <c r="F35" s="10" t="s">
        <v>50</v>
      </c>
      <c r="G35" s="8" t="n">
        <v>63.05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0"/>
      <c r="B36" s="8" t="n">
        <v>1205</v>
      </c>
      <c r="C36" s="8" t="s">
        <v>51</v>
      </c>
      <c r="D36" s="8" t="n">
        <v>3</v>
      </c>
      <c r="E36" s="8" t="s">
        <v>52</v>
      </c>
      <c r="F36" s="8" t="s">
        <v>47</v>
      </c>
      <c r="G36" s="8" t="n">
        <v>0</v>
      </c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8" hidden="false" customHeight="false" outlineLevel="0" collapsed="false">
      <c r="A37" s="0"/>
      <c r="B37" s="0"/>
      <c r="C37" s="8" t="s">
        <v>53</v>
      </c>
      <c r="D37" s="8" t="n">
        <v>1</v>
      </c>
      <c r="E37" s="0"/>
      <c r="F37" s="10" t="s">
        <v>54</v>
      </c>
      <c r="G37" s="8" t="n">
        <v>135.6</v>
      </c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8" t="s">
        <v>55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75" hidden="false" customHeight="false" outlineLevel="0" collapsed="false">
      <c r="A39" s="0"/>
      <c r="B39" s="8" t="n">
        <v>1300</v>
      </c>
      <c r="C39" s="8" t="s">
        <v>56</v>
      </c>
      <c r="D39" s="8" t="n">
        <v>4</v>
      </c>
      <c r="E39" s="8" t="s">
        <v>57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0"/>
      <c r="B40" s="8" t="n">
        <v>1301</v>
      </c>
      <c r="C40" s="8" t="s">
        <v>58</v>
      </c>
      <c r="D40" s="8" t="n">
        <v>2</v>
      </c>
      <c r="E40" s="8" t="s">
        <v>59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0"/>
      <c r="B41" s="8" t="n">
        <v>1302</v>
      </c>
      <c r="C41" s="8" t="s">
        <v>58</v>
      </c>
      <c r="D41" s="8" t="n">
        <v>2</v>
      </c>
      <c r="E41" s="8" t="s">
        <v>60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0"/>
      <c r="B42" s="8" t="n">
        <v>1303</v>
      </c>
      <c r="C42" s="8" t="s">
        <v>61</v>
      </c>
      <c r="D42" s="8" t="n">
        <v>4</v>
      </c>
      <c r="E42" s="8" t="s">
        <v>62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0"/>
      <c r="B43" s="8" t="n">
        <v>1304</v>
      </c>
      <c r="C43" s="8" t="s">
        <v>63</v>
      </c>
      <c r="D43" s="8" t="n">
        <v>1</v>
      </c>
      <c r="E43" s="8" t="s">
        <v>64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0"/>
      <c r="B44" s="8" t="n">
        <v>1305</v>
      </c>
      <c r="C44" s="8" t="s">
        <v>65</v>
      </c>
      <c r="D44" s="8" t="n">
        <v>1</v>
      </c>
      <c r="E44" s="8" t="s">
        <v>66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0"/>
      <c r="B45" s="8" t="n">
        <v>1306</v>
      </c>
      <c r="C45" s="8" t="s">
        <v>67</v>
      </c>
      <c r="D45" s="8" t="n">
        <v>1</v>
      </c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0"/>
      <c r="B46" s="8" t="n">
        <v>1307</v>
      </c>
      <c r="C46" s="8" t="s">
        <v>68</v>
      </c>
      <c r="D46" s="8" t="n">
        <v>1</v>
      </c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0"/>
      <c r="B47" s="8" t="n">
        <v>1308</v>
      </c>
      <c r="C47" s="11" t="s">
        <v>69</v>
      </c>
      <c r="D47" s="8" t="n">
        <v>2</v>
      </c>
      <c r="E47" s="0"/>
      <c r="F47" s="8" t="s">
        <v>70</v>
      </c>
      <c r="G47" s="8" t="n">
        <v>17.28</v>
      </c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0"/>
      <c r="B48" s="8" t="n">
        <v>1309</v>
      </c>
      <c r="C48" s="8" t="s">
        <v>71</v>
      </c>
      <c r="D48" s="8" t="n">
        <v>1</v>
      </c>
      <c r="E48" s="8" t="s">
        <v>72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50" customFormat="false" ht="18" hidden="false" customHeight="true" outlineLevel="0" collapsed="false">
      <c r="A50" s="8" t="s">
        <v>73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0"/>
      <c r="B51" s="8" t="n">
        <v>1400</v>
      </c>
      <c r="C51" s="8" t="s">
        <v>74</v>
      </c>
      <c r="D51" s="8" t="n">
        <v>10</v>
      </c>
      <c r="E51" s="8" t="s">
        <v>75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75" hidden="false" customHeight="false" outlineLevel="0" collapsed="false">
      <c r="A52" s="0"/>
      <c r="B52" s="8" t="n">
        <v>1401</v>
      </c>
      <c r="C52" s="8" t="s">
        <v>76</v>
      </c>
      <c r="D52" s="8" t="n">
        <v>4</v>
      </c>
      <c r="E52" s="8" t="s">
        <v>77</v>
      </c>
      <c r="F52" s="8" t="n">
        <f aca="false">SUM(D52:D56)</f>
        <v>92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75" hidden="false" customHeight="false" outlineLevel="0" collapsed="false">
      <c r="A53" s="0"/>
      <c r="B53" s="8" t="n">
        <v>1402</v>
      </c>
      <c r="C53" s="8" t="s">
        <v>76</v>
      </c>
      <c r="D53" s="8" t="n">
        <v>19</v>
      </c>
      <c r="E53" s="8" t="s">
        <v>75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75" hidden="false" customHeight="false" outlineLevel="0" collapsed="false">
      <c r="A54" s="0"/>
      <c r="B54" s="8" t="n">
        <v>1403</v>
      </c>
      <c r="C54" s="8" t="s">
        <v>76</v>
      </c>
      <c r="D54" s="8" t="n">
        <v>14</v>
      </c>
      <c r="E54" s="8" t="s">
        <v>78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75" hidden="false" customHeight="false" outlineLevel="0" collapsed="false">
      <c r="A55" s="0"/>
      <c r="B55" s="8" t="n">
        <v>1404</v>
      </c>
      <c r="C55" s="8" t="s">
        <v>76</v>
      </c>
      <c r="D55" s="8" t="n">
        <v>40</v>
      </c>
      <c r="E55" s="8" t="s">
        <v>79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75" hidden="false" customHeight="false" outlineLevel="0" collapsed="false">
      <c r="A56" s="0"/>
      <c r="B56" s="8" t="n">
        <v>1405</v>
      </c>
      <c r="C56" s="8" t="s">
        <v>76</v>
      </c>
      <c r="D56" s="8" t="n">
        <v>15</v>
      </c>
      <c r="E56" s="8" t="s">
        <v>80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75" hidden="false" customHeight="false" outlineLevel="0" collapsed="false">
      <c r="A57" s="0"/>
      <c r="B57" s="8" t="n">
        <v>1406</v>
      </c>
      <c r="C57" s="8" t="s">
        <v>81</v>
      </c>
      <c r="D57" s="8" t="n">
        <v>2</v>
      </c>
      <c r="E57" s="8" t="s">
        <v>80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75" hidden="false" customHeight="false" outlineLevel="0" collapsed="false">
      <c r="A58" s="0"/>
      <c r="B58" s="8" t="n">
        <v>1407</v>
      </c>
      <c r="C58" s="8" t="s">
        <v>82</v>
      </c>
      <c r="D58" s="8" t="n">
        <v>6</v>
      </c>
      <c r="E58" s="8" t="s">
        <v>79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75" hidden="false" customHeight="false" outlineLevel="0" collapsed="false">
      <c r="A59" s="0"/>
      <c r="B59" s="8" t="n">
        <v>1408</v>
      </c>
      <c r="C59" s="8" t="s">
        <v>82</v>
      </c>
      <c r="D59" s="8" t="n">
        <v>1</v>
      </c>
      <c r="E59" s="8" t="s">
        <v>79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false" outlineLevel="0" collapsed="false">
      <c r="A60" s="0"/>
      <c r="B60" s="8" t="n">
        <v>1409</v>
      </c>
      <c r="C60" s="8" t="s">
        <v>83</v>
      </c>
      <c r="D60" s="8" t="n">
        <v>5</v>
      </c>
      <c r="E60" s="8" t="s">
        <v>78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75" hidden="false" customHeight="false" outlineLevel="0" collapsed="false">
      <c r="A61" s="0"/>
      <c r="B61" s="8" t="n">
        <v>1410</v>
      </c>
      <c r="C61" s="8" t="s">
        <v>84</v>
      </c>
      <c r="D61" s="8" t="n">
        <v>8</v>
      </c>
      <c r="E61" s="8" t="s">
        <v>85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75" hidden="false" customHeight="false" outlineLevel="0" collapsed="false">
      <c r="A62" s="0"/>
      <c r="B62" s="8" t="n">
        <v>1411</v>
      </c>
      <c r="C62" s="8" t="s">
        <v>84</v>
      </c>
      <c r="D62" s="8" t="n">
        <v>24</v>
      </c>
      <c r="E62" s="8" t="s">
        <v>78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75" hidden="false" customHeight="false" outlineLevel="0" collapsed="false">
      <c r="A63" s="0"/>
      <c r="B63" s="8" t="n">
        <v>1412</v>
      </c>
      <c r="C63" s="8" t="s">
        <v>84</v>
      </c>
      <c r="D63" s="8" t="n">
        <v>30</v>
      </c>
      <c r="E63" s="8" t="s">
        <v>80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3" customFormat="true" ht="15" hidden="false" customHeight="false" outlineLevel="0" collapsed="false">
      <c r="A64" s="12"/>
      <c r="B64" s="12" t="n">
        <v>1413</v>
      </c>
      <c r="C64" s="12" t="s">
        <v>86</v>
      </c>
      <c r="D64" s="12" t="n">
        <v>34</v>
      </c>
      <c r="E64" s="12" t="s">
        <v>87</v>
      </c>
      <c r="F64" s="12"/>
      <c r="G64" s="12"/>
    </row>
    <row r="65" s="13" customFormat="true" ht="15" hidden="false" customHeight="false" outlineLevel="0" collapsed="false">
      <c r="A65" s="12"/>
      <c r="B65" s="12" t="n">
        <v>1414</v>
      </c>
      <c r="C65" s="12" t="s">
        <v>86</v>
      </c>
      <c r="D65" s="12" t="n">
        <v>33</v>
      </c>
      <c r="E65" s="12" t="s">
        <v>88</v>
      </c>
      <c r="F65" s="12"/>
      <c r="G65" s="12"/>
    </row>
    <row r="66" customFormat="false" ht="12.75" hidden="false" customHeight="false" outlineLevel="0" collapsed="false">
      <c r="A66" s="0"/>
      <c r="B66" s="8" t="n">
        <v>1415</v>
      </c>
      <c r="C66" s="8" t="s">
        <v>89</v>
      </c>
      <c r="D66" s="8" t="n">
        <v>6</v>
      </c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4" customFormat="true" ht="12.8" hidden="false" customHeight="false" outlineLevel="0" collapsed="false">
      <c r="B67" s="15" t="n">
        <v>1416</v>
      </c>
      <c r="C67" s="15" t="s">
        <v>90</v>
      </c>
      <c r="D67" s="15" t="n">
        <v>4</v>
      </c>
      <c r="E67" s="15" t="s">
        <v>91</v>
      </c>
    </row>
    <row r="68" s="13" customFormat="true" ht="15" hidden="false" customHeight="false" outlineLevel="0" collapsed="false">
      <c r="A68" s="12"/>
      <c r="B68" s="12" t="n">
        <v>1417</v>
      </c>
      <c r="C68" s="12" t="s">
        <v>92</v>
      </c>
      <c r="D68" s="12" t="n">
        <v>8</v>
      </c>
      <c r="E68" s="12"/>
      <c r="F68" s="12"/>
      <c r="G68" s="12"/>
    </row>
    <row r="69" s="13" customFormat="true" ht="15" hidden="false" customHeight="false" outlineLevel="0" collapsed="false">
      <c r="A69" s="12"/>
      <c r="B69" s="12" t="n">
        <v>1418</v>
      </c>
      <c r="C69" s="12" t="s">
        <v>93</v>
      </c>
      <c r="D69" s="12" t="n">
        <v>4</v>
      </c>
      <c r="E69" s="12" t="s">
        <v>87</v>
      </c>
      <c r="F69" s="12"/>
      <c r="G69" s="12"/>
    </row>
    <row r="70" s="13" customFormat="true" ht="15" hidden="false" customHeight="false" outlineLevel="0" collapsed="false">
      <c r="A70" s="12"/>
      <c r="B70" s="12" t="n">
        <v>1419</v>
      </c>
      <c r="C70" s="12" t="s">
        <v>94</v>
      </c>
      <c r="D70" s="12" t="n">
        <v>2</v>
      </c>
      <c r="E70" s="12" t="s">
        <v>88</v>
      </c>
      <c r="F70" s="12"/>
      <c r="G70" s="12"/>
    </row>
    <row r="71" s="17" customFormat="true" ht="15" hidden="false" customHeight="false" outlineLevel="0" collapsed="false">
      <c r="A71" s="16"/>
      <c r="B71" s="16" t="n">
        <v>1420</v>
      </c>
      <c r="C71" s="16" t="s">
        <v>95</v>
      </c>
      <c r="D71" s="16" t="n">
        <v>8</v>
      </c>
      <c r="E71" s="16"/>
      <c r="F71" s="16"/>
      <c r="G71" s="16"/>
    </row>
    <row r="72" s="17" customFormat="true" ht="15" hidden="false" customHeight="false" outlineLevel="0" collapsed="false">
      <c r="A72" s="16"/>
      <c r="B72" s="16" t="n">
        <v>1421</v>
      </c>
      <c r="C72" s="16" t="s">
        <v>96</v>
      </c>
      <c r="D72" s="16" t="n">
        <v>24</v>
      </c>
      <c r="E72" s="16"/>
      <c r="F72" s="16"/>
      <c r="G72" s="16"/>
    </row>
    <row r="73" s="17" customFormat="true" ht="15" hidden="false" customHeight="false" outlineLevel="0" collapsed="false">
      <c r="A73" s="16"/>
      <c r="B73" s="16" t="n">
        <v>1422</v>
      </c>
      <c r="C73" s="16" t="s">
        <v>97</v>
      </c>
      <c r="D73" s="16" t="n">
        <v>16</v>
      </c>
      <c r="E73" s="16" t="s">
        <v>98</v>
      </c>
      <c r="F73" s="16"/>
      <c r="G73" s="16"/>
    </row>
    <row r="74" s="17" customFormat="true" ht="15" hidden="false" customHeight="false" outlineLevel="0" collapsed="false">
      <c r="A74" s="16"/>
      <c r="B74" s="16" t="n">
        <v>1423</v>
      </c>
      <c r="C74" s="16" t="s">
        <v>99</v>
      </c>
      <c r="D74" s="16" t="n">
        <v>1</v>
      </c>
      <c r="E74" s="16" t="s">
        <v>100</v>
      </c>
      <c r="F74" s="16"/>
      <c r="G74" s="16"/>
    </row>
    <row r="75" s="17" customFormat="true" ht="15" hidden="false" customHeight="false" outlineLevel="0" collapsed="false">
      <c r="A75" s="16"/>
      <c r="B75" s="16" t="n">
        <v>1424</v>
      </c>
      <c r="C75" s="16" t="s">
        <v>101</v>
      </c>
      <c r="D75" s="16" t="n">
        <v>12</v>
      </c>
      <c r="E75" s="16" t="s">
        <v>102</v>
      </c>
      <c r="F75" s="16"/>
      <c r="G75" s="16"/>
    </row>
    <row r="76" s="17" customFormat="true" ht="15" hidden="false" customHeight="false" outlineLevel="0" collapsed="false">
      <c r="A76" s="16"/>
      <c r="B76" s="16" t="n">
        <v>1425</v>
      </c>
      <c r="C76" s="16" t="s">
        <v>101</v>
      </c>
      <c r="D76" s="16" t="n">
        <v>4</v>
      </c>
      <c r="E76" s="16" t="s">
        <v>103</v>
      </c>
      <c r="F76" s="16"/>
      <c r="G76" s="16"/>
    </row>
    <row r="77" s="17" customFormat="true" ht="15" hidden="false" customHeight="false" outlineLevel="0" collapsed="false">
      <c r="A77" s="16"/>
      <c r="B77" s="16" t="n">
        <v>1426</v>
      </c>
      <c r="C77" s="16" t="s">
        <v>101</v>
      </c>
      <c r="D77" s="16" t="n">
        <v>4</v>
      </c>
      <c r="E77" s="16" t="s">
        <v>104</v>
      </c>
      <c r="F77" s="16"/>
      <c r="G77" s="16"/>
    </row>
    <row r="78" s="13" customFormat="true" ht="15" hidden="false" customHeight="false" outlineLevel="0" collapsed="false">
      <c r="A78" s="12"/>
      <c r="B78" s="12" t="n">
        <v>1427</v>
      </c>
      <c r="C78" s="12" t="s">
        <v>105</v>
      </c>
      <c r="D78" s="12" t="n">
        <v>27</v>
      </c>
      <c r="E78" s="12" t="s">
        <v>106</v>
      </c>
      <c r="F78" s="12"/>
      <c r="G78" s="12"/>
    </row>
    <row r="79" s="13" customFormat="true" ht="15" hidden="false" customHeight="false" outlineLevel="0" collapsed="false">
      <c r="A79" s="12"/>
      <c r="B79" s="12" t="n">
        <v>1428</v>
      </c>
      <c r="C79" s="12" t="s">
        <v>105</v>
      </c>
      <c r="D79" s="12" t="n">
        <v>2</v>
      </c>
      <c r="E79" s="12" t="s">
        <v>107</v>
      </c>
      <c r="F79" s="12"/>
      <c r="G79" s="12"/>
    </row>
    <row r="80" customFormat="false" ht="12.75" hidden="false" customHeight="false" outlineLevel="0" collapsed="false">
      <c r="A80" s="0"/>
      <c r="B80" s="8" t="n">
        <v>1429</v>
      </c>
      <c r="C80" s="8" t="s">
        <v>108</v>
      </c>
      <c r="D80" s="8" t="n">
        <v>4</v>
      </c>
      <c r="E80" s="8" t="s">
        <v>109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75" hidden="false" customHeight="false" outlineLevel="0" collapsed="false">
      <c r="A81" s="0"/>
      <c r="B81" s="8" t="n">
        <v>1430</v>
      </c>
      <c r="C81" s="8" t="s">
        <v>110</v>
      </c>
      <c r="D81" s="8" t="n">
        <v>4</v>
      </c>
      <c r="E81" s="8" t="s">
        <v>111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75" hidden="false" customHeight="false" outlineLevel="0" collapsed="false">
      <c r="A82" s="0"/>
      <c r="B82" s="8" t="n">
        <v>1431</v>
      </c>
      <c r="C82" s="8" t="s">
        <v>112</v>
      </c>
      <c r="D82" s="8" t="n">
        <v>3</v>
      </c>
      <c r="E82" s="8" t="s">
        <v>113</v>
      </c>
      <c r="F82" s="8" t="s">
        <v>70</v>
      </c>
      <c r="G82" s="8" t="n">
        <v>4.89</v>
      </c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75" hidden="false" customHeight="false" outlineLevel="0" collapsed="false">
      <c r="A83" s="0"/>
      <c r="B83" s="8" t="n">
        <v>1432</v>
      </c>
      <c r="C83" s="8" t="s">
        <v>114</v>
      </c>
      <c r="D83" s="8" t="n">
        <v>3</v>
      </c>
      <c r="E83" s="8" t="s">
        <v>115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0"/>
      <c r="B84" s="8"/>
      <c r="C84" s="8" t="s">
        <v>116</v>
      </c>
      <c r="D84" s="8" t="n">
        <v>15</v>
      </c>
      <c r="E84" s="8" t="s">
        <v>117</v>
      </c>
      <c r="F84" s="0" t="s">
        <v>118</v>
      </c>
      <c r="G84" s="0" t="n">
        <f aca="false">D84*0.28</f>
        <v>4.2</v>
      </c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75" hidden="false" customHeight="false" outlineLevel="0" collapsed="false">
      <c r="A85" s="0"/>
      <c r="B85" s="8" t="n">
        <v>1433</v>
      </c>
      <c r="C85" s="8" t="s">
        <v>119</v>
      </c>
      <c r="D85" s="8" t="n">
        <v>4</v>
      </c>
      <c r="E85" s="8" t="s">
        <v>85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75" hidden="false" customHeight="false" outlineLevel="0" collapsed="false">
      <c r="A86" s="0"/>
      <c r="B86" s="18" t="n">
        <v>3842519318</v>
      </c>
      <c r="C86" s="19" t="s">
        <v>120</v>
      </c>
      <c r="D86" s="8" t="n">
        <v>4</v>
      </c>
      <c r="E86" s="0"/>
      <c r="F86" s="20" t="s">
        <v>121</v>
      </c>
      <c r="G86" s="8" t="n">
        <v>12.6</v>
      </c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8.95" hidden="false" customHeight="true" outlineLevel="0" collapsed="false">
      <c r="A87" s="8" t="s">
        <v>122</v>
      </c>
      <c r="B87" s="18" t="n">
        <v>3842517146</v>
      </c>
      <c r="C87" s="19" t="s">
        <v>123</v>
      </c>
      <c r="D87" s="8" t="n">
        <v>4</v>
      </c>
      <c r="E87" s="0"/>
      <c r="F87" s="20" t="s">
        <v>124</v>
      </c>
      <c r="G87" s="8" t="n">
        <v>4.4</v>
      </c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8.95" hidden="false" customHeight="true" outlineLevel="0" collapsed="false">
      <c r="A88" s="0"/>
      <c r="B88" s="18" t="s">
        <v>125</v>
      </c>
      <c r="C88" s="19" t="s">
        <v>126</v>
      </c>
      <c r="D88" s="8" t="n">
        <v>40</v>
      </c>
      <c r="E88" s="0"/>
      <c r="F88" s="8" t="s">
        <v>127</v>
      </c>
      <c r="G88" s="8" t="n">
        <v>12</v>
      </c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8.95" hidden="false" customHeight="true" outlineLevel="0" collapsed="false">
      <c r="A89" s="0"/>
      <c r="B89" s="21" t="s">
        <v>128</v>
      </c>
      <c r="C89" s="21" t="s">
        <v>129</v>
      </c>
      <c r="D89" s="22" t="n">
        <v>10</v>
      </c>
      <c r="E89" s="22"/>
      <c r="F89" s="8" t="s">
        <v>130</v>
      </c>
      <c r="G89" s="8" t="n">
        <v>10.2</v>
      </c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8.95" hidden="false" customHeight="true" outlineLevel="0" collapsed="false">
      <c r="A90" s="0"/>
      <c r="B90" s="18" t="s">
        <v>131</v>
      </c>
      <c r="C90" s="18" t="s">
        <v>132</v>
      </c>
      <c r="D90" s="8" t="n">
        <v>32</v>
      </c>
      <c r="E90" s="0"/>
      <c r="F90" s="8" t="s">
        <v>133</v>
      </c>
      <c r="G90" s="8" t="n">
        <v>41</v>
      </c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8.95" hidden="false" customHeight="true" outlineLevel="0" collapsed="false">
      <c r="A91" s="0"/>
      <c r="B91" s="18"/>
      <c r="C91" s="18" t="s">
        <v>134</v>
      </c>
      <c r="D91" s="8" t="n">
        <v>20</v>
      </c>
      <c r="E91" s="0"/>
      <c r="F91" s="8" t="s">
        <v>135</v>
      </c>
      <c r="G91" s="23" t="n">
        <v>2.57</v>
      </c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8.95" hidden="false" customHeight="true" outlineLevel="0" collapsed="false">
      <c r="A92" s="0"/>
      <c r="B92" s="18"/>
      <c r="C92" s="18" t="s">
        <v>136</v>
      </c>
      <c r="D92" s="8" t="n">
        <v>100</v>
      </c>
      <c r="E92" s="0"/>
      <c r="F92" s="8" t="s">
        <v>70</v>
      </c>
      <c r="G92" s="23" t="n">
        <v>7.96</v>
      </c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8.95" hidden="false" customHeight="true" outlineLevel="0" collapsed="false">
      <c r="A93" s="0"/>
      <c r="B93" s="18"/>
      <c r="C93" s="20" t="s">
        <v>137</v>
      </c>
      <c r="D93" s="8" t="n">
        <v>100</v>
      </c>
      <c r="E93" s="0"/>
      <c r="F93" s="8" t="s">
        <v>138</v>
      </c>
      <c r="G93" s="8" t="n">
        <f aca="false">1.32*5</f>
        <v>6.6</v>
      </c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8.95" hidden="false" customHeight="true" outlineLevel="0" collapsed="false">
      <c r="A94" s="0"/>
      <c r="B94" s="18"/>
      <c r="C94" s="24" t="s">
        <v>139</v>
      </c>
      <c r="D94" s="8" t="n">
        <v>20</v>
      </c>
      <c r="E94" s="0"/>
      <c r="F94" s="8" t="s">
        <v>138</v>
      </c>
      <c r="G94" s="8" t="n">
        <v>1.45</v>
      </c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8.95" hidden="false" customHeight="true" outlineLevel="0" collapsed="false">
      <c r="A95" s="0"/>
      <c r="B95" s="18"/>
      <c r="C95" s="24" t="s">
        <v>140</v>
      </c>
      <c r="D95" s="8" t="n">
        <v>50</v>
      </c>
      <c r="E95" s="0"/>
      <c r="F95" s="8" t="s">
        <v>138</v>
      </c>
      <c r="G95" s="8" t="n">
        <v>2.9</v>
      </c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8.95" hidden="false" customHeight="true" outlineLevel="0" collapsed="false">
      <c r="A96" s="0"/>
      <c r="B96" s="18"/>
      <c r="C96" s="19" t="s">
        <v>141</v>
      </c>
      <c r="D96" s="8" t="n">
        <v>50</v>
      </c>
      <c r="E96" s="0"/>
      <c r="F96" s="8" t="s">
        <v>138</v>
      </c>
      <c r="G96" s="8" t="n">
        <v>3.35</v>
      </c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75" hidden="false" customHeight="false" outlineLevel="0" collapsed="false">
      <c r="A97" s="0"/>
      <c r="B97" s="0"/>
      <c r="C97" s="24" t="s">
        <v>142</v>
      </c>
      <c r="D97" s="8" t="n">
        <v>50</v>
      </c>
      <c r="E97" s="0"/>
      <c r="F97" s="8" t="s">
        <v>138</v>
      </c>
      <c r="G97" s="8" t="n">
        <v>2.65</v>
      </c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75" hidden="false" customHeight="false" outlineLevel="0" collapsed="false">
      <c r="A98" s="0"/>
      <c r="B98" s="0"/>
      <c r="C98" s="24" t="s">
        <v>143</v>
      </c>
      <c r="D98" s="8" t="n">
        <v>20</v>
      </c>
      <c r="E98" s="0"/>
      <c r="F98" s="8" t="s">
        <v>138</v>
      </c>
      <c r="G98" s="8" t="n">
        <v>2</v>
      </c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75" hidden="false" customHeight="false" outlineLevel="0" collapsed="false">
      <c r="A99" s="0"/>
      <c r="B99" s="0"/>
      <c r="C99" s="24" t="s">
        <v>144</v>
      </c>
      <c r="D99" s="8" t="n">
        <v>20</v>
      </c>
      <c r="E99" s="0"/>
      <c r="F99" s="8" t="s">
        <v>138</v>
      </c>
      <c r="G99" s="8" t="n">
        <v>1.05</v>
      </c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8.95" hidden="false" customHeight="true" outlineLevel="0" collapsed="false">
      <c r="A100" s="0"/>
      <c r="B100" s="18"/>
      <c r="C100" s="24" t="s">
        <v>145</v>
      </c>
      <c r="D100" s="8" t="n">
        <v>5</v>
      </c>
      <c r="E100" s="0"/>
      <c r="F100" s="8" t="s">
        <v>70</v>
      </c>
      <c r="G100" s="8" t="n">
        <v>4.89</v>
      </c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8.95" hidden="false" customHeight="true" outlineLevel="0" collapsed="false">
      <c r="A101" s="0"/>
      <c r="B101" s="25"/>
      <c r="C101" s="24" t="s">
        <v>146</v>
      </c>
      <c r="D101" s="0" t="n">
        <v>14</v>
      </c>
      <c r="E101" s="0" t="s">
        <v>147</v>
      </c>
      <c r="F101" s="0" t="s">
        <v>148</v>
      </c>
      <c r="G101" s="0" t="n">
        <v>28.01</v>
      </c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8.95" hidden="false" customHeight="true" outlineLevel="0" collapsed="false">
      <c r="A102" s="0"/>
      <c r="B102" s="25"/>
      <c r="C102" s="24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8.95" hidden="false" customHeight="true" outlineLevel="0" collapsed="false">
      <c r="A103" s="0"/>
      <c r="B103" s="25"/>
      <c r="C103" s="24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9" customFormat="true" ht="18" hidden="false" customHeight="false" outlineLevel="0" collapsed="false">
      <c r="B104" s="9" t="n">
        <v>1500</v>
      </c>
      <c r="C104" s="9" t="s">
        <v>149</v>
      </c>
      <c r="D104" s="9" t="n">
        <v>4</v>
      </c>
      <c r="E104" s="9" t="s">
        <v>150</v>
      </c>
      <c r="F104" s="26" t="s">
        <v>151</v>
      </c>
      <c r="G104" s="9" t="n">
        <v>14</v>
      </c>
    </row>
    <row r="105" s="9" customFormat="true" ht="18" hidden="false" customHeight="false" outlineLevel="0" collapsed="false">
      <c r="B105" s="9" t="n">
        <v>1500</v>
      </c>
      <c r="C105" s="9" t="s">
        <v>152</v>
      </c>
      <c r="D105" s="9" t="n">
        <v>5</v>
      </c>
      <c r="E105" s="9" t="s">
        <v>153</v>
      </c>
      <c r="F105" s="26" t="s">
        <v>151</v>
      </c>
      <c r="G105" s="9" t="n">
        <v>12.5</v>
      </c>
    </row>
    <row r="106" customFormat="false" ht="18" hidden="false" customHeight="false" outlineLevel="0" collapsed="false">
      <c r="A106" s="9"/>
      <c r="B106" s="9" t="n">
        <v>1501</v>
      </c>
      <c r="C106" s="9" t="s">
        <v>154</v>
      </c>
      <c r="D106" s="27" t="n">
        <v>4</v>
      </c>
      <c r="E106" s="9" t="s">
        <v>155</v>
      </c>
      <c r="F106" s="26" t="s">
        <v>151</v>
      </c>
      <c r="G106" s="28" t="n">
        <v>11.52</v>
      </c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8" hidden="false" customHeight="false" outlineLevel="0" collapsed="false">
      <c r="A107" s="9"/>
      <c r="B107" s="9" t="n">
        <v>1502</v>
      </c>
      <c r="C107" s="9" t="s">
        <v>156</v>
      </c>
      <c r="D107" s="9" t="n">
        <v>4</v>
      </c>
      <c r="E107" s="9" t="s">
        <v>157</v>
      </c>
      <c r="F107" s="29" t="s">
        <v>158</v>
      </c>
      <c r="G107" s="9" t="n">
        <v>13.44</v>
      </c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75" hidden="false" customHeight="false" outlineLevel="0" collapsed="false">
      <c r="A108" s="0"/>
      <c r="B108" s="8" t="n">
        <v>1503</v>
      </c>
      <c r="C108" s="8" t="s">
        <v>159</v>
      </c>
      <c r="D108" s="8" t="n">
        <v>1</v>
      </c>
      <c r="E108" s="8" t="s">
        <v>160</v>
      </c>
      <c r="F108" s="0"/>
      <c r="G108" s="8" t="n">
        <v>2.46</v>
      </c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9" customFormat="true" ht="12.75" hidden="false" customHeight="false" outlineLevel="0" collapsed="false">
      <c r="B109" s="9" t="n">
        <v>1504</v>
      </c>
      <c r="C109" s="9" t="s">
        <v>161</v>
      </c>
      <c r="D109" s="9" t="n">
        <v>1</v>
      </c>
      <c r="E109" s="9" t="s">
        <v>162</v>
      </c>
      <c r="G109" s="9" t="n">
        <v>2.5</v>
      </c>
    </row>
    <row r="110" s="9" customFormat="true" ht="18" hidden="false" customHeight="false" outlineLevel="0" collapsed="false">
      <c r="B110" s="9" t="n">
        <v>1505</v>
      </c>
      <c r="C110" s="9" t="s">
        <v>163</v>
      </c>
      <c r="D110" s="9" t="n">
        <v>3</v>
      </c>
      <c r="E110" s="9" t="s">
        <v>164</v>
      </c>
      <c r="F110" s="26" t="s">
        <v>165</v>
      </c>
      <c r="G110" s="9" t="n">
        <v>18</v>
      </c>
    </row>
    <row r="111" s="9" customFormat="true" ht="12.75" hidden="false" customHeight="false" outlineLevel="0" collapsed="false">
      <c r="B111" s="9" t="n">
        <v>1506</v>
      </c>
      <c r="C111" s="9" t="s">
        <v>166</v>
      </c>
      <c r="D111" s="9" t="n">
        <v>1</v>
      </c>
      <c r="E111" s="9" t="s">
        <v>167</v>
      </c>
      <c r="F111" s="0"/>
      <c r="G111" s="9" t="n">
        <v>7.2</v>
      </c>
    </row>
    <row r="112" s="9" customFormat="true" ht="12.75" hidden="false" customHeight="false" outlineLevel="0" collapsed="false">
      <c r="B112" s="9" t="n">
        <v>1507</v>
      </c>
      <c r="C112" s="9" t="s">
        <v>168</v>
      </c>
      <c r="D112" s="9" t="n">
        <v>1</v>
      </c>
      <c r="E112" s="9" t="s">
        <v>169</v>
      </c>
      <c r="F112" s="0"/>
      <c r="G112" s="9" t="n">
        <v>1.55</v>
      </c>
    </row>
    <row r="113" customFormat="false" ht="18" hidden="false" customHeight="false" outlineLevel="0" collapsed="false">
      <c r="A113" s="9"/>
      <c r="B113" s="9" t="n">
        <v>1508</v>
      </c>
      <c r="C113" s="9" t="s">
        <v>170</v>
      </c>
      <c r="D113" s="9" t="n">
        <v>1</v>
      </c>
      <c r="E113" s="9" t="s">
        <v>171</v>
      </c>
      <c r="F113" s="29" t="s">
        <v>172</v>
      </c>
      <c r="G113" s="9" t="n">
        <v>1</v>
      </c>
    </row>
    <row r="114" customFormat="false" ht="12.75" hidden="false" customHeight="false" outlineLevel="0" collapsed="false">
      <c r="F114" s="0"/>
      <c r="G114" s="0"/>
    </row>
    <row r="115" customFormat="false" ht="12.75" hidden="false" customHeight="false" outlineLevel="0" collapsed="false">
      <c r="F115" s="0"/>
      <c r="G115" s="0"/>
    </row>
    <row r="116" customFormat="false" ht="12.75" hidden="false" customHeight="false" outlineLevel="0" collapsed="false">
      <c r="F116" s="8" t="s">
        <v>173</v>
      </c>
      <c r="G116" s="8" t="n">
        <f aca="false">SUM(G4:G113)</f>
        <v>641.84</v>
      </c>
    </row>
  </sheetData>
  <hyperlinks>
    <hyperlink ref="F35" r:id="rId1" display="http://ooznest.co.uk/Solid-V-Wheel"/>
    <hyperlink ref="F37" r:id="rId2" display="http://robotseed.com/index.php?id_product=13&amp;controller=product&amp;id_lang=2"/>
    <hyperlink ref="C86" r:id="rId3" display="20x20 Corner Bracket &amp; Fixings"/>
    <hyperlink ref="F86" r:id="rId4" location="SID=15" display="http://www.aluminium-profile.co.uk/acatalog/Aluminium_Profile_Corner_Brackets.html#SID=15"/>
    <hyperlink ref="C87" r:id="rId5" display="Domed Bracket Cap"/>
    <hyperlink ref="F87" r:id="rId6" location="SID=15" display="http://www.aluminium-profile.co.uk/acatalog/Aluminium_Profile_Corner_Brackets.html#SID=16"/>
    <hyperlink ref="C88" r:id="rId7" display="M4 T Nut (10pk)"/>
    <hyperlink ref="C93" r:id="rId8" display="M4x16mm A2 Stainless Steel Socket Allen Key Dome Head Bolt "/>
    <hyperlink ref="F104" r:id="rId9" display="http://www.aluminium-profile.co.uk/"/>
    <hyperlink ref="F105" r:id="rId10" display="http://www.aluminium-profile.co.uk/"/>
    <hyperlink ref="F106" r:id="rId11" display="http://www.aluminium-profile.co.uk/"/>
    <hyperlink ref="F107" r:id="rId12" display="http://www.aluminium-profile.co.uk/acatalog/20x20-Aluminium-Profile--KJN992888.html"/>
    <hyperlink ref="F110" r:id="rId13" display="http://ooznest.co.uk/"/>
    <hyperlink ref="F113" r:id="rId14" location="SID=31" display="http://www.aluminium-profile.co.uk/acatalog/20x40-Aluminium-Profile-KJN992891.html#SID=31"/>
  </hyperlinks>
  <printOptions headings="false" gridLines="false" gridLinesSet="true" horizontalCentered="false" verticalCentered="false"/>
  <pageMargins left="0" right="0" top="0.2375" bottom="0.2375" header="0" footer="0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2015-09-01T14:54:35Z</dcterms:created>
  <dc:creator>pupa</dc:creator>
  <dc:language>en-GB</dc:language>
  <cp:lastModifiedBy>Konstantinos Lagogiannis</cp:lastModifiedBy>
  <dcterms:modified xsi:type="dcterms:W3CDTF">2016-04-26T11:38:17Z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