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eczek\Desktop\excele\"/>
    </mc:Choice>
  </mc:AlternateContent>
  <xr:revisionPtr revIDLastSave="0" documentId="13_ncr:1_{E37F4919-ACF6-4635-9C28-D2FF335F392D}" xr6:coauthVersionLast="47" xr6:coauthVersionMax="47" xr10:uidLastSave="{00000000-0000-0000-0000-000000000000}"/>
  <bookViews>
    <workbookView xWindow="28680" yWindow="-120" windowWidth="29040" windowHeight="15840" xr2:uid="{DFA55C66-20E0-4FA9-B99D-1070AB9A6BE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H7" i="1"/>
  <c r="K10" i="1" s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F17" i="1"/>
  <c r="F18" i="1"/>
  <c r="F19" i="1"/>
  <c r="F20" i="1"/>
  <c r="F21" i="1"/>
  <c r="F22" i="1"/>
  <c r="F23" i="1"/>
  <c r="F24" i="1"/>
  <c r="E17" i="1"/>
  <c r="E18" i="1"/>
  <c r="E19" i="1"/>
  <c r="E20" i="1"/>
  <c r="E21" i="1"/>
  <c r="E22" i="1"/>
  <c r="E23" i="1"/>
  <c r="E24" i="1"/>
  <c r="F16" i="1"/>
  <c r="E16" i="1"/>
  <c r="E29" i="1"/>
  <c r="D29" i="1"/>
  <c r="E28" i="1"/>
  <c r="D28" i="1"/>
  <c r="E27" i="1"/>
  <c r="D27" i="1"/>
  <c r="K9" i="1" l="1"/>
</calcChain>
</file>

<file path=xl/sharedStrings.xml><?xml version="1.0" encoding="utf-8"?>
<sst xmlns="http://schemas.openxmlformats.org/spreadsheetml/2006/main" count="34" uniqueCount="25">
  <si>
    <t>Data</t>
  </si>
  <si>
    <t>produkcja</t>
  </si>
  <si>
    <t>ROKROK</t>
  </si>
  <si>
    <t>ROKROKPROCENT</t>
  </si>
  <si>
    <t>MIESMIES</t>
  </si>
  <si>
    <t>MIESMIESPROCENT</t>
  </si>
  <si>
    <t>paź</t>
  </si>
  <si>
    <t>lis</t>
  </si>
  <si>
    <t>gru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</si>
  <si>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</si>
  <si>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</si>
  <si>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</si>
  <si>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</si>
  <si>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</si>
  <si>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</si>
  <si>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</si>
  <si>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</si>
  <si>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</si>
  <si>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suma2005</t>
  </si>
  <si>
    <t>SUMA</t>
  </si>
  <si>
    <t>SREDNIA MSC</t>
  </si>
  <si>
    <t>NAJWIEKSZY WZROST ROK DO ROKU ODNOTOWANO W LISTOPADZIE 2006 W STOSUNKU DO LISTOPADA 2005 ( WIELKOSC PRODUKCJI WZROSLA O 3,32 tys sztuk co daje 76,50% wzrost  PRODUKCJI TOWARU O SYMBOLU PRO9499 ) W BADANYM OKRESIE. NAJWIEKSZY SPADEK ROK DO ROKU ODNOTOWANO W LUTYM 2007 WZGLĘDEM LUTEGO 2006  ( WIELKOSC PRODUKCJI SPADŁĄ O 1,68 tys sztuk co daje -21,99% SPADEK PRODUKCJI TOWARU O SYMBOLU PRO9499 )</t>
  </si>
  <si>
    <t>W LUTY 2007 ODNOTOWANO WZROST PRODUKCJI O 10,57% W KOLEJNYCH MIESIACACH WIEKLOSC PRODUKCJI NIE ULEGA ISTOTNYM SPADKOM</t>
  </si>
  <si>
    <t xml:space="preserve">NAJWIEKSZE WAHANIA ODNOTOWANO W STYCZNIU 2006 SPADEK PRODUKCJI O 42,11% W STOSUNKU DO UBIEGLEGO MIESIACA GRUDNIA 2005  </t>
  </si>
  <si>
    <t>NAJWIEKSZY WZROST MIESIAC DO MIESIACA ODNOTOWANO W GRUDNIU 2005 W STOSUNKU DO LISTOPADA 2005 ( WIELKOSC PRODUKCJI WZROSLA O 3,33 tys sztuk co daje 76,73% wzrost  PRODUKCJI TOWARU O SYMBOLU PRO9499 ) W BADANYM OKRESIE. NAJWIEKSZY SPADEK ROK DO ROKU ODNOTOWANO W STYCZNIU 2006 WZGLĘDEM GRUDNIA 2005  ( WIELKOSC PRODUKCJI SPADŁĄ O 3,23 tys sztuk co daje -42,11% SPADEK PRODUKCJI TOWARU O SYMBOLU PRO9499 )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</si>
</sst>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NumberFormat="1" applyBorder="1"/>
    <xf numFmtId="0" fontId="0" fillId="0" borderId="2" xfId="0" applyBorder="1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58D7-A7C5-4D88-A366-A5D886F0ABDF}">
  <dimension ref="B3:L37"/>
  <sheetViews>
    <sheetView tabSelected="1" topLeftCell="B4" workbookViewId="0">
      <selection activeCell="M31" sqref="M31"/>
    </sheetView>
  </sheetViews>
  <sheetFormatPr defaultRowHeight="15" x14ac:dyDescent="0.25"/>
  <cols>
    <col min="4" max="4" width="15.5703125" customWidth="1"/>
    <col min="5" max="5" width="17.85546875" customWidth="1"/>
    <col min="6" max="6" width="18.7109375" customWidth="1"/>
    <col min="7" max="7" width="24.140625" customWidth="1"/>
    <col min="8" max="8" width="19.28515625" customWidth="1"/>
  </cols>
  <sheetData>
    <row r="3" spans="2:12" x14ac:dyDescent="0.25"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5" t="s">
        <v>6</v>
      </c>
      <c r="C4" s="3">
        <v>2005</v>
      </c>
      <c r="D4">
        <v>5.42</v>
      </c>
    </row>
    <row r="5" spans="2:12" x14ac:dyDescent="0.25">
      <c r="B5" s="5" t="s">
        <v>7</v>
      </c>
      <c r="C5" s="4">
        <v>2005</v>
      </c>
      <c r="D5">
        <v>4.34</v>
      </c>
      <c r="G5">
        <f>D5-D4</f>
        <v>-1.08</v>
      </c>
      <c r="H5" s="7">
        <f>G5/D4</f>
        <v>-0.19926199261992622</v>
      </c>
    </row>
    <row r="6" spans="2:12" x14ac:dyDescent="0.25">
      <c r="B6" s="5" t="s">
        <v>8</v>
      </c>
      <c r="C6" s="4">
        <v>2005</v>
      </c>
      <c r="D6">
        <v>7.67</v>
      </c>
      <c r="G6">
        <f t="shared" ref="G6:G24" si="0">D6-D5</f>
        <v>3.33</v>
      </c>
      <c r="H6" s="7">
        <f t="shared" ref="H6:H24" si="1">G6/D5</f>
        <v>0.76728110599078347</v>
      </c>
    </row>
    <row r="7" spans="2:12" x14ac:dyDescent="0.25">
      <c r="B7" s="5" t="s">
        <v>9</v>
      </c>
      <c r="C7" s="4">
        <v>2006</v>
      </c>
      <c r="D7">
        <v>4.4400000000000004</v>
      </c>
      <c r="G7">
        <f t="shared" si="0"/>
        <v>-3.2299999999999995</v>
      </c>
      <c r="H7" s="7">
        <f>G7/D6</f>
        <v>-0.42112125162972613</v>
      </c>
    </row>
    <row r="8" spans="2:12" x14ac:dyDescent="0.25">
      <c r="B8" s="5" t="s">
        <v>10</v>
      </c>
      <c r="C8" s="4">
        <v>2006</v>
      </c>
      <c r="D8">
        <v>7.64</v>
      </c>
      <c r="G8">
        <f t="shared" si="0"/>
        <v>3.1999999999999993</v>
      </c>
      <c r="H8" s="7">
        <f t="shared" si="1"/>
        <v>0.72072072072072046</v>
      </c>
    </row>
    <row r="9" spans="2:12" x14ac:dyDescent="0.25">
      <c r="B9" s="5" t="s">
        <v>11</v>
      </c>
      <c r="C9" s="4">
        <v>2006</v>
      </c>
      <c r="D9">
        <v>4.54</v>
      </c>
      <c r="G9">
        <f t="shared" si="0"/>
        <v>-3.0999999999999996</v>
      </c>
      <c r="H9" s="7">
        <f t="shared" si="1"/>
        <v>-0.40575916230366488</v>
      </c>
      <c r="K9" s="7">
        <f>MIN(H5:H24)</f>
        <v>-0.42112125162972613</v>
      </c>
    </row>
    <row r="10" spans="2:12" x14ac:dyDescent="0.25">
      <c r="B10" s="5" t="s">
        <v>12</v>
      </c>
      <c r="C10" s="4">
        <v>2006</v>
      </c>
      <c r="D10">
        <v>6.11</v>
      </c>
      <c r="G10">
        <f t="shared" si="0"/>
        <v>1.5700000000000003</v>
      </c>
      <c r="H10" s="7">
        <f t="shared" si="1"/>
        <v>0.34581497797356836</v>
      </c>
      <c r="K10" s="7">
        <f>MAX(H5:H24)</f>
        <v>0.76728110599078347</v>
      </c>
    </row>
    <row r="11" spans="2:12" x14ac:dyDescent="0.25">
      <c r="B11" s="5" t="s">
        <v>13</v>
      </c>
      <c r="C11" s="4">
        <v>2006</v>
      </c>
      <c r="D11">
        <v>7.86</v>
      </c>
      <c r="G11">
        <f t="shared" si="0"/>
        <v>1.75</v>
      </c>
      <c r="H11" s="7">
        <f t="shared" si="1"/>
        <v>0.28641571194762683</v>
      </c>
    </row>
    <row r="12" spans="2:12" x14ac:dyDescent="0.25">
      <c r="B12" s="5" t="s">
        <v>14</v>
      </c>
      <c r="C12" s="4">
        <v>2006</v>
      </c>
      <c r="D12">
        <v>7.41</v>
      </c>
      <c r="G12">
        <f t="shared" si="0"/>
        <v>-0.45000000000000018</v>
      </c>
      <c r="H12" s="7">
        <f t="shared" si="1"/>
        <v>-5.7251908396946584E-2</v>
      </c>
      <c r="L12" s="7">
        <f>MIN(H5:H24)</f>
        <v>-0.42112125162972613</v>
      </c>
    </row>
    <row r="13" spans="2:12" x14ac:dyDescent="0.25">
      <c r="B13" s="5" t="s">
        <v>15</v>
      </c>
      <c r="C13" s="4">
        <v>2006</v>
      </c>
      <c r="D13">
        <v>6.98</v>
      </c>
      <c r="G13">
        <f t="shared" si="0"/>
        <v>-0.42999999999999972</v>
      </c>
      <c r="H13" s="7">
        <f t="shared" si="1"/>
        <v>-5.8029689608636935E-2</v>
      </c>
    </row>
    <row r="14" spans="2:12" x14ac:dyDescent="0.25">
      <c r="B14" s="5" t="s">
        <v>16</v>
      </c>
      <c r="C14" s="4">
        <v>2006</v>
      </c>
      <c r="D14">
        <v>7.32</v>
      </c>
      <c r="G14">
        <f t="shared" si="0"/>
        <v>0.33999999999999986</v>
      </c>
      <c r="H14" s="7">
        <f t="shared" si="1"/>
        <v>4.8710601719197687E-2</v>
      </c>
    </row>
    <row r="15" spans="2:12" x14ac:dyDescent="0.25">
      <c r="B15" s="5" t="s">
        <v>17</v>
      </c>
      <c r="C15" s="4">
        <v>2006</v>
      </c>
      <c r="D15">
        <v>8.6</v>
      </c>
      <c r="G15">
        <f t="shared" si="0"/>
        <v>1.2799999999999994</v>
      </c>
      <c r="H15" s="7">
        <f t="shared" si="1"/>
        <v>0.17486338797814199</v>
      </c>
    </row>
    <row r="16" spans="2:12" x14ac:dyDescent="0.25">
      <c r="B16" s="5" t="s">
        <v>6</v>
      </c>
      <c r="C16" s="4">
        <v>2006</v>
      </c>
      <c r="D16">
        <v>7.65</v>
      </c>
      <c r="E16">
        <f>D16-D4</f>
        <v>2.2300000000000004</v>
      </c>
      <c r="F16" s="7">
        <f>E16/D4</f>
        <v>0.411439114391144</v>
      </c>
      <c r="G16">
        <f t="shared" si="0"/>
        <v>-0.94999999999999929</v>
      </c>
      <c r="H16" s="7">
        <f t="shared" si="1"/>
        <v>-0.11046511627906969</v>
      </c>
    </row>
    <row r="17" spans="2:8" x14ac:dyDescent="0.25">
      <c r="B17" s="5" t="s">
        <v>7</v>
      </c>
      <c r="C17" s="4">
        <v>2006</v>
      </c>
      <c r="D17">
        <v>7.66</v>
      </c>
      <c r="E17">
        <f t="shared" ref="E17:E24" si="2">D17-D5</f>
        <v>3.3200000000000003</v>
      </c>
      <c r="F17" s="7">
        <f t="shared" ref="F17:F24" si="3">E17/D5</f>
        <v>0.76497695852534575</v>
      </c>
      <c r="G17">
        <f t="shared" si="0"/>
        <v>9.9999999999997868E-3</v>
      </c>
      <c r="H17" s="7">
        <f t="shared" si="1"/>
        <v>1.3071895424836323E-3</v>
      </c>
    </row>
    <row r="18" spans="2:8" x14ac:dyDescent="0.25">
      <c r="B18" s="5" t="s">
        <v>8</v>
      </c>
      <c r="C18" s="4">
        <v>2006</v>
      </c>
      <c r="D18">
        <v>6.48</v>
      </c>
      <c r="E18">
        <f t="shared" si="2"/>
        <v>-1.1899999999999995</v>
      </c>
      <c r="F18" s="7">
        <f t="shared" si="3"/>
        <v>-0.15514993481095168</v>
      </c>
      <c r="G18">
        <f t="shared" si="0"/>
        <v>-1.1799999999999997</v>
      </c>
      <c r="H18" s="7">
        <f t="shared" si="1"/>
        <v>-0.15404699738903391</v>
      </c>
    </row>
    <row r="19" spans="2:8" x14ac:dyDescent="0.25">
      <c r="B19" s="5" t="s">
        <v>9</v>
      </c>
      <c r="C19" s="4">
        <v>2007</v>
      </c>
      <c r="D19">
        <v>5.33</v>
      </c>
      <c r="E19">
        <f t="shared" si="2"/>
        <v>0.88999999999999968</v>
      </c>
      <c r="F19" s="7">
        <f t="shared" si="3"/>
        <v>0.20045045045045037</v>
      </c>
      <c r="G19">
        <f t="shared" si="0"/>
        <v>-1.1500000000000004</v>
      </c>
      <c r="H19" s="7">
        <f t="shared" si="1"/>
        <v>-0.17746913580246917</v>
      </c>
    </row>
    <row r="20" spans="2:8" x14ac:dyDescent="0.25">
      <c r="B20" s="5" t="s">
        <v>10</v>
      </c>
      <c r="C20" s="4">
        <v>2007</v>
      </c>
      <c r="D20">
        <v>5.96</v>
      </c>
      <c r="E20">
        <f t="shared" si="2"/>
        <v>-1.6799999999999997</v>
      </c>
      <c r="F20" s="7">
        <f t="shared" si="3"/>
        <v>-0.21989528795811517</v>
      </c>
      <c r="G20">
        <f t="shared" si="0"/>
        <v>0.62999999999999989</v>
      </c>
      <c r="H20" s="7">
        <f t="shared" si="1"/>
        <v>0.11819887429643525</v>
      </c>
    </row>
    <row r="21" spans="2:8" x14ac:dyDescent="0.25">
      <c r="B21" s="5" t="s">
        <v>11</v>
      </c>
      <c r="C21" s="4">
        <v>2007</v>
      </c>
      <c r="D21">
        <v>6.5</v>
      </c>
      <c r="E21">
        <f t="shared" si="2"/>
        <v>1.96</v>
      </c>
      <c r="F21" s="7">
        <f t="shared" si="3"/>
        <v>0.43171806167400878</v>
      </c>
      <c r="G21">
        <f t="shared" si="0"/>
        <v>0.54</v>
      </c>
      <c r="H21" s="7">
        <f t="shared" si="1"/>
        <v>9.0604026845637592E-2</v>
      </c>
    </row>
    <row r="22" spans="2:8" x14ac:dyDescent="0.25">
      <c r="B22" s="5" t="s">
        <v>12</v>
      </c>
      <c r="C22" s="4">
        <v>2007</v>
      </c>
      <c r="D22">
        <v>6.45</v>
      </c>
      <c r="E22">
        <f t="shared" si="2"/>
        <v>0.33999999999999986</v>
      </c>
      <c r="F22" s="7">
        <f t="shared" si="3"/>
        <v>5.5646481178396046E-2</v>
      </c>
      <c r="G22">
        <f t="shared" si="0"/>
        <v>-4.9999999999999822E-2</v>
      </c>
      <c r="H22" s="7">
        <f t="shared" si="1"/>
        <v>-7.692307692307665E-3</v>
      </c>
    </row>
    <row r="23" spans="2:8" x14ac:dyDescent="0.25">
      <c r="B23" s="5" t="s">
        <v>13</v>
      </c>
      <c r="C23" s="4">
        <v>2007</v>
      </c>
      <c r="D23">
        <v>6.64</v>
      </c>
      <c r="E23">
        <f t="shared" si="2"/>
        <v>-1.2200000000000006</v>
      </c>
      <c r="F23" s="7">
        <f t="shared" si="3"/>
        <v>-0.15521628498727744</v>
      </c>
      <c r="G23">
        <f t="shared" si="0"/>
        <v>0.1899999999999995</v>
      </c>
      <c r="H23" s="7">
        <f t="shared" si="1"/>
        <v>2.9457364341085195E-2</v>
      </c>
    </row>
    <row r="24" spans="2:8" x14ac:dyDescent="0.25">
      <c r="B24" s="5" t="s">
        <v>14</v>
      </c>
      <c r="C24" s="4">
        <v>2007</v>
      </c>
      <c r="D24">
        <v>6.45</v>
      </c>
      <c r="E24">
        <f t="shared" si="2"/>
        <v>-0.96</v>
      </c>
      <c r="F24" s="7">
        <f t="shared" si="3"/>
        <v>-0.12955465587044535</v>
      </c>
      <c r="G24">
        <f t="shared" si="0"/>
        <v>-0.1899999999999995</v>
      </c>
      <c r="H24" s="7">
        <f t="shared" si="1"/>
        <v>-2.8614457831325227E-2</v>
      </c>
    </row>
    <row r="26" spans="2:8" x14ac:dyDescent="0.25">
      <c r="D26" t="s">
        <v>19</v>
      </c>
      <c r="E26" t="s">
        <v>20</v>
      </c>
    </row>
    <row r="27" spans="2:8" x14ac:dyDescent="0.25">
      <c r="C27" t="s">
        <v>18</v>
      </c>
      <c r="D27">
        <f>SUM(D4:D6)</f>
        <v>17.43</v>
      </c>
      <c r="E27">
        <f>AVERAGE(D4:D6)</f>
        <v>5.81</v>
      </c>
    </row>
    <row r="28" spans="2:8" x14ac:dyDescent="0.25">
      <c r="C28">
        <v>2006</v>
      </c>
      <c r="D28">
        <f>SUM(D7:D18)</f>
        <v>82.690000000000012</v>
      </c>
      <c r="E28" s="6">
        <f>AVERAGE(D7:D18)</f>
        <v>6.890833333333334</v>
      </c>
      <c r="G28" t="s">
        <v>21</v>
      </c>
    </row>
    <row r="29" spans="2:8" x14ac:dyDescent="0.25">
      <c r="C29">
        <v>2007</v>
      </c>
      <c r="D29">
        <f>SUM(D19:D24)</f>
        <v>37.33</v>
      </c>
      <c r="E29" s="6">
        <f>AVERAGE(D19:D24)</f>
        <v>6.2216666666666667</v>
      </c>
    </row>
    <row r="33" spans="7:7" x14ac:dyDescent="0.25">
      <c r="G33" t="s">
        <v>24</v>
      </c>
    </row>
    <row r="35" spans="7:7" x14ac:dyDescent="0.25">
      <c r="G35" t="s">
        <v>23</v>
      </c>
    </row>
    <row r="37" spans="7:7" x14ac:dyDescent="0.25">
      <c r="G3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kosteczek</dc:creator>
  <cp:lastModifiedBy>kosteczek</cp:lastModifiedBy>
  <dcterms:created xsi:type="dcterms:W3CDTF">2022-10-24T15:26:45Z</dcterms:created>
  <dcterms:modified xsi:type="dcterms:W3CDTF">2022-10-24T16:52:40Z</dcterms:modified>
</cp:coreProperties>
</file>