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.kostov\Documents\CustomDocuments\TMP\PythonScriptTest\"/>
    </mc:Choice>
  </mc:AlternateContent>
  <xr:revisionPtr revIDLastSave="0" documentId="8_{9B4B78B7-605D-47DB-B916-F34E054D003C}" xr6:coauthVersionLast="47" xr6:coauthVersionMax="47" xr10:uidLastSave="{00000000-0000-0000-0000-000000000000}"/>
  <bookViews>
    <workbookView xWindow="-108" yWindow="-108" windowWidth="30936" windowHeight="16896" xr2:uid="{C087F879-B22A-4B70-8366-5E2498987F1B}"/>
  </bookViews>
  <sheets>
    <sheet name="Sheet1" sheetId="1" r:id="rId1"/>
  </sheets>
  <definedNames>
    <definedName name="_xlnm._FilterDatabase" localSheetId="0" hidden="1">Sheet1!$A$1:$J$156</definedName>
    <definedName name="Z_667DA18A_817A_43C2_B650_7AEA7C2A563A_.wvu.FilterData" localSheetId="0" hidden="1">Sheet1!$A$1:$J$156</definedName>
  </definedNames>
  <calcPr calcId="191029"/>
  <customWorkbookViews>
    <customWorkbookView name="n.piryankov - Personal View" guid="{667DA18A-817A-43C2-B650-7AEA7C2A563A}" mergeInterval="0" personalView="1" maximized="1" xWindow="-8" yWindow="-8" windowWidth="1936" windowHeight="1176" activeSheetId="1"/>
  </customWorkbookViews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2" i="1"/>
</calcChain>
</file>

<file path=xl/sharedStrings.xml><?xml version="1.0" encoding="utf-8"?>
<sst xmlns="http://schemas.openxmlformats.org/spreadsheetml/2006/main" count="440" uniqueCount="33">
  <si>
    <t>PART NUMBER</t>
  </si>
  <si>
    <t>DESCRIPTION</t>
  </si>
  <si>
    <t>QTY.</t>
  </si>
  <si>
    <t>Material</t>
  </si>
  <si>
    <t>Cad_perimeter/mm</t>
  </si>
  <si>
    <t>Processing</t>
  </si>
  <si>
    <t>Bending</t>
  </si>
  <si>
    <t>Files</t>
  </si>
  <si>
    <t>Cad weight/g</t>
  </si>
  <si>
    <t>DRAWING</t>
  </si>
  <si>
    <t>Планка</t>
  </si>
  <si>
    <t>AISI 304</t>
  </si>
  <si>
    <t>Laser_cutting</t>
  </si>
  <si>
    <t>No</t>
  </si>
  <si>
    <t>0,002</t>
  </si>
  <si>
    <t>DWG</t>
  </si>
  <si>
    <t>Yes</t>
  </si>
  <si>
    <t>Рифел</t>
  </si>
  <si>
    <t>AISI 304/RIFFLE</t>
  </si>
  <si>
    <t>Фланец</t>
  </si>
  <si>
    <t>Капак</t>
  </si>
  <si>
    <t>Страница стълбишще</t>
  </si>
  <si>
    <t>Страница</t>
  </si>
  <si>
    <t>Планки</t>
  </si>
  <si>
    <t>017615.00.02</t>
  </si>
  <si>
    <t>ПЛАНКА</t>
  </si>
  <si>
    <t>Количество*пл
ощ/м2</t>
  </si>
  <si>
    <t>Общо тегло/g</t>
  </si>
  <si>
    <t>Sheeet metal 
thickness</t>
  </si>
  <si>
    <t>Surface 
area/m2</t>
  </si>
  <si>
    <t>Row Labels</t>
  </si>
  <si>
    <t>Sum of Количество*пл
ощ/м2</t>
  </si>
  <si>
    <t>Sum of Общо тегло/g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</si>
</sst>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5" x14ac:knownFonts="1">
    <font>
      <sz val="11"/>
      <color theme="1"/>
      <name val="Aptos Narrow"/>
      <family val="2"/>
      <charset val="204"/>
      <scheme val="minor"/>
    </font>
    <font>
      <sz val="10"/>
      <color theme="1"/>
      <name val="Century Gothic"/>
      <family val="2"/>
    </font>
    <font>
      <sz val="10"/>
      <color theme="1"/>
      <name val="Aptos Narrow"/>
      <family val="2"/>
      <charset val="204"/>
      <scheme val="minor"/>
    </font>
    <font>
      <sz val="11"/>
      <color rgb="FF3F3F76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1" fillId="0" borderId="2" xfId="0" applyFont="1" applyBorder="1" applyAlignment="1">
      <alignment horizontal="left" vertical="center" wrapText="1"/>
    </xf>
    <xf numFmtId="164" fontId="1" fillId="0" borderId="2" xfId="0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2" xfId="0" pivotButton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inden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164" fontId="1" fillId="0" borderId="0" xfId="0" applyNumberFormat="1" applyFont="1" applyAlignment="1">
      <alignment horizontal="left" vertical="center" wrapText="1"/>
    </xf>
    <xf numFmtId="164" fontId="4" fillId="3" borderId="1" xfId="0" applyNumberFormat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7"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.piryankov" refreshedDate="45552.591406712963" createdVersion="8" refreshedVersion="8" minRefreshableVersion="3" recordCount="89" xr:uid="{E3298E49-E2AE-4016-A097-C10E954B76FD}">
  <cacheSource type="worksheet">
    <worksheetSource ref="A1:M90" sheet="Sheet1"/>
  </cacheSource>
  <cacheFields count="13">
    <cacheField name="PART NUMBER" numFmtId="164">
      <sharedItems containsBlank="1" containsMixedTypes="1" containsNumber="1" containsInteger="1" minValue="28" maxValue="24123"/>
    </cacheField>
    <cacheField name="QTY." numFmtId="0">
      <sharedItems containsString="0" containsBlank="1" containsNumber="1" containsInteger="1" minValue="1" maxValue="52"/>
    </cacheField>
    <cacheField name="Material" numFmtId="0">
      <sharedItems containsBlank="1" count="3">
        <s v="AISI 304"/>
        <m/>
        <s v="AISI 304/RIFFLE"/>
      </sharedItems>
    </cacheField>
    <cacheField name="Sheeet metal _x000a_thickness" numFmtId="0">
      <sharedItems containsString="0" containsBlank="1" containsNumber="1" minValue="1.5" maxValue="10" count="7">
        <n v="1.5"/>
        <m/>
        <n v="3"/>
        <n v="4"/>
        <n v="5"/>
        <n v="6"/>
        <n v="10"/>
      </sharedItems>
    </cacheField>
    <cacheField name="Surface _x000a_area/m2" numFmtId="0">
      <sharedItems containsBlank="1" containsMixedTypes="1" containsNumber="1" minValue="1E-3" maxValue="2.3719999999999999"/>
    </cacheField>
    <cacheField name="Cad_perimeter/mm" numFmtId="0">
      <sharedItems containsString="0" containsBlank="1" containsNumber="1" containsInteger="1" minValue="120" maxValue="6364"/>
    </cacheField>
    <cacheField name="Processing" numFmtId="0">
      <sharedItems containsBlank="1"/>
    </cacheField>
    <cacheField name="Bending" numFmtId="0">
      <sharedItems containsBlank="1"/>
    </cacheField>
    <cacheField name="Files" numFmtId="0">
      <sharedItems containsBlank="1"/>
    </cacheField>
    <cacheField name="Cad weight/g" numFmtId="0">
      <sharedItems containsString="0" containsBlank="1" containsNumber="1" minValue="6.8000000000000005E-2" maxValue="56929.77"/>
    </cacheField>
    <cacheField name="DESCRIPTION" numFmtId="0">
      <sharedItems containsBlank="1"/>
    </cacheField>
    <cacheField name="Количество*пл_x000a_ощ/м2" numFmtId="0">
      <sharedItems containsSemiMixedTypes="0" containsString="0" containsNumber="1" minValue="0" maxValue="4.7439999999999998"/>
    </cacheField>
    <cacheField name="Общо тегло/g" numFmtId="0">
      <sharedItems containsSemiMixedTypes="0" containsString="0" containsNumber="1" minValue="0" maxValue="113859.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n v="23792"/>
    <n v="8"/>
    <x v="0"/>
    <x v="0"/>
    <n v="0.26300000000000001"/>
    <n v="2570"/>
    <s v="Laser_cutting"/>
    <s v="Yes"/>
    <s v="DRAWING"/>
    <n v="3156.4"/>
    <s v="Капак"/>
    <n v="2.1040000000000001"/>
    <n v="25251.200000000001"/>
  </r>
  <r>
    <n v="23793"/>
    <n v="4"/>
    <x v="0"/>
    <x v="0"/>
    <n v="0.215"/>
    <n v="2230"/>
    <s v="Laser_cutting"/>
    <s v="Yes"/>
    <s v="DRAWING"/>
    <n v="2583.15"/>
    <s v="Капак"/>
    <n v="0.86"/>
    <n v="10332.6"/>
  </r>
  <r>
    <m/>
    <m/>
    <x v="1"/>
    <x v="1"/>
    <m/>
    <m/>
    <m/>
    <m/>
    <m/>
    <m/>
    <m/>
    <n v="0"/>
    <n v="0"/>
  </r>
  <r>
    <n v="23344"/>
    <n v="4"/>
    <x v="0"/>
    <x v="2"/>
    <n v="6.0000000000000001E-3"/>
    <n v="563"/>
    <s v="Laser_cutting"/>
    <s v="No"/>
    <s v="DRAWING"/>
    <n v="149.13"/>
    <s v="Планка"/>
    <n v="2.4E-2"/>
    <n v="596.52"/>
  </r>
  <r>
    <n v="23837"/>
    <n v="1"/>
    <x v="2"/>
    <x v="2"/>
    <n v="0.53700000000000003"/>
    <n v="2987"/>
    <s v="Laser_cutting"/>
    <s v="Yes"/>
    <s v="DRAWING"/>
    <n v="12910.23"/>
    <s v="Рифел"/>
    <n v="0.53700000000000003"/>
    <n v="12910.23"/>
  </r>
  <r>
    <n v="23838"/>
    <n v="1"/>
    <x v="2"/>
    <x v="2"/>
    <n v="0.41899999999999998"/>
    <n v="2590"/>
    <s v="Laser_cutting"/>
    <s v="Yes"/>
    <s v="DRAWING"/>
    <n v="10074.49"/>
    <s v="Рифел"/>
    <n v="0.41899999999999998"/>
    <n v="10074.49"/>
  </r>
  <r>
    <n v="23839"/>
    <n v="1"/>
    <x v="2"/>
    <x v="2"/>
    <n v="0.73199999999999998"/>
    <n v="3440"/>
    <s v="Laser_cutting"/>
    <s v="Yes"/>
    <s v="DRAWING"/>
    <n v="17572.5"/>
    <s v="Рифел"/>
    <n v="0.73199999999999998"/>
    <n v="17572.5"/>
  </r>
  <r>
    <n v="23840"/>
    <n v="1"/>
    <x v="2"/>
    <x v="2"/>
    <n v="0.83099999999999996"/>
    <n v="3650"/>
    <s v="Laser_cutting"/>
    <s v="Yes"/>
    <s v="DRAWING"/>
    <n v="19968.77"/>
    <s v="Рифел"/>
    <n v="0.83099999999999996"/>
    <n v="19968.77"/>
  </r>
  <r>
    <n v="23841"/>
    <n v="1"/>
    <x v="2"/>
    <x v="2"/>
    <n v="0.94899999999999995"/>
    <n v="4063"/>
    <s v="Laser_cutting"/>
    <s v="Yes"/>
    <s v="DRAWING"/>
    <n v="22797.25"/>
    <s v="Рифел"/>
    <n v="0.94899999999999995"/>
    <n v="22797.25"/>
  </r>
  <r>
    <n v="23842"/>
    <n v="1"/>
    <x v="2"/>
    <x v="2"/>
    <n v="1.034"/>
    <n v="4148"/>
    <s v="Laser_cutting"/>
    <s v="Yes"/>
    <s v="DRAWING"/>
    <n v="24846.5"/>
    <s v="Рифел"/>
    <n v="1.034"/>
    <n v="24846.5"/>
  </r>
  <r>
    <n v="23843"/>
    <n v="1"/>
    <x v="2"/>
    <x v="2"/>
    <n v="0.84099999999999997"/>
    <n v="3860"/>
    <s v="Laser_cutting"/>
    <s v="Yes"/>
    <s v="DRAWING"/>
    <n v="20180.25"/>
    <s v="Рифел"/>
    <n v="0.84099999999999997"/>
    <n v="20180.25"/>
  </r>
  <r>
    <n v="23844"/>
    <n v="1"/>
    <x v="2"/>
    <x v="2"/>
    <n v="0.89200000000000002"/>
    <n v="3908"/>
    <s v="Laser_cutting"/>
    <s v="Yes"/>
    <s v="DRAWING"/>
    <n v="21413.63"/>
    <s v="Рифел"/>
    <n v="0.89200000000000002"/>
    <n v="21413.63"/>
  </r>
  <r>
    <n v="23845"/>
    <n v="1"/>
    <x v="2"/>
    <x v="2"/>
    <n v="0.76700000000000002"/>
    <n v="3604"/>
    <s v="Laser_cutting"/>
    <s v="Yes"/>
    <s v="DRAWING"/>
    <n v="18414.57"/>
    <s v="Рифел"/>
    <n v="0.76700000000000002"/>
    <n v="18414.57"/>
  </r>
  <r>
    <n v="23846"/>
    <n v="1"/>
    <x v="2"/>
    <x v="2"/>
    <n v="0.89700000000000002"/>
    <n v="3886"/>
    <s v="Laser_cutting"/>
    <s v="Yes"/>
    <s v="DRAWING"/>
    <n v="21539.41"/>
    <s v="Рифел"/>
    <n v="0.89700000000000002"/>
    <n v="21539.41"/>
  </r>
  <r>
    <n v="23847"/>
    <n v="1"/>
    <x v="2"/>
    <x v="2"/>
    <n v="0.76"/>
    <n v="3582"/>
    <s v="Laser_cutting"/>
    <s v="Yes"/>
    <s v="DRAWING"/>
    <n v="18232.41"/>
    <s v="Рифел"/>
    <n v="0.76"/>
    <n v="18232.41"/>
  </r>
  <r>
    <n v="23848"/>
    <n v="1"/>
    <x v="2"/>
    <x v="2"/>
    <n v="1.034"/>
    <n v="4148"/>
    <s v="Laser_cutting"/>
    <s v="Yes"/>
    <s v="DRAWING"/>
    <n v="24846.5"/>
    <s v="Рифел"/>
    <n v="1.034"/>
    <n v="24846.5"/>
  </r>
  <r>
    <n v="23849"/>
    <n v="1"/>
    <x v="2"/>
    <x v="2"/>
    <n v="0.84799999999999998"/>
    <n v="3860"/>
    <s v="Laser_cutting"/>
    <s v="Yes"/>
    <s v="DRAWING"/>
    <n v="20361.45"/>
    <s v="Рифел"/>
    <n v="0.84799999999999998"/>
    <n v="20361.45"/>
  </r>
  <r>
    <n v="23850"/>
    <n v="1"/>
    <x v="2"/>
    <x v="2"/>
    <n v="1.0249999999999999"/>
    <n v="4157"/>
    <s v="Laser_cutting"/>
    <s v="Yes"/>
    <s v="DRAWING"/>
    <n v="24631.86"/>
    <s v="Рифел"/>
    <n v="1.0249999999999999"/>
    <n v="24631.86"/>
  </r>
  <r>
    <n v="23851"/>
    <n v="1"/>
    <x v="2"/>
    <x v="2"/>
    <n v="0.79400000000000004"/>
    <n v="3760"/>
    <s v="Laser_cutting"/>
    <s v="Yes"/>
    <s v="DRAWING"/>
    <n v="19060.09"/>
    <s v="Рифел"/>
    <n v="0.79400000000000004"/>
    <n v="19060.09"/>
  </r>
  <r>
    <n v="23852"/>
    <n v="1"/>
    <x v="2"/>
    <x v="2"/>
    <n v="0.84199999999999997"/>
    <n v="3728"/>
    <s v="Laser_cutting"/>
    <s v="Yes"/>
    <s v="DRAWING"/>
    <n v="20233.62"/>
    <s v="Рифел"/>
    <n v="0.84199999999999997"/>
    <n v="20233.62"/>
  </r>
  <r>
    <n v="23853"/>
    <n v="1"/>
    <x v="2"/>
    <x v="2"/>
    <n v="0.95699999999999996"/>
    <n v="3938"/>
    <s v="Laser_cutting"/>
    <s v="Yes"/>
    <s v="DRAWING"/>
    <n v="22992.77"/>
    <s v="Рифел"/>
    <n v="0.95699999999999996"/>
    <n v="22992.77"/>
  </r>
  <r>
    <n v="23854"/>
    <n v="1"/>
    <x v="2"/>
    <x v="2"/>
    <n v="1.0669999999999999"/>
    <n v="4138"/>
    <s v="Laser_cutting"/>
    <s v="Yes"/>
    <s v="DRAWING"/>
    <n v="25620.53"/>
    <s v="Рифел"/>
    <n v="1.0669999999999999"/>
    <n v="25620.53"/>
  </r>
  <r>
    <n v="23855"/>
    <n v="1"/>
    <x v="2"/>
    <x v="2"/>
    <n v="0.60899999999999999"/>
    <n v="3318"/>
    <s v="Laser_cutting"/>
    <s v="Yes"/>
    <s v="DRAWING"/>
    <n v="14645.51"/>
    <s v="Рифел"/>
    <n v="0.60899999999999999"/>
    <n v="14645.51"/>
  </r>
  <r>
    <n v="23856"/>
    <n v="1"/>
    <x v="2"/>
    <x v="2"/>
    <n v="0.70799999999999996"/>
    <n v="4068"/>
    <s v="Laser_cutting"/>
    <s v="Yes"/>
    <s v="DRAWING"/>
    <n v="17016.54"/>
    <s v="Рифел"/>
    <n v="0.70799999999999996"/>
    <n v="17016.54"/>
  </r>
  <r>
    <n v="23857"/>
    <n v="1"/>
    <x v="2"/>
    <x v="2"/>
    <n v="0.55100000000000005"/>
    <n v="3068"/>
    <s v="Laser_cutting"/>
    <s v="Yes"/>
    <s v="DRAWING"/>
    <n v="13245.57"/>
    <s v="Рифел"/>
    <n v="0.55100000000000005"/>
    <n v="13245.57"/>
  </r>
  <r>
    <n v="23858"/>
    <n v="2"/>
    <x v="2"/>
    <x v="2"/>
    <n v="2.3719999999999999"/>
    <n v="6364"/>
    <s v="Laser_cutting"/>
    <s v="Yes"/>
    <s v="DRAWING"/>
    <n v="56929.77"/>
    <s v="Рифел"/>
    <n v="4.7439999999999998"/>
    <n v="113859.54"/>
  </r>
  <r>
    <n v="23859"/>
    <n v="1"/>
    <x v="2"/>
    <x v="2"/>
    <n v="0.52100000000000002"/>
    <n v="3302"/>
    <s v="Laser_cutting"/>
    <s v="Yes"/>
    <s v="DRAWING"/>
    <n v="12525.06"/>
    <s v="Рифел"/>
    <n v="0.52100000000000002"/>
    <n v="12525.06"/>
  </r>
  <r>
    <n v="23860"/>
    <n v="1"/>
    <x v="2"/>
    <x v="2"/>
    <n v="0.16"/>
    <n v="1802"/>
    <s v="Laser_cutting"/>
    <s v="Yes"/>
    <s v="DRAWING"/>
    <n v="3851.75"/>
    <s v="Рифел"/>
    <n v="0.16"/>
    <n v="3851.75"/>
  </r>
  <r>
    <n v="23861"/>
    <n v="1"/>
    <x v="2"/>
    <x v="2"/>
    <n v="0.61499999999999999"/>
    <n v="3742"/>
    <s v="Laser_cutting"/>
    <s v="Yes"/>
    <s v="DRAWING"/>
    <n v="14767.53"/>
    <s v="Рифел"/>
    <n v="0.61499999999999999"/>
    <n v="14767.53"/>
  </r>
  <r>
    <n v="24122"/>
    <n v="1"/>
    <x v="2"/>
    <x v="2"/>
    <n v="0.621"/>
    <n v="4860"/>
    <s v="Laser_cutting"/>
    <s v="Yes"/>
    <s v="DRAWING"/>
    <n v="14894.25"/>
    <s v="Рифел"/>
    <n v="0.621"/>
    <n v="14894.25"/>
  </r>
  <r>
    <n v="24123"/>
    <n v="1"/>
    <x v="2"/>
    <x v="2"/>
    <n v="0.13800000000000001"/>
    <n v="1628"/>
    <s v="Laser_cutting"/>
    <s v="Yes"/>
    <s v="DRAWING"/>
    <n v="3311.28"/>
    <s v="Рифел"/>
    <n v="0.13800000000000001"/>
    <n v="3311.28"/>
  </r>
  <r>
    <n v="23790"/>
    <n v="2"/>
    <x v="2"/>
    <x v="2"/>
    <n v="0.69599999999999995"/>
    <n v="3920"/>
    <s v="Laser_cutting"/>
    <s v="Yes"/>
    <s v="DRAWING"/>
    <n v="16703.080000000002"/>
    <s v="Рифел"/>
    <n v="1.3919999999999999"/>
    <n v="33406.160000000003"/>
  </r>
  <r>
    <n v="23791"/>
    <n v="2"/>
    <x v="2"/>
    <x v="2"/>
    <n v="0.74099999999999999"/>
    <n v="3676"/>
    <s v="Laser_cutting"/>
    <s v="Yes"/>
    <s v="DRAWING"/>
    <n v="17786.349999999999"/>
    <s v="Рифел"/>
    <n v="1.482"/>
    <n v="35572.699999999997"/>
  </r>
  <r>
    <n v="1114"/>
    <n v="2"/>
    <x v="2"/>
    <x v="2"/>
    <n v="0.14799999999999999"/>
    <n v="1718"/>
    <s v="Laser_cutting"/>
    <s v="Yes"/>
    <s v="DWG"/>
    <n v="3552.864"/>
    <s v="Рифел"/>
    <n v="0.29599999999999999"/>
    <n v="7105.7280000000001"/>
  </r>
  <r>
    <n v="14949"/>
    <n v="6"/>
    <x v="2"/>
    <x v="2"/>
    <n v="0.16"/>
    <n v="1766"/>
    <s v="Laser_cutting"/>
    <s v="Yes"/>
    <s v="DWG"/>
    <n v="3925.8530000000001"/>
    <s v="Рифел"/>
    <n v="0.96"/>
    <n v="23555.118000000002"/>
  </r>
  <r>
    <n v="6954"/>
    <n v="1"/>
    <x v="2"/>
    <x v="2"/>
    <n v="1.7999999999999999E-2"/>
    <n v="587"/>
    <s v="Laser_cutting"/>
    <s v="No"/>
    <s v="DWG"/>
    <n v="434.97199999999998"/>
    <s v="Рифел"/>
    <n v="1.7999999999999999E-2"/>
    <n v="434.97199999999998"/>
  </r>
  <r>
    <n v="7891"/>
    <n v="1"/>
    <x v="2"/>
    <x v="2"/>
    <n v="1.7999999999999999E-2"/>
    <n v="586"/>
    <s v="Laser_cutting"/>
    <s v="No"/>
    <s v="DRAWING"/>
    <n v="434.97199999999998"/>
    <s v="Рифел"/>
    <n v="1.7999999999999999E-2"/>
    <n v="434.97199999999998"/>
  </r>
  <r>
    <m/>
    <m/>
    <x v="1"/>
    <x v="1"/>
    <m/>
    <m/>
    <m/>
    <m/>
    <m/>
    <m/>
    <m/>
    <n v="0"/>
    <n v="0"/>
  </r>
  <r>
    <n v="23549"/>
    <n v="1"/>
    <x v="0"/>
    <x v="3"/>
    <n v="0.34399999999999997"/>
    <n v="4045"/>
    <s v="Laser_cutting"/>
    <s v="Yes"/>
    <s v="DRAWING"/>
    <n v="11018.198"/>
    <s v="Страница стълбишще"/>
    <n v="0.34399999999999997"/>
    <n v="11018.198"/>
  </r>
  <r>
    <n v="1115"/>
    <n v="4"/>
    <x v="0"/>
    <x v="3"/>
    <n v="3.0000000000000001E-3"/>
    <n v="439"/>
    <s v="Laser_cutting"/>
    <s v="No"/>
    <s v="DWG"/>
    <n v="90.694999999999993"/>
    <s v="Планка"/>
    <n v="1.2E-2"/>
    <n v="362.78"/>
  </r>
  <r>
    <n v="1116"/>
    <n v="8"/>
    <x v="0"/>
    <x v="3"/>
    <n v="2E-3"/>
    <n v="197"/>
    <s v="Laser_cutting"/>
    <s v="No"/>
    <s v="DWG"/>
    <n v="6.8000000000000005E-2"/>
    <s v="Планка"/>
    <n v="1.6E-2"/>
    <n v="0.54400000000000004"/>
  </r>
  <r>
    <n v="23608"/>
    <n v="1"/>
    <x v="0"/>
    <x v="3"/>
    <n v="0.34399999999999997"/>
    <n v="4045"/>
    <s v="Laser_cutting"/>
    <s v="Yes"/>
    <s v="DRAWING"/>
    <n v="11018.198"/>
    <s v="Страница"/>
    <n v="0.34399999999999997"/>
    <n v="11018.198"/>
  </r>
  <r>
    <n v="1201"/>
    <n v="2"/>
    <x v="0"/>
    <x v="3"/>
    <n v="7.1999999999999995E-2"/>
    <n v="1687"/>
    <s v="Laser_cutting"/>
    <s v="No"/>
    <s v="DWG"/>
    <n v="2309.828"/>
    <s v="Планки"/>
    <n v="0.14399999999999999"/>
    <n v="4619.6559999999999"/>
  </r>
  <r>
    <n v="1161"/>
    <n v="27"/>
    <x v="0"/>
    <x v="3"/>
    <n v="6.0000000000000001E-3"/>
    <n v="505"/>
    <s v="Laser_cutting"/>
    <s v="No"/>
    <s v="DWG"/>
    <n v="0.19500000000000001"/>
    <s v="Планка"/>
    <n v="0.16200000000000001"/>
    <n v="5.2650000000000006"/>
  </r>
  <r>
    <s v="017615.00.02"/>
    <n v="4"/>
    <x v="0"/>
    <x v="3"/>
    <n v="4.9000000000000002E-2"/>
    <n v="1718"/>
    <s v="Laser_cutting"/>
    <s v="Yes"/>
    <s v="DRAWING"/>
    <n v="1578.604"/>
    <s v="Планка"/>
    <n v="0.19600000000000001"/>
    <n v="6314.4160000000002"/>
  </r>
  <r>
    <n v="17618"/>
    <n v="2"/>
    <x v="0"/>
    <x v="3"/>
    <n v="6.1999999999999998E-3"/>
    <n v="490"/>
    <s v="Laser_cutting"/>
    <s v="No"/>
    <s v="DRAWING"/>
    <n v="196.15600000000001"/>
    <s v="Планка"/>
    <n v="1.24E-2"/>
    <n v="392.31200000000001"/>
  </r>
  <r>
    <n v="4318"/>
    <n v="24"/>
    <x v="0"/>
    <x v="3"/>
    <n v="1E-3"/>
    <n v="158"/>
    <s v="Laser_cutting"/>
    <s v="No"/>
    <s v="DWG"/>
    <n v="32.31"/>
    <s v="Планка"/>
    <n v="2.4E-2"/>
    <n v="775.44"/>
  </r>
  <r>
    <n v="40"/>
    <n v="12"/>
    <x v="0"/>
    <x v="3"/>
    <n v="1E-3"/>
    <n v="170"/>
    <s v="Laser_cutting"/>
    <s v="No"/>
    <s v="DWG"/>
    <n v="33.340000000000003"/>
    <s v="Планка"/>
    <n v="1.2E-2"/>
    <n v="400.08000000000004"/>
  </r>
  <r>
    <n v="41"/>
    <n v="12"/>
    <x v="0"/>
    <x v="3"/>
    <n v="1E-3"/>
    <n v="186"/>
    <s v="Laser_cutting"/>
    <s v="No"/>
    <s v="DRAWING"/>
    <n v="47.98"/>
    <s v="Планка"/>
    <n v="1.2E-2"/>
    <n v="575.76"/>
  </r>
  <r>
    <n v="17639"/>
    <n v="22"/>
    <x v="0"/>
    <x v="3"/>
    <n v="0.08"/>
    <n v="2615"/>
    <s v="Laser_cutting"/>
    <s v="Yes"/>
    <s v="DRAWING"/>
    <n v="2510.81"/>
    <s v="Планка"/>
    <n v="1.76"/>
    <n v="55237.82"/>
  </r>
  <r>
    <n v="12355"/>
    <n v="8"/>
    <x v="0"/>
    <x v="3"/>
    <n v="1E-3"/>
    <n v="120"/>
    <s v="Laser_cutting"/>
    <s v="No"/>
    <s v="DRAWING"/>
    <n v="36.29"/>
    <s v="Планка"/>
    <n v="8.0000000000000002E-3"/>
    <n v="290.32"/>
  </r>
  <r>
    <n v="28"/>
    <n v="6"/>
    <x v="0"/>
    <x v="3"/>
    <n v="1E-3"/>
    <n v="298"/>
    <s v="Laser_cutting"/>
    <s v="No"/>
    <s v="DRAWING"/>
    <n v="85.34"/>
    <s v="Планка"/>
    <n v="6.0000000000000001E-3"/>
    <n v="512.04"/>
  </r>
  <r>
    <n v="22703"/>
    <n v="4"/>
    <x v="0"/>
    <x v="3"/>
    <n v="8.9999999999999993E-3"/>
    <n v="688"/>
    <s v="Laser_cutting"/>
    <s v="No"/>
    <s v="DRAWING"/>
    <n v="290.29399999999998"/>
    <s v="Планка"/>
    <n v="3.5999999999999997E-2"/>
    <n v="1161.1759999999999"/>
  </r>
  <r>
    <n v="23346"/>
    <n v="1"/>
    <x v="0"/>
    <x v="3"/>
    <n v="1.6E-2"/>
    <n v="1192"/>
    <s v="Laser_cutting"/>
    <s v="Yes"/>
    <s v="DRAWING"/>
    <n v="507.42"/>
    <s v="Планка"/>
    <n v="1.6E-2"/>
    <n v="507.42"/>
  </r>
  <r>
    <n v="23347"/>
    <n v="1"/>
    <x v="0"/>
    <x v="3"/>
    <n v="1.6E-2"/>
    <n v="1192"/>
    <s v="Laser_cutting"/>
    <s v="Yes"/>
    <s v="DRAWING"/>
    <n v="507.42"/>
    <s v="Планка"/>
    <n v="1.6E-2"/>
    <n v="507.42"/>
  </r>
  <r>
    <n v="23348"/>
    <n v="1"/>
    <x v="0"/>
    <x v="3"/>
    <n v="2.5000000000000001E-2"/>
    <n v="1809"/>
    <s v="Laser_cutting"/>
    <s v="Yes"/>
    <s v="DRAWING"/>
    <n v="803.77"/>
    <s v="Планка"/>
    <n v="2.5000000000000001E-2"/>
    <n v="803.77"/>
  </r>
  <r>
    <n v="23349"/>
    <n v="1"/>
    <x v="0"/>
    <x v="3"/>
    <n v="2.5000000000000001E-2"/>
    <n v="1809"/>
    <s v="Laser_cutting"/>
    <s v="Yes"/>
    <s v="DRAWING"/>
    <n v="803.77"/>
    <s v="Планка"/>
    <n v="2.5000000000000001E-2"/>
    <n v="803.77"/>
  </r>
  <r>
    <n v="23864"/>
    <n v="1"/>
    <x v="0"/>
    <x v="3"/>
    <n v="0.20599999999999999"/>
    <n v="2559"/>
    <s v="Laser_cutting"/>
    <s v="Yes"/>
    <s v="DRAWING"/>
    <n v="6604.6760000000004"/>
    <s v="Страница стълбишще"/>
    <n v="0.20599999999999999"/>
    <n v="6604.6760000000004"/>
  </r>
  <r>
    <n v="23865"/>
    <n v="1"/>
    <x v="0"/>
    <x v="3"/>
    <n v="0.20599999999999999"/>
    <n v="2559"/>
    <s v="Laser_cutting"/>
    <s v="Yes"/>
    <s v="DRAWING"/>
    <n v="6604.6760000000004"/>
    <s v="Страница"/>
    <n v="0.20599999999999999"/>
    <n v="6604.6760000000004"/>
  </r>
  <r>
    <n v="23883"/>
    <n v="1"/>
    <x v="0"/>
    <x v="3"/>
    <n v="5.5E-2"/>
    <n v="1605"/>
    <s v="Laser_cutting"/>
    <s v="Yes"/>
    <s v="DRAWING"/>
    <n v="1749.5830000000001"/>
    <s v="Планка"/>
    <n v="5.5E-2"/>
    <n v="1749.5830000000001"/>
  </r>
  <r>
    <m/>
    <m/>
    <x v="1"/>
    <x v="1"/>
    <m/>
    <m/>
    <m/>
    <m/>
    <m/>
    <m/>
    <m/>
    <n v="0"/>
    <n v="0"/>
  </r>
  <r>
    <n v="1092"/>
    <n v="52"/>
    <x v="0"/>
    <x v="4"/>
    <n v="0.01"/>
    <n v="638"/>
    <s v="Laser_cutting"/>
    <s v="No"/>
    <s v="DRAWING"/>
    <n v="421.1"/>
    <s v="Планка"/>
    <n v="0.52"/>
    <n v="21897.200000000001"/>
  </r>
  <r>
    <n v="1093"/>
    <n v="22"/>
    <x v="0"/>
    <x v="4"/>
    <n v="3.0000000000000001E-3"/>
    <n v="265"/>
    <s v="Laser_cutting"/>
    <s v="No"/>
    <s v="DWG"/>
    <n v="112.75"/>
    <s v="Планка"/>
    <n v="6.6000000000000003E-2"/>
    <n v="2480.5"/>
  </r>
  <r>
    <n v="1196"/>
    <n v="12"/>
    <x v="0"/>
    <x v="4"/>
    <n v="0.02"/>
    <n v="587"/>
    <s v="Laser_cutting"/>
    <s v="No"/>
    <s v="DWG"/>
    <n v="897.8"/>
    <s v="Планка"/>
    <n v="0.24"/>
    <n v="10773.599999999999"/>
  </r>
  <r>
    <n v="1197"/>
    <n v="12"/>
    <x v="0"/>
    <x v="4"/>
    <n v="0.02"/>
    <n v="826"/>
    <s v="Laser_cutting"/>
    <s v="No"/>
    <s v="DWG"/>
    <n v="856.33"/>
    <s v="Планка"/>
    <n v="0.24"/>
    <n v="10275.960000000001"/>
  </r>
  <r>
    <n v="21508"/>
    <n v="26"/>
    <x v="0"/>
    <x v="4"/>
    <n v="8.0000000000000002E-3"/>
    <n v="563"/>
    <s v="Laser_cutting"/>
    <s v="No"/>
    <s v="DRAWING"/>
    <n v="319.81"/>
    <s v="Планка"/>
    <n v="0.20800000000000002"/>
    <n v="8315.06"/>
  </r>
  <r>
    <n v="23237"/>
    <n v="26"/>
    <x v="0"/>
    <x v="4"/>
    <n v="5.0000000000000001E-3"/>
    <n v="343"/>
    <s v="Laser_cutting"/>
    <s v="No"/>
    <s v="DRAWING"/>
    <n v="200.11"/>
    <s v="Планка"/>
    <n v="0.13"/>
    <n v="5202.8600000000006"/>
  </r>
  <r>
    <n v="23238"/>
    <n v="52"/>
    <x v="0"/>
    <x v="4"/>
    <n v="3.0000000000000001E-3"/>
    <n v="311"/>
    <s v="Laser_cutting"/>
    <s v="No"/>
    <s v="DRAWING"/>
    <n v="135.28"/>
    <s v="Планка"/>
    <n v="0.156"/>
    <n v="7034.56"/>
  </r>
  <r>
    <n v="23239"/>
    <n v="26"/>
    <x v="0"/>
    <x v="4"/>
    <n v="5.0000000000000001E-3"/>
    <n v="383"/>
    <s v="Laser_cutting"/>
    <s v="No"/>
    <s v="DRAWING"/>
    <n v="188.91"/>
    <s v="Планка"/>
    <n v="0.13"/>
    <n v="4911.66"/>
  </r>
  <r>
    <n v="21559"/>
    <n v="26"/>
    <x v="0"/>
    <x v="4"/>
    <n v="6.0000000000000001E-3"/>
    <n v="429"/>
    <s v="Laser_cutting"/>
    <s v="No"/>
    <s v="DRAWING"/>
    <n v="233.97"/>
    <s v="Планка"/>
    <n v="0.156"/>
    <n v="6083.22"/>
  </r>
  <r>
    <n v="21560"/>
    <n v="26"/>
    <x v="0"/>
    <x v="4"/>
    <n v="7.0000000000000001E-3"/>
    <n v="443"/>
    <s v="Laser_cutting"/>
    <s v="No"/>
    <s v="DRAWING"/>
    <n v="278.60000000000002"/>
    <s v="Планка"/>
    <n v="0.182"/>
    <n v="7243.6"/>
  </r>
  <r>
    <n v="23977"/>
    <n v="2"/>
    <x v="0"/>
    <x v="4"/>
    <n v="8.9999999999999993E-3"/>
    <n v="473"/>
    <s v="Laser_cutting"/>
    <s v="Yes"/>
    <s v="DRAWING"/>
    <n v="374.79"/>
    <s v="Планка"/>
    <n v="1.7999999999999999E-2"/>
    <n v="749.58"/>
  </r>
  <r>
    <n v="23978"/>
    <n v="2"/>
    <x v="0"/>
    <x v="4"/>
    <n v="8.9999999999999993E-3"/>
    <n v="513"/>
    <s v="Laser_cutting"/>
    <s v="Yes"/>
    <s v="DRAWING"/>
    <n v="363.74"/>
    <s v="Планка"/>
    <n v="1.7999999999999999E-2"/>
    <n v="727.48"/>
  </r>
  <r>
    <n v="1147"/>
    <n v="26"/>
    <x v="0"/>
    <x v="4"/>
    <n v="0.04"/>
    <n v="1110"/>
    <s v="Laser_cutting"/>
    <s v="No"/>
    <s v="DWG"/>
    <n v="1572.04"/>
    <s v="Планка"/>
    <n v="1.04"/>
    <n v="40873.040000000001"/>
  </r>
  <r>
    <m/>
    <m/>
    <x v="1"/>
    <x v="1"/>
    <m/>
    <m/>
    <m/>
    <m/>
    <m/>
    <m/>
    <m/>
    <n v="0"/>
    <n v="0"/>
  </r>
  <r>
    <n v="17619"/>
    <n v="2"/>
    <x v="0"/>
    <x v="5"/>
    <n v="1.6999999999999999E-3"/>
    <n v="355"/>
    <s v="Laser_cutting"/>
    <s v="No"/>
    <s v="DRAWING"/>
    <n v="165.06"/>
    <s v="Планка"/>
    <n v="3.3999999999999998E-3"/>
    <n v="330.12"/>
  </r>
  <r>
    <m/>
    <m/>
    <x v="1"/>
    <x v="1"/>
    <m/>
    <m/>
    <m/>
    <m/>
    <m/>
    <m/>
    <m/>
    <n v="0"/>
    <n v="0"/>
  </r>
  <r>
    <n v="10726"/>
    <n v="8"/>
    <x v="0"/>
    <x v="6"/>
    <s v="0,002"/>
    <n v="704"/>
    <s v="Laser_cutting"/>
    <s v="No"/>
    <s v="DWG"/>
    <n v="2457.21"/>
    <s v="Планка"/>
    <n v="1.6E-2"/>
    <n v="19657.68"/>
  </r>
  <r>
    <n v="22578"/>
    <n v="8"/>
    <x v="0"/>
    <x v="6"/>
    <n v="2.3E-2"/>
    <n v="781"/>
    <s v="Laser_cutting"/>
    <s v="No"/>
    <s v="DWG"/>
    <n v="1857.21"/>
    <s v="Планка"/>
    <n v="0.184"/>
    <n v="14857.68"/>
  </r>
  <r>
    <n v="6947"/>
    <n v="11"/>
    <x v="0"/>
    <x v="6"/>
    <n v="0.08"/>
    <n v="1516"/>
    <s v="Laser_cutting"/>
    <s v="No"/>
    <s v="DWG"/>
    <n v="6291.64"/>
    <s v="Планка"/>
    <n v="0.88"/>
    <n v="69208.040000000008"/>
  </r>
  <r>
    <n v="6948"/>
    <n v="12"/>
    <x v="0"/>
    <x v="6"/>
    <n v="0.05"/>
    <n v="1313"/>
    <s v="Laser_cutting"/>
    <s v="No"/>
    <s v="DWG"/>
    <n v="4046.7"/>
    <s v="Планка"/>
    <n v="0.60000000000000009"/>
    <n v="48560.399999999994"/>
  </r>
  <r>
    <n v="6949"/>
    <n v="48"/>
    <x v="0"/>
    <x v="6"/>
    <n v="2E-3"/>
    <n v="225"/>
    <s v="Laser_cutting"/>
    <s v="No"/>
    <s v="DWG"/>
    <n v="181.32599999999999"/>
    <s v="Планка"/>
    <n v="9.6000000000000002E-2"/>
    <n v="8703.6479999999992"/>
  </r>
  <r>
    <n v="23785"/>
    <n v="8"/>
    <x v="0"/>
    <x v="6"/>
    <n v="1.6E-2"/>
    <n v="707"/>
    <s v="Laser_cutting"/>
    <s v="No"/>
    <s v="DRAWING"/>
    <n v="1246.21"/>
    <s v="Планка"/>
    <n v="0.128"/>
    <n v="9969.68"/>
  </r>
  <r>
    <n v="23786"/>
    <n v="4"/>
    <x v="0"/>
    <x v="6"/>
    <n v="2.1000000000000001E-2"/>
    <n v="1040"/>
    <s v="Laser_cutting"/>
    <s v="No"/>
    <s v="DRAWING"/>
    <n v="1707.89"/>
    <s v="Планка"/>
    <n v="8.4000000000000005E-2"/>
    <n v="6831.56"/>
  </r>
  <r>
    <n v="23787"/>
    <n v="4"/>
    <x v="0"/>
    <x v="6"/>
    <n v="4.8000000000000001E-2"/>
    <n v="961"/>
    <s v="Laser_cutting"/>
    <s v="No"/>
    <s v="DRAWING"/>
    <n v="3877.73"/>
    <s v="Фланец"/>
    <n v="0.192"/>
    <n v="15510.92"/>
  </r>
  <r>
    <n v="23789"/>
    <n v="2"/>
    <x v="0"/>
    <x v="6"/>
    <n v="0.03"/>
    <n v="759"/>
    <s v="Laser_cutting"/>
    <s v="No"/>
    <s v="DRAWING"/>
    <n v="2439.5"/>
    <s v="Планка"/>
    <n v="0.06"/>
    <n v="4879"/>
  </r>
  <r>
    <n v="23868"/>
    <n v="4"/>
    <x v="0"/>
    <x v="6"/>
    <n v="1.2999999999999999E-2"/>
    <n v="786"/>
    <s v="Laser_cutting"/>
    <s v="No"/>
    <s v="DRAWING"/>
    <n v="1078.73"/>
    <s v="Планка"/>
    <n v="5.1999999999999998E-2"/>
    <n v="4314.92"/>
  </r>
  <r>
    <n v="23701"/>
    <n v="1"/>
    <x v="0"/>
    <x v="6"/>
    <n v="6.8000000000000005E-2"/>
    <n v="1315"/>
    <s v="Laser_cutting"/>
    <s v="No"/>
    <s v="DWG"/>
    <n v="5403.81"/>
    <s v="Планка"/>
    <n v="6.8000000000000005E-2"/>
    <n v="5403.81"/>
  </r>
  <r>
    <n v="23871"/>
    <n v="4"/>
    <x v="0"/>
    <x v="6"/>
    <n v="1.4E-2"/>
    <n v="585"/>
    <s v="Laser_cutting"/>
    <s v="No"/>
    <s v="DRAWING"/>
    <n v="1109.57"/>
    <s v="Планка"/>
    <n v="5.6000000000000001E-2"/>
    <n v="4438.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39BCC3-E1D7-4802-910B-0617E7103085}" name="PivotTable1" cacheId="0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outline="1" outlineData="1" multipleFieldFilters="0">
  <location ref="N1:P10" firstHeaderRow="0" firstDataRow="1" firstDataCol="1"/>
  <pivotFields count="13">
    <pivotField showAll="0" defaultSubtotal="0"/>
    <pivotField showAll="0" defaultSubtotal="0"/>
    <pivotField axis="axisRow" showAll="0" defaultSubtotal="0">
      <items count="3">
        <item x="0"/>
        <item x="2"/>
        <item h="1" x="1"/>
      </items>
    </pivotField>
    <pivotField axis="axisRow" showAll="0" defaultSubtotal="0">
      <items count="7">
        <item x="0"/>
        <item x="2"/>
        <item x="3"/>
        <item x="4"/>
        <item x="5"/>
        <item x="6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</pivotFields>
  <rowFields count="2">
    <field x="2"/>
    <field x="3"/>
  </rowFields>
  <rowItems count="9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 v="1"/>
    </i>
  </rowItems>
  <colFields count="1">
    <field x="-2"/>
  </colFields>
  <colItems count="2">
    <i>
      <x/>
    </i>
    <i i="1">
      <x v="1"/>
    </i>
  </colItems>
  <dataFields count="2">
    <dataField name="Sum of Количество*пл_x000a_ощ/м2" fld="11" baseField="0" baseItem="0"/>
    <dataField name="Sum of Общо тегло/g" fld="12" baseField="0" baseItem="0"/>
  </dataFields>
  <formats count="7">
    <format dxfId="6">
      <pivotArea type="all" dataOnly="0" outline="0" fieldPosition="0"/>
    </format>
    <format dxfId="5">
      <pivotArea outline="0" collapsedLevelsAreSubtotals="1" fieldPosition="0"/>
    </format>
    <format dxfId="4">
      <pivotArea field="2" type="button" dataOnly="0" labelOnly="1" outline="0" axis="axisRow" fieldPosition="0"/>
    </format>
    <format dxfId="3">
      <pivotArea dataOnly="0" labelOnly="1" fieldPosition="0">
        <references count="1">
          <reference field="2" count="0"/>
        </references>
      </pivotArea>
    </format>
    <format dxfId="2">
      <pivotArea dataOnly="0" labelOnly="1" fieldPosition="0">
        <references count="2">
          <reference field="2" count="1" selected="0">
            <x v="0"/>
          </reference>
          <reference field="3" count="6">
            <x v="0"/>
            <x v="1"/>
            <x v="2"/>
            <x v="3"/>
            <x v="4"/>
            <x v="5"/>
          </reference>
        </references>
      </pivotArea>
    </format>
    <format dxfId="1">
      <pivotArea dataOnly="0" labelOnly="1" fieldPosition="0">
        <references count="2">
          <reference field="2" count="1" selected="0">
            <x v="1"/>
          </reference>
          <reference field="3" count="1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B0662-084D-46AB-AEC3-736E75EE12A2}">
  <dimension ref="A1:P158"/>
  <sheetViews>
    <sheetView tabSelected="1" workbookViewId="0">
      <selection activeCell="O14" sqref="O14"/>
    </sheetView>
  </sheetViews>
  <sheetFormatPr defaultRowHeight="14.4" x14ac:dyDescent="0.3"/>
  <cols>
    <col min="1" max="1" width="11.5546875" bestFit="1" customWidth="1"/>
    <col min="2" max="2" width="5.44140625" customWidth="1"/>
    <col min="3" max="3" width="15.6640625" customWidth="1"/>
    <col min="4" max="4" width="13.88671875" bestFit="1" customWidth="1"/>
    <col min="5" max="5" width="10.109375" customWidth="1"/>
    <col min="6" max="6" width="12" bestFit="1" customWidth="1"/>
    <col min="7" max="7" width="15.21875" customWidth="1"/>
    <col min="8" max="8" width="8.44140625" customWidth="1"/>
    <col min="9" max="9" width="13.44140625" customWidth="1"/>
    <col min="10" max="10" width="16" bestFit="1" customWidth="1"/>
    <col min="11" max="11" width="21.44140625" customWidth="1"/>
    <col min="12" max="12" width="19" customWidth="1"/>
    <col min="13" max="13" width="12.88671875" customWidth="1"/>
    <col min="14" max="14" width="12.6640625" bestFit="1" customWidth="1"/>
    <col min="15" max="15" width="24.6640625" bestFit="1" customWidth="1"/>
    <col min="16" max="16" width="18" bestFit="1" customWidth="1"/>
  </cols>
  <sheetData>
    <row r="1" spans="1:16" ht="28.8" x14ac:dyDescent="0.3">
      <c r="A1" s="12" t="s">
        <v>0</v>
      </c>
      <c r="B1" s="12" t="s">
        <v>2</v>
      </c>
      <c r="C1" s="13" t="s">
        <v>3</v>
      </c>
      <c r="D1" s="12" t="s">
        <v>28</v>
      </c>
      <c r="E1" s="12" t="s">
        <v>29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1</v>
      </c>
      <c r="L1" s="12" t="s">
        <v>26</v>
      </c>
      <c r="M1" s="12" t="s">
        <v>27</v>
      </c>
      <c r="N1" s="8" t="s">
        <v>30</v>
      </c>
      <c r="O1" s="9" t="s">
        <v>31</v>
      </c>
      <c r="P1" s="9" t="s">
        <v>32</v>
      </c>
    </row>
    <row r="2" spans="1:16" x14ac:dyDescent="0.3">
      <c r="A2" s="5">
        <v>23792</v>
      </c>
      <c r="B2" s="6">
        <v>8</v>
      </c>
      <c r="C2" s="4" t="s">
        <v>11</v>
      </c>
      <c r="D2" s="6">
        <v>1.5</v>
      </c>
      <c r="E2" s="6">
        <v>0.26300000000000001</v>
      </c>
      <c r="F2" s="6">
        <v>2570</v>
      </c>
      <c r="G2" s="6" t="s">
        <v>12</v>
      </c>
      <c r="H2" s="6" t="s">
        <v>16</v>
      </c>
      <c r="I2" s="6" t="s">
        <v>9</v>
      </c>
      <c r="J2" s="6">
        <v>3156.4</v>
      </c>
      <c r="K2" s="6" t="s">
        <v>20</v>
      </c>
      <c r="L2" s="9">
        <f>B2*E2</f>
        <v>2.1040000000000001</v>
      </c>
      <c r="M2" s="9">
        <f>B2*J2</f>
        <v>25251.200000000001</v>
      </c>
      <c r="N2" s="10" t="s">
        <v>11</v>
      </c>
      <c r="O2" s="9"/>
      <c r="P2" s="9"/>
    </row>
    <row r="3" spans="1:16" ht="15" thickBot="1" x14ac:dyDescent="0.35">
      <c r="A3" s="5">
        <v>23793</v>
      </c>
      <c r="B3" s="6">
        <v>4</v>
      </c>
      <c r="C3" s="4" t="s">
        <v>11</v>
      </c>
      <c r="D3" s="6">
        <v>1.5</v>
      </c>
      <c r="E3" s="6">
        <v>0.215</v>
      </c>
      <c r="F3" s="6">
        <v>2230</v>
      </c>
      <c r="G3" s="6" t="s">
        <v>12</v>
      </c>
      <c r="H3" s="6" t="s">
        <v>16</v>
      </c>
      <c r="I3" s="6" t="s">
        <v>9</v>
      </c>
      <c r="J3" s="6">
        <v>2583.15</v>
      </c>
      <c r="K3" s="6" t="s">
        <v>20</v>
      </c>
      <c r="L3" s="9">
        <f t="shared" ref="L3:L66" si="0">B3*E3</f>
        <v>0.86</v>
      </c>
      <c r="M3" s="9">
        <f t="shared" ref="M3:M66" si="1">B3*J3</f>
        <v>10332.6</v>
      </c>
      <c r="N3" s="11">
        <v>1.5</v>
      </c>
      <c r="O3" s="9">
        <v>2.964</v>
      </c>
      <c r="P3" s="9">
        <v>35583.800000000003</v>
      </c>
    </row>
    <row r="4" spans="1:16" ht="15.6" thickTop="1" thickBot="1" x14ac:dyDescent="0.35">
      <c r="A4" s="15"/>
      <c r="B4" s="7"/>
      <c r="C4" s="16"/>
      <c r="D4" s="7"/>
      <c r="E4" s="7"/>
      <c r="F4" s="7"/>
      <c r="G4" s="7"/>
      <c r="H4" s="7"/>
      <c r="I4" s="7"/>
      <c r="J4" s="7"/>
      <c r="K4" s="7"/>
      <c r="L4" s="9">
        <f t="shared" si="0"/>
        <v>0</v>
      </c>
      <c r="M4" s="9">
        <f t="shared" si="1"/>
        <v>0</v>
      </c>
      <c r="N4" s="11">
        <v>3</v>
      </c>
      <c r="O4" s="9">
        <v>2.4E-2</v>
      </c>
      <c r="P4" s="9">
        <v>596.52</v>
      </c>
    </row>
    <row r="5" spans="1:16" ht="15" thickTop="1" x14ac:dyDescent="0.3">
      <c r="A5" s="5">
        <v>23344</v>
      </c>
      <c r="B5" s="6">
        <v>4</v>
      </c>
      <c r="C5" s="4" t="s">
        <v>11</v>
      </c>
      <c r="D5" s="6">
        <v>3</v>
      </c>
      <c r="E5" s="6">
        <v>6.0000000000000001E-3</v>
      </c>
      <c r="F5" s="6">
        <v>563</v>
      </c>
      <c r="G5" s="6" t="s">
        <v>12</v>
      </c>
      <c r="H5" s="6" t="s">
        <v>13</v>
      </c>
      <c r="I5" s="6" t="s">
        <v>9</v>
      </c>
      <c r="J5" s="6">
        <v>149.13</v>
      </c>
      <c r="K5" s="6" t="s">
        <v>10</v>
      </c>
      <c r="L5" s="9">
        <f t="shared" si="0"/>
        <v>2.4E-2</v>
      </c>
      <c r="M5" s="9">
        <f t="shared" si="1"/>
        <v>596.52</v>
      </c>
      <c r="N5" s="11">
        <v>4</v>
      </c>
      <c r="O5" s="9">
        <v>3.6374</v>
      </c>
      <c r="P5" s="9">
        <v>110265.32000000004</v>
      </c>
    </row>
    <row r="6" spans="1:16" x14ac:dyDescent="0.3">
      <c r="A6" s="5">
        <v>23837</v>
      </c>
      <c r="B6" s="6">
        <v>1</v>
      </c>
      <c r="C6" s="4" t="s">
        <v>18</v>
      </c>
      <c r="D6" s="6">
        <v>3</v>
      </c>
      <c r="E6" s="6">
        <v>0.53700000000000003</v>
      </c>
      <c r="F6" s="6">
        <v>2987</v>
      </c>
      <c r="G6" s="6" t="s">
        <v>12</v>
      </c>
      <c r="H6" s="6" t="s">
        <v>16</v>
      </c>
      <c r="I6" s="6" t="s">
        <v>9</v>
      </c>
      <c r="J6" s="6">
        <v>12910.23</v>
      </c>
      <c r="K6" s="6" t="s">
        <v>17</v>
      </c>
      <c r="L6" s="9">
        <f t="shared" si="0"/>
        <v>0.53700000000000003</v>
      </c>
      <c r="M6" s="9">
        <f t="shared" si="1"/>
        <v>12910.23</v>
      </c>
      <c r="N6" s="11">
        <v>5</v>
      </c>
      <c r="O6" s="9">
        <v>3.1039999999999996</v>
      </c>
      <c r="P6" s="9">
        <v>126568.32000000001</v>
      </c>
    </row>
    <row r="7" spans="1:16" x14ac:dyDescent="0.3">
      <c r="A7" s="5">
        <v>23838</v>
      </c>
      <c r="B7" s="6">
        <v>1</v>
      </c>
      <c r="C7" s="4" t="s">
        <v>18</v>
      </c>
      <c r="D7" s="6">
        <v>3</v>
      </c>
      <c r="E7" s="6">
        <v>0.41899999999999998</v>
      </c>
      <c r="F7" s="6">
        <v>2590</v>
      </c>
      <c r="G7" s="6" t="s">
        <v>12</v>
      </c>
      <c r="H7" s="6" t="s">
        <v>16</v>
      </c>
      <c r="I7" s="6" t="s">
        <v>9</v>
      </c>
      <c r="J7" s="6">
        <v>10074.49</v>
      </c>
      <c r="K7" s="6" t="s">
        <v>17</v>
      </c>
      <c r="L7" s="9">
        <f t="shared" si="0"/>
        <v>0.41899999999999998</v>
      </c>
      <c r="M7" s="9">
        <f t="shared" si="1"/>
        <v>10074.49</v>
      </c>
      <c r="N7" s="11">
        <v>6</v>
      </c>
      <c r="O7" s="9">
        <v>3.3999999999999998E-3</v>
      </c>
      <c r="P7" s="9">
        <v>330.12</v>
      </c>
    </row>
    <row r="8" spans="1:16" x14ac:dyDescent="0.3">
      <c r="A8" s="5">
        <v>23839</v>
      </c>
      <c r="B8" s="6">
        <v>1</v>
      </c>
      <c r="C8" s="4" t="s">
        <v>18</v>
      </c>
      <c r="D8" s="6">
        <v>3</v>
      </c>
      <c r="E8" s="6">
        <v>0.73199999999999998</v>
      </c>
      <c r="F8" s="6">
        <v>3440</v>
      </c>
      <c r="G8" s="6" t="s">
        <v>12</v>
      </c>
      <c r="H8" s="6" t="s">
        <v>16</v>
      </c>
      <c r="I8" s="6" t="s">
        <v>9</v>
      </c>
      <c r="J8" s="6">
        <v>17572.5</v>
      </c>
      <c r="K8" s="6" t="s">
        <v>17</v>
      </c>
      <c r="L8" s="9">
        <f t="shared" si="0"/>
        <v>0.73199999999999998</v>
      </c>
      <c r="M8" s="9">
        <f t="shared" si="1"/>
        <v>17572.5</v>
      </c>
      <c r="N8" s="11">
        <v>10</v>
      </c>
      <c r="O8" s="9">
        <v>2.4160000000000004</v>
      </c>
      <c r="P8" s="9">
        <v>212335.61799999999</v>
      </c>
    </row>
    <row r="9" spans="1:16" x14ac:dyDescent="0.3">
      <c r="A9" s="5">
        <v>23840</v>
      </c>
      <c r="B9" s="6">
        <v>1</v>
      </c>
      <c r="C9" s="4" t="s">
        <v>18</v>
      </c>
      <c r="D9" s="6">
        <v>3</v>
      </c>
      <c r="E9" s="6">
        <v>0.83099999999999996</v>
      </c>
      <c r="F9" s="6">
        <v>3650</v>
      </c>
      <c r="G9" s="6" t="s">
        <v>12</v>
      </c>
      <c r="H9" s="6" t="s">
        <v>16</v>
      </c>
      <c r="I9" s="6" t="s">
        <v>9</v>
      </c>
      <c r="J9" s="6">
        <v>19968.77</v>
      </c>
      <c r="K9" s="6" t="s">
        <v>17</v>
      </c>
      <c r="L9" s="9">
        <f t="shared" si="0"/>
        <v>0.83099999999999996</v>
      </c>
      <c r="M9" s="9">
        <f t="shared" si="1"/>
        <v>19968.77</v>
      </c>
      <c r="N9" s="10" t="s">
        <v>18</v>
      </c>
      <c r="O9" s="9"/>
      <c r="P9" s="9"/>
    </row>
    <row r="10" spans="1:16" x14ac:dyDescent="0.3">
      <c r="A10" s="5">
        <v>23841</v>
      </c>
      <c r="B10" s="6">
        <v>1</v>
      </c>
      <c r="C10" s="4" t="s">
        <v>18</v>
      </c>
      <c r="D10" s="6">
        <v>3</v>
      </c>
      <c r="E10" s="6">
        <v>0.94899999999999995</v>
      </c>
      <c r="F10" s="6">
        <v>4063</v>
      </c>
      <c r="G10" s="6" t="s">
        <v>12</v>
      </c>
      <c r="H10" s="6" t="s">
        <v>16</v>
      </c>
      <c r="I10" s="6" t="s">
        <v>9</v>
      </c>
      <c r="J10" s="6">
        <v>22797.25</v>
      </c>
      <c r="K10" s="6" t="s">
        <v>17</v>
      </c>
      <c r="L10" s="9">
        <f t="shared" si="0"/>
        <v>0.94899999999999995</v>
      </c>
      <c r="M10" s="9">
        <f t="shared" si="1"/>
        <v>22797.25</v>
      </c>
      <c r="N10" s="11">
        <v>3</v>
      </c>
      <c r="O10" s="9">
        <v>28.059000000000001</v>
      </c>
      <c r="P10" s="9">
        <v>674323.51000000013</v>
      </c>
    </row>
    <row r="11" spans="1:16" x14ac:dyDescent="0.3">
      <c r="A11" s="5">
        <v>23842</v>
      </c>
      <c r="B11" s="6">
        <v>1</v>
      </c>
      <c r="C11" s="4" t="s">
        <v>18</v>
      </c>
      <c r="D11" s="6">
        <v>3</v>
      </c>
      <c r="E11" s="6">
        <v>1.034</v>
      </c>
      <c r="F11" s="6">
        <v>4148</v>
      </c>
      <c r="G11" s="6" t="s">
        <v>12</v>
      </c>
      <c r="H11" s="6" t="s">
        <v>16</v>
      </c>
      <c r="I11" s="6" t="s">
        <v>9</v>
      </c>
      <c r="J11" s="6">
        <v>24846.5</v>
      </c>
      <c r="K11" s="6" t="s">
        <v>17</v>
      </c>
      <c r="L11" s="9">
        <f t="shared" si="0"/>
        <v>1.034</v>
      </c>
      <c r="M11" s="9">
        <f t="shared" si="1"/>
        <v>24846.5</v>
      </c>
    </row>
    <row r="12" spans="1:16" x14ac:dyDescent="0.3">
      <c r="A12" s="5">
        <v>23843</v>
      </c>
      <c r="B12" s="6">
        <v>1</v>
      </c>
      <c r="C12" s="4" t="s">
        <v>18</v>
      </c>
      <c r="D12" s="6">
        <v>3</v>
      </c>
      <c r="E12" s="6">
        <v>0.84099999999999997</v>
      </c>
      <c r="F12" s="6">
        <v>3860</v>
      </c>
      <c r="G12" s="6" t="s">
        <v>12</v>
      </c>
      <c r="H12" s="6" t="s">
        <v>16</v>
      </c>
      <c r="I12" s="6" t="s">
        <v>9</v>
      </c>
      <c r="J12" s="6">
        <v>20180.25</v>
      </c>
      <c r="K12" s="6" t="s">
        <v>17</v>
      </c>
      <c r="L12" s="9">
        <f t="shared" si="0"/>
        <v>0.84099999999999997</v>
      </c>
      <c r="M12" s="9">
        <f t="shared" si="1"/>
        <v>20180.25</v>
      </c>
    </row>
    <row r="13" spans="1:16" x14ac:dyDescent="0.3">
      <c r="A13" s="5">
        <v>23844</v>
      </c>
      <c r="B13" s="6">
        <v>1</v>
      </c>
      <c r="C13" s="4" t="s">
        <v>18</v>
      </c>
      <c r="D13" s="6">
        <v>3</v>
      </c>
      <c r="E13" s="6">
        <v>0.89200000000000002</v>
      </c>
      <c r="F13" s="6">
        <v>3908</v>
      </c>
      <c r="G13" s="6" t="s">
        <v>12</v>
      </c>
      <c r="H13" s="6" t="s">
        <v>16</v>
      </c>
      <c r="I13" s="6" t="s">
        <v>9</v>
      </c>
      <c r="J13" s="6">
        <v>21413.63</v>
      </c>
      <c r="K13" s="6" t="s">
        <v>17</v>
      </c>
      <c r="L13" s="9">
        <f t="shared" si="0"/>
        <v>0.89200000000000002</v>
      </c>
      <c r="M13" s="9">
        <f t="shared" si="1"/>
        <v>21413.63</v>
      </c>
    </row>
    <row r="14" spans="1:16" x14ac:dyDescent="0.3">
      <c r="A14" s="5">
        <v>23845</v>
      </c>
      <c r="B14" s="6">
        <v>1</v>
      </c>
      <c r="C14" s="4" t="s">
        <v>18</v>
      </c>
      <c r="D14" s="6">
        <v>3</v>
      </c>
      <c r="E14" s="6">
        <v>0.76700000000000002</v>
      </c>
      <c r="F14" s="6">
        <v>3604</v>
      </c>
      <c r="G14" s="6" t="s">
        <v>12</v>
      </c>
      <c r="H14" s="6" t="s">
        <v>16</v>
      </c>
      <c r="I14" s="6" t="s">
        <v>9</v>
      </c>
      <c r="J14" s="6">
        <v>18414.57</v>
      </c>
      <c r="K14" s="6" t="s">
        <v>17</v>
      </c>
      <c r="L14" s="9">
        <f t="shared" si="0"/>
        <v>0.76700000000000002</v>
      </c>
      <c r="M14" s="9">
        <f t="shared" si="1"/>
        <v>18414.57</v>
      </c>
    </row>
    <row r="15" spans="1:16" x14ac:dyDescent="0.3">
      <c r="A15" s="5">
        <v>23846</v>
      </c>
      <c r="B15" s="6">
        <v>1</v>
      </c>
      <c r="C15" s="4" t="s">
        <v>18</v>
      </c>
      <c r="D15" s="6">
        <v>3</v>
      </c>
      <c r="E15" s="6">
        <v>0.89700000000000002</v>
      </c>
      <c r="F15" s="6">
        <v>3886</v>
      </c>
      <c r="G15" s="6" t="s">
        <v>12</v>
      </c>
      <c r="H15" s="6" t="s">
        <v>16</v>
      </c>
      <c r="I15" s="6" t="s">
        <v>9</v>
      </c>
      <c r="J15" s="6">
        <v>21539.41</v>
      </c>
      <c r="K15" s="6" t="s">
        <v>17</v>
      </c>
      <c r="L15" s="9">
        <f t="shared" si="0"/>
        <v>0.89700000000000002</v>
      </c>
      <c r="M15" s="9">
        <f t="shared" si="1"/>
        <v>21539.41</v>
      </c>
    </row>
    <row r="16" spans="1:16" x14ac:dyDescent="0.3">
      <c r="A16" s="5">
        <v>23847</v>
      </c>
      <c r="B16" s="6">
        <v>1</v>
      </c>
      <c r="C16" s="4" t="s">
        <v>18</v>
      </c>
      <c r="D16" s="6">
        <v>3</v>
      </c>
      <c r="E16" s="6">
        <v>0.76</v>
      </c>
      <c r="F16" s="6">
        <v>3582</v>
      </c>
      <c r="G16" s="6" t="s">
        <v>12</v>
      </c>
      <c r="H16" s="6" t="s">
        <v>16</v>
      </c>
      <c r="I16" s="6" t="s">
        <v>9</v>
      </c>
      <c r="J16" s="6">
        <v>18232.41</v>
      </c>
      <c r="K16" s="6" t="s">
        <v>17</v>
      </c>
      <c r="L16" s="9">
        <f t="shared" si="0"/>
        <v>0.76</v>
      </c>
      <c r="M16" s="9">
        <f t="shared" si="1"/>
        <v>18232.41</v>
      </c>
    </row>
    <row r="17" spans="1:13" x14ac:dyDescent="0.3">
      <c r="A17" s="5">
        <v>23848</v>
      </c>
      <c r="B17" s="6">
        <v>1</v>
      </c>
      <c r="C17" s="4" t="s">
        <v>18</v>
      </c>
      <c r="D17" s="6">
        <v>3</v>
      </c>
      <c r="E17" s="6">
        <v>1.034</v>
      </c>
      <c r="F17" s="6">
        <v>4148</v>
      </c>
      <c r="G17" s="6" t="s">
        <v>12</v>
      </c>
      <c r="H17" s="6" t="s">
        <v>16</v>
      </c>
      <c r="I17" s="6" t="s">
        <v>9</v>
      </c>
      <c r="J17" s="6">
        <v>24846.5</v>
      </c>
      <c r="K17" s="6" t="s">
        <v>17</v>
      </c>
      <c r="L17" s="9">
        <f t="shared" si="0"/>
        <v>1.034</v>
      </c>
      <c r="M17" s="9">
        <f t="shared" si="1"/>
        <v>24846.5</v>
      </c>
    </row>
    <row r="18" spans="1:13" x14ac:dyDescent="0.3">
      <c r="A18" s="5">
        <v>23849</v>
      </c>
      <c r="B18" s="6">
        <v>1</v>
      </c>
      <c r="C18" s="4" t="s">
        <v>18</v>
      </c>
      <c r="D18" s="6">
        <v>3</v>
      </c>
      <c r="E18" s="6">
        <v>0.84799999999999998</v>
      </c>
      <c r="F18" s="6">
        <v>3860</v>
      </c>
      <c r="G18" s="6" t="s">
        <v>12</v>
      </c>
      <c r="H18" s="6" t="s">
        <v>16</v>
      </c>
      <c r="I18" s="6" t="s">
        <v>9</v>
      </c>
      <c r="J18" s="6">
        <v>20361.45</v>
      </c>
      <c r="K18" s="6" t="s">
        <v>17</v>
      </c>
      <c r="L18" s="9">
        <f t="shared" si="0"/>
        <v>0.84799999999999998</v>
      </c>
      <c r="M18" s="9">
        <f t="shared" si="1"/>
        <v>20361.45</v>
      </c>
    </row>
    <row r="19" spans="1:13" x14ac:dyDescent="0.3">
      <c r="A19" s="5">
        <v>23850</v>
      </c>
      <c r="B19" s="6">
        <v>1</v>
      </c>
      <c r="C19" s="4" t="s">
        <v>18</v>
      </c>
      <c r="D19" s="6">
        <v>3</v>
      </c>
      <c r="E19" s="6">
        <v>1.0249999999999999</v>
      </c>
      <c r="F19" s="6">
        <v>4157</v>
      </c>
      <c r="G19" s="6" t="s">
        <v>12</v>
      </c>
      <c r="H19" s="6" t="s">
        <v>16</v>
      </c>
      <c r="I19" s="6" t="s">
        <v>9</v>
      </c>
      <c r="J19" s="6">
        <v>24631.86</v>
      </c>
      <c r="K19" s="6" t="s">
        <v>17</v>
      </c>
      <c r="L19" s="9">
        <f t="shared" si="0"/>
        <v>1.0249999999999999</v>
      </c>
      <c r="M19" s="9">
        <f t="shared" si="1"/>
        <v>24631.86</v>
      </c>
    </row>
    <row r="20" spans="1:13" x14ac:dyDescent="0.3">
      <c r="A20" s="5">
        <v>23851</v>
      </c>
      <c r="B20" s="6">
        <v>1</v>
      </c>
      <c r="C20" s="4" t="s">
        <v>18</v>
      </c>
      <c r="D20" s="6">
        <v>3</v>
      </c>
      <c r="E20" s="6">
        <v>0.79400000000000004</v>
      </c>
      <c r="F20" s="6">
        <v>3760</v>
      </c>
      <c r="G20" s="6" t="s">
        <v>12</v>
      </c>
      <c r="H20" s="6" t="s">
        <v>16</v>
      </c>
      <c r="I20" s="6" t="s">
        <v>9</v>
      </c>
      <c r="J20" s="6">
        <v>19060.09</v>
      </c>
      <c r="K20" s="6" t="s">
        <v>17</v>
      </c>
      <c r="L20" s="9">
        <f t="shared" si="0"/>
        <v>0.79400000000000004</v>
      </c>
      <c r="M20" s="9">
        <f t="shared" si="1"/>
        <v>19060.09</v>
      </c>
    </row>
    <row r="21" spans="1:13" x14ac:dyDescent="0.3">
      <c r="A21" s="5">
        <v>23852</v>
      </c>
      <c r="B21" s="6">
        <v>1</v>
      </c>
      <c r="C21" s="4" t="s">
        <v>18</v>
      </c>
      <c r="D21" s="6">
        <v>3</v>
      </c>
      <c r="E21" s="6">
        <v>0.84199999999999997</v>
      </c>
      <c r="F21" s="6">
        <v>3728</v>
      </c>
      <c r="G21" s="6" t="s">
        <v>12</v>
      </c>
      <c r="H21" s="6" t="s">
        <v>16</v>
      </c>
      <c r="I21" s="6" t="s">
        <v>9</v>
      </c>
      <c r="J21" s="6">
        <v>20233.62</v>
      </c>
      <c r="K21" s="6" t="s">
        <v>17</v>
      </c>
      <c r="L21" s="9">
        <f t="shared" si="0"/>
        <v>0.84199999999999997</v>
      </c>
      <c r="M21" s="9">
        <f t="shared" si="1"/>
        <v>20233.62</v>
      </c>
    </row>
    <row r="22" spans="1:13" x14ac:dyDescent="0.3">
      <c r="A22" s="5">
        <v>23853</v>
      </c>
      <c r="B22" s="6">
        <v>1</v>
      </c>
      <c r="C22" s="4" t="s">
        <v>18</v>
      </c>
      <c r="D22" s="6">
        <v>3</v>
      </c>
      <c r="E22" s="6">
        <v>0.95699999999999996</v>
      </c>
      <c r="F22" s="6">
        <v>3938</v>
      </c>
      <c r="G22" s="6" t="s">
        <v>12</v>
      </c>
      <c r="H22" s="6" t="s">
        <v>16</v>
      </c>
      <c r="I22" s="6" t="s">
        <v>9</v>
      </c>
      <c r="J22" s="6">
        <v>22992.77</v>
      </c>
      <c r="K22" s="6" t="s">
        <v>17</v>
      </c>
      <c r="L22" s="9">
        <f t="shared" si="0"/>
        <v>0.95699999999999996</v>
      </c>
      <c r="M22" s="9">
        <f t="shared" si="1"/>
        <v>22992.77</v>
      </c>
    </row>
    <row r="23" spans="1:13" x14ac:dyDescent="0.3">
      <c r="A23" s="5">
        <v>23854</v>
      </c>
      <c r="B23" s="6">
        <v>1</v>
      </c>
      <c r="C23" s="4" t="s">
        <v>18</v>
      </c>
      <c r="D23" s="6">
        <v>3</v>
      </c>
      <c r="E23" s="6">
        <v>1.0669999999999999</v>
      </c>
      <c r="F23" s="6">
        <v>4138</v>
      </c>
      <c r="G23" s="6" t="s">
        <v>12</v>
      </c>
      <c r="H23" s="6" t="s">
        <v>16</v>
      </c>
      <c r="I23" s="6" t="s">
        <v>9</v>
      </c>
      <c r="J23" s="6">
        <v>25620.53</v>
      </c>
      <c r="K23" s="6" t="s">
        <v>17</v>
      </c>
      <c r="L23" s="9">
        <f t="shared" si="0"/>
        <v>1.0669999999999999</v>
      </c>
      <c r="M23" s="9">
        <f t="shared" si="1"/>
        <v>25620.53</v>
      </c>
    </row>
    <row r="24" spans="1:13" x14ac:dyDescent="0.3">
      <c r="A24" s="5">
        <v>23855</v>
      </c>
      <c r="B24" s="6">
        <v>1</v>
      </c>
      <c r="C24" s="4" t="s">
        <v>18</v>
      </c>
      <c r="D24" s="6">
        <v>3</v>
      </c>
      <c r="E24" s="6">
        <v>0.60899999999999999</v>
      </c>
      <c r="F24" s="6">
        <v>3318</v>
      </c>
      <c r="G24" s="6" t="s">
        <v>12</v>
      </c>
      <c r="H24" s="6" t="s">
        <v>16</v>
      </c>
      <c r="I24" s="6" t="s">
        <v>9</v>
      </c>
      <c r="J24" s="6">
        <v>14645.51</v>
      </c>
      <c r="K24" s="6" t="s">
        <v>17</v>
      </c>
      <c r="L24" s="9">
        <f t="shared" si="0"/>
        <v>0.60899999999999999</v>
      </c>
      <c r="M24" s="9">
        <f t="shared" si="1"/>
        <v>14645.51</v>
      </c>
    </row>
    <row r="25" spans="1:13" x14ac:dyDescent="0.3">
      <c r="A25" s="5">
        <v>23856</v>
      </c>
      <c r="B25" s="6">
        <v>1</v>
      </c>
      <c r="C25" s="4" t="s">
        <v>18</v>
      </c>
      <c r="D25" s="6">
        <v>3</v>
      </c>
      <c r="E25" s="6">
        <v>0.70799999999999996</v>
      </c>
      <c r="F25" s="6">
        <v>4068</v>
      </c>
      <c r="G25" s="6" t="s">
        <v>12</v>
      </c>
      <c r="H25" s="6" t="s">
        <v>16</v>
      </c>
      <c r="I25" s="6" t="s">
        <v>9</v>
      </c>
      <c r="J25" s="6">
        <v>17016.54</v>
      </c>
      <c r="K25" s="6" t="s">
        <v>17</v>
      </c>
      <c r="L25" s="9">
        <f t="shared" si="0"/>
        <v>0.70799999999999996</v>
      </c>
      <c r="M25" s="9">
        <f t="shared" si="1"/>
        <v>17016.54</v>
      </c>
    </row>
    <row r="26" spans="1:13" x14ac:dyDescent="0.3">
      <c r="A26" s="5">
        <v>23857</v>
      </c>
      <c r="B26" s="6">
        <v>1</v>
      </c>
      <c r="C26" s="4" t="s">
        <v>18</v>
      </c>
      <c r="D26" s="6">
        <v>3</v>
      </c>
      <c r="E26" s="6">
        <v>0.55100000000000005</v>
      </c>
      <c r="F26" s="6">
        <v>3068</v>
      </c>
      <c r="G26" s="6" t="s">
        <v>12</v>
      </c>
      <c r="H26" s="6" t="s">
        <v>16</v>
      </c>
      <c r="I26" s="6" t="s">
        <v>9</v>
      </c>
      <c r="J26" s="6">
        <v>13245.57</v>
      </c>
      <c r="K26" s="6" t="s">
        <v>17</v>
      </c>
      <c r="L26" s="9">
        <f t="shared" si="0"/>
        <v>0.55100000000000005</v>
      </c>
      <c r="M26" s="9">
        <f t="shared" si="1"/>
        <v>13245.57</v>
      </c>
    </row>
    <row r="27" spans="1:13" x14ac:dyDescent="0.3">
      <c r="A27" s="5">
        <v>23858</v>
      </c>
      <c r="B27" s="6">
        <v>2</v>
      </c>
      <c r="C27" s="4" t="s">
        <v>18</v>
      </c>
      <c r="D27" s="6">
        <v>3</v>
      </c>
      <c r="E27" s="6">
        <v>2.3719999999999999</v>
      </c>
      <c r="F27" s="6">
        <v>6364</v>
      </c>
      <c r="G27" s="6" t="s">
        <v>12</v>
      </c>
      <c r="H27" s="6" t="s">
        <v>16</v>
      </c>
      <c r="I27" s="6" t="s">
        <v>9</v>
      </c>
      <c r="J27" s="6">
        <v>56929.77</v>
      </c>
      <c r="K27" s="6" t="s">
        <v>17</v>
      </c>
      <c r="L27" s="9">
        <f t="shared" si="0"/>
        <v>4.7439999999999998</v>
      </c>
      <c r="M27" s="9">
        <f t="shared" si="1"/>
        <v>113859.54</v>
      </c>
    </row>
    <row r="28" spans="1:13" x14ac:dyDescent="0.3">
      <c r="A28" s="5">
        <v>23859</v>
      </c>
      <c r="B28" s="6">
        <v>1</v>
      </c>
      <c r="C28" s="4" t="s">
        <v>18</v>
      </c>
      <c r="D28" s="6">
        <v>3</v>
      </c>
      <c r="E28" s="6">
        <v>0.52100000000000002</v>
      </c>
      <c r="F28" s="6">
        <v>3302</v>
      </c>
      <c r="G28" s="6" t="s">
        <v>12</v>
      </c>
      <c r="H28" s="6" t="s">
        <v>16</v>
      </c>
      <c r="I28" s="6" t="s">
        <v>9</v>
      </c>
      <c r="J28" s="6">
        <v>12525.06</v>
      </c>
      <c r="K28" s="6" t="s">
        <v>17</v>
      </c>
      <c r="L28" s="9">
        <f t="shared" si="0"/>
        <v>0.52100000000000002</v>
      </c>
      <c r="M28" s="9">
        <f t="shared" si="1"/>
        <v>12525.06</v>
      </c>
    </row>
    <row r="29" spans="1:13" x14ac:dyDescent="0.3">
      <c r="A29" s="5">
        <v>23860</v>
      </c>
      <c r="B29" s="6">
        <v>1</v>
      </c>
      <c r="C29" s="4" t="s">
        <v>18</v>
      </c>
      <c r="D29" s="6">
        <v>3</v>
      </c>
      <c r="E29" s="6">
        <v>0.16</v>
      </c>
      <c r="F29" s="6">
        <v>1802</v>
      </c>
      <c r="G29" s="6" t="s">
        <v>12</v>
      </c>
      <c r="H29" s="6" t="s">
        <v>16</v>
      </c>
      <c r="I29" s="6" t="s">
        <v>9</v>
      </c>
      <c r="J29" s="6">
        <v>3851.75</v>
      </c>
      <c r="K29" s="6" t="s">
        <v>17</v>
      </c>
      <c r="L29" s="9">
        <f t="shared" si="0"/>
        <v>0.16</v>
      </c>
      <c r="M29" s="9">
        <f t="shared" si="1"/>
        <v>3851.75</v>
      </c>
    </row>
    <row r="30" spans="1:13" x14ac:dyDescent="0.3">
      <c r="A30" s="5">
        <v>23861</v>
      </c>
      <c r="B30" s="6">
        <v>1</v>
      </c>
      <c r="C30" s="4" t="s">
        <v>18</v>
      </c>
      <c r="D30" s="6">
        <v>3</v>
      </c>
      <c r="E30" s="6">
        <v>0.61499999999999999</v>
      </c>
      <c r="F30" s="6">
        <v>3742</v>
      </c>
      <c r="G30" s="6" t="s">
        <v>12</v>
      </c>
      <c r="H30" s="6" t="s">
        <v>16</v>
      </c>
      <c r="I30" s="6" t="s">
        <v>9</v>
      </c>
      <c r="J30" s="6">
        <v>14767.53</v>
      </c>
      <c r="K30" s="6" t="s">
        <v>17</v>
      </c>
      <c r="L30" s="9">
        <f t="shared" si="0"/>
        <v>0.61499999999999999</v>
      </c>
      <c r="M30" s="9">
        <f t="shared" si="1"/>
        <v>14767.53</v>
      </c>
    </row>
    <row r="31" spans="1:13" x14ac:dyDescent="0.3">
      <c r="A31" s="5">
        <v>24122</v>
      </c>
      <c r="B31" s="6">
        <v>1</v>
      </c>
      <c r="C31" s="4" t="s">
        <v>18</v>
      </c>
      <c r="D31" s="6">
        <v>3</v>
      </c>
      <c r="E31" s="6">
        <v>0.621</v>
      </c>
      <c r="F31" s="6">
        <v>4860</v>
      </c>
      <c r="G31" s="6" t="s">
        <v>12</v>
      </c>
      <c r="H31" s="6" t="s">
        <v>16</v>
      </c>
      <c r="I31" s="6" t="s">
        <v>9</v>
      </c>
      <c r="J31" s="6">
        <v>14894.25</v>
      </c>
      <c r="K31" s="6" t="s">
        <v>17</v>
      </c>
      <c r="L31" s="9">
        <f t="shared" si="0"/>
        <v>0.621</v>
      </c>
      <c r="M31" s="9">
        <f t="shared" si="1"/>
        <v>14894.25</v>
      </c>
    </row>
    <row r="32" spans="1:13" x14ac:dyDescent="0.3">
      <c r="A32" s="5">
        <v>24123</v>
      </c>
      <c r="B32" s="6">
        <v>1</v>
      </c>
      <c r="C32" s="4" t="s">
        <v>18</v>
      </c>
      <c r="D32" s="6">
        <v>3</v>
      </c>
      <c r="E32" s="6">
        <v>0.13800000000000001</v>
      </c>
      <c r="F32" s="6">
        <v>1628</v>
      </c>
      <c r="G32" s="6" t="s">
        <v>12</v>
      </c>
      <c r="H32" s="6" t="s">
        <v>16</v>
      </c>
      <c r="I32" s="6" t="s">
        <v>9</v>
      </c>
      <c r="J32" s="6">
        <v>3311.28</v>
      </c>
      <c r="K32" s="6" t="s">
        <v>17</v>
      </c>
      <c r="L32" s="9">
        <f t="shared" si="0"/>
        <v>0.13800000000000001</v>
      </c>
      <c r="M32" s="9">
        <f t="shared" si="1"/>
        <v>3311.28</v>
      </c>
    </row>
    <row r="33" spans="1:13" x14ac:dyDescent="0.3">
      <c r="A33" s="5">
        <v>23790</v>
      </c>
      <c r="B33" s="6">
        <v>2</v>
      </c>
      <c r="C33" s="4" t="s">
        <v>18</v>
      </c>
      <c r="D33" s="6">
        <v>3</v>
      </c>
      <c r="E33" s="6">
        <v>0.69599999999999995</v>
      </c>
      <c r="F33" s="6">
        <v>3920</v>
      </c>
      <c r="G33" s="6" t="s">
        <v>12</v>
      </c>
      <c r="H33" s="6" t="s">
        <v>16</v>
      </c>
      <c r="I33" s="6" t="s">
        <v>9</v>
      </c>
      <c r="J33" s="6">
        <v>16703.080000000002</v>
      </c>
      <c r="K33" s="6" t="s">
        <v>17</v>
      </c>
      <c r="L33" s="9">
        <f t="shared" si="0"/>
        <v>1.3919999999999999</v>
      </c>
      <c r="M33" s="9">
        <f t="shared" si="1"/>
        <v>33406.160000000003</v>
      </c>
    </row>
    <row r="34" spans="1:13" x14ac:dyDescent="0.3">
      <c r="A34" s="5">
        <v>23791</v>
      </c>
      <c r="B34" s="6">
        <v>2</v>
      </c>
      <c r="C34" s="4" t="s">
        <v>18</v>
      </c>
      <c r="D34" s="6">
        <v>3</v>
      </c>
      <c r="E34" s="6">
        <v>0.74099999999999999</v>
      </c>
      <c r="F34" s="6">
        <v>3676</v>
      </c>
      <c r="G34" s="6" t="s">
        <v>12</v>
      </c>
      <c r="H34" s="6" t="s">
        <v>16</v>
      </c>
      <c r="I34" s="6" t="s">
        <v>9</v>
      </c>
      <c r="J34" s="6">
        <v>17786.349999999999</v>
      </c>
      <c r="K34" s="6" t="s">
        <v>17</v>
      </c>
      <c r="L34" s="9">
        <f t="shared" si="0"/>
        <v>1.482</v>
      </c>
      <c r="M34" s="9">
        <f t="shared" si="1"/>
        <v>35572.699999999997</v>
      </c>
    </row>
    <row r="35" spans="1:13" x14ac:dyDescent="0.3">
      <c r="A35" s="5">
        <v>1114</v>
      </c>
      <c r="B35" s="6">
        <v>2</v>
      </c>
      <c r="C35" s="4" t="s">
        <v>18</v>
      </c>
      <c r="D35" s="6">
        <v>3</v>
      </c>
      <c r="E35" s="6">
        <v>0.14799999999999999</v>
      </c>
      <c r="F35" s="6">
        <v>1718</v>
      </c>
      <c r="G35" s="6" t="s">
        <v>12</v>
      </c>
      <c r="H35" s="6" t="s">
        <v>16</v>
      </c>
      <c r="I35" s="6" t="s">
        <v>15</v>
      </c>
      <c r="J35" s="6">
        <v>3552.864</v>
      </c>
      <c r="K35" s="6" t="s">
        <v>17</v>
      </c>
      <c r="L35" s="9">
        <f t="shared" si="0"/>
        <v>0.29599999999999999</v>
      </c>
      <c r="M35" s="9">
        <f t="shared" si="1"/>
        <v>7105.7280000000001</v>
      </c>
    </row>
    <row r="36" spans="1:13" x14ac:dyDescent="0.3">
      <c r="A36" s="5">
        <v>14949</v>
      </c>
      <c r="B36" s="6">
        <v>6</v>
      </c>
      <c r="C36" s="4" t="s">
        <v>18</v>
      </c>
      <c r="D36" s="6">
        <v>3</v>
      </c>
      <c r="E36" s="6">
        <v>0.16</v>
      </c>
      <c r="F36" s="6">
        <v>1766</v>
      </c>
      <c r="G36" s="6" t="s">
        <v>12</v>
      </c>
      <c r="H36" s="6" t="s">
        <v>16</v>
      </c>
      <c r="I36" s="6" t="s">
        <v>15</v>
      </c>
      <c r="J36" s="6">
        <v>3925.8530000000001</v>
      </c>
      <c r="K36" s="6" t="s">
        <v>17</v>
      </c>
      <c r="L36" s="9">
        <f t="shared" si="0"/>
        <v>0.96</v>
      </c>
      <c r="M36" s="9">
        <f t="shared" si="1"/>
        <v>23555.118000000002</v>
      </c>
    </row>
    <row r="37" spans="1:13" x14ac:dyDescent="0.3">
      <c r="A37" s="5">
        <v>6954</v>
      </c>
      <c r="B37" s="6">
        <v>1</v>
      </c>
      <c r="C37" s="4" t="s">
        <v>18</v>
      </c>
      <c r="D37" s="6">
        <v>3</v>
      </c>
      <c r="E37" s="6">
        <v>1.7999999999999999E-2</v>
      </c>
      <c r="F37" s="6">
        <v>587</v>
      </c>
      <c r="G37" s="6" t="s">
        <v>12</v>
      </c>
      <c r="H37" s="6" t="s">
        <v>13</v>
      </c>
      <c r="I37" s="6" t="s">
        <v>15</v>
      </c>
      <c r="J37" s="6">
        <v>434.97199999999998</v>
      </c>
      <c r="K37" s="6" t="s">
        <v>17</v>
      </c>
      <c r="L37" s="9">
        <f t="shared" si="0"/>
        <v>1.7999999999999999E-2</v>
      </c>
      <c r="M37" s="9">
        <f t="shared" si="1"/>
        <v>434.97199999999998</v>
      </c>
    </row>
    <row r="38" spans="1:13" ht="15" thickBot="1" x14ac:dyDescent="0.35">
      <c r="A38" s="5">
        <v>7891</v>
      </c>
      <c r="B38" s="6">
        <v>1</v>
      </c>
      <c r="C38" s="4" t="s">
        <v>18</v>
      </c>
      <c r="D38" s="6">
        <v>3</v>
      </c>
      <c r="E38" s="6">
        <v>1.7999999999999999E-2</v>
      </c>
      <c r="F38" s="6">
        <v>586</v>
      </c>
      <c r="G38" s="6" t="s">
        <v>12</v>
      </c>
      <c r="H38" s="6" t="s">
        <v>13</v>
      </c>
      <c r="I38" s="6" t="s">
        <v>9</v>
      </c>
      <c r="J38" s="6">
        <v>434.97199999999998</v>
      </c>
      <c r="K38" s="6" t="s">
        <v>17</v>
      </c>
      <c r="L38" s="9">
        <f t="shared" si="0"/>
        <v>1.7999999999999999E-2</v>
      </c>
      <c r="M38" s="9">
        <f t="shared" si="1"/>
        <v>434.97199999999998</v>
      </c>
    </row>
    <row r="39" spans="1:13" ht="15.6" thickTop="1" thickBot="1" x14ac:dyDescent="0.35">
      <c r="A39" s="15"/>
      <c r="B39" s="7"/>
      <c r="C39" s="16"/>
      <c r="D39" s="7"/>
      <c r="E39" s="7"/>
      <c r="F39" s="7"/>
      <c r="G39" s="7"/>
      <c r="H39" s="7"/>
      <c r="I39" s="7"/>
      <c r="J39" s="7"/>
      <c r="K39" s="7"/>
      <c r="L39" s="9">
        <f t="shared" si="0"/>
        <v>0</v>
      </c>
      <c r="M39" s="9">
        <f t="shared" si="1"/>
        <v>0</v>
      </c>
    </row>
    <row r="40" spans="1:13" ht="27" thickTop="1" x14ac:dyDescent="0.3">
      <c r="A40" s="5">
        <v>23549</v>
      </c>
      <c r="B40" s="6">
        <v>1</v>
      </c>
      <c r="C40" s="4" t="s">
        <v>11</v>
      </c>
      <c r="D40" s="6">
        <v>4</v>
      </c>
      <c r="E40" s="6">
        <v>0.34399999999999997</v>
      </c>
      <c r="F40" s="6">
        <v>4045</v>
      </c>
      <c r="G40" s="6" t="s">
        <v>12</v>
      </c>
      <c r="H40" s="6" t="s">
        <v>16</v>
      </c>
      <c r="I40" s="6" t="s">
        <v>9</v>
      </c>
      <c r="J40" s="6">
        <v>11018.198</v>
      </c>
      <c r="K40" s="6" t="s">
        <v>21</v>
      </c>
      <c r="L40" s="9">
        <f t="shared" si="0"/>
        <v>0.34399999999999997</v>
      </c>
      <c r="M40" s="9">
        <f t="shared" si="1"/>
        <v>11018.198</v>
      </c>
    </row>
    <row r="41" spans="1:13" x14ac:dyDescent="0.3">
      <c r="A41" s="5">
        <v>1115</v>
      </c>
      <c r="B41" s="6">
        <v>4</v>
      </c>
      <c r="C41" s="4" t="s">
        <v>11</v>
      </c>
      <c r="D41" s="6">
        <v>4</v>
      </c>
      <c r="E41" s="6">
        <v>3.0000000000000001E-3</v>
      </c>
      <c r="F41" s="6">
        <v>439</v>
      </c>
      <c r="G41" s="6" t="s">
        <v>12</v>
      </c>
      <c r="H41" s="6" t="s">
        <v>13</v>
      </c>
      <c r="I41" s="6" t="s">
        <v>15</v>
      </c>
      <c r="J41" s="6">
        <v>90.694999999999993</v>
      </c>
      <c r="K41" s="6" t="s">
        <v>10</v>
      </c>
      <c r="L41" s="9">
        <f t="shared" si="0"/>
        <v>1.2E-2</v>
      </c>
      <c r="M41" s="9">
        <f t="shared" si="1"/>
        <v>362.78</v>
      </c>
    </row>
    <row r="42" spans="1:13" x14ac:dyDescent="0.3">
      <c r="A42" s="5">
        <v>1116</v>
      </c>
      <c r="B42" s="6">
        <v>8</v>
      </c>
      <c r="C42" s="4" t="s">
        <v>11</v>
      </c>
      <c r="D42" s="6">
        <v>4</v>
      </c>
      <c r="E42" s="6">
        <v>2E-3</v>
      </c>
      <c r="F42" s="6">
        <v>197</v>
      </c>
      <c r="G42" s="6" t="s">
        <v>12</v>
      </c>
      <c r="H42" s="6" t="s">
        <v>13</v>
      </c>
      <c r="I42" s="6" t="s">
        <v>15</v>
      </c>
      <c r="J42" s="6">
        <v>6.8000000000000005E-2</v>
      </c>
      <c r="K42" s="6" t="s">
        <v>10</v>
      </c>
      <c r="L42" s="9">
        <f t="shared" si="0"/>
        <v>1.6E-2</v>
      </c>
      <c r="M42" s="9">
        <f t="shared" si="1"/>
        <v>0.54400000000000004</v>
      </c>
    </row>
    <row r="43" spans="1:13" x14ac:dyDescent="0.3">
      <c r="A43" s="5">
        <v>23608</v>
      </c>
      <c r="B43" s="6">
        <v>1</v>
      </c>
      <c r="C43" s="4" t="s">
        <v>11</v>
      </c>
      <c r="D43" s="6">
        <v>4</v>
      </c>
      <c r="E43" s="6">
        <v>0.34399999999999997</v>
      </c>
      <c r="F43" s="6">
        <v>4045</v>
      </c>
      <c r="G43" s="6" t="s">
        <v>12</v>
      </c>
      <c r="H43" s="6" t="s">
        <v>16</v>
      </c>
      <c r="I43" s="6" t="s">
        <v>9</v>
      </c>
      <c r="J43" s="6">
        <v>11018.198</v>
      </c>
      <c r="K43" s="6" t="s">
        <v>22</v>
      </c>
      <c r="L43" s="9">
        <f t="shared" si="0"/>
        <v>0.34399999999999997</v>
      </c>
      <c r="M43" s="9">
        <f t="shared" si="1"/>
        <v>11018.198</v>
      </c>
    </row>
    <row r="44" spans="1:13" x14ac:dyDescent="0.3">
      <c r="A44" s="5">
        <v>1201</v>
      </c>
      <c r="B44" s="6">
        <v>2</v>
      </c>
      <c r="C44" s="4" t="s">
        <v>11</v>
      </c>
      <c r="D44" s="6">
        <v>4</v>
      </c>
      <c r="E44" s="6">
        <v>7.1999999999999995E-2</v>
      </c>
      <c r="F44" s="6">
        <v>1687</v>
      </c>
      <c r="G44" s="6" t="s">
        <v>12</v>
      </c>
      <c r="H44" s="6" t="s">
        <v>13</v>
      </c>
      <c r="I44" s="6" t="s">
        <v>15</v>
      </c>
      <c r="J44" s="6">
        <v>2309.828</v>
      </c>
      <c r="K44" s="6" t="s">
        <v>23</v>
      </c>
      <c r="L44" s="9">
        <f t="shared" si="0"/>
        <v>0.14399999999999999</v>
      </c>
      <c r="M44" s="9">
        <f t="shared" si="1"/>
        <v>4619.6559999999999</v>
      </c>
    </row>
    <row r="45" spans="1:13" x14ac:dyDescent="0.3">
      <c r="A45" s="5">
        <v>1161</v>
      </c>
      <c r="B45" s="6">
        <v>27</v>
      </c>
      <c r="C45" s="4" t="s">
        <v>11</v>
      </c>
      <c r="D45" s="6">
        <v>4</v>
      </c>
      <c r="E45" s="6">
        <v>6.0000000000000001E-3</v>
      </c>
      <c r="F45" s="6">
        <v>505</v>
      </c>
      <c r="G45" s="6" t="s">
        <v>12</v>
      </c>
      <c r="H45" s="6" t="s">
        <v>13</v>
      </c>
      <c r="I45" s="6" t="s">
        <v>15</v>
      </c>
      <c r="J45" s="6">
        <v>0.19500000000000001</v>
      </c>
      <c r="K45" s="6" t="s">
        <v>10</v>
      </c>
      <c r="L45" s="9">
        <f t="shared" si="0"/>
        <v>0.16200000000000001</v>
      </c>
      <c r="M45" s="9">
        <f t="shared" si="1"/>
        <v>5.2650000000000006</v>
      </c>
    </row>
    <row r="46" spans="1:13" ht="26.4" x14ac:dyDescent="0.3">
      <c r="A46" s="5" t="s">
        <v>24</v>
      </c>
      <c r="B46" s="6">
        <v>4</v>
      </c>
      <c r="C46" s="4" t="s">
        <v>11</v>
      </c>
      <c r="D46" s="6">
        <v>4</v>
      </c>
      <c r="E46" s="6">
        <v>4.9000000000000002E-2</v>
      </c>
      <c r="F46" s="6">
        <v>1718</v>
      </c>
      <c r="G46" s="6" t="s">
        <v>12</v>
      </c>
      <c r="H46" s="6" t="s">
        <v>16</v>
      </c>
      <c r="I46" s="6" t="s">
        <v>9</v>
      </c>
      <c r="J46" s="6">
        <v>1578.604</v>
      </c>
      <c r="K46" s="6" t="s">
        <v>10</v>
      </c>
      <c r="L46" s="9">
        <f t="shared" si="0"/>
        <v>0.19600000000000001</v>
      </c>
      <c r="M46" s="9">
        <f t="shared" si="1"/>
        <v>6314.4160000000002</v>
      </c>
    </row>
    <row r="47" spans="1:13" x14ac:dyDescent="0.3">
      <c r="A47" s="5">
        <v>17618</v>
      </c>
      <c r="B47" s="6">
        <v>2</v>
      </c>
      <c r="C47" s="4" t="s">
        <v>11</v>
      </c>
      <c r="D47" s="6">
        <v>4</v>
      </c>
      <c r="E47" s="6">
        <v>6.1999999999999998E-3</v>
      </c>
      <c r="F47" s="6">
        <v>490</v>
      </c>
      <c r="G47" s="6" t="s">
        <v>12</v>
      </c>
      <c r="H47" s="6" t="s">
        <v>13</v>
      </c>
      <c r="I47" s="6" t="s">
        <v>9</v>
      </c>
      <c r="J47" s="6">
        <v>196.15600000000001</v>
      </c>
      <c r="K47" s="6" t="s">
        <v>25</v>
      </c>
      <c r="L47" s="9">
        <f t="shared" si="0"/>
        <v>1.24E-2</v>
      </c>
      <c r="M47" s="9">
        <f t="shared" si="1"/>
        <v>392.31200000000001</v>
      </c>
    </row>
    <row r="48" spans="1:13" x14ac:dyDescent="0.3">
      <c r="A48" s="5">
        <v>4318</v>
      </c>
      <c r="B48" s="6">
        <v>24</v>
      </c>
      <c r="C48" s="4" t="s">
        <v>11</v>
      </c>
      <c r="D48" s="6">
        <v>4</v>
      </c>
      <c r="E48" s="6">
        <v>1E-3</v>
      </c>
      <c r="F48" s="6">
        <v>158</v>
      </c>
      <c r="G48" s="6" t="s">
        <v>12</v>
      </c>
      <c r="H48" s="6" t="s">
        <v>13</v>
      </c>
      <c r="I48" s="6" t="s">
        <v>15</v>
      </c>
      <c r="J48" s="6">
        <v>32.31</v>
      </c>
      <c r="K48" s="6" t="s">
        <v>10</v>
      </c>
      <c r="L48" s="9">
        <f t="shared" si="0"/>
        <v>2.4E-2</v>
      </c>
      <c r="M48" s="9">
        <f t="shared" si="1"/>
        <v>775.44</v>
      </c>
    </row>
    <row r="49" spans="1:13" x14ac:dyDescent="0.3">
      <c r="A49" s="5">
        <v>40</v>
      </c>
      <c r="B49" s="6">
        <v>12</v>
      </c>
      <c r="C49" s="4" t="s">
        <v>11</v>
      </c>
      <c r="D49" s="6">
        <v>4</v>
      </c>
      <c r="E49" s="6">
        <v>1E-3</v>
      </c>
      <c r="F49" s="6">
        <v>170</v>
      </c>
      <c r="G49" s="6" t="s">
        <v>12</v>
      </c>
      <c r="H49" s="6" t="s">
        <v>13</v>
      </c>
      <c r="I49" s="6" t="s">
        <v>15</v>
      </c>
      <c r="J49" s="6">
        <v>33.340000000000003</v>
      </c>
      <c r="K49" s="6" t="s">
        <v>10</v>
      </c>
      <c r="L49" s="9">
        <f t="shared" si="0"/>
        <v>1.2E-2</v>
      </c>
      <c r="M49" s="9">
        <f t="shared" si="1"/>
        <v>400.08000000000004</v>
      </c>
    </row>
    <row r="50" spans="1:13" x14ac:dyDescent="0.3">
      <c r="A50" s="5">
        <v>41</v>
      </c>
      <c r="B50" s="6">
        <v>12</v>
      </c>
      <c r="C50" s="4" t="s">
        <v>11</v>
      </c>
      <c r="D50" s="6">
        <v>4</v>
      </c>
      <c r="E50" s="6">
        <v>1E-3</v>
      </c>
      <c r="F50" s="6">
        <v>186</v>
      </c>
      <c r="G50" s="6" t="s">
        <v>12</v>
      </c>
      <c r="H50" s="6" t="s">
        <v>13</v>
      </c>
      <c r="I50" s="6" t="s">
        <v>9</v>
      </c>
      <c r="J50" s="6">
        <v>47.98</v>
      </c>
      <c r="K50" s="6" t="s">
        <v>10</v>
      </c>
      <c r="L50" s="9">
        <f t="shared" si="0"/>
        <v>1.2E-2</v>
      </c>
      <c r="M50" s="9">
        <f t="shared" si="1"/>
        <v>575.76</v>
      </c>
    </row>
    <row r="51" spans="1:13" x14ac:dyDescent="0.3">
      <c r="A51" s="5">
        <v>17639</v>
      </c>
      <c r="B51" s="6">
        <v>22</v>
      </c>
      <c r="C51" s="4" t="s">
        <v>11</v>
      </c>
      <c r="D51" s="6">
        <v>4</v>
      </c>
      <c r="E51" s="6">
        <v>0.08</v>
      </c>
      <c r="F51" s="6">
        <v>2615</v>
      </c>
      <c r="G51" s="6" t="s">
        <v>12</v>
      </c>
      <c r="H51" s="6" t="s">
        <v>16</v>
      </c>
      <c r="I51" s="6" t="s">
        <v>9</v>
      </c>
      <c r="J51" s="6">
        <v>2510.81</v>
      </c>
      <c r="K51" s="6" t="s">
        <v>10</v>
      </c>
      <c r="L51" s="9">
        <f t="shared" si="0"/>
        <v>1.76</v>
      </c>
      <c r="M51" s="9">
        <f t="shared" si="1"/>
        <v>55237.82</v>
      </c>
    </row>
    <row r="52" spans="1:13" x14ac:dyDescent="0.3">
      <c r="A52" s="5">
        <v>12355</v>
      </c>
      <c r="B52" s="6">
        <v>8</v>
      </c>
      <c r="C52" s="4" t="s">
        <v>11</v>
      </c>
      <c r="D52" s="6">
        <v>4</v>
      </c>
      <c r="E52" s="6">
        <v>1E-3</v>
      </c>
      <c r="F52" s="6">
        <v>120</v>
      </c>
      <c r="G52" s="6" t="s">
        <v>12</v>
      </c>
      <c r="H52" s="6" t="s">
        <v>13</v>
      </c>
      <c r="I52" s="6" t="s">
        <v>9</v>
      </c>
      <c r="J52" s="6">
        <v>36.29</v>
      </c>
      <c r="K52" s="6" t="s">
        <v>10</v>
      </c>
      <c r="L52" s="9">
        <f t="shared" si="0"/>
        <v>8.0000000000000002E-3</v>
      </c>
      <c r="M52" s="9">
        <f t="shared" si="1"/>
        <v>290.32</v>
      </c>
    </row>
    <row r="53" spans="1:13" x14ac:dyDescent="0.3">
      <c r="A53" s="5">
        <v>28</v>
      </c>
      <c r="B53" s="6">
        <v>6</v>
      </c>
      <c r="C53" s="4" t="s">
        <v>11</v>
      </c>
      <c r="D53" s="6">
        <v>4</v>
      </c>
      <c r="E53" s="6">
        <v>1E-3</v>
      </c>
      <c r="F53" s="6">
        <v>298</v>
      </c>
      <c r="G53" s="6" t="s">
        <v>12</v>
      </c>
      <c r="H53" s="6" t="s">
        <v>13</v>
      </c>
      <c r="I53" s="6" t="s">
        <v>9</v>
      </c>
      <c r="J53" s="6">
        <v>85.34</v>
      </c>
      <c r="K53" s="6" t="s">
        <v>10</v>
      </c>
      <c r="L53" s="9">
        <f t="shared" si="0"/>
        <v>6.0000000000000001E-3</v>
      </c>
      <c r="M53" s="9">
        <f t="shared" si="1"/>
        <v>512.04</v>
      </c>
    </row>
    <row r="54" spans="1:13" x14ac:dyDescent="0.3">
      <c r="A54" s="5">
        <v>22703</v>
      </c>
      <c r="B54" s="6">
        <v>4</v>
      </c>
      <c r="C54" s="4" t="s">
        <v>11</v>
      </c>
      <c r="D54" s="6">
        <v>4</v>
      </c>
      <c r="E54" s="6">
        <v>8.9999999999999993E-3</v>
      </c>
      <c r="F54" s="6">
        <v>688</v>
      </c>
      <c r="G54" s="6" t="s">
        <v>12</v>
      </c>
      <c r="H54" s="6" t="s">
        <v>13</v>
      </c>
      <c r="I54" s="6" t="s">
        <v>9</v>
      </c>
      <c r="J54" s="6">
        <v>290.29399999999998</v>
      </c>
      <c r="K54" s="6" t="s">
        <v>10</v>
      </c>
      <c r="L54" s="9">
        <f t="shared" si="0"/>
        <v>3.5999999999999997E-2</v>
      </c>
      <c r="M54" s="9">
        <f t="shared" si="1"/>
        <v>1161.1759999999999</v>
      </c>
    </row>
    <row r="55" spans="1:13" x14ac:dyDescent="0.3">
      <c r="A55" s="5">
        <v>23346</v>
      </c>
      <c r="B55" s="6">
        <v>1</v>
      </c>
      <c r="C55" s="4" t="s">
        <v>11</v>
      </c>
      <c r="D55" s="6">
        <v>4</v>
      </c>
      <c r="E55" s="6">
        <v>1.6E-2</v>
      </c>
      <c r="F55" s="6">
        <v>1192</v>
      </c>
      <c r="G55" s="6" t="s">
        <v>12</v>
      </c>
      <c r="H55" s="6" t="s">
        <v>16</v>
      </c>
      <c r="I55" s="6" t="s">
        <v>9</v>
      </c>
      <c r="J55" s="6">
        <v>507.42</v>
      </c>
      <c r="K55" s="6" t="s">
        <v>10</v>
      </c>
      <c r="L55" s="9">
        <f t="shared" si="0"/>
        <v>1.6E-2</v>
      </c>
      <c r="M55" s="9">
        <f t="shared" si="1"/>
        <v>507.42</v>
      </c>
    </row>
    <row r="56" spans="1:13" x14ac:dyDescent="0.3">
      <c r="A56" s="5">
        <v>23347</v>
      </c>
      <c r="B56" s="6">
        <v>1</v>
      </c>
      <c r="C56" s="4" t="s">
        <v>11</v>
      </c>
      <c r="D56" s="6">
        <v>4</v>
      </c>
      <c r="E56" s="6">
        <v>1.6E-2</v>
      </c>
      <c r="F56" s="6">
        <v>1192</v>
      </c>
      <c r="G56" s="6" t="s">
        <v>12</v>
      </c>
      <c r="H56" s="6" t="s">
        <v>16</v>
      </c>
      <c r="I56" s="6" t="s">
        <v>9</v>
      </c>
      <c r="J56" s="6">
        <v>507.42</v>
      </c>
      <c r="K56" s="6" t="s">
        <v>10</v>
      </c>
      <c r="L56" s="9">
        <f t="shared" si="0"/>
        <v>1.6E-2</v>
      </c>
      <c r="M56" s="9">
        <f t="shared" si="1"/>
        <v>507.42</v>
      </c>
    </row>
    <row r="57" spans="1:13" x14ac:dyDescent="0.3">
      <c r="A57" s="5">
        <v>23348</v>
      </c>
      <c r="B57" s="6">
        <v>1</v>
      </c>
      <c r="C57" s="4" t="s">
        <v>11</v>
      </c>
      <c r="D57" s="6">
        <v>4</v>
      </c>
      <c r="E57" s="6">
        <v>2.5000000000000001E-2</v>
      </c>
      <c r="F57" s="6">
        <v>1809</v>
      </c>
      <c r="G57" s="6" t="s">
        <v>12</v>
      </c>
      <c r="H57" s="6" t="s">
        <v>16</v>
      </c>
      <c r="I57" s="6" t="s">
        <v>9</v>
      </c>
      <c r="J57" s="6">
        <v>803.77</v>
      </c>
      <c r="K57" s="6" t="s">
        <v>10</v>
      </c>
      <c r="L57" s="9">
        <f t="shared" si="0"/>
        <v>2.5000000000000001E-2</v>
      </c>
      <c r="M57" s="9">
        <f t="shared" si="1"/>
        <v>803.77</v>
      </c>
    </row>
    <row r="58" spans="1:13" x14ac:dyDescent="0.3">
      <c r="A58" s="5">
        <v>23349</v>
      </c>
      <c r="B58" s="6">
        <v>1</v>
      </c>
      <c r="C58" s="4" t="s">
        <v>11</v>
      </c>
      <c r="D58" s="6">
        <v>4</v>
      </c>
      <c r="E58" s="6">
        <v>2.5000000000000001E-2</v>
      </c>
      <c r="F58" s="6">
        <v>1809</v>
      </c>
      <c r="G58" s="6" t="s">
        <v>12</v>
      </c>
      <c r="H58" s="6" t="s">
        <v>16</v>
      </c>
      <c r="I58" s="6" t="s">
        <v>9</v>
      </c>
      <c r="J58" s="6">
        <v>803.77</v>
      </c>
      <c r="K58" s="6" t="s">
        <v>10</v>
      </c>
      <c r="L58" s="9">
        <f t="shared" si="0"/>
        <v>2.5000000000000001E-2</v>
      </c>
      <c r="M58" s="9">
        <f t="shared" si="1"/>
        <v>803.77</v>
      </c>
    </row>
    <row r="59" spans="1:13" ht="26.4" x14ac:dyDescent="0.3">
      <c r="A59" s="5">
        <v>23864</v>
      </c>
      <c r="B59" s="6">
        <v>1</v>
      </c>
      <c r="C59" s="4" t="s">
        <v>11</v>
      </c>
      <c r="D59" s="6">
        <v>4</v>
      </c>
      <c r="E59" s="6">
        <v>0.20599999999999999</v>
      </c>
      <c r="F59" s="6">
        <v>2559</v>
      </c>
      <c r="G59" s="6" t="s">
        <v>12</v>
      </c>
      <c r="H59" s="6" t="s">
        <v>16</v>
      </c>
      <c r="I59" s="6" t="s">
        <v>9</v>
      </c>
      <c r="J59" s="6">
        <v>6604.6760000000004</v>
      </c>
      <c r="K59" s="6" t="s">
        <v>21</v>
      </c>
      <c r="L59" s="9">
        <f t="shared" si="0"/>
        <v>0.20599999999999999</v>
      </c>
      <c r="M59" s="9">
        <f t="shared" si="1"/>
        <v>6604.6760000000004</v>
      </c>
    </row>
    <row r="60" spans="1:13" x14ac:dyDescent="0.3">
      <c r="A60" s="5">
        <v>23865</v>
      </c>
      <c r="B60" s="6">
        <v>1</v>
      </c>
      <c r="C60" s="4" t="s">
        <v>11</v>
      </c>
      <c r="D60" s="6">
        <v>4</v>
      </c>
      <c r="E60" s="6">
        <v>0.20599999999999999</v>
      </c>
      <c r="F60" s="6">
        <v>2559</v>
      </c>
      <c r="G60" s="6" t="s">
        <v>12</v>
      </c>
      <c r="H60" s="6" t="s">
        <v>16</v>
      </c>
      <c r="I60" s="6" t="s">
        <v>9</v>
      </c>
      <c r="J60" s="6">
        <v>6604.6760000000004</v>
      </c>
      <c r="K60" s="6" t="s">
        <v>22</v>
      </c>
      <c r="L60" s="9">
        <f t="shared" si="0"/>
        <v>0.20599999999999999</v>
      </c>
      <c r="M60" s="9">
        <f t="shared" si="1"/>
        <v>6604.6760000000004</v>
      </c>
    </row>
    <row r="61" spans="1:13" ht="15" thickBot="1" x14ac:dyDescent="0.35">
      <c r="A61" s="5">
        <v>23883</v>
      </c>
      <c r="B61" s="6">
        <v>1</v>
      </c>
      <c r="C61" s="4" t="s">
        <v>11</v>
      </c>
      <c r="D61" s="6">
        <v>4</v>
      </c>
      <c r="E61" s="6">
        <v>5.5E-2</v>
      </c>
      <c r="F61" s="6">
        <v>1605</v>
      </c>
      <c r="G61" s="6" t="s">
        <v>12</v>
      </c>
      <c r="H61" s="6" t="s">
        <v>16</v>
      </c>
      <c r="I61" s="6" t="s">
        <v>9</v>
      </c>
      <c r="J61" s="6">
        <v>1749.5830000000001</v>
      </c>
      <c r="K61" s="6" t="s">
        <v>10</v>
      </c>
      <c r="L61" s="9">
        <f t="shared" si="0"/>
        <v>5.5E-2</v>
      </c>
      <c r="M61" s="9">
        <f t="shared" si="1"/>
        <v>1749.5830000000001</v>
      </c>
    </row>
    <row r="62" spans="1:13" ht="15.6" thickTop="1" thickBot="1" x14ac:dyDescent="0.35">
      <c r="A62" s="15"/>
      <c r="B62" s="7"/>
      <c r="C62" s="16"/>
      <c r="D62" s="7"/>
      <c r="E62" s="7"/>
      <c r="F62" s="7"/>
      <c r="G62" s="7"/>
      <c r="H62" s="7"/>
      <c r="I62" s="7"/>
      <c r="J62" s="7"/>
      <c r="K62" s="7"/>
      <c r="L62" s="9">
        <f t="shared" si="0"/>
        <v>0</v>
      </c>
      <c r="M62" s="9">
        <f t="shared" si="1"/>
        <v>0</v>
      </c>
    </row>
    <row r="63" spans="1:13" ht="15" thickTop="1" x14ac:dyDescent="0.3">
      <c r="A63" s="5">
        <v>1092</v>
      </c>
      <c r="B63" s="6">
        <v>52</v>
      </c>
      <c r="C63" s="4" t="s">
        <v>11</v>
      </c>
      <c r="D63" s="6">
        <v>5</v>
      </c>
      <c r="E63" s="6">
        <v>0.01</v>
      </c>
      <c r="F63" s="6">
        <v>638</v>
      </c>
      <c r="G63" s="6" t="s">
        <v>12</v>
      </c>
      <c r="H63" s="6" t="s">
        <v>13</v>
      </c>
      <c r="I63" s="6" t="s">
        <v>9</v>
      </c>
      <c r="J63" s="6">
        <v>421.1</v>
      </c>
      <c r="K63" s="6" t="s">
        <v>10</v>
      </c>
      <c r="L63" s="9">
        <f t="shared" si="0"/>
        <v>0.52</v>
      </c>
      <c r="M63" s="9">
        <f t="shared" si="1"/>
        <v>21897.200000000001</v>
      </c>
    </row>
    <row r="64" spans="1:13" x14ac:dyDescent="0.3">
      <c r="A64" s="5">
        <v>1093</v>
      </c>
      <c r="B64" s="6">
        <v>22</v>
      </c>
      <c r="C64" s="4" t="s">
        <v>11</v>
      </c>
      <c r="D64" s="6">
        <v>5</v>
      </c>
      <c r="E64" s="6">
        <v>3.0000000000000001E-3</v>
      </c>
      <c r="F64" s="6">
        <v>265</v>
      </c>
      <c r="G64" s="6" t="s">
        <v>12</v>
      </c>
      <c r="H64" s="6" t="s">
        <v>13</v>
      </c>
      <c r="I64" s="6" t="s">
        <v>15</v>
      </c>
      <c r="J64" s="6">
        <v>112.75</v>
      </c>
      <c r="K64" s="6" t="s">
        <v>10</v>
      </c>
      <c r="L64" s="9">
        <f t="shared" si="0"/>
        <v>6.6000000000000003E-2</v>
      </c>
      <c r="M64" s="9">
        <f t="shared" si="1"/>
        <v>2480.5</v>
      </c>
    </row>
    <row r="65" spans="1:13" x14ac:dyDescent="0.3">
      <c r="A65" s="5">
        <v>1196</v>
      </c>
      <c r="B65" s="6">
        <v>12</v>
      </c>
      <c r="C65" s="4" t="s">
        <v>11</v>
      </c>
      <c r="D65" s="6">
        <v>5</v>
      </c>
      <c r="E65" s="6">
        <v>0.02</v>
      </c>
      <c r="F65" s="6">
        <v>587</v>
      </c>
      <c r="G65" s="6" t="s">
        <v>12</v>
      </c>
      <c r="H65" s="6" t="s">
        <v>13</v>
      </c>
      <c r="I65" s="6" t="s">
        <v>15</v>
      </c>
      <c r="J65" s="6">
        <v>897.8</v>
      </c>
      <c r="K65" s="6" t="s">
        <v>10</v>
      </c>
      <c r="L65" s="9">
        <f t="shared" si="0"/>
        <v>0.24</v>
      </c>
      <c r="M65" s="9">
        <f t="shared" si="1"/>
        <v>10773.599999999999</v>
      </c>
    </row>
    <row r="66" spans="1:13" x14ac:dyDescent="0.3">
      <c r="A66" s="5">
        <v>1197</v>
      </c>
      <c r="B66" s="6">
        <v>12</v>
      </c>
      <c r="C66" s="4" t="s">
        <v>11</v>
      </c>
      <c r="D66" s="6">
        <v>5</v>
      </c>
      <c r="E66" s="6">
        <v>0.02</v>
      </c>
      <c r="F66" s="6">
        <v>826</v>
      </c>
      <c r="G66" s="6" t="s">
        <v>12</v>
      </c>
      <c r="H66" s="6" t="s">
        <v>13</v>
      </c>
      <c r="I66" s="6" t="s">
        <v>15</v>
      </c>
      <c r="J66" s="6">
        <v>856.33</v>
      </c>
      <c r="K66" s="6" t="s">
        <v>10</v>
      </c>
      <c r="L66" s="9">
        <f t="shared" si="0"/>
        <v>0.24</v>
      </c>
      <c r="M66" s="9">
        <f t="shared" si="1"/>
        <v>10275.960000000001</v>
      </c>
    </row>
    <row r="67" spans="1:13" x14ac:dyDescent="0.3">
      <c r="A67" s="5">
        <v>21508</v>
      </c>
      <c r="B67" s="6">
        <v>26</v>
      </c>
      <c r="C67" s="4" t="s">
        <v>11</v>
      </c>
      <c r="D67" s="6">
        <v>5</v>
      </c>
      <c r="E67" s="6">
        <v>8.0000000000000002E-3</v>
      </c>
      <c r="F67" s="6">
        <v>563</v>
      </c>
      <c r="G67" s="6" t="s">
        <v>12</v>
      </c>
      <c r="H67" s="6" t="s">
        <v>13</v>
      </c>
      <c r="I67" s="6" t="s">
        <v>9</v>
      </c>
      <c r="J67" s="6">
        <v>319.81</v>
      </c>
      <c r="K67" s="6" t="s">
        <v>10</v>
      </c>
      <c r="L67" s="9">
        <f t="shared" ref="L67:L90" si="2">B67*E67</f>
        <v>0.20800000000000002</v>
      </c>
      <c r="M67" s="9">
        <f t="shared" ref="M67:M90" si="3">B67*J67</f>
        <v>8315.06</v>
      </c>
    </row>
    <row r="68" spans="1:13" x14ac:dyDescent="0.3">
      <c r="A68" s="5">
        <v>23237</v>
      </c>
      <c r="B68" s="6">
        <v>26</v>
      </c>
      <c r="C68" s="4" t="s">
        <v>11</v>
      </c>
      <c r="D68" s="6">
        <v>5</v>
      </c>
      <c r="E68" s="6">
        <v>5.0000000000000001E-3</v>
      </c>
      <c r="F68" s="6">
        <v>343</v>
      </c>
      <c r="G68" s="6" t="s">
        <v>12</v>
      </c>
      <c r="H68" s="6" t="s">
        <v>13</v>
      </c>
      <c r="I68" s="6" t="s">
        <v>9</v>
      </c>
      <c r="J68" s="6">
        <v>200.11</v>
      </c>
      <c r="K68" s="6" t="s">
        <v>10</v>
      </c>
      <c r="L68" s="9">
        <f t="shared" si="2"/>
        <v>0.13</v>
      </c>
      <c r="M68" s="9">
        <f t="shared" si="3"/>
        <v>5202.8600000000006</v>
      </c>
    </row>
    <row r="69" spans="1:13" x14ac:dyDescent="0.3">
      <c r="A69" s="5">
        <v>23238</v>
      </c>
      <c r="B69" s="6">
        <v>52</v>
      </c>
      <c r="C69" s="4" t="s">
        <v>11</v>
      </c>
      <c r="D69" s="6">
        <v>5</v>
      </c>
      <c r="E69" s="6">
        <v>3.0000000000000001E-3</v>
      </c>
      <c r="F69" s="6">
        <v>311</v>
      </c>
      <c r="G69" s="6" t="s">
        <v>12</v>
      </c>
      <c r="H69" s="6" t="s">
        <v>13</v>
      </c>
      <c r="I69" s="6" t="s">
        <v>9</v>
      </c>
      <c r="J69" s="6">
        <v>135.28</v>
      </c>
      <c r="K69" s="6" t="s">
        <v>10</v>
      </c>
      <c r="L69" s="9">
        <f t="shared" si="2"/>
        <v>0.156</v>
      </c>
      <c r="M69" s="9">
        <f t="shared" si="3"/>
        <v>7034.56</v>
      </c>
    </row>
    <row r="70" spans="1:13" x14ac:dyDescent="0.3">
      <c r="A70" s="5">
        <v>23239</v>
      </c>
      <c r="B70" s="6">
        <v>26</v>
      </c>
      <c r="C70" s="4" t="s">
        <v>11</v>
      </c>
      <c r="D70" s="6">
        <v>5</v>
      </c>
      <c r="E70" s="6">
        <v>5.0000000000000001E-3</v>
      </c>
      <c r="F70" s="6">
        <v>383</v>
      </c>
      <c r="G70" s="6" t="s">
        <v>12</v>
      </c>
      <c r="H70" s="6" t="s">
        <v>13</v>
      </c>
      <c r="I70" s="6" t="s">
        <v>9</v>
      </c>
      <c r="J70" s="6">
        <v>188.91</v>
      </c>
      <c r="K70" s="6" t="s">
        <v>10</v>
      </c>
      <c r="L70" s="9">
        <f t="shared" si="2"/>
        <v>0.13</v>
      </c>
      <c r="M70" s="9">
        <f t="shared" si="3"/>
        <v>4911.66</v>
      </c>
    </row>
    <row r="71" spans="1:13" x14ac:dyDescent="0.3">
      <c r="A71" s="5">
        <v>21559</v>
      </c>
      <c r="B71" s="6">
        <v>26</v>
      </c>
      <c r="C71" s="4" t="s">
        <v>11</v>
      </c>
      <c r="D71" s="6">
        <v>5</v>
      </c>
      <c r="E71" s="6">
        <v>6.0000000000000001E-3</v>
      </c>
      <c r="F71" s="6">
        <v>429</v>
      </c>
      <c r="G71" s="6" t="s">
        <v>12</v>
      </c>
      <c r="H71" s="6" t="s">
        <v>13</v>
      </c>
      <c r="I71" s="6" t="s">
        <v>9</v>
      </c>
      <c r="J71" s="6">
        <v>233.97</v>
      </c>
      <c r="K71" s="6" t="s">
        <v>10</v>
      </c>
      <c r="L71" s="9">
        <f t="shared" si="2"/>
        <v>0.156</v>
      </c>
      <c r="M71" s="9">
        <f t="shared" si="3"/>
        <v>6083.22</v>
      </c>
    </row>
    <row r="72" spans="1:13" x14ac:dyDescent="0.3">
      <c r="A72" s="5">
        <v>21560</v>
      </c>
      <c r="B72" s="6">
        <v>26</v>
      </c>
      <c r="C72" s="4" t="s">
        <v>11</v>
      </c>
      <c r="D72" s="6">
        <v>5</v>
      </c>
      <c r="E72" s="6">
        <v>7.0000000000000001E-3</v>
      </c>
      <c r="F72" s="6">
        <v>443</v>
      </c>
      <c r="G72" s="6" t="s">
        <v>12</v>
      </c>
      <c r="H72" s="6" t="s">
        <v>13</v>
      </c>
      <c r="I72" s="6" t="s">
        <v>9</v>
      </c>
      <c r="J72" s="6">
        <v>278.60000000000002</v>
      </c>
      <c r="K72" s="6" t="s">
        <v>10</v>
      </c>
      <c r="L72" s="9">
        <f t="shared" si="2"/>
        <v>0.182</v>
      </c>
      <c r="M72" s="9">
        <f t="shared" si="3"/>
        <v>7243.6</v>
      </c>
    </row>
    <row r="73" spans="1:13" x14ac:dyDescent="0.3">
      <c r="A73" s="5">
        <v>23977</v>
      </c>
      <c r="B73" s="6">
        <v>2</v>
      </c>
      <c r="C73" s="4" t="s">
        <v>11</v>
      </c>
      <c r="D73" s="6">
        <v>5</v>
      </c>
      <c r="E73" s="6">
        <v>8.9999999999999993E-3</v>
      </c>
      <c r="F73" s="6">
        <v>473</v>
      </c>
      <c r="G73" s="6" t="s">
        <v>12</v>
      </c>
      <c r="H73" s="6" t="s">
        <v>16</v>
      </c>
      <c r="I73" s="6" t="s">
        <v>9</v>
      </c>
      <c r="J73" s="6">
        <v>374.79</v>
      </c>
      <c r="K73" s="6" t="s">
        <v>10</v>
      </c>
      <c r="L73" s="9">
        <f t="shared" si="2"/>
        <v>1.7999999999999999E-2</v>
      </c>
      <c r="M73" s="9">
        <f t="shared" si="3"/>
        <v>749.58</v>
      </c>
    </row>
    <row r="74" spans="1:13" x14ac:dyDescent="0.3">
      <c r="A74" s="5">
        <v>23978</v>
      </c>
      <c r="B74" s="6">
        <v>2</v>
      </c>
      <c r="C74" s="4" t="s">
        <v>11</v>
      </c>
      <c r="D74" s="6">
        <v>5</v>
      </c>
      <c r="E74" s="6">
        <v>8.9999999999999993E-3</v>
      </c>
      <c r="F74" s="6">
        <v>513</v>
      </c>
      <c r="G74" s="6" t="s">
        <v>12</v>
      </c>
      <c r="H74" s="6" t="s">
        <v>16</v>
      </c>
      <c r="I74" s="6" t="s">
        <v>9</v>
      </c>
      <c r="J74" s="6">
        <v>363.74</v>
      </c>
      <c r="K74" s="6" t="s">
        <v>10</v>
      </c>
      <c r="L74" s="9">
        <f t="shared" si="2"/>
        <v>1.7999999999999999E-2</v>
      </c>
      <c r="M74" s="9">
        <f t="shared" si="3"/>
        <v>727.48</v>
      </c>
    </row>
    <row r="75" spans="1:13" ht="15" thickBot="1" x14ac:dyDescent="0.35">
      <c r="A75" s="5">
        <v>1147</v>
      </c>
      <c r="B75" s="6">
        <v>26</v>
      </c>
      <c r="C75" s="4" t="s">
        <v>11</v>
      </c>
      <c r="D75" s="6">
        <v>5</v>
      </c>
      <c r="E75" s="6">
        <v>0.04</v>
      </c>
      <c r="F75" s="6">
        <v>1110</v>
      </c>
      <c r="G75" s="6" t="s">
        <v>12</v>
      </c>
      <c r="H75" s="6" t="s">
        <v>13</v>
      </c>
      <c r="I75" s="6" t="s">
        <v>15</v>
      </c>
      <c r="J75" s="6">
        <v>1572.04</v>
      </c>
      <c r="K75" s="6" t="s">
        <v>10</v>
      </c>
      <c r="L75" s="9">
        <f t="shared" si="2"/>
        <v>1.04</v>
      </c>
      <c r="M75" s="9">
        <f t="shared" si="3"/>
        <v>40873.040000000001</v>
      </c>
    </row>
    <row r="76" spans="1:13" ht="15.6" thickTop="1" thickBot="1" x14ac:dyDescent="0.35">
      <c r="A76" s="15"/>
      <c r="B76" s="7"/>
      <c r="C76" s="16"/>
      <c r="D76" s="7"/>
      <c r="E76" s="7"/>
      <c r="F76" s="7"/>
      <c r="G76" s="7"/>
      <c r="H76" s="7"/>
      <c r="I76" s="7"/>
      <c r="J76" s="7"/>
      <c r="K76" s="7"/>
      <c r="L76" s="9">
        <f t="shared" si="2"/>
        <v>0</v>
      </c>
      <c r="M76" s="9">
        <f t="shared" si="3"/>
        <v>0</v>
      </c>
    </row>
    <row r="77" spans="1:13" ht="15.6" thickTop="1" thickBot="1" x14ac:dyDescent="0.35">
      <c r="A77" s="5">
        <v>17619</v>
      </c>
      <c r="B77" s="6">
        <v>2</v>
      </c>
      <c r="C77" s="4" t="s">
        <v>11</v>
      </c>
      <c r="D77" s="6">
        <v>6</v>
      </c>
      <c r="E77" s="6">
        <v>1.6999999999999999E-3</v>
      </c>
      <c r="F77" s="6">
        <v>355</v>
      </c>
      <c r="G77" s="6" t="s">
        <v>12</v>
      </c>
      <c r="H77" s="6" t="s">
        <v>13</v>
      </c>
      <c r="I77" s="6" t="s">
        <v>9</v>
      </c>
      <c r="J77" s="6">
        <v>165.06</v>
      </c>
      <c r="K77" s="6" t="s">
        <v>10</v>
      </c>
      <c r="L77" s="9">
        <f t="shared" si="2"/>
        <v>3.3999999999999998E-3</v>
      </c>
      <c r="M77" s="9">
        <f t="shared" si="3"/>
        <v>330.12</v>
      </c>
    </row>
    <row r="78" spans="1:13" ht="15.6" thickTop="1" thickBot="1" x14ac:dyDescent="0.35">
      <c r="A78" s="15"/>
      <c r="B78" s="7"/>
      <c r="C78" s="16"/>
      <c r="D78" s="7"/>
      <c r="E78" s="7"/>
      <c r="F78" s="7"/>
      <c r="G78" s="7"/>
      <c r="H78" s="7"/>
      <c r="I78" s="7"/>
      <c r="J78" s="7"/>
      <c r="K78" s="7"/>
      <c r="L78" s="9">
        <f t="shared" si="2"/>
        <v>0</v>
      </c>
      <c r="M78" s="9">
        <f t="shared" si="3"/>
        <v>0</v>
      </c>
    </row>
    <row r="79" spans="1:13" ht="15" thickTop="1" x14ac:dyDescent="0.3">
      <c r="A79" s="5">
        <v>10726</v>
      </c>
      <c r="B79" s="6">
        <v>8</v>
      </c>
      <c r="C79" s="4" t="s">
        <v>11</v>
      </c>
      <c r="D79" s="6">
        <v>10</v>
      </c>
      <c r="E79" s="6" t="s">
        <v>14</v>
      </c>
      <c r="F79" s="6">
        <v>704</v>
      </c>
      <c r="G79" s="6" t="s">
        <v>12</v>
      </c>
      <c r="H79" s="6" t="s">
        <v>13</v>
      </c>
      <c r="I79" s="6" t="s">
        <v>15</v>
      </c>
      <c r="J79" s="6">
        <v>2457.21</v>
      </c>
      <c r="K79" s="6" t="s">
        <v>10</v>
      </c>
      <c r="L79" s="9">
        <f t="shared" si="2"/>
        <v>1.6E-2</v>
      </c>
      <c r="M79" s="9">
        <f t="shared" si="3"/>
        <v>19657.68</v>
      </c>
    </row>
    <row r="80" spans="1:13" x14ac:dyDescent="0.3">
      <c r="A80" s="5">
        <v>22578</v>
      </c>
      <c r="B80" s="6">
        <v>8</v>
      </c>
      <c r="C80" s="4" t="s">
        <v>11</v>
      </c>
      <c r="D80" s="6">
        <v>10</v>
      </c>
      <c r="E80" s="6">
        <v>2.3E-2</v>
      </c>
      <c r="F80" s="6">
        <v>781</v>
      </c>
      <c r="G80" s="6" t="s">
        <v>12</v>
      </c>
      <c r="H80" s="6" t="s">
        <v>13</v>
      </c>
      <c r="I80" s="6" t="s">
        <v>15</v>
      </c>
      <c r="J80" s="6">
        <v>1857.21</v>
      </c>
      <c r="K80" s="6" t="s">
        <v>10</v>
      </c>
      <c r="L80" s="9">
        <f t="shared" si="2"/>
        <v>0.184</v>
      </c>
      <c r="M80" s="9">
        <f t="shared" si="3"/>
        <v>14857.68</v>
      </c>
    </row>
    <row r="81" spans="1:13" x14ac:dyDescent="0.3">
      <c r="A81" s="5">
        <v>6947</v>
      </c>
      <c r="B81" s="6">
        <v>11</v>
      </c>
      <c r="C81" s="4" t="s">
        <v>11</v>
      </c>
      <c r="D81" s="6">
        <v>10</v>
      </c>
      <c r="E81" s="6">
        <v>0.08</v>
      </c>
      <c r="F81" s="6">
        <v>1516</v>
      </c>
      <c r="G81" s="6" t="s">
        <v>12</v>
      </c>
      <c r="H81" s="6" t="s">
        <v>13</v>
      </c>
      <c r="I81" s="6" t="s">
        <v>15</v>
      </c>
      <c r="J81" s="6">
        <v>6291.64</v>
      </c>
      <c r="K81" s="6" t="s">
        <v>10</v>
      </c>
      <c r="L81" s="9">
        <f t="shared" si="2"/>
        <v>0.88</v>
      </c>
      <c r="M81" s="9">
        <f t="shared" si="3"/>
        <v>69208.040000000008</v>
      </c>
    </row>
    <row r="82" spans="1:13" x14ac:dyDescent="0.3">
      <c r="A82" s="5">
        <v>6948</v>
      </c>
      <c r="B82" s="6">
        <v>12</v>
      </c>
      <c r="C82" s="4" t="s">
        <v>11</v>
      </c>
      <c r="D82" s="6">
        <v>10</v>
      </c>
      <c r="E82" s="6">
        <v>0.05</v>
      </c>
      <c r="F82" s="6">
        <v>1313</v>
      </c>
      <c r="G82" s="6" t="s">
        <v>12</v>
      </c>
      <c r="H82" s="6" t="s">
        <v>13</v>
      </c>
      <c r="I82" s="6" t="s">
        <v>15</v>
      </c>
      <c r="J82" s="6">
        <v>4046.7</v>
      </c>
      <c r="K82" s="6" t="s">
        <v>10</v>
      </c>
      <c r="L82" s="9">
        <f t="shared" si="2"/>
        <v>0.60000000000000009</v>
      </c>
      <c r="M82" s="9">
        <f t="shared" si="3"/>
        <v>48560.399999999994</v>
      </c>
    </row>
    <row r="83" spans="1:13" x14ac:dyDescent="0.3">
      <c r="A83" s="5">
        <v>6949</v>
      </c>
      <c r="B83" s="6">
        <v>48</v>
      </c>
      <c r="C83" s="4" t="s">
        <v>11</v>
      </c>
      <c r="D83" s="6">
        <v>10</v>
      </c>
      <c r="E83" s="6">
        <v>2E-3</v>
      </c>
      <c r="F83" s="6">
        <v>225</v>
      </c>
      <c r="G83" s="6" t="s">
        <v>12</v>
      </c>
      <c r="H83" s="6" t="s">
        <v>13</v>
      </c>
      <c r="I83" s="6" t="s">
        <v>15</v>
      </c>
      <c r="J83" s="6">
        <v>181.32599999999999</v>
      </c>
      <c r="K83" s="6" t="s">
        <v>10</v>
      </c>
      <c r="L83" s="9">
        <f t="shared" si="2"/>
        <v>9.6000000000000002E-2</v>
      </c>
      <c r="M83" s="9">
        <f t="shared" si="3"/>
        <v>8703.6479999999992</v>
      </c>
    </row>
    <row r="84" spans="1:13" x14ac:dyDescent="0.3">
      <c r="A84" s="5">
        <v>23785</v>
      </c>
      <c r="B84" s="6">
        <v>8</v>
      </c>
      <c r="C84" s="4" t="s">
        <v>11</v>
      </c>
      <c r="D84" s="6">
        <v>10</v>
      </c>
      <c r="E84" s="6">
        <v>1.6E-2</v>
      </c>
      <c r="F84" s="6">
        <v>707</v>
      </c>
      <c r="G84" s="6" t="s">
        <v>12</v>
      </c>
      <c r="H84" s="6" t="s">
        <v>13</v>
      </c>
      <c r="I84" s="6" t="s">
        <v>9</v>
      </c>
      <c r="J84" s="6">
        <v>1246.21</v>
      </c>
      <c r="K84" s="6" t="s">
        <v>10</v>
      </c>
      <c r="L84" s="9">
        <f t="shared" si="2"/>
        <v>0.128</v>
      </c>
      <c r="M84" s="9">
        <f t="shared" si="3"/>
        <v>9969.68</v>
      </c>
    </row>
    <row r="85" spans="1:13" x14ac:dyDescent="0.3">
      <c r="A85" s="5">
        <v>23786</v>
      </c>
      <c r="B85" s="6">
        <v>4</v>
      </c>
      <c r="C85" s="4" t="s">
        <v>11</v>
      </c>
      <c r="D85" s="6">
        <v>10</v>
      </c>
      <c r="E85" s="6">
        <v>2.1000000000000001E-2</v>
      </c>
      <c r="F85" s="6">
        <v>1040</v>
      </c>
      <c r="G85" s="6" t="s">
        <v>12</v>
      </c>
      <c r="H85" s="6" t="s">
        <v>13</v>
      </c>
      <c r="I85" s="6" t="s">
        <v>9</v>
      </c>
      <c r="J85" s="6">
        <v>1707.89</v>
      </c>
      <c r="K85" s="6" t="s">
        <v>10</v>
      </c>
      <c r="L85" s="9">
        <f t="shared" si="2"/>
        <v>8.4000000000000005E-2</v>
      </c>
      <c r="M85" s="9">
        <f t="shared" si="3"/>
        <v>6831.56</v>
      </c>
    </row>
    <row r="86" spans="1:13" x14ac:dyDescent="0.3">
      <c r="A86" s="5">
        <v>23787</v>
      </c>
      <c r="B86" s="6">
        <v>4</v>
      </c>
      <c r="C86" s="4" t="s">
        <v>11</v>
      </c>
      <c r="D86" s="6">
        <v>10</v>
      </c>
      <c r="E86" s="6">
        <v>4.8000000000000001E-2</v>
      </c>
      <c r="F86" s="6">
        <v>961</v>
      </c>
      <c r="G86" s="6" t="s">
        <v>12</v>
      </c>
      <c r="H86" s="6" t="s">
        <v>13</v>
      </c>
      <c r="I86" s="6" t="s">
        <v>9</v>
      </c>
      <c r="J86" s="6">
        <v>3877.73</v>
      </c>
      <c r="K86" s="6" t="s">
        <v>19</v>
      </c>
      <c r="L86" s="9">
        <f t="shared" si="2"/>
        <v>0.192</v>
      </c>
      <c r="M86" s="9">
        <f t="shared" si="3"/>
        <v>15510.92</v>
      </c>
    </row>
    <row r="87" spans="1:13" x14ac:dyDescent="0.3">
      <c r="A87" s="5">
        <v>23789</v>
      </c>
      <c r="B87" s="6">
        <v>2</v>
      </c>
      <c r="C87" s="4" t="s">
        <v>11</v>
      </c>
      <c r="D87" s="6">
        <v>10</v>
      </c>
      <c r="E87" s="6">
        <v>0.03</v>
      </c>
      <c r="F87" s="6">
        <v>759</v>
      </c>
      <c r="G87" s="6" t="s">
        <v>12</v>
      </c>
      <c r="H87" s="6" t="s">
        <v>13</v>
      </c>
      <c r="I87" s="6" t="s">
        <v>9</v>
      </c>
      <c r="J87" s="6">
        <v>2439.5</v>
      </c>
      <c r="K87" s="6" t="s">
        <v>10</v>
      </c>
      <c r="L87" s="9">
        <f t="shared" si="2"/>
        <v>0.06</v>
      </c>
      <c r="M87" s="9">
        <f t="shared" si="3"/>
        <v>4879</v>
      </c>
    </row>
    <row r="88" spans="1:13" x14ac:dyDescent="0.3">
      <c r="A88" s="5">
        <v>23868</v>
      </c>
      <c r="B88" s="6">
        <v>4</v>
      </c>
      <c r="C88" s="4" t="s">
        <v>11</v>
      </c>
      <c r="D88" s="6">
        <v>10</v>
      </c>
      <c r="E88" s="6">
        <v>1.2999999999999999E-2</v>
      </c>
      <c r="F88" s="6">
        <v>786</v>
      </c>
      <c r="G88" s="6" t="s">
        <v>12</v>
      </c>
      <c r="H88" s="6" t="s">
        <v>13</v>
      </c>
      <c r="I88" s="6" t="s">
        <v>9</v>
      </c>
      <c r="J88" s="6">
        <v>1078.73</v>
      </c>
      <c r="K88" s="6" t="s">
        <v>10</v>
      </c>
      <c r="L88" s="9">
        <f t="shared" si="2"/>
        <v>5.1999999999999998E-2</v>
      </c>
      <c r="M88" s="9">
        <f t="shared" si="3"/>
        <v>4314.92</v>
      </c>
    </row>
    <row r="89" spans="1:13" x14ac:dyDescent="0.3">
      <c r="A89" s="5">
        <v>23701</v>
      </c>
      <c r="B89" s="6">
        <v>1</v>
      </c>
      <c r="C89" s="4" t="s">
        <v>11</v>
      </c>
      <c r="D89" s="6">
        <v>10</v>
      </c>
      <c r="E89" s="6">
        <v>6.8000000000000005E-2</v>
      </c>
      <c r="F89" s="6">
        <v>1315</v>
      </c>
      <c r="G89" s="6" t="s">
        <v>12</v>
      </c>
      <c r="H89" s="6" t="s">
        <v>13</v>
      </c>
      <c r="I89" s="6" t="s">
        <v>15</v>
      </c>
      <c r="J89" s="6">
        <v>5403.81</v>
      </c>
      <c r="K89" s="6" t="s">
        <v>10</v>
      </c>
      <c r="L89" s="9">
        <f t="shared" si="2"/>
        <v>6.8000000000000005E-2</v>
      </c>
      <c r="M89" s="9">
        <f t="shared" si="3"/>
        <v>5403.81</v>
      </c>
    </row>
    <row r="90" spans="1:13" x14ac:dyDescent="0.3">
      <c r="A90" s="5">
        <v>23871</v>
      </c>
      <c r="B90" s="6">
        <v>4</v>
      </c>
      <c r="C90" s="4" t="s">
        <v>11</v>
      </c>
      <c r="D90" s="6">
        <v>10</v>
      </c>
      <c r="E90" s="6">
        <v>1.4E-2</v>
      </c>
      <c r="F90" s="6">
        <v>585</v>
      </c>
      <c r="G90" s="6" t="s">
        <v>12</v>
      </c>
      <c r="H90" s="6" t="s">
        <v>13</v>
      </c>
      <c r="I90" s="6" t="s">
        <v>9</v>
      </c>
      <c r="J90" s="6">
        <v>1109.57</v>
      </c>
      <c r="K90" s="6" t="s">
        <v>10</v>
      </c>
      <c r="L90" s="9">
        <f t="shared" si="2"/>
        <v>5.6000000000000001E-2</v>
      </c>
      <c r="M90" s="9">
        <f t="shared" si="3"/>
        <v>4438.28</v>
      </c>
    </row>
    <row r="91" spans="1:13" x14ac:dyDescent="0.3">
      <c r="A91" s="14"/>
      <c r="B91" s="1"/>
      <c r="C91" s="2"/>
      <c r="D91" s="1"/>
      <c r="E91" s="1"/>
      <c r="F91" s="1"/>
      <c r="G91" s="1"/>
      <c r="H91" s="1"/>
      <c r="I91" s="1"/>
      <c r="J91" s="1"/>
      <c r="K91" s="1"/>
    </row>
    <row r="92" spans="1:13" x14ac:dyDescent="0.3">
      <c r="A92" s="14"/>
      <c r="B92" s="1"/>
      <c r="C92" s="2"/>
      <c r="D92" s="1"/>
      <c r="E92" s="1"/>
      <c r="F92" s="1"/>
      <c r="G92" s="1"/>
      <c r="H92" s="1"/>
      <c r="I92" s="1"/>
      <c r="J92" s="1"/>
      <c r="K92" s="1"/>
    </row>
    <row r="93" spans="1:13" x14ac:dyDescent="0.3">
      <c r="A93" s="14"/>
      <c r="B93" s="1"/>
      <c r="C93" s="2"/>
      <c r="D93" s="1"/>
      <c r="E93" s="1"/>
      <c r="F93" s="1"/>
      <c r="G93" s="1"/>
      <c r="H93" s="1"/>
      <c r="I93" s="1"/>
      <c r="J93" s="1"/>
      <c r="K93" s="1"/>
    </row>
    <row r="94" spans="1:13" x14ac:dyDescent="0.3">
      <c r="A94" s="14"/>
      <c r="B94" s="1"/>
      <c r="C94" s="2"/>
      <c r="D94" s="1"/>
      <c r="E94" s="1"/>
      <c r="F94" s="1"/>
      <c r="G94" s="1"/>
      <c r="H94" s="1"/>
      <c r="I94" s="1"/>
      <c r="J94" s="1"/>
      <c r="K94" s="1"/>
    </row>
    <row r="95" spans="1:13" x14ac:dyDescent="0.3">
      <c r="A95" s="3"/>
      <c r="B95" s="3"/>
      <c r="C95" s="3"/>
      <c r="D95" s="3"/>
      <c r="E95" s="3"/>
      <c r="F95" s="3"/>
      <c r="G95" s="3"/>
      <c r="H95" s="3"/>
      <c r="I95" s="3"/>
      <c r="J95" s="3"/>
    </row>
    <row r="96" spans="1:13" x14ac:dyDescent="0.3">
      <c r="A96" s="2"/>
      <c r="B96" s="1"/>
      <c r="C96" s="2"/>
      <c r="D96" s="1"/>
      <c r="E96" s="1"/>
      <c r="F96" s="1"/>
      <c r="G96" s="1"/>
      <c r="H96" s="1"/>
      <c r="I96" s="1"/>
      <c r="J96" s="1"/>
    </row>
    <row r="97" spans="1:10" x14ac:dyDescent="0.3">
      <c r="A97" s="2"/>
      <c r="B97" s="1"/>
      <c r="C97" s="2"/>
      <c r="D97" s="1"/>
      <c r="E97" s="1"/>
      <c r="F97" s="1"/>
      <c r="G97" s="1"/>
      <c r="H97" s="1"/>
      <c r="I97" s="1"/>
      <c r="J97" s="1"/>
    </row>
    <row r="98" spans="1:10" x14ac:dyDescent="0.3">
      <c r="A98" s="2"/>
      <c r="B98" s="1"/>
      <c r="C98" s="2"/>
      <c r="D98" s="1"/>
      <c r="E98" s="1"/>
      <c r="F98" s="1"/>
      <c r="G98" s="1"/>
      <c r="H98" s="1"/>
      <c r="I98" s="1"/>
      <c r="J98" s="1"/>
    </row>
    <row r="99" spans="1:10" x14ac:dyDescent="0.3">
      <c r="A99" s="2"/>
      <c r="B99" s="1"/>
      <c r="C99" s="2"/>
      <c r="D99" s="1"/>
      <c r="E99" s="1"/>
      <c r="F99" s="1"/>
      <c r="G99" s="1"/>
      <c r="H99" s="1"/>
      <c r="I99" s="1"/>
      <c r="J99" s="1"/>
    </row>
    <row r="100" spans="1:10" x14ac:dyDescent="0.3">
      <c r="A100" s="2"/>
      <c r="B100" s="1"/>
      <c r="C100" s="2"/>
      <c r="D100" s="1"/>
      <c r="E100" s="1"/>
      <c r="F100" s="1"/>
      <c r="G100" s="1"/>
      <c r="H100" s="1"/>
      <c r="I100" s="1"/>
      <c r="J100" s="1"/>
    </row>
    <row r="101" spans="1:10" x14ac:dyDescent="0.3">
      <c r="A101" s="2"/>
      <c r="B101" s="1"/>
      <c r="C101" s="2"/>
      <c r="D101" s="1"/>
      <c r="E101" s="1"/>
      <c r="F101" s="1"/>
      <c r="G101" s="1"/>
      <c r="H101" s="1"/>
      <c r="I101" s="1"/>
      <c r="J101" s="1"/>
    </row>
    <row r="102" spans="1:10" x14ac:dyDescent="0.3">
      <c r="A102" s="2"/>
      <c r="B102" s="1"/>
      <c r="C102" s="2"/>
      <c r="D102" s="1"/>
      <c r="E102" s="1"/>
      <c r="F102" s="1"/>
      <c r="G102" s="1"/>
      <c r="H102" s="1"/>
      <c r="I102" s="1"/>
      <c r="J102" s="1"/>
    </row>
    <row r="103" spans="1:10" x14ac:dyDescent="0.3">
      <c r="A103" s="2"/>
      <c r="B103" s="1"/>
      <c r="C103" s="2"/>
      <c r="D103" s="1"/>
      <c r="E103" s="1"/>
      <c r="F103" s="1"/>
      <c r="G103" s="1"/>
      <c r="H103" s="1"/>
      <c r="I103" s="1"/>
      <c r="J103" s="1"/>
    </row>
    <row r="104" spans="1:10" x14ac:dyDescent="0.3">
      <c r="A104" s="2"/>
      <c r="B104" s="1"/>
      <c r="C104" s="2"/>
      <c r="D104" s="1"/>
      <c r="E104" s="1"/>
      <c r="F104" s="1"/>
      <c r="G104" s="1"/>
      <c r="H104" s="1"/>
      <c r="I104" s="1"/>
      <c r="J104" s="1"/>
    </row>
    <row r="105" spans="1:10" x14ac:dyDescent="0.3">
      <c r="A105" s="2"/>
      <c r="B105" s="1"/>
      <c r="C105" s="2"/>
      <c r="D105" s="1"/>
      <c r="E105" s="1"/>
      <c r="F105" s="1"/>
      <c r="G105" s="1"/>
      <c r="H105" s="1"/>
      <c r="I105" s="1"/>
      <c r="J105" s="1"/>
    </row>
    <row r="106" spans="1:10" x14ac:dyDescent="0.3">
      <c r="A106" s="2"/>
      <c r="B106" s="1"/>
      <c r="C106" s="2"/>
      <c r="D106" s="1"/>
      <c r="E106" s="1"/>
      <c r="F106" s="1"/>
      <c r="G106" s="1"/>
      <c r="H106" s="1"/>
      <c r="I106" s="1"/>
      <c r="J106" s="1"/>
    </row>
    <row r="107" spans="1:10" x14ac:dyDescent="0.3">
      <c r="A107" s="2"/>
      <c r="B107" s="1"/>
      <c r="C107" s="2"/>
      <c r="D107" s="1"/>
      <c r="E107" s="1"/>
      <c r="F107" s="1"/>
      <c r="G107" s="1"/>
      <c r="H107" s="1"/>
      <c r="I107" s="1"/>
      <c r="J107" s="1"/>
    </row>
    <row r="108" spans="1:10" x14ac:dyDescent="0.3">
      <c r="A108" s="2"/>
      <c r="B108" s="1"/>
      <c r="C108" s="2"/>
      <c r="D108" s="1"/>
      <c r="E108" s="1"/>
      <c r="F108" s="1"/>
      <c r="G108" s="1"/>
      <c r="H108" s="1"/>
      <c r="I108" s="1"/>
      <c r="J108" s="1"/>
    </row>
    <row r="109" spans="1:10" x14ac:dyDescent="0.3">
      <c r="A109" s="2"/>
      <c r="B109" s="1"/>
      <c r="C109" s="2"/>
      <c r="D109" s="1"/>
      <c r="E109" s="1"/>
      <c r="F109" s="1"/>
      <c r="G109" s="1"/>
      <c r="H109" s="1"/>
      <c r="I109" s="1"/>
      <c r="J109" s="1"/>
    </row>
    <row r="110" spans="1:10" x14ac:dyDescent="0.3">
      <c r="A110" s="2"/>
      <c r="B110" s="1"/>
      <c r="C110" s="2"/>
      <c r="D110" s="1"/>
      <c r="E110" s="1"/>
      <c r="F110" s="1"/>
      <c r="G110" s="1"/>
      <c r="H110" s="1"/>
      <c r="I110" s="1"/>
      <c r="J110" s="1"/>
    </row>
    <row r="111" spans="1:10" x14ac:dyDescent="0.3">
      <c r="A111" s="2"/>
      <c r="B111" s="1"/>
      <c r="C111" s="2"/>
      <c r="D111" s="1"/>
      <c r="E111" s="1"/>
      <c r="F111" s="1"/>
      <c r="G111" s="1"/>
      <c r="H111" s="1"/>
      <c r="I111" s="1"/>
      <c r="J111" s="1"/>
    </row>
    <row r="112" spans="1:10" x14ac:dyDescent="0.3">
      <c r="A112" s="2"/>
      <c r="B112" s="1"/>
      <c r="C112" s="2"/>
      <c r="D112" s="1"/>
      <c r="E112" s="1"/>
      <c r="F112" s="1"/>
      <c r="G112" s="1"/>
      <c r="H112" s="1"/>
      <c r="I112" s="1"/>
      <c r="J112" s="1"/>
    </row>
    <row r="113" spans="1:10" x14ac:dyDescent="0.3">
      <c r="A113" s="2"/>
      <c r="B113" s="1"/>
      <c r="C113" s="2"/>
      <c r="D113" s="1"/>
      <c r="E113" s="1"/>
      <c r="F113" s="1"/>
      <c r="G113" s="1"/>
      <c r="H113" s="1"/>
      <c r="I113" s="1"/>
      <c r="J113" s="1"/>
    </row>
    <row r="114" spans="1:10" x14ac:dyDescent="0.3">
      <c r="A114" s="2"/>
      <c r="B114" s="1"/>
      <c r="C114" s="2"/>
      <c r="D114" s="1"/>
      <c r="E114" s="1"/>
      <c r="F114" s="1"/>
      <c r="G114" s="1"/>
      <c r="H114" s="1"/>
      <c r="I114" s="1"/>
      <c r="J114" s="1"/>
    </row>
    <row r="115" spans="1:10" x14ac:dyDescent="0.3">
      <c r="A115" s="2"/>
      <c r="B115" s="1"/>
      <c r="C115" s="2"/>
      <c r="D115" s="1"/>
      <c r="E115" s="1"/>
      <c r="F115" s="1"/>
      <c r="G115" s="1"/>
      <c r="H115" s="1"/>
      <c r="I115" s="1"/>
      <c r="J115" s="1"/>
    </row>
    <row r="116" spans="1:10" x14ac:dyDescent="0.3">
      <c r="A116" s="2"/>
      <c r="B116" s="1"/>
      <c r="C116" s="2"/>
      <c r="D116" s="1"/>
      <c r="E116" s="1"/>
      <c r="F116" s="1"/>
      <c r="G116" s="1"/>
      <c r="H116" s="1"/>
      <c r="I116" s="1"/>
      <c r="J116" s="1"/>
    </row>
    <row r="117" spans="1:10" x14ac:dyDescent="0.3">
      <c r="A117" s="2"/>
      <c r="B117" s="1"/>
      <c r="C117" s="2"/>
      <c r="D117" s="1"/>
      <c r="E117" s="1"/>
      <c r="F117" s="1"/>
      <c r="G117" s="1"/>
      <c r="H117" s="1"/>
      <c r="I117" s="1"/>
      <c r="J117" s="1"/>
    </row>
    <row r="118" spans="1:10" x14ac:dyDescent="0.3">
      <c r="A118" s="2"/>
      <c r="B118" s="1"/>
      <c r="C118" s="2"/>
      <c r="D118" s="1"/>
      <c r="E118" s="1"/>
      <c r="F118" s="1"/>
      <c r="G118" s="1"/>
      <c r="H118" s="1"/>
      <c r="I118" s="1"/>
      <c r="J118" s="1"/>
    </row>
    <row r="119" spans="1:10" x14ac:dyDescent="0.3">
      <c r="A119" s="2"/>
      <c r="B119" s="1"/>
      <c r="C119" s="2"/>
      <c r="D119" s="1"/>
      <c r="E119" s="1"/>
      <c r="F119" s="1"/>
      <c r="G119" s="1"/>
      <c r="H119" s="1"/>
      <c r="I119" s="1"/>
      <c r="J119" s="1"/>
    </row>
    <row r="120" spans="1:10" x14ac:dyDescent="0.3">
      <c r="A120" s="2"/>
      <c r="B120" s="1"/>
      <c r="C120" s="2"/>
      <c r="D120" s="1"/>
      <c r="E120" s="1"/>
      <c r="F120" s="1"/>
      <c r="G120" s="1"/>
      <c r="H120" s="1"/>
      <c r="I120" s="1"/>
      <c r="J120" s="1"/>
    </row>
    <row r="121" spans="1:10" x14ac:dyDescent="0.3">
      <c r="A121" s="2"/>
      <c r="B121" s="1"/>
      <c r="C121" s="2"/>
      <c r="D121" s="1"/>
      <c r="E121" s="1"/>
      <c r="F121" s="1"/>
      <c r="G121" s="1"/>
      <c r="H121" s="1"/>
      <c r="I121" s="1"/>
      <c r="J121" s="1"/>
    </row>
    <row r="122" spans="1:10" x14ac:dyDescent="0.3">
      <c r="A122" s="2"/>
      <c r="B122" s="1"/>
      <c r="C122" s="2"/>
      <c r="D122" s="1"/>
      <c r="E122" s="1"/>
      <c r="F122" s="1"/>
      <c r="G122" s="1"/>
      <c r="H122" s="1"/>
      <c r="I122" s="1"/>
      <c r="J122" s="1"/>
    </row>
    <row r="123" spans="1:10" x14ac:dyDescent="0.3">
      <c r="A123" s="2"/>
      <c r="B123" s="1"/>
      <c r="C123" s="2"/>
      <c r="D123" s="1"/>
      <c r="E123" s="1"/>
      <c r="F123" s="1"/>
      <c r="G123" s="1"/>
      <c r="H123" s="1"/>
      <c r="I123" s="1"/>
      <c r="J123" s="1"/>
    </row>
    <row r="124" spans="1:10" x14ac:dyDescent="0.3">
      <c r="A124" s="2"/>
      <c r="B124" s="1"/>
      <c r="C124" s="2"/>
      <c r="D124" s="1"/>
      <c r="E124" s="1"/>
      <c r="F124" s="1"/>
      <c r="G124" s="1"/>
      <c r="H124" s="1"/>
      <c r="I124" s="1"/>
      <c r="J124" s="1"/>
    </row>
    <row r="125" spans="1:10" x14ac:dyDescent="0.3">
      <c r="A125" s="2"/>
      <c r="B125" s="1"/>
      <c r="C125" s="2"/>
      <c r="D125" s="1"/>
      <c r="E125" s="1"/>
      <c r="F125" s="1"/>
      <c r="G125" s="1"/>
      <c r="H125" s="1"/>
      <c r="I125" s="1"/>
      <c r="J125" s="1"/>
    </row>
    <row r="126" spans="1:10" x14ac:dyDescent="0.3">
      <c r="A126" s="2"/>
      <c r="B126" s="1"/>
      <c r="C126" s="2"/>
      <c r="D126" s="1"/>
      <c r="E126" s="1"/>
      <c r="F126" s="1"/>
      <c r="G126" s="1"/>
      <c r="H126" s="1"/>
      <c r="I126" s="1"/>
      <c r="J126" s="1"/>
    </row>
    <row r="127" spans="1:10" x14ac:dyDescent="0.3">
      <c r="A127" s="2"/>
      <c r="B127" s="1"/>
      <c r="C127" s="2"/>
      <c r="D127" s="1"/>
      <c r="E127" s="1"/>
      <c r="F127" s="1"/>
      <c r="G127" s="1"/>
      <c r="H127" s="1"/>
      <c r="I127" s="1"/>
      <c r="J127" s="1"/>
    </row>
    <row r="128" spans="1:10" x14ac:dyDescent="0.3">
      <c r="A128" s="2"/>
      <c r="B128" s="1"/>
      <c r="C128" s="2"/>
      <c r="D128" s="1"/>
      <c r="E128" s="1"/>
      <c r="F128" s="1"/>
      <c r="G128" s="1"/>
      <c r="H128" s="1"/>
      <c r="I128" s="1"/>
      <c r="J128" s="1"/>
    </row>
    <row r="129" spans="1:10" x14ac:dyDescent="0.3">
      <c r="A129" s="2"/>
      <c r="B129" s="1"/>
      <c r="C129" s="2"/>
      <c r="D129" s="1"/>
      <c r="E129" s="1"/>
      <c r="F129" s="1"/>
      <c r="G129" s="1"/>
      <c r="H129" s="1"/>
      <c r="I129" s="1"/>
      <c r="J129" s="1"/>
    </row>
    <row r="130" spans="1:10" x14ac:dyDescent="0.3">
      <c r="A130" s="2"/>
      <c r="B130" s="1"/>
      <c r="C130" s="2"/>
      <c r="D130" s="1"/>
      <c r="E130" s="1"/>
      <c r="F130" s="1"/>
      <c r="G130" s="1"/>
      <c r="H130" s="1"/>
      <c r="I130" s="1"/>
      <c r="J130" s="1"/>
    </row>
    <row r="131" spans="1:10" x14ac:dyDescent="0.3">
      <c r="A131" s="2"/>
      <c r="B131" s="1"/>
      <c r="C131" s="2"/>
      <c r="D131" s="1"/>
      <c r="E131" s="1"/>
      <c r="F131" s="1"/>
      <c r="G131" s="1"/>
      <c r="H131" s="1"/>
      <c r="I131" s="1"/>
      <c r="J131" s="1"/>
    </row>
    <row r="132" spans="1:10" x14ac:dyDescent="0.3">
      <c r="A132" s="2"/>
      <c r="B132" s="1"/>
      <c r="C132" s="2"/>
      <c r="D132" s="1"/>
      <c r="E132" s="1"/>
      <c r="F132" s="1"/>
      <c r="G132" s="1"/>
      <c r="H132" s="1"/>
      <c r="I132" s="1"/>
      <c r="J132" s="1"/>
    </row>
    <row r="133" spans="1:10" x14ac:dyDescent="0.3">
      <c r="A133" s="2"/>
      <c r="B133" s="1"/>
      <c r="C133" s="2"/>
      <c r="D133" s="1"/>
      <c r="E133" s="1"/>
      <c r="F133" s="1"/>
      <c r="G133" s="1"/>
      <c r="H133" s="1"/>
      <c r="I133" s="1"/>
      <c r="J133" s="1"/>
    </row>
    <row r="134" spans="1:10" x14ac:dyDescent="0.3">
      <c r="A134" s="2"/>
      <c r="B134" s="1"/>
      <c r="C134" s="2"/>
      <c r="D134" s="1"/>
      <c r="E134" s="1"/>
      <c r="F134" s="1"/>
      <c r="G134" s="1"/>
      <c r="H134" s="1"/>
      <c r="I134" s="1"/>
      <c r="J134" s="1"/>
    </row>
    <row r="135" spans="1:10" x14ac:dyDescent="0.3">
      <c r="A135" s="2"/>
      <c r="B135" s="1"/>
      <c r="C135" s="2"/>
      <c r="D135" s="1"/>
      <c r="E135" s="1"/>
      <c r="F135" s="1"/>
      <c r="G135" s="1"/>
      <c r="H135" s="1"/>
      <c r="I135" s="1"/>
      <c r="J135" s="1"/>
    </row>
    <row r="136" spans="1:10" x14ac:dyDescent="0.3">
      <c r="A136" s="2"/>
      <c r="B136" s="1"/>
      <c r="C136" s="2"/>
      <c r="D136" s="1"/>
      <c r="E136" s="1"/>
      <c r="F136" s="1"/>
      <c r="G136" s="1"/>
      <c r="H136" s="1"/>
      <c r="I136" s="1"/>
      <c r="J136" s="1"/>
    </row>
    <row r="137" spans="1:10" x14ac:dyDescent="0.3">
      <c r="A137" s="2"/>
      <c r="B137" s="1"/>
      <c r="C137" s="2"/>
      <c r="D137" s="1"/>
      <c r="E137" s="1"/>
      <c r="F137" s="1"/>
      <c r="G137" s="1"/>
      <c r="H137" s="1"/>
      <c r="I137" s="1"/>
      <c r="J137" s="1"/>
    </row>
    <row r="138" spans="1:10" x14ac:dyDescent="0.3">
      <c r="A138" s="2"/>
      <c r="B138" s="1"/>
      <c r="C138" s="2"/>
      <c r="D138" s="1"/>
      <c r="E138" s="1"/>
      <c r="F138" s="1"/>
      <c r="G138" s="1"/>
      <c r="H138" s="1"/>
      <c r="I138" s="1"/>
      <c r="J138" s="1"/>
    </row>
    <row r="139" spans="1:10" x14ac:dyDescent="0.3">
      <c r="A139" s="2"/>
      <c r="B139" s="1"/>
      <c r="C139" s="2"/>
      <c r="D139" s="1"/>
      <c r="E139" s="1"/>
      <c r="F139" s="1"/>
      <c r="G139" s="1"/>
      <c r="H139" s="1"/>
      <c r="I139" s="1"/>
      <c r="J139" s="1"/>
    </row>
    <row r="140" spans="1:10" x14ac:dyDescent="0.3">
      <c r="A140" s="2"/>
      <c r="B140" s="1"/>
      <c r="C140" s="2"/>
      <c r="D140" s="1"/>
      <c r="E140" s="1"/>
      <c r="F140" s="1"/>
      <c r="G140" s="1"/>
      <c r="H140" s="1"/>
      <c r="I140" s="1"/>
      <c r="J140" s="1"/>
    </row>
    <row r="141" spans="1:10" x14ac:dyDescent="0.3">
      <c r="A141" s="2"/>
      <c r="B141" s="1"/>
      <c r="C141" s="2"/>
      <c r="D141" s="1"/>
      <c r="E141" s="1"/>
      <c r="F141" s="1"/>
      <c r="G141" s="1"/>
      <c r="H141" s="1"/>
      <c r="I141" s="1"/>
      <c r="J141" s="1"/>
    </row>
    <row r="142" spans="1:10" x14ac:dyDescent="0.3">
      <c r="A142" s="2"/>
      <c r="B142" s="1"/>
      <c r="C142" s="2"/>
      <c r="D142" s="1"/>
      <c r="E142" s="1"/>
      <c r="F142" s="1"/>
      <c r="G142" s="1"/>
      <c r="H142" s="1"/>
      <c r="I142" s="1"/>
      <c r="J142" s="1"/>
    </row>
    <row r="143" spans="1:10" x14ac:dyDescent="0.3">
      <c r="A143" s="2"/>
      <c r="B143" s="1"/>
      <c r="C143" s="2"/>
      <c r="D143" s="1"/>
      <c r="E143" s="1"/>
      <c r="F143" s="1"/>
      <c r="G143" s="1"/>
      <c r="H143" s="1"/>
      <c r="I143" s="1"/>
      <c r="J143" s="1"/>
    </row>
    <row r="144" spans="1:10" x14ac:dyDescent="0.3">
      <c r="A144" s="2"/>
      <c r="B144" s="1"/>
      <c r="C144" s="2"/>
      <c r="D144" s="1"/>
      <c r="E144" s="1"/>
      <c r="F144" s="1"/>
      <c r="G144" s="1"/>
      <c r="H144" s="1"/>
      <c r="I144" s="1"/>
      <c r="J144" s="1"/>
    </row>
    <row r="145" spans="1:10" x14ac:dyDescent="0.3">
      <c r="A145" s="2"/>
      <c r="B145" s="1"/>
      <c r="C145" s="2"/>
      <c r="D145" s="1"/>
      <c r="E145" s="1"/>
      <c r="F145" s="1"/>
      <c r="G145" s="1"/>
      <c r="H145" s="1"/>
      <c r="I145" s="1"/>
      <c r="J145" s="1"/>
    </row>
    <row r="146" spans="1:10" x14ac:dyDescent="0.3">
      <c r="A146" s="2"/>
      <c r="B146" s="1"/>
      <c r="C146" s="2"/>
      <c r="D146" s="1"/>
      <c r="E146" s="1"/>
      <c r="F146" s="1"/>
      <c r="G146" s="1"/>
      <c r="H146" s="1"/>
      <c r="I146" s="1"/>
      <c r="J146" s="1"/>
    </row>
    <row r="147" spans="1:10" x14ac:dyDescent="0.3">
      <c r="A147" s="2"/>
      <c r="B147" s="1"/>
      <c r="C147" s="2"/>
      <c r="D147" s="1"/>
      <c r="E147" s="1"/>
      <c r="F147" s="1"/>
      <c r="G147" s="1"/>
      <c r="H147" s="1"/>
      <c r="I147" s="1"/>
      <c r="J147" s="1"/>
    </row>
    <row r="148" spans="1:10" x14ac:dyDescent="0.3">
      <c r="A148" s="2"/>
      <c r="B148" s="1"/>
      <c r="C148" s="2"/>
      <c r="D148" s="1"/>
      <c r="E148" s="1"/>
      <c r="F148" s="1"/>
      <c r="G148" s="1"/>
      <c r="H148" s="1"/>
      <c r="I148" s="1"/>
      <c r="J148" s="1"/>
    </row>
    <row r="149" spans="1:10" x14ac:dyDescent="0.3">
      <c r="A149" s="2"/>
      <c r="B149" s="1"/>
      <c r="C149" s="2"/>
      <c r="D149" s="1"/>
      <c r="E149" s="1"/>
      <c r="F149" s="1"/>
      <c r="G149" s="1"/>
      <c r="H149" s="1"/>
      <c r="I149" s="1"/>
      <c r="J149" s="1"/>
    </row>
    <row r="150" spans="1:10" x14ac:dyDescent="0.3">
      <c r="A150" s="2"/>
      <c r="B150" s="1"/>
      <c r="C150" s="2"/>
      <c r="D150" s="1"/>
      <c r="E150" s="1"/>
      <c r="F150" s="1"/>
      <c r="G150" s="1"/>
      <c r="H150" s="1"/>
      <c r="I150" s="1"/>
      <c r="J150" s="1"/>
    </row>
    <row r="151" spans="1:10" x14ac:dyDescent="0.3">
      <c r="A151" s="2"/>
      <c r="B151" s="1"/>
      <c r="C151" s="2"/>
      <c r="D151" s="1"/>
      <c r="E151" s="1"/>
      <c r="F151" s="1"/>
      <c r="G151" s="1"/>
      <c r="H151" s="1"/>
      <c r="I151" s="1"/>
      <c r="J151" s="1"/>
    </row>
    <row r="152" spans="1:10" x14ac:dyDescent="0.3">
      <c r="A152" s="2"/>
      <c r="B152" s="1"/>
      <c r="C152" s="2"/>
      <c r="D152" s="1"/>
      <c r="E152" s="1"/>
      <c r="F152" s="1"/>
      <c r="G152" s="1"/>
      <c r="H152" s="1"/>
      <c r="I152" s="1"/>
      <c r="J152" s="1"/>
    </row>
    <row r="153" spans="1:10" x14ac:dyDescent="0.3">
      <c r="A153" s="2"/>
      <c r="B153" s="1"/>
      <c r="C153" s="2"/>
      <c r="D153" s="1"/>
      <c r="E153" s="1"/>
      <c r="F153" s="1"/>
      <c r="G153" s="1"/>
      <c r="H153" s="1"/>
      <c r="I153" s="1"/>
      <c r="J153" s="1"/>
    </row>
    <row r="154" spans="1:10" x14ac:dyDescent="0.3">
      <c r="A154" s="2"/>
      <c r="B154" s="1"/>
      <c r="C154" s="2"/>
      <c r="D154" s="1"/>
      <c r="E154" s="1"/>
      <c r="F154" s="1"/>
      <c r="G154" s="1"/>
      <c r="H154" s="1"/>
      <c r="I154" s="1"/>
      <c r="J154" s="1"/>
    </row>
    <row r="155" spans="1:10" x14ac:dyDescent="0.3">
      <c r="A155" s="2"/>
      <c r="B155" s="1"/>
      <c r="C155" s="2"/>
      <c r="D155" s="1"/>
      <c r="E155" s="1"/>
      <c r="F155" s="1"/>
      <c r="G155" s="1"/>
      <c r="H155" s="1"/>
      <c r="I155" s="1"/>
      <c r="J155" s="1"/>
    </row>
    <row r="156" spans="1:10" x14ac:dyDescent="0.3">
      <c r="A156" s="2"/>
      <c r="B156" s="1"/>
      <c r="C156" s="2"/>
      <c r="D156" s="1"/>
      <c r="E156" s="1"/>
      <c r="F156" s="1"/>
      <c r="G156" s="1"/>
      <c r="H156" s="1"/>
      <c r="I156" s="1"/>
      <c r="J156" s="1"/>
    </row>
    <row r="157" spans="1:10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</row>
    <row r="158" spans="1:10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</row>
  </sheetData>
  <sortState xmlns:xlrd2="http://schemas.microsoft.com/office/spreadsheetml/2017/richdata2" ref="A2:M94">
    <sortCondition ref="D2:D94"/>
  </sortState>
  <customSheetViews>
    <customSheetView guid="{667DA18A-817A-43C2-B650-7AEA7C2A563A}">
      <selection activeCell="P5" sqref="P5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Piryankov</dc:creator>
  <cp:lastModifiedBy>Hristo Kostov</cp:lastModifiedBy>
  <dcterms:created xsi:type="dcterms:W3CDTF">2024-09-17T11:02:10Z</dcterms:created>
  <dcterms:modified xsi:type="dcterms:W3CDTF">2024-10-28T12:50:37Z</dcterms:modified>
</cp:coreProperties>
</file>