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KBo\OneDrive\Documents\PythonScriptTest\"/>
    </mc:Choice>
  </mc:AlternateContent>
  <xr:revisionPtr revIDLastSave="0" documentId="13_ncr:1_{A0DCF2BB-7990-45AA-B72C-373AE0C1AD05}" xr6:coauthVersionLast="47" xr6:coauthVersionMax="47" xr10:uidLastSave="{00000000-0000-0000-0000-000000000000}"/>
  <bookViews>
    <workbookView xWindow="-120" yWindow="-120" windowWidth="29040" windowHeight="17640" xr2:uid="{5A042C1D-8242-4401-85C6-5A82A7DD8CAC}"/>
  </bookViews>
  <sheets>
    <sheet name="Sheet1" sheetId="1" r:id="rId1"/>
  </sheets>
  <definedNames>
    <definedName name="_xlnm._FilterDatabase" localSheetId="0" hidden="1">Sheet1!$A$1:$V$146</definedName>
    <definedName name="Z_801DBE99_3CFE_4EBC_BEBB_E522DC1A6736_.wvu.FilterData" localSheetId="0" hidden="1">Sheet1!$A$1:$V$146</definedName>
  </definedNames>
  <calcPr calcId="191029"/>
  <customWorkbookViews>
    <customWorkbookView name="Someone - Personal View" guid="{801DBE99-3CFE-4EBC-BEBB-E522DC1A6736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X2" i="1"/>
  <c r="W2" i="1"/>
</calcChain>
</file>

<file path=xl/sharedStrings.xml><?xml version="1.0" encoding="utf-8"?>
<sst xmlns="http://schemas.openxmlformats.org/spreadsheetml/2006/main" count="90" uniqueCount="58">
  <si>
    <t>PART NUMBER</t>
  </si>
  <si>
    <t>DESCRIPTION</t>
  </si>
  <si>
    <t>QTY.</t>
  </si>
  <si>
    <t>Material</t>
  </si>
  <si>
    <t>CAD_length/mm</t>
  </si>
  <si>
    <t>Cad_perimeter/mm</t>
  </si>
  <si>
    <t>Processing</t>
  </si>
  <si>
    <t>Files</t>
  </si>
  <si>
    <t>Material 1</t>
  </si>
  <si>
    <t>CAD_length 1/mm</t>
  </si>
  <si>
    <t>Material 2</t>
  </si>
  <si>
    <t>CAD_length 2/mm</t>
  </si>
  <si>
    <t>Material 3</t>
  </si>
  <si>
    <t>CAD_length 3/mm</t>
  </si>
  <si>
    <t>TETAMAT code</t>
  </si>
  <si>
    <t>Producer</t>
  </si>
  <si>
    <t>Producer code</t>
  </si>
  <si>
    <t>Supplier</t>
  </si>
  <si>
    <t xml:space="preserve">CAD_ZONE </t>
  </si>
  <si>
    <t>Cad weight/g</t>
  </si>
  <si>
    <t>Рамка</t>
  </si>
  <si>
    <t>Saw_cutting</t>
  </si>
  <si>
    <t>DRAWING</t>
  </si>
  <si>
    <t>Планка</t>
  </si>
  <si>
    <t>CAD_zone-2</t>
  </si>
  <si>
    <t>Плоча</t>
  </si>
  <si>
    <t xml:space="preserve">Шпилка </t>
  </si>
  <si>
    <t>AISI 304/M8</t>
  </si>
  <si>
    <t>Milling</t>
  </si>
  <si>
    <t>Шпилка</t>
  </si>
  <si>
    <t>AISI 304/M16</t>
  </si>
  <si>
    <t>Втулка</t>
  </si>
  <si>
    <t>Шайба</t>
  </si>
  <si>
    <t xml:space="preserve">S235JR </t>
  </si>
  <si>
    <t>S235JR</t>
  </si>
  <si>
    <t>016386.01.00</t>
  </si>
  <si>
    <t>AISI 304/D4</t>
  </si>
  <si>
    <t>Ос</t>
  </si>
  <si>
    <t>AISI 304 D12/h9</t>
  </si>
  <si>
    <t>РОДОП</t>
  </si>
  <si>
    <t>480/6x20/</t>
  </si>
  <si>
    <t>Шпилка M3x80</t>
  </si>
  <si>
    <t>AISI 304/M3</t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</si>
  <si>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60x60x3</t>
    </r>
  </si>
  <si>
    <r>
      <t>AISI 304-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55x20(шина)</t>
    </r>
  </si>
  <si>
    <r>
      <t>РОМ-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C/D40/D20-бял</t>
    </r>
  </si>
  <si>
    <r>
      <t>POM-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C/D80(бял)</t>
    </r>
  </si>
  <si>
    <r>
      <t xml:space="preserve">AISI 304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30x20(шина)</t>
    </r>
  </si>
  <si>
    <r>
      <t xml:space="preserve">4.2 TETAMAT  CABLE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TRAY</t>
    </r>
  </si>
  <si>
    <r>
      <t>TETAMAT  CABLE TRAY-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500мм</t>
    </r>
  </si>
  <si>
    <r>
      <t xml:space="preserve">4.2 TETAMAT 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CABLE TRAY</t>
    </r>
  </si>
  <si>
    <r>
      <t>TETAMAT  CABLE TRAY-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800мм</t>
    </r>
  </si>
  <si>
    <r>
      <t xml:space="preserve">Полиуретанов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 xml:space="preserve">уплътнител </t>
    </r>
  </si>
  <si>
    <r>
      <t>POLIURETHANE L-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1312mm</t>
    </r>
  </si>
  <si>
    <t>Sheeet metal 
thickness</t>
  </si>
  <si>
    <t>Surface 
area/m2</t>
  </si>
  <si>
    <t>Общи дължини на профили/мм</t>
  </si>
  <si>
    <t>Общи площи/м2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</si>
</sst>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6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0"/>
      <color theme="1"/>
      <name val="Century Gothic"/>
      <family val="2"/>
    </font>
    <font>
      <sz val="10"/>
      <color theme="1"/>
      <name val="SWGDT"/>
    </font>
    <font>
      <sz val="10"/>
      <color theme="1"/>
      <name val="Aptos Narrow"/>
      <family val="2"/>
      <scheme val="minor"/>
    </font>
    <font>
      <sz val="11"/>
      <color rgb="FF3F3F76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164" fontId="2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7FF8-B958-4DD7-8A02-EE574F45E3E9}">
  <dimension ref="A1:Z175"/>
  <sheetViews>
    <sheetView tabSelected="1" topLeftCell="F1" workbookViewId="0">
      <selection activeCell="AD5" sqref="AD5"/>
    </sheetView>
  </sheetViews>
  <sheetFormatPr defaultColWidth="9" defaultRowHeight="13.5" x14ac:dyDescent="0.25"/>
  <cols>
    <col min="1" max="1" width="11.42578125" style="3" bestFit="1" customWidth="1"/>
    <col min="2" max="2" width="13.42578125" style="3" bestFit="1" customWidth="1"/>
    <col min="3" max="3" width="2.85546875" style="3" bestFit="1" customWidth="1"/>
    <col min="4" max="4" width="13.5703125" style="3" bestFit="1" customWidth="1"/>
    <col min="5" max="5" width="11.42578125" style="3" bestFit="1" customWidth="1"/>
    <col min="6" max="6" width="9.5703125" style="3" bestFit="1" customWidth="1"/>
    <col min="7" max="7" width="7" style="3" bestFit="1" customWidth="1"/>
    <col min="8" max="8" width="11" style="3" bestFit="1" customWidth="1"/>
    <col min="9" max="9" width="10.85546875" style="3" bestFit="1" customWidth="1"/>
    <col min="10" max="10" width="8.85546875" style="3" bestFit="1" customWidth="1"/>
    <col min="11" max="11" width="8.7109375" style="3" bestFit="1" customWidth="1"/>
    <col min="12" max="12" width="9.5703125" style="3" bestFit="1" customWidth="1"/>
    <col min="13" max="13" width="5.85546875" style="3" bestFit="1" customWidth="1"/>
    <col min="14" max="14" width="9.5703125" style="3" bestFit="1" customWidth="1"/>
    <col min="15" max="15" width="5.85546875" style="3" bestFit="1" customWidth="1"/>
    <col min="16" max="16" width="9.5703125" style="3" bestFit="1" customWidth="1"/>
    <col min="17" max="17" width="7.28515625" style="3" bestFit="1" customWidth="1"/>
    <col min="18" max="18" width="8.140625" style="3" bestFit="1" customWidth="1"/>
    <col min="19" max="19" width="8.42578125" style="3" bestFit="1" customWidth="1"/>
    <col min="20" max="20" width="7.140625" style="3" bestFit="1" customWidth="1"/>
    <col min="21" max="21" width="10.7109375" style="3" bestFit="1" customWidth="1"/>
    <col min="22" max="22" width="12.42578125" style="3" bestFit="1" customWidth="1"/>
    <col min="23" max="25" width="9" style="3"/>
    <col min="26" max="26" width="33" style="3" bestFit="1" customWidth="1"/>
    <col min="27" max="16384" width="9" style="3"/>
  </cols>
  <sheetData>
    <row r="1" spans="1:26" ht="75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54</v>
      </c>
      <c r="F1" s="7" t="s">
        <v>4</v>
      </c>
      <c r="G1" s="7" t="s">
        <v>55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9" t="s">
        <v>56</v>
      </c>
      <c r="X1" s="9" t="s">
        <v>57</v>
      </c>
      <c r="Z1"/>
    </row>
    <row r="2" spans="1:26" ht="27" x14ac:dyDescent="0.25">
      <c r="A2" s="11">
        <v>21683</v>
      </c>
      <c r="B2" s="5" t="s">
        <v>25</v>
      </c>
      <c r="C2" s="5">
        <v>2</v>
      </c>
      <c r="D2" s="6" t="s">
        <v>34</v>
      </c>
      <c r="E2" s="5">
        <v>12</v>
      </c>
      <c r="F2" s="5"/>
      <c r="G2" s="5">
        <v>0.01</v>
      </c>
      <c r="H2" s="5">
        <v>600</v>
      </c>
      <c r="I2" s="5" t="s">
        <v>28</v>
      </c>
      <c r="J2" s="5" t="s">
        <v>22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>
        <v>1017.748</v>
      </c>
      <c r="W2" s="10">
        <f>C2*F2</f>
        <v>0</v>
      </c>
      <c r="X2" s="10">
        <f>C2*G2</f>
        <v>0.02</v>
      </c>
      <c r="Z2"/>
    </row>
    <row r="3" spans="1:26" ht="27" x14ac:dyDescent="0.25">
      <c r="A3" s="11">
        <v>23956</v>
      </c>
      <c r="B3" s="5" t="s">
        <v>25</v>
      </c>
      <c r="C3" s="5">
        <v>2</v>
      </c>
      <c r="D3" s="6" t="s">
        <v>33</v>
      </c>
      <c r="E3" s="5">
        <v>60</v>
      </c>
      <c r="F3" s="5"/>
      <c r="G3" s="5">
        <v>0.25</v>
      </c>
      <c r="H3" s="5">
        <v>2597</v>
      </c>
      <c r="I3" s="5" t="s">
        <v>28</v>
      </c>
      <c r="J3" s="5" t="s">
        <v>22</v>
      </c>
      <c r="K3" s="5"/>
      <c r="L3" s="5"/>
      <c r="M3" s="5"/>
      <c r="N3" s="5"/>
      <c r="O3" s="5"/>
      <c r="P3" s="5"/>
      <c r="Q3" s="5">
        <v>21657</v>
      </c>
      <c r="R3" s="5"/>
      <c r="S3" s="5"/>
      <c r="T3" s="5"/>
      <c r="U3" s="5"/>
      <c r="V3" s="5">
        <v>115.986</v>
      </c>
      <c r="W3" s="10">
        <f t="shared" ref="W3:W16" si="0">C3*F3</f>
        <v>0</v>
      </c>
      <c r="X3" s="10">
        <f t="shared" ref="X3:X16" si="1">C3*G3</f>
        <v>0.5</v>
      </c>
      <c r="Z3"/>
    </row>
    <row r="4" spans="1:26" ht="27" x14ac:dyDescent="0.25">
      <c r="A4" s="11">
        <v>19170</v>
      </c>
      <c r="B4" s="5" t="s">
        <v>23</v>
      </c>
      <c r="C4" s="5">
        <v>8</v>
      </c>
      <c r="D4" s="6" t="s">
        <v>44</v>
      </c>
      <c r="E4" s="5">
        <v>20</v>
      </c>
      <c r="F4" s="5">
        <v>100</v>
      </c>
      <c r="G4" s="5"/>
      <c r="H4" s="5"/>
      <c r="I4" s="5" t="s">
        <v>28</v>
      </c>
      <c r="J4" s="5" t="s">
        <v>22</v>
      </c>
      <c r="K4" s="5"/>
      <c r="L4" s="5"/>
      <c r="M4" s="5"/>
      <c r="N4" s="5"/>
      <c r="O4" s="5"/>
      <c r="P4" s="5"/>
      <c r="Q4" s="5">
        <v>19170</v>
      </c>
      <c r="R4" s="5"/>
      <c r="S4" s="5"/>
      <c r="T4" s="5"/>
      <c r="U4" s="5"/>
      <c r="V4" s="5">
        <v>713.38</v>
      </c>
      <c r="W4" s="10">
        <f t="shared" si="0"/>
        <v>800</v>
      </c>
      <c r="X4" s="10">
        <f t="shared" si="1"/>
        <v>0</v>
      </c>
      <c r="Z4"/>
    </row>
    <row r="5" spans="1:26" ht="27" x14ac:dyDescent="0.25">
      <c r="A5" s="11">
        <v>21686</v>
      </c>
      <c r="B5" s="5" t="s">
        <v>23</v>
      </c>
      <c r="C5" s="5">
        <v>2</v>
      </c>
      <c r="D5" s="6" t="s">
        <v>44</v>
      </c>
      <c r="E5" s="5">
        <v>20</v>
      </c>
      <c r="F5" s="5">
        <v>120</v>
      </c>
      <c r="G5" s="5"/>
      <c r="H5" s="5"/>
      <c r="I5" s="5" t="s">
        <v>28</v>
      </c>
      <c r="J5" s="5" t="s">
        <v>22</v>
      </c>
      <c r="K5" s="5"/>
      <c r="L5" s="5"/>
      <c r="M5" s="5"/>
      <c r="N5" s="5"/>
      <c r="O5" s="5"/>
      <c r="P5" s="5"/>
      <c r="Q5" s="5">
        <v>19170</v>
      </c>
      <c r="R5" s="5"/>
      <c r="S5" s="5"/>
      <c r="T5" s="5"/>
      <c r="U5" s="5"/>
      <c r="V5" s="5">
        <v>747.92</v>
      </c>
      <c r="W5" s="10">
        <f t="shared" si="0"/>
        <v>240</v>
      </c>
      <c r="X5" s="10">
        <f t="shared" si="1"/>
        <v>0</v>
      </c>
      <c r="Z5"/>
    </row>
    <row r="6" spans="1:26" ht="27" x14ac:dyDescent="0.25">
      <c r="A6" s="11" t="s">
        <v>35</v>
      </c>
      <c r="B6" s="5" t="s">
        <v>23</v>
      </c>
      <c r="C6" s="5">
        <v>10</v>
      </c>
      <c r="D6" s="6" t="s">
        <v>47</v>
      </c>
      <c r="E6" s="5"/>
      <c r="F6" s="5">
        <v>208</v>
      </c>
      <c r="G6" s="5"/>
      <c r="H6" s="5"/>
      <c r="I6" s="5" t="s">
        <v>28</v>
      </c>
      <c r="J6" s="5" t="s">
        <v>22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>
        <v>967.86</v>
      </c>
      <c r="W6" s="10">
        <f t="shared" si="0"/>
        <v>2080</v>
      </c>
      <c r="X6" s="10">
        <f t="shared" si="1"/>
        <v>0</v>
      </c>
      <c r="Z6"/>
    </row>
    <row r="7" spans="1:26" ht="27" x14ac:dyDescent="0.25">
      <c r="A7" s="11">
        <v>23968</v>
      </c>
      <c r="B7" s="5" t="s">
        <v>37</v>
      </c>
      <c r="C7" s="5">
        <v>1</v>
      </c>
      <c r="D7" s="6" t="s">
        <v>38</v>
      </c>
      <c r="E7" s="5"/>
      <c r="F7" s="5">
        <v>500</v>
      </c>
      <c r="G7" s="5"/>
      <c r="H7" s="5"/>
      <c r="I7" s="5" t="s">
        <v>28</v>
      </c>
      <c r="J7" s="5" t="s">
        <v>22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v>452.1</v>
      </c>
      <c r="W7" s="10">
        <f t="shared" si="0"/>
        <v>500</v>
      </c>
      <c r="X7" s="10">
        <f t="shared" si="1"/>
        <v>0</v>
      </c>
      <c r="Z7"/>
    </row>
    <row r="8" spans="1:26" ht="27" x14ac:dyDescent="0.25">
      <c r="A8" s="11">
        <v>21659</v>
      </c>
      <c r="B8" s="5" t="s">
        <v>29</v>
      </c>
      <c r="C8" s="5">
        <v>2</v>
      </c>
      <c r="D8" s="6" t="s">
        <v>30</v>
      </c>
      <c r="E8" s="5"/>
      <c r="F8" s="5">
        <v>185</v>
      </c>
      <c r="G8" s="5"/>
      <c r="H8" s="5"/>
      <c r="I8" s="5" t="s">
        <v>28</v>
      </c>
      <c r="J8" s="5" t="s">
        <v>22</v>
      </c>
      <c r="K8" s="5"/>
      <c r="L8" s="5"/>
      <c r="M8" s="5"/>
      <c r="N8" s="5"/>
      <c r="O8" s="5"/>
      <c r="P8" s="5"/>
      <c r="Q8" s="5">
        <v>21659</v>
      </c>
      <c r="R8" s="5"/>
      <c r="S8" s="5"/>
      <c r="T8" s="5"/>
      <c r="U8" s="5"/>
      <c r="V8" s="5">
        <v>297.18599999999998</v>
      </c>
      <c r="W8" s="10">
        <f t="shared" si="0"/>
        <v>370</v>
      </c>
      <c r="X8" s="10">
        <f t="shared" si="1"/>
        <v>0</v>
      </c>
      <c r="Z8"/>
    </row>
    <row r="9" spans="1:26" ht="27" x14ac:dyDescent="0.25">
      <c r="A9" s="11">
        <v>23974</v>
      </c>
      <c r="B9" s="5" t="s">
        <v>41</v>
      </c>
      <c r="C9" s="5">
        <v>2</v>
      </c>
      <c r="D9" s="6" t="s">
        <v>42</v>
      </c>
      <c r="E9" s="5"/>
      <c r="F9" s="5">
        <v>80</v>
      </c>
      <c r="G9" s="5"/>
      <c r="H9" s="5"/>
      <c r="I9" s="5" t="s">
        <v>28</v>
      </c>
      <c r="J9" s="5" t="s">
        <v>22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>
        <v>4.51</v>
      </c>
      <c r="W9" s="10">
        <f t="shared" si="0"/>
        <v>160</v>
      </c>
      <c r="X9" s="10">
        <f t="shared" si="1"/>
        <v>0</v>
      </c>
      <c r="Z9"/>
    </row>
    <row r="10" spans="1:26" ht="27" x14ac:dyDescent="0.25">
      <c r="A10" s="11">
        <v>23949</v>
      </c>
      <c r="B10" s="5" t="s">
        <v>26</v>
      </c>
      <c r="C10" s="5">
        <v>2</v>
      </c>
      <c r="D10" s="6" t="s">
        <v>27</v>
      </c>
      <c r="E10" s="5"/>
      <c r="F10" s="5">
        <v>40</v>
      </c>
      <c r="G10" s="5"/>
      <c r="H10" s="5"/>
      <c r="I10" s="5" t="s">
        <v>28</v>
      </c>
      <c r="J10" s="5" t="s">
        <v>22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>
        <v>14.94</v>
      </c>
      <c r="W10" s="10">
        <f t="shared" si="0"/>
        <v>80</v>
      </c>
      <c r="X10" s="10">
        <f t="shared" si="1"/>
        <v>0</v>
      </c>
      <c r="Z10"/>
    </row>
    <row r="11" spans="1:26" ht="27" x14ac:dyDescent="0.25">
      <c r="A11" s="11">
        <v>21669</v>
      </c>
      <c r="B11" s="5" t="s">
        <v>32</v>
      </c>
      <c r="C11" s="5">
        <v>2</v>
      </c>
      <c r="D11" s="6" t="s">
        <v>46</v>
      </c>
      <c r="E11" s="5"/>
      <c r="F11" s="5">
        <v>20</v>
      </c>
      <c r="G11" s="5"/>
      <c r="H11" s="5"/>
      <c r="I11" s="5" t="s">
        <v>28</v>
      </c>
      <c r="J11" s="5" t="s">
        <v>22</v>
      </c>
      <c r="K11" s="5"/>
      <c r="L11" s="5"/>
      <c r="M11" s="5"/>
      <c r="N11" s="5"/>
      <c r="O11" s="5"/>
      <c r="P11" s="5"/>
      <c r="Q11" s="5">
        <v>21669</v>
      </c>
      <c r="R11" s="5"/>
      <c r="S11" s="5"/>
      <c r="T11" s="5"/>
      <c r="U11" s="5"/>
      <c r="V11" s="5">
        <v>97.656999999999996</v>
      </c>
      <c r="W11" s="10">
        <f t="shared" si="0"/>
        <v>40</v>
      </c>
      <c r="X11" s="10">
        <f t="shared" si="1"/>
        <v>0</v>
      </c>
      <c r="Z11"/>
    </row>
    <row r="12" spans="1:26" ht="40.5" x14ac:dyDescent="0.25">
      <c r="A12" s="11">
        <v>21660</v>
      </c>
      <c r="B12" s="5" t="s">
        <v>31</v>
      </c>
      <c r="C12" s="5">
        <v>2</v>
      </c>
      <c r="D12" s="6" t="s">
        <v>45</v>
      </c>
      <c r="E12" s="5"/>
      <c r="F12" s="5">
        <v>115</v>
      </c>
      <c r="G12" s="5"/>
      <c r="H12" s="5"/>
      <c r="I12" s="5" t="s">
        <v>28</v>
      </c>
      <c r="J12" s="5" t="s">
        <v>22</v>
      </c>
      <c r="K12" s="5"/>
      <c r="L12" s="5"/>
      <c r="M12" s="5"/>
      <c r="N12" s="5"/>
      <c r="O12" s="5"/>
      <c r="P12" s="5"/>
      <c r="Q12" s="5">
        <v>21660</v>
      </c>
      <c r="R12" s="5"/>
      <c r="S12" s="5"/>
      <c r="T12" s="5"/>
      <c r="U12" s="5"/>
      <c r="V12" s="5">
        <v>110.553</v>
      </c>
      <c r="W12" s="10">
        <f t="shared" si="0"/>
        <v>230</v>
      </c>
      <c r="X12" s="10">
        <f t="shared" si="1"/>
        <v>0</v>
      </c>
      <c r="Z12"/>
    </row>
    <row r="13" spans="1:26" ht="27" x14ac:dyDescent="0.25">
      <c r="A13" s="11">
        <v>23927</v>
      </c>
      <c r="B13" s="5" t="s">
        <v>20</v>
      </c>
      <c r="C13" s="5">
        <v>1</v>
      </c>
      <c r="D13" s="6" t="s">
        <v>43</v>
      </c>
      <c r="E13" s="5"/>
      <c r="F13" s="5">
        <v>17470</v>
      </c>
      <c r="G13" s="5"/>
      <c r="H13" s="5"/>
      <c r="I13" s="5" t="s">
        <v>21</v>
      </c>
      <c r="J13" s="5" t="s">
        <v>22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>
        <v>91069.930999999997</v>
      </c>
      <c r="W13" s="10">
        <f t="shared" si="0"/>
        <v>17470</v>
      </c>
      <c r="X13" s="10">
        <f t="shared" si="1"/>
        <v>0</v>
      </c>
      <c r="Z13"/>
    </row>
    <row r="14" spans="1:26" ht="67.5" x14ac:dyDescent="0.25">
      <c r="A14" s="11" t="s">
        <v>48</v>
      </c>
      <c r="B14" s="5" t="s">
        <v>49</v>
      </c>
      <c r="C14" s="5">
        <v>1</v>
      </c>
      <c r="D14" s="6" t="s">
        <v>36</v>
      </c>
      <c r="E14" s="5"/>
      <c r="F14" s="5">
        <v>2500</v>
      </c>
      <c r="G14" s="5"/>
      <c r="H14" s="5"/>
      <c r="I14" s="5" t="s">
        <v>21</v>
      </c>
      <c r="J14" s="5"/>
      <c r="K14" s="5"/>
      <c r="L14" s="5"/>
      <c r="M14" s="5"/>
      <c r="N14" s="5"/>
      <c r="O14" s="5"/>
      <c r="P14" s="5"/>
      <c r="Q14" s="5" t="s">
        <v>50</v>
      </c>
      <c r="R14" s="5"/>
      <c r="S14" s="5"/>
      <c r="T14" s="5"/>
      <c r="U14" s="5"/>
      <c r="V14" s="5">
        <v>32.119</v>
      </c>
      <c r="W14" s="10">
        <f t="shared" si="0"/>
        <v>2500</v>
      </c>
      <c r="X14" s="10">
        <f t="shared" si="1"/>
        <v>0</v>
      </c>
      <c r="Z14"/>
    </row>
    <row r="15" spans="1:26" ht="67.5" x14ac:dyDescent="0.25">
      <c r="A15" s="11" t="s">
        <v>48</v>
      </c>
      <c r="B15" s="5" t="s">
        <v>51</v>
      </c>
      <c r="C15" s="5">
        <v>1</v>
      </c>
      <c r="D15" s="6" t="s">
        <v>36</v>
      </c>
      <c r="E15" s="5"/>
      <c r="F15" s="5">
        <v>4200</v>
      </c>
      <c r="G15" s="5"/>
      <c r="H15" s="5"/>
      <c r="I15" s="5" t="s">
        <v>21</v>
      </c>
      <c r="J15" s="5"/>
      <c r="K15" s="5"/>
      <c r="L15" s="5"/>
      <c r="M15" s="5"/>
      <c r="N15" s="5"/>
      <c r="O15" s="5"/>
      <c r="P15" s="5"/>
      <c r="Q15" s="5" t="s">
        <v>50</v>
      </c>
      <c r="R15" s="5"/>
      <c r="S15" s="5"/>
      <c r="T15" s="5"/>
      <c r="U15" s="5"/>
      <c r="V15" s="5">
        <v>50.673000000000002</v>
      </c>
      <c r="W15" s="10">
        <f t="shared" si="0"/>
        <v>4200</v>
      </c>
      <c r="X15" s="10">
        <f t="shared" si="1"/>
        <v>0</v>
      </c>
      <c r="Z15"/>
    </row>
    <row r="16" spans="1:26" ht="40.5" x14ac:dyDescent="0.25">
      <c r="A16" s="11">
        <v>11968</v>
      </c>
      <c r="B16" s="5" t="s">
        <v>52</v>
      </c>
      <c r="C16" s="5">
        <v>1</v>
      </c>
      <c r="D16" s="6" t="s">
        <v>53</v>
      </c>
      <c r="E16" s="5"/>
      <c r="F16" s="5">
        <v>1312</v>
      </c>
      <c r="G16" s="5"/>
      <c r="H16" s="5"/>
      <c r="I16" s="5" t="s">
        <v>21</v>
      </c>
      <c r="J16" s="5"/>
      <c r="K16" s="5"/>
      <c r="L16" s="5"/>
      <c r="M16" s="5"/>
      <c r="N16" s="5"/>
      <c r="O16" s="5"/>
      <c r="P16" s="5"/>
      <c r="Q16" s="5">
        <v>11968</v>
      </c>
      <c r="R16" s="5" t="s">
        <v>39</v>
      </c>
      <c r="S16" s="5" t="s">
        <v>40</v>
      </c>
      <c r="T16" s="5" t="s">
        <v>39</v>
      </c>
      <c r="U16" s="5" t="s">
        <v>24</v>
      </c>
      <c r="V16" s="5">
        <v>105.336</v>
      </c>
      <c r="W16" s="10">
        <f t="shared" si="0"/>
        <v>1312</v>
      </c>
      <c r="X16" s="10">
        <f t="shared" si="1"/>
        <v>0</v>
      </c>
    </row>
    <row r="17" spans="1:22" x14ac:dyDescent="0.25">
      <c r="A17" s="2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2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2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2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2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2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2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2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2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2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2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2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2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2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2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2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2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2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2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2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2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2"/>
      <c r="B46" s="1"/>
      <c r="C46" s="1"/>
      <c r="D46" s="2"/>
      <c r="E46" s="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2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2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2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2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2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2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2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2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2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2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2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2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2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2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2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2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2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2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2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2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2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2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2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2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2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2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2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2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2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2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2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2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2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2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2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2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2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2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2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2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2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2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2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2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2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2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2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2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2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2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2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2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2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2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2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2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2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2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2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2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2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2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2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2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2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2"/>
      <c r="B112" s="1"/>
      <c r="C112" s="1"/>
      <c r="D112" s="2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2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2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2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2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2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2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2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2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2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2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2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2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2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2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2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2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2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2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2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2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2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2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2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2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2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2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2"/>
      <c r="B139" s="1"/>
      <c r="C139" s="1"/>
      <c r="D139" s="2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2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2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2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2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2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2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2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60" spans="1:22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2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2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2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2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2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2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2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2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2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2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2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2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2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2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2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</sheetData>
  <customSheetViews>
    <customSheetView guid="{801DBE99-3CFE-4EBC-BEBB-E522DC1A6736}" topLeftCell="E1">
      <selection activeCell="Z1" sqref="Z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Vakril Cholakov</dc:creator>
  <cp:lastModifiedBy>Hristo Kostov</cp:lastModifiedBy>
  <dcterms:created xsi:type="dcterms:W3CDTF">2024-09-17T10:10:32Z</dcterms:created>
  <dcterms:modified xsi:type="dcterms:W3CDTF">2024-10-29T18:40:51Z</dcterms:modified>
</cp:coreProperties>
</file>