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lepardant/Desktop/NOWE CENNIKI/CENNIK 2022/"/>
    </mc:Choice>
  </mc:AlternateContent>
  <xr:revisionPtr revIDLastSave="0" documentId="13_ncr:1_{7A34D8EB-0575-3F40-A8F1-DB3363EC0B44}" xr6:coauthVersionLast="47" xr6:coauthVersionMax="47" xr10:uidLastSave="{00000000-0000-0000-0000-000000000000}"/>
  <bookViews>
    <workbookView xWindow="2680" yWindow="1760" windowWidth="20500" windowHeight="10920" xr2:uid="{E1CF84CB-3788-4D7C-8822-5EFCEE68155C}"/>
  </bookViews>
  <sheets>
    <sheet name="Ark1" sheetId="1" r:id="rId1"/>
  </sheets>
  <definedNames>
    <definedName name="_xlnm._FilterDatabase" localSheetId="0" hidden="1">'Ark1'!$A$6:$H$6</definedName>
    <definedName name="dverband">#REF!</definedName>
    <definedName name="nypris">#REF!</definedName>
    <definedName name="rrp">#REF!</definedName>
    <definedName name="tal">#REF!</definedName>
    <definedName name="_xlnm.Print_Titles" localSheetId="0">'Ark1'!$1:$6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J13" i="1" s="1"/>
  <c r="K13" i="1" s="1"/>
  <c r="I14" i="1"/>
  <c r="I15" i="1"/>
  <c r="J15" i="1" s="1"/>
  <c r="K15" i="1" s="1"/>
  <c r="I16" i="1"/>
  <c r="J16" i="1" s="1"/>
  <c r="K16" i="1" s="1"/>
  <c r="I17" i="1"/>
  <c r="J17" i="1" s="1"/>
  <c r="K17" i="1" s="1"/>
  <c r="I18" i="1"/>
  <c r="I19" i="1"/>
  <c r="I20" i="1"/>
  <c r="I21" i="1"/>
  <c r="I22" i="1"/>
  <c r="I23" i="1"/>
  <c r="I24" i="1"/>
  <c r="J24" i="1" s="1"/>
  <c r="K24" i="1" s="1"/>
  <c r="I25" i="1"/>
  <c r="J25" i="1" s="1"/>
  <c r="K25" i="1" s="1"/>
  <c r="I26" i="1"/>
  <c r="I27" i="1"/>
  <c r="I28" i="1"/>
  <c r="I29" i="1"/>
  <c r="I30" i="1"/>
  <c r="I31" i="1"/>
  <c r="J31" i="1" s="1"/>
  <c r="K31" i="1" s="1"/>
  <c r="I32" i="1"/>
  <c r="I33" i="1"/>
  <c r="J33" i="1" s="1"/>
  <c r="K33" i="1" s="1"/>
  <c r="I34" i="1"/>
  <c r="I35" i="1"/>
  <c r="I36" i="1"/>
  <c r="I37" i="1"/>
  <c r="J37" i="1" s="1"/>
  <c r="K37" i="1" s="1"/>
  <c r="I38" i="1"/>
  <c r="I39" i="1"/>
  <c r="I40" i="1"/>
  <c r="I41" i="1"/>
  <c r="I42" i="1"/>
  <c r="I43" i="1"/>
  <c r="I44" i="1"/>
  <c r="I45" i="1"/>
  <c r="I46" i="1"/>
  <c r="I47" i="1"/>
  <c r="I48" i="1"/>
  <c r="J48" i="1" s="1"/>
  <c r="K48" i="1" s="1"/>
  <c r="I49" i="1"/>
  <c r="I50" i="1"/>
  <c r="I51" i="1"/>
  <c r="I52" i="1"/>
  <c r="I53" i="1"/>
  <c r="J53" i="1" s="1"/>
  <c r="K53" i="1" s="1"/>
  <c r="I54" i="1"/>
  <c r="I55" i="1"/>
  <c r="J55" i="1" s="1"/>
  <c r="K55" i="1" s="1"/>
  <c r="I56" i="1"/>
  <c r="J56" i="1" s="1"/>
  <c r="K56" i="1" s="1"/>
  <c r="I57" i="1"/>
  <c r="J57" i="1" s="1"/>
  <c r="K57" i="1" s="1"/>
  <c r="I58" i="1"/>
  <c r="I59" i="1"/>
  <c r="I60" i="1"/>
  <c r="I61" i="1"/>
  <c r="J61" i="1" s="1"/>
  <c r="K61" i="1" s="1"/>
  <c r="I62" i="1"/>
  <c r="I63" i="1"/>
  <c r="J63" i="1" s="1"/>
  <c r="K63" i="1" s="1"/>
  <c r="I64" i="1"/>
  <c r="J64" i="1" s="1"/>
  <c r="K64" i="1" s="1"/>
  <c r="I65" i="1"/>
  <c r="I66" i="1"/>
  <c r="I67" i="1"/>
  <c r="I68" i="1"/>
  <c r="I69" i="1"/>
  <c r="I70" i="1"/>
  <c r="I71" i="1"/>
  <c r="J71" i="1" s="1"/>
  <c r="K71" i="1" s="1"/>
  <c r="I72" i="1"/>
  <c r="J72" i="1" s="1"/>
  <c r="K72" i="1" s="1"/>
  <c r="I73" i="1"/>
  <c r="J73" i="1" s="1"/>
  <c r="K73" i="1" s="1"/>
  <c r="I74" i="1"/>
  <c r="I75" i="1"/>
  <c r="I76" i="1"/>
  <c r="I77" i="1"/>
  <c r="J77" i="1" s="1"/>
  <c r="K77" i="1" s="1"/>
  <c r="I78" i="1"/>
  <c r="I79" i="1"/>
  <c r="I80" i="1"/>
  <c r="I81" i="1"/>
  <c r="J81" i="1" s="1"/>
  <c r="K81" i="1" s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J96" i="1" s="1"/>
  <c r="K96" i="1" s="1"/>
  <c r="I97" i="1"/>
  <c r="I98" i="1"/>
  <c r="I99" i="1"/>
  <c r="I100" i="1"/>
  <c r="I101" i="1"/>
  <c r="J101" i="1" s="1"/>
  <c r="K101" i="1" s="1"/>
  <c r="I102" i="1"/>
  <c r="I103" i="1"/>
  <c r="I104" i="1"/>
  <c r="J104" i="1" s="1"/>
  <c r="K104" i="1" s="1"/>
  <c r="I105" i="1"/>
  <c r="I106" i="1"/>
  <c r="I107" i="1"/>
  <c r="I108" i="1"/>
  <c r="I109" i="1"/>
  <c r="J109" i="1" s="1"/>
  <c r="K109" i="1" s="1"/>
  <c r="I110" i="1"/>
  <c r="I111" i="1"/>
  <c r="J111" i="1" s="1"/>
  <c r="K111" i="1" s="1"/>
  <c r="I112" i="1"/>
  <c r="J112" i="1" s="1"/>
  <c r="K112" i="1" s="1"/>
  <c r="I113" i="1"/>
  <c r="I114" i="1"/>
  <c r="I115" i="1"/>
  <c r="I116" i="1"/>
  <c r="I117" i="1"/>
  <c r="I118" i="1"/>
  <c r="I119" i="1"/>
  <c r="J119" i="1" s="1"/>
  <c r="K119" i="1" s="1"/>
  <c r="I120" i="1"/>
  <c r="J120" i="1" s="1"/>
  <c r="K120" i="1" s="1"/>
  <c r="I121" i="1"/>
  <c r="J121" i="1" s="1"/>
  <c r="K121" i="1" s="1"/>
  <c r="I122" i="1"/>
  <c r="I123" i="1"/>
  <c r="I124" i="1"/>
  <c r="I125" i="1"/>
  <c r="I126" i="1"/>
  <c r="I127" i="1"/>
  <c r="I128" i="1"/>
  <c r="J128" i="1" s="1"/>
  <c r="K128" i="1" s="1"/>
  <c r="I129" i="1"/>
  <c r="J129" i="1" s="1"/>
  <c r="K129" i="1" s="1"/>
  <c r="I130" i="1"/>
  <c r="I131" i="1"/>
  <c r="I132" i="1"/>
  <c r="I133" i="1"/>
  <c r="I134" i="1"/>
  <c r="I135" i="1"/>
  <c r="J135" i="1" s="1"/>
  <c r="K135" i="1" s="1"/>
  <c r="I136" i="1"/>
  <c r="I137" i="1"/>
  <c r="J137" i="1" s="1"/>
  <c r="K137" i="1" s="1"/>
  <c r="I138" i="1"/>
  <c r="I139" i="1"/>
  <c r="I140" i="1"/>
  <c r="I141" i="1"/>
  <c r="I142" i="1"/>
  <c r="I143" i="1"/>
  <c r="J143" i="1" s="1"/>
  <c r="K143" i="1" s="1"/>
  <c r="I144" i="1"/>
  <c r="J144" i="1" s="1"/>
  <c r="K144" i="1" s="1"/>
  <c r="I145" i="1"/>
  <c r="I146" i="1"/>
  <c r="I147" i="1"/>
  <c r="I148" i="1"/>
  <c r="I149" i="1"/>
  <c r="J149" i="1" s="1"/>
  <c r="K149" i="1" s="1"/>
  <c r="I150" i="1"/>
  <c r="I151" i="1"/>
  <c r="I152" i="1"/>
  <c r="J152" i="1" s="1"/>
  <c r="K152" i="1" s="1"/>
  <c r="I153" i="1"/>
  <c r="I154" i="1"/>
  <c r="I155" i="1"/>
  <c r="I156" i="1"/>
  <c r="I157" i="1"/>
  <c r="J157" i="1" s="1"/>
  <c r="K157" i="1" s="1"/>
  <c r="I158" i="1"/>
  <c r="I159" i="1"/>
  <c r="J159" i="1" s="1"/>
  <c r="K159" i="1" s="1"/>
  <c r="I160" i="1"/>
  <c r="J160" i="1" s="1"/>
  <c r="K160" i="1" s="1"/>
  <c r="I161" i="1"/>
  <c r="J161" i="1" s="1"/>
  <c r="K161" i="1" s="1"/>
  <c r="I162" i="1"/>
  <c r="I163" i="1"/>
  <c r="I164" i="1"/>
  <c r="I165" i="1"/>
  <c r="J165" i="1" s="1"/>
  <c r="K165" i="1" s="1"/>
  <c r="I166" i="1"/>
  <c r="I167" i="1"/>
  <c r="J167" i="1" s="1"/>
  <c r="K167" i="1" s="1"/>
  <c r="I9" i="1"/>
  <c r="I8" i="1"/>
  <c r="I7" i="1"/>
  <c r="J11" i="1"/>
  <c r="K11" i="1" s="1"/>
  <c r="J19" i="1"/>
  <c r="K19" i="1" s="1"/>
  <c r="J39" i="1"/>
  <c r="K39" i="1" s="1"/>
  <c r="J43" i="1"/>
  <c r="K43" i="1" s="1"/>
  <c r="J45" i="1"/>
  <c r="K45" i="1" s="1"/>
  <c r="J51" i="1"/>
  <c r="K51" i="1" s="1"/>
  <c r="J75" i="1"/>
  <c r="K75" i="1" s="1"/>
  <c r="J83" i="1"/>
  <c r="K83" i="1" s="1"/>
  <c r="J95" i="1"/>
  <c r="K95" i="1" s="1"/>
  <c r="J103" i="1"/>
  <c r="K103" i="1" s="1"/>
  <c r="J107" i="1"/>
  <c r="K107" i="1" s="1"/>
  <c r="J115" i="1"/>
  <c r="K115" i="1" s="1"/>
  <c r="J127" i="1"/>
  <c r="K127" i="1" s="1"/>
  <c r="J139" i="1"/>
  <c r="K139" i="1" s="1"/>
  <c r="J141" i="1"/>
  <c r="K141" i="1" s="1"/>
  <c r="J147" i="1"/>
  <c r="K147" i="1" s="1"/>
  <c r="J7" i="1"/>
  <c r="K7" i="1" s="1"/>
  <c r="J8" i="1"/>
  <c r="K8" i="1" s="1"/>
  <c r="J9" i="1"/>
  <c r="K9" i="1" s="1"/>
  <c r="J10" i="1"/>
  <c r="K10" i="1" s="1"/>
  <c r="J12" i="1"/>
  <c r="K12" i="1" s="1"/>
  <c r="J14" i="1"/>
  <c r="K14" i="1" s="1"/>
  <c r="J18" i="1"/>
  <c r="K18" i="1" s="1"/>
  <c r="J20" i="1"/>
  <c r="K20" i="1" s="1"/>
  <c r="J21" i="1"/>
  <c r="K21" i="1" s="1"/>
  <c r="J22" i="1"/>
  <c r="K22" i="1" s="1"/>
  <c r="J23" i="1"/>
  <c r="K23" i="1" s="1"/>
  <c r="J26" i="1"/>
  <c r="K26" i="1" s="1"/>
  <c r="J27" i="1"/>
  <c r="K27" i="1" s="1"/>
  <c r="J28" i="1"/>
  <c r="K28" i="1" s="1"/>
  <c r="J29" i="1"/>
  <c r="K29" i="1" s="1"/>
  <c r="J30" i="1"/>
  <c r="K30" i="1" s="1"/>
  <c r="J32" i="1"/>
  <c r="K32" i="1" s="1"/>
  <c r="J34" i="1"/>
  <c r="K34" i="1" s="1"/>
  <c r="J35" i="1"/>
  <c r="K35" i="1" s="1"/>
  <c r="J36" i="1"/>
  <c r="K36" i="1" s="1"/>
  <c r="J38" i="1"/>
  <c r="K38" i="1" s="1"/>
  <c r="J40" i="1"/>
  <c r="K40" i="1" s="1"/>
  <c r="J41" i="1"/>
  <c r="K41" i="1" s="1"/>
  <c r="J42" i="1"/>
  <c r="K42" i="1" s="1"/>
  <c r="J44" i="1"/>
  <c r="K44" i="1" s="1"/>
  <c r="J46" i="1"/>
  <c r="K46" i="1" s="1"/>
  <c r="J47" i="1"/>
  <c r="K47" i="1" s="1"/>
  <c r="J49" i="1"/>
  <c r="K49" i="1" s="1"/>
  <c r="J50" i="1"/>
  <c r="K50" i="1" s="1"/>
  <c r="J52" i="1"/>
  <c r="K52" i="1" s="1"/>
  <c r="J54" i="1"/>
  <c r="K54" i="1" s="1"/>
  <c r="J58" i="1"/>
  <c r="K58" i="1" s="1"/>
  <c r="J59" i="1"/>
  <c r="K59" i="1" s="1"/>
  <c r="J60" i="1"/>
  <c r="K60" i="1" s="1"/>
  <c r="J62" i="1"/>
  <c r="K62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4" i="1"/>
  <c r="K74" i="1" s="1"/>
  <c r="J76" i="1"/>
  <c r="K76" i="1" s="1"/>
  <c r="J78" i="1"/>
  <c r="K78" i="1" s="1"/>
  <c r="J79" i="1"/>
  <c r="K79" i="1" s="1"/>
  <c r="J80" i="1"/>
  <c r="K80" i="1" s="1"/>
  <c r="J82" i="1"/>
  <c r="K82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7" i="1"/>
  <c r="K97" i="1" s="1"/>
  <c r="J98" i="1"/>
  <c r="K98" i="1" s="1"/>
  <c r="J99" i="1"/>
  <c r="K99" i="1" s="1"/>
  <c r="J100" i="1"/>
  <c r="K100" i="1" s="1"/>
  <c r="J102" i="1"/>
  <c r="K102" i="1" s="1"/>
  <c r="J105" i="1"/>
  <c r="K105" i="1" s="1"/>
  <c r="J106" i="1"/>
  <c r="K106" i="1" s="1"/>
  <c r="J108" i="1"/>
  <c r="K108" i="1" s="1"/>
  <c r="J110" i="1"/>
  <c r="K110" i="1" s="1"/>
  <c r="J113" i="1"/>
  <c r="K113" i="1" s="1"/>
  <c r="J114" i="1"/>
  <c r="K114" i="1" s="1"/>
  <c r="J116" i="1"/>
  <c r="K116" i="1" s="1"/>
  <c r="J117" i="1"/>
  <c r="K117" i="1" s="1"/>
  <c r="J118" i="1"/>
  <c r="K118" i="1" s="1"/>
  <c r="J122" i="1"/>
  <c r="K122" i="1" s="1"/>
  <c r="J123" i="1"/>
  <c r="K123" i="1" s="1"/>
  <c r="J124" i="1"/>
  <c r="K124" i="1" s="1"/>
  <c r="J125" i="1"/>
  <c r="K125" i="1" s="1"/>
  <c r="J126" i="1"/>
  <c r="K126" i="1" s="1"/>
  <c r="J130" i="1"/>
  <c r="K130" i="1" s="1"/>
  <c r="J131" i="1"/>
  <c r="K131" i="1" s="1"/>
  <c r="J132" i="1"/>
  <c r="K132" i="1" s="1"/>
  <c r="J133" i="1"/>
  <c r="K133" i="1" s="1"/>
  <c r="J134" i="1"/>
  <c r="K134" i="1" s="1"/>
  <c r="J136" i="1"/>
  <c r="K136" i="1" s="1"/>
  <c r="J138" i="1"/>
  <c r="K138" i="1" s="1"/>
  <c r="J140" i="1"/>
  <c r="K140" i="1" s="1"/>
  <c r="J142" i="1"/>
  <c r="K142" i="1" s="1"/>
  <c r="J145" i="1"/>
  <c r="K145" i="1" s="1"/>
  <c r="J146" i="1"/>
  <c r="K146" i="1" s="1"/>
  <c r="J148" i="1"/>
  <c r="K148" i="1" s="1"/>
  <c r="J150" i="1"/>
  <c r="K150" i="1" s="1"/>
  <c r="J151" i="1"/>
  <c r="K151" i="1" s="1"/>
  <c r="J153" i="1"/>
  <c r="K153" i="1" s="1"/>
  <c r="J154" i="1"/>
  <c r="K154" i="1" s="1"/>
  <c r="J155" i="1"/>
  <c r="K155" i="1" s="1"/>
  <c r="J156" i="1"/>
  <c r="K156" i="1" s="1"/>
  <c r="J158" i="1"/>
  <c r="K158" i="1" s="1"/>
  <c r="J162" i="1"/>
  <c r="K162" i="1" s="1"/>
  <c r="J163" i="1"/>
  <c r="K163" i="1" s="1"/>
  <c r="J164" i="1"/>
  <c r="K164" i="1" s="1"/>
  <c r="J166" i="1"/>
  <c r="K166" i="1" s="1"/>
</calcChain>
</file>

<file path=xl/sharedStrings.xml><?xml version="1.0" encoding="utf-8"?>
<sst xmlns="http://schemas.openxmlformats.org/spreadsheetml/2006/main" count="660" uniqueCount="113">
  <si>
    <t>Alba Pro 30</t>
  </si>
  <si>
    <t>Alba Pro 40</t>
  </si>
  <si>
    <t>AlignTM</t>
  </si>
  <si>
    <t>Metal</t>
  </si>
  <si>
    <t>AngleTM</t>
  </si>
  <si>
    <t>Arki</t>
  </si>
  <si>
    <t>ArtistTM 25</t>
  </si>
  <si>
    <t>Beige</t>
  </si>
  <si>
    <t>ArtistTM 40</t>
  </si>
  <si>
    <t>Artist TM40</t>
  </si>
  <si>
    <t>Aver 30</t>
  </si>
  <si>
    <t>Aver 40</t>
  </si>
  <si>
    <t>Aver 50</t>
  </si>
  <si>
    <t>Belly 29</t>
  </si>
  <si>
    <t>Belly 38</t>
  </si>
  <si>
    <t>Belly 46</t>
  </si>
  <si>
    <t>Blanche</t>
  </si>
  <si>
    <t>Blanche 32</t>
  </si>
  <si>
    <t>DarciTM</t>
  </si>
  <si>
    <t>Emition 26</t>
  </si>
  <si>
    <t>Fura 25</t>
  </si>
  <si>
    <t>Fura 40</t>
  </si>
  <si>
    <t>GlossyTM</t>
  </si>
  <si>
    <t>La Luna 41</t>
  </si>
  <si>
    <t>La Luna 60</t>
  </si>
  <si>
    <t>MIBTM 6</t>
  </si>
  <si>
    <t>MimiTM</t>
  </si>
  <si>
    <t>Mobile</t>
  </si>
  <si>
    <t>Moku 29</t>
  </si>
  <si>
    <t>NexusTM 2,0</t>
  </si>
  <si>
    <t>NobuTM</t>
  </si>
  <si>
    <t>NonoTM 23,5</t>
  </si>
  <si>
    <t>NonoTM 49</t>
  </si>
  <si>
    <t>Nori 18</t>
  </si>
  <si>
    <t>Nori 27</t>
  </si>
  <si>
    <t>Nori 39</t>
  </si>
  <si>
    <t>NuruTM</t>
  </si>
  <si>
    <t>Pure 10</t>
  </si>
  <si>
    <t>Pure 20</t>
  </si>
  <si>
    <t>RaitoTM</t>
  </si>
  <si>
    <t>RaitoTM 22 oval</t>
  </si>
  <si>
    <t>RaitoTM 22 round</t>
  </si>
  <si>
    <t>RaitoTM 30 oval</t>
  </si>
  <si>
    <t>RaitoTM 30 round</t>
  </si>
  <si>
    <t>Shapes</t>
  </si>
  <si>
    <t>Shapes 22</t>
  </si>
  <si>
    <t>Shapes 27</t>
  </si>
  <si>
    <t>SpaceB</t>
  </si>
  <si>
    <t>Spider</t>
  </si>
  <si>
    <t>StayTM</t>
  </si>
  <si>
    <t>Aluminium, Metal</t>
  </si>
  <si>
    <t>Metal, Aluminium</t>
  </si>
  <si>
    <t>StrapTM</t>
  </si>
  <si>
    <t>StrapTM 15</t>
  </si>
  <si>
    <t>StrapTM 16</t>
  </si>
  <si>
    <t>StrapTM 27</t>
  </si>
  <si>
    <t>StrapTM 36</t>
  </si>
  <si>
    <t>StrapTM 48</t>
  </si>
  <si>
    <t>StrapTM 68</t>
  </si>
  <si>
    <t>StrapTM To-Go</t>
  </si>
  <si>
    <t>Model</t>
  </si>
  <si>
    <t>EAN</t>
  </si>
  <si>
    <t>Type</t>
  </si>
  <si>
    <t>Alba</t>
  </si>
  <si>
    <t>Payment and delivery terms according to agreement.</t>
  </si>
  <si>
    <t>Material</t>
  </si>
  <si>
    <t>Color</t>
  </si>
  <si>
    <t>Number</t>
  </si>
  <si>
    <t>Package</t>
  </si>
  <si>
    <t>RRP €</t>
  </si>
  <si>
    <t>Ceiling</t>
  </si>
  <si>
    <t>Metal, Acrylic</t>
  </si>
  <si>
    <t>Aluminium, Acrylic</t>
  </si>
  <si>
    <t>Metal, Plastic</t>
  </si>
  <si>
    <t>Aluminium, Plastic</t>
  </si>
  <si>
    <t>Plastic, Metal</t>
  </si>
  <si>
    <t>White</t>
  </si>
  <si>
    <t>Opal White</t>
  </si>
  <si>
    <t>Grey</t>
  </si>
  <si>
    <t>Black</t>
  </si>
  <si>
    <t>White/Black</t>
  </si>
  <si>
    <t>White/Telegrey</t>
  </si>
  <si>
    <t>Table</t>
  </si>
  <si>
    <t>To Go Table</t>
  </si>
  <si>
    <t>StayTM Long Table</t>
  </si>
  <si>
    <t>Pendant</t>
  </si>
  <si>
    <t>Wall</t>
  </si>
  <si>
    <t>StayTM Long Wall</t>
  </si>
  <si>
    <t>Copper</t>
  </si>
  <si>
    <t>Brass</t>
  </si>
  <si>
    <t>Brass/Opal White</t>
  </si>
  <si>
    <t>Floor</t>
  </si>
  <si>
    <t>StayTM Floor</t>
  </si>
  <si>
    <t>Glass, Metal</t>
  </si>
  <si>
    <t>Opal Glass</t>
  </si>
  <si>
    <t>Marble, Glass</t>
  </si>
  <si>
    <t>Metal, Wood</t>
  </si>
  <si>
    <t>Glass, Wood</t>
  </si>
  <si>
    <t>Brushed steel</t>
  </si>
  <si>
    <t>Smokey</t>
  </si>
  <si>
    <t>Rose gold</t>
  </si>
  <si>
    <t>Metal, Glass, Leather</t>
  </si>
  <si>
    <t>Metal, Leather</t>
  </si>
  <si>
    <t>Glass, Leather</t>
  </si>
  <si>
    <t>Nickel</t>
  </si>
  <si>
    <t>Plastic, Bamboo</t>
  </si>
  <si>
    <t>We reserve the right to make typing errors and changes. In the event of a breach of the package size, an initial surcharge of 15% is charged.</t>
  </si>
  <si>
    <t>CENA ZAKUPU PLN NETTO</t>
  </si>
  <si>
    <t>DETAL RRP PLN 10/2021</t>
  </si>
  <si>
    <t xml:space="preserve">RRP PLN NETTO </t>
  </si>
  <si>
    <t>Ceny rekomendowane DETAL RRP zawierają VAT</t>
  </si>
  <si>
    <t>Kurs EUR przyjęty do rozliczeń: 1EUR=4,63PLN</t>
  </si>
  <si>
    <t>Design For The People Price list 2022 valid from 1st 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</si>
</sst>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A496-8BDC-4851-B914-CF86A32D65DA}">
  <dimension ref="A1:K167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7.83203125" bestFit="1" customWidth="1"/>
    <col min="2" max="2" width="12.5" customWidth="1"/>
    <col min="3" max="3" width="18" customWidth="1"/>
    <col min="4" max="4" width="17.5" customWidth="1"/>
    <col min="5" max="5" width="12" customWidth="1"/>
    <col min="6" max="6" width="15.5" style="1" customWidth="1"/>
    <col min="7" max="7" width="8.5" style="2" customWidth="1"/>
    <col min="8" max="9" width="9.83203125" style="2" customWidth="1"/>
    <col min="10" max="10" width="10.5" style="2" customWidth="1"/>
    <col min="11" max="11" width="11.83203125" style="2" customWidth="1"/>
  </cols>
  <sheetData>
    <row r="1" spans="1:11" x14ac:dyDescent="0.2">
      <c r="A1" s="3" t="s">
        <v>112</v>
      </c>
    </row>
    <row r="2" spans="1:11" x14ac:dyDescent="0.2">
      <c r="A2" s="4" t="s">
        <v>106</v>
      </c>
    </row>
    <row r="3" spans="1:11" x14ac:dyDescent="0.2">
      <c r="A3" s="4" t="s">
        <v>64</v>
      </c>
    </row>
    <row r="4" spans="1:11" x14ac:dyDescent="0.2">
      <c r="A4" s="15" t="s">
        <v>110</v>
      </c>
      <c r="B4" s="15"/>
      <c r="C4" s="15"/>
      <c r="D4" s="15"/>
      <c r="E4" s="15"/>
      <c r="F4" s="15"/>
      <c r="G4" s="15"/>
      <c r="H4" s="15"/>
    </row>
    <row r="5" spans="1:11" x14ac:dyDescent="0.2">
      <c r="A5" s="15" t="s">
        <v>111</v>
      </c>
      <c r="B5" s="15"/>
      <c r="C5" s="15"/>
      <c r="D5" s="15"/>
      <c r="E5" s="15"/>
      <c r="F5" s="15"/>
      <c r="G5" s="15"/>
      <c r="H5" s="15"/>
    </row>
    <row r="6" spans="1:11" s="3" customFormat="1" ht="42.75" customHeight="1" x14ac:dyDescent="0.2">
      <c r="A6" s="10" t="s">
        <v>60</v>
      </c>
      <c r="B6" s="10" t="s">
        <v>62</v>
      </c>
      <c r="C6" s="10" t="s">
        <v>65</v>
      </c>
      <c r="D6" s="10" t="s">
        <v>66</v>
      </c>
      <c r="E6" s="10" t="s">
        <v>67</v>
      </c>
      <c r="F6" s="12" t="s">
        <v>61</v>
      </c>
      <c r="G6" s="10" t="s">
        <v>68</v>
      </c>
      <c r="H6" s="10" t="s">
        <v>69</v>
      </c>
      <c r="I6" s="13" t="s">
        <v>108</v>
      </c>
      <c r="J6" s="14" t="s">
        <v>109</v>
      </c>
      <c r="K6" s="11" t="s">
        <v>107</v>
      </c>
    </row>
    <row r="7" spans="1:11" x14ac:dyDescent="0.2">
      <c r="A7" s="5" t="s">
        <v>63</v>
      </c>
      <c r="B7" s="5" t="s">
        <v>70</v>
      </c>
      <c r="C7" s="5" t="s">
        <v>71</v>
      </c>
      <c r="D7" s="5" t="s">
        <v>76</v>
      </c>
      <c r="E7" s="5">
        <v>2020556001</v>
      </c>
      <c r="F7" s="6">
        <v>5704924001031</v>
      </c>
      <c r="G7" s="7">
        <v>3</v>
      </c>
      <c r="H7" s="8">
        <v>179.95</v>
      </c>
      <c r="I7" s="8">
        <f>H7*4.63</f>
        <v>833.16849999999988</v>
      </c>
      <c r="J7" s="9">
        <f>I7/1.23</f>
        <v>677.37276422764216</v>
      </c>
      <c r="K7" s="9">
        <f>J7-J7*0.4</f>
        <v>406.42365853658526</v>
      </c>
    </row>
    <row r="8" spans="1:11" x14ac:dyDescent="0.2">
      <c r="A8" s="5" t="s">
        <v>63</v>
      </c>
      <c r="B8" s="5" t="s">
        <v>70</v>
      </c>
      <c r="C8" s="5" t="s">
        <v>71</v>
      </c>
      <c r="D8" s="5" t="s">
        <v>78</v>
      </c>
      <c r="E8" s="5">
        <v>2020556010</v>
      </c>
      <c r="F8" s="6">
        <v>5704924001048</v>
      </c>
      <c r="G8" s="7">
        <v>3</v>
      </c>
      <c r="H8" s="8">
        <v>179.95</v>
      </c>
      <c r="I8" s="8">
        <f>H8*4.63</f>
        <v>833.16849999999988</v>
      </c>
      <c r="J8" s="9">
        <f t="shared" ref="J8:J71" si="0">I8/1.23</f>
        <v>677.37276422764216</v>
      </c>
      <c r="K8" s="9">
        <f t="shared" ref="K8:K71" si="1">J8-J8*0.4</f>
        <v>406.42365853658526</v>
      </c>
    </row>
    <row r="9" spans="1:11" x14ac:dyDescent="0.2">
      <c r="A9" s="5" t="s">
        <v>0</v>
      </c>
      <c r="B9" s="5" t="s">
        <v>70</v>
      </c>
      <c r="C9" s="5" t="s">
        <v>72</v>
      </c>
      <c r="D9" s="5" t="s">
        <v>76</v>
      </c>
      <c r="E9" s="5">
        <v>77176001</v>
      </c>
      <c r="F9" s="6">
        <v>5701581400382</v>
      </c>
      <c r="G9" s="7">
        <v>3</v>
      </c>
      <c r="H9" s="8">
        <v>249.95</v>
      </c>
      <c r="I9" s="8">
        <f>H9*4.63</f>
        <v>1157.2684999999999</v>
      </c>
      <c r="J9" s="9">
        <f t="shared" si="0"/>
        <v>940.86869918699176</v>
      </c>
      <c r="K9" s="9">
        <f t="shared" si="1"/>
        <v>564.5212195121951</v>
      </c>
    </row>
    <row r="10" spans="1:11" x14ac:dyDescent="0.2">
      <c r="A10" s="5" t="s">
        <v>1</v>
      </c>
      <c r="B10" s="5" t="s">
        <v>70</v>
      </c>
      <c r="C10" s="5" t="s">
        <v>72</v>
      </c>
      <c r="D10" s="5" t="s">
        <v>76</v>
      </c>
      <c r="E10" s="5">
        <v>77186001</v>
      </c>
      <c r="F10" s="6">
        <v>5701581400481</v>
      </c>
      <c r="G10" s="7">
        <v>3</v>
      </c>
      <c r="H10" s="8">
        <v>299.95</v>
      </c>
      <c r="I10" s="8">
        <f t="shared" ref="I10:I73" si="2">H10*4.63</f>
        <v>1388.7684999999999</v>
      </c>
      <c r="J10" s="9">
        <f t="shared" si="0"/>
        <v>1129.0800813008129</v>
      </c>
      <c r="K10" s="9">
        <f t="shared" si="1"/>
        <v>677.44804878048774</v>
      </c>
    </row>
    <row r="11" spans="1:11" x14ac:dyDescent="0.2">
      <c r="A11" s="5" t="s">
        <v>2</v>
      </c>
      <c r="B11" s="5" t="s">
        <v>82</v>
      </c>
      <c r="C11" s="5" t="s">
        <v>3</v>
      </c>
      <c r="D11" s="5" t="s">
        <v>76</v>
      </c>
      <c r="E11" s="5">
        <v>2120095001</v>
      </c>
      <c r="F11" s="6">
        <v>5704924004117</v>
      </c>
      <c r="G11" s="7">
        <v>3</v>
      </c>
      <c r="H11" s="8">
        <v>169.95</v>
      </c>
      <c r="I11" s="8">
        <f t="shared" si="2"/>
        <v>786.86849999999993</v>
      </c>
      <c r="J11" s="9">
        <f t="shared" si="0"/>
        <v>639.73048780487795</v>
      </c>
      <c r="K11" s="9">
        <f t="shared" si="1"/>
        <v>383.83829268292675</v>
      </c>
    </row>
    <row r="12" spans="1:11" x14ac:dyDescent="0.2">
      <c r="A12" s="5" t="s">
        <v>2</v>
      </c>
      <c r="B12" s="5" t="s">
        <v>82</v>
      </c>
      <c r="C12" s="5" t="s">
        <v>3</v>
      </c>
      <c r="D12" s="5" t="s">
        <v>79</v>
      </c>
      <c r="E12" s="5">
        <v>2120095003</v>
      </c>
      <c r="F12" s="6">
        <v>5704924004124</v>
      </c>
      <c r="G12" s="7">
        <v>3</v>
      </c>
      <c r="H12" s="8">
        <v>169.95</v>
      </c>
      <c r="I12" s="8">
        <f t="shared" si="2"/>
        <v>786.86849999999993</v>
      </c>
      <c r="J12" s="9">
        <f t="shared" si="0"/>
        <v>639.73048780487795</v>
      </c>
      <c r="K12" s="9">
        <f t="shared" si="1"/>
        <v>383.83829268292675</v>
      </c>
    </row>
    <row r="13" spans="1:11" x14ac:dyDescent="0.2">
      <c r="A13" s="5" t="s">
        <v>2</v>
      </c>
      <c r="B13" s="5" t="s">
        <v>82</v>
      </c>
      <c r="C13" s="5" t="s">
        <v>3</v>
      </c>
      <c r="D13" s="5" t="s">
        <v>78</v>
      </c>
      <c r="E13" s="5">
        <v>2120095010</v>
      </c>
      <c r="F13" s="6">
        <v>5704924004131</v>
      </c>
      <c r="G13" s="7">
        <v>3</v>
      </c>
      <c r="H13" s="8">
        <v>169.95</v>
      </c>
      <c r="I13" s="8">
        <f t="shared" si="2"/>
        <v>786.86849999999993</v>
      </c>
      <c r="J13" s="9">
        <f t="shared" si="0"/>
        <v>639.73048780487795</v>
      </c>
      <c r="K13" s="9">
        <f t="shared" si="1"/>
        <v>383.83829268292675</v>
      </c>
    </row>
    <row r="14" spans="1:11" x14ac:dyDescent="0.2">
      <c r="A14" s="5" t="s">
        <v>4</v>
      </c>
      <c r="B14" s="5" t="s">
        <v>85</v>
      </c>
      <c r="C14" s="5" t="s">
        <v>73</v>
      </c>
      <c r="D14" s="5" t="s">
        <v>81</v>
      </c>
      <c r="E14" s="5">
        <v>2020673001</v>
      </c>
      <c r="F14" s="6">
        <v>5704924003028</v>
      </c>
      <c r="G14" s="7">
        <v>3</v>
      </c>
      <c r="H14" s="8">
        <v>149.94999999999999</v>
      </c>
      <c r="I14" s="8">
        <f t="shared" si="2"/>
        <v>694.2684999999999</v>
      </c>
      <c r="J14" s="9">
        <f t="shared" si="0"/>
        <v>564.44593495934953</v>
      </c>
      <c r="K14" s="9">
        <f t="shared" si="1"/>
        <v>338.66756097560972</v>
      </c>
    </row>
    <row r="15" spans="1:11" x14ac:dyDescent="0.2">
      <c r="A15" s="5" t="s">
        <v>4</v>
      </c>
      <c r="B15" s="5" t="s">
        <v>85</v>
      </c>
      <c r="C15" s="5" t="s">
        <v>73</v>
      </c>
      <c r="D15" s="5" t="s">
        <v>79</v>
      </c>
      <c r="E15" s="5">
        <v>2020673003</v>
      </c>
      <c r="F15" s="6">
        <v>5704924003035</v>
      </c>
      <c r="G15" s="7">
        <v>3</v>
      </c>
      <c r="H15" s="8">
        <v>149.94999999999999</v>
      </c>
      <c r="I15" s="8">
        <f t="shared" si="2"/>
        <v>694.2684999999999</v>
      </c>
      <c r="J15" s="9">
        <f t="shared" si="0"/>
        <v>564.44593495934953</v>
      </c>
      <c r="K15" s="9">
        <f t="shared" si="1"/>
        <v>338.66756097560972</v>
      </c>
    </row>
    <row r="16" spans="1:11" x14ac:dyDescent="0.2">
      <c r="A16" s="5" t="s">
        <v>4</v>
      </c>
      <c r="B16" s="5" t="s">
        <v>85</v>
      </c>
      <c r="C16" s="5" t="s">
        <v>73</v>
      </c>
      <c r="D16" s="5" t="s">
        <v>78</v>
      </c>
      <c r="E16" s="5">
        <v>2020673011</v>
      </c>
      <c r="F16" s="6">
        <v>5704924003042</v>
      </c>
      <c r="G16" s="7">
        <v>3</v>
      </c>
      <c r="H16" s="8">
        <v>149.94999999999999</v>
      </c>
      <c r="I16" s="8">
        <f t="shared" si="2"/>
        <v>694.2684999999999</v>
      </c>
      <c r="J16" s="9">
        <f t="shared" si="0"/>
        <v>564.44593495934953</v>
      </c>
      <c r="K16" s="9">
        <f t="shared" si="1"/>
        <v>338.66756097560972</v>
      </c>
    </row>
    <row r="17" spans="1:11" x14ac:dyDescent="0.2">
      <c r="A17" s="5" t="s">
        <v>4</v>
      </c>
      <c r="B17" s="5" t="s">
        <v>86</v>
      </c>
      <c r="C17" s="5" t="s">
        <v>73</v>
      </c>
      <c r="D17" s="5" t="s">
        <v>81</v>
      </c>
      <c r="E17" s="5">
        <v>2120601001</v>
      </c>
      <c r="F17" s="6">
        <v>5704924004162</v>
      </c>
      <c r="G17" s="7">
        <v>3</v>
      </c>
      <c r="H17" s="8">
        <v>99.95</v>
      </c>
      <c r="I17" s="8">
        <f t="shared" si="2"/>
        <v>462.76850000000002</v>
      </c>
      <c r="J17" s="9">
        <f t="shared" si="0"/>
        <v>376.23455284552847</v>
      </c>
      <c r="K17" s="9">
        <f t="shared" si="1"/>
        <v>225.74073170731708</v>
      </c>
    </row>
    <row r="18" spans="1:11" x14ac:dyDescent="0.2">
      <c r="A18" s="5" t="s">
        <v>4</v>
      </c>
      <c r="B18" s="5" t="s">
        <v>86</v>
      </c>
      <c r="C18" s="5" t="s">
        <v>73</v>
      </c>
      <c r="D18" s="5" t="s">
        <v>79</v>
      </c>
      <c r="E18" s="5">
        <v>2120601003</v>
      </c>
      <c r="F18" s="6">
        <v>5704924004155</v>
      </c>
      <c r="G18" s="7">
        <v>3</v>
      </c>
      <c r="H18" s="8">
        <v>99.95</v>
      </c>
      <c r="I18" s="8">
        <f t="shared" si="2"/>
        <v>462.76850000000002</v>
      </c>
      <c r="J18" s="9">
        <f t="shared" si="0"/>
        <v>376.23455284552847</v>
      </c>
      <c r="K18" s="9">
        <f t="shared" si="1"/>
        <v>225.74073170731708</v>
      </c>
    </row>
    <row r="19" spans="1:11" x14ac:dyDescent="0.2">
      <c r="A19" s="5" t="s">
        <v>4</v>
      </c>
      <c r="B19" s="5" t="s">
        <v>86</v>
      </c>
      <c r="C19" s="5" t="s">
        <v>73</v>
      </c>
      <c r="D19" s="5" t="s">
        <v>78</v>
      </c>
      <c r="E19" s="5">
        <v>2120601010</v>
      </c>
      <c r="F19" s="6">
        <v>5704924004148</v>
      </c>
      <c r="G19" s="7">
        <v>3</v>
      </c>
      <c r="H19" s="8">
        <v>99.95</v>
      </c>
      <c r="I19" s="8">
        <f t="shared" si="2"/>
        <v>462.76850000000002</v>
      </c>
      <c r="J19" s="9">
        <f t="shared" si="0"/>
        <v>376.23455284552847</v>
      </c>
      <c r="K19" s="9">
        <f t="shared" si="1"/>
        <v>225.74073170731708</v>
      </c>
    </row>
    <row r="20" spans="1:11" x14ac:dyDescent="0.2">
      <c r="A20" s="5" t="s">
        <v>5</v>
      </c>
      <c r="B20" s="5" t="s">
        <v>82</v>
      </c>
      <c r="C20" s="5" t="s">
        <v>3</v>
      </c>
      <c r="D20" s="5" t="s">
        <v>79</v>
      </c>
      <c r="E20" s="5">
        <v>75145003</v>
      </c>
      <c r="F20" s="6">
        <v>5701581279872</v>
      </c>
      <c r="G20" s="7">
        <v>2</v>
      </c>
      <c r="H20" s="8">
        <v>269.95</v>
      </c>
      <c r="I20" s="8">
        <f t="shared" si="2"/>
        <v>1249.8684999999998</v>
      </c>
      <c r="J20" s="9">
        <f t="shared" si="0"/>
        <v>1016.1532520325202</v>
      </c>
      <c r="K20" s="9">
        <f t="shared" si="1"/>
        <v>609.69195121951202</v>
      </c>
    </row>
    <row r="21" spans="1:11" x14ac:dyDescent="0.2">
      <c r="A21" s="5" t="s">
        <v>6</v>
      </c>
      <c r="B21" s="5" t="s">
        <v>85</v>
      </c>
      <c r="C21" s="5" t="s">
        <v>73</v>
      </c>
      <c r="D21" s="5" t="s">
        <v>79</v>
      </c>
      <c r="E21" s="5">
        <v>83083003</v>
      </c>
      <c r="F21" s="6">
        <v>5701581345485</v>
      </c>
      <c r="G21" s="7">
        <v>2</v>
      </c>
      <c r="H21" s="8">
        <v>249.95</v>
      </c>
      <c r="I21" s="8">
        <f t="shared" si="2"/>
        <v>1157.2684999999999</v>
      </c>
      <c r="J21" s="9">
        <f t="shared" si="0"/>
        <v>940.86869918699176</v>
      </c>
      <c r="K21" s="9">
        <f t="shared" si="1"/>
        <v>564.5212195121951</v>
      </c>
    </row>
    <row r="22" spans="1:11" x14ac:dyDescent="0.2">
      <c r="A22" s="5" t="s">
        <v>6</v>
      </c>
      <c r="B22" s="5" t="s">
        <v>85</v>
      </c>
      <c r="C22" s="5" t="s">
        <v>73</v>
      </c>
      <c r="D22" s="5" t="s">
        <v>7</v>
      </c>
      <c r="E22" s="5">
        <v>83083009</v>
      </c>
      <c r="F22" s="6">
        <v>5704924002458</v>
      </c>
      <c r="G22" s="7">
        <v>2</v>
      </c>
      <c r="H22" s="8">
        <v>249.95</v>
      </c>
      <c r="I22" s="8">
        <f t="shared" si="2"/>
        <v>1157.2684999999999</v>
      </c>
      <c r="J22" s="9">
        <f t="shared" si="0"/>
        <v>940.86869918699176</v>
      </c>
      <c r="K22" s="9">
        <f t="shared" si="1"/>
        <v>564.5212195121951</v>
      </c>
    </row>
    <row r="23" spans="1:11" x14ac:dyDescent="0.2">
      <c r="A23" s="5" t="s">
        <v>6</v>
      </c>
      <c r="B23" s="5" t="s">
        <v>85</v>
      </c>
      <c r="C23" s="5" t="s">
        <v>73</v>
      </c>
      <c r="D23" s="5" t="s">
        <v>78</v>
      </c>
      <c r="E23" s="5">
        <v>83083010</v>
      </c>
      <c r="F23" s="6">
        <v>5701581301085</v>
      </c>
      <c r="G23" s="7">
        <v>2</v>
      </c>
      <c r="H23" s="8">
        <v>249.95</v>
      </c>
      <c r="I23" s="8">
        <f t="shared" si="2"/>
        <v>1157.2684999999999</v>
      </c>
      <c r="J23" s="9">
        <f t="shared" si="0"/>
        <v>940.86869918699176</v>
      </c>
      <c r="K23" s="9">
        <f t="shared" si="1"/>
        <v>564.5212195121951</v>
      </c>
    </row>
    <row r="24" spans="1:11" x14ac:dyDescent="0.2">
      <c r="A24" s="5" t="s">
        <v>6</v>
      </c>
      <c r="B24" s="5" t="s">
        <v>85</v>
      </c>
      <c r="C24" s="5" t="s">
        <v>73</v>
      </c>
      <c r="D24" s="5" t="s">
        <v>88</v>
      </c>
      <c r="E24" s="5">
        <v>83083030</v>
      </c>
      <c r="F24" s="6">
        <v>5701581301184</v>
      </c>
      <c r="G24" s="7">
        <v>2</v>
      </c>
      <c r="H24" s="8">
        <v>249.95</v>
      </c>
      <c r="I24" s="8">
        <f t="shared" si="2"/>
        <v>1157.2684999999999</v>
      </c>
      <c r="J24" s="9">
        <f t="shared" si="0"/>
        <v>940.86869918699176</v>
      </c>
      <c r="K24" s="9">
        <f t="shared" si="1"/>
        <v>564.5212195121951</v>
      </c>
    </row>
    <row r="25" spans="1:11" x14ac:dyDescent="0.2">
      <c r="A25" s="5" t="s">
        <v>8</v>
      </c>
      <c r="B25" s="5" t="s">
        <v>85</v>
      </c>
      <c r="C25" s="5" t="s">
        <v>73</v>
      </c>
      <c r="D25" s="5" t="s">
        <v>79</v>
      </c>
      <c r="E25" s="5">
        <v>83093003</v>
      </c>
      <c r="F25" s="6">
        <v>5701581345584</v>
      </c>
      <c r="G25" s="7">
        <v>1</v>
      </c>
      <c r="H25" s="8">
        <v>429.95</v>
      </c>
      <c r="I25" s="8">
        <f t="shared" si="2"/>
        <v>1990.6685</v>
      </c>
      <c r="J25" s="9">
        <f t="shared" si="0"/>
        <v>1618.429674796748</v>
      </c>
      <c r="K25" s="9">
        <f t="shared" si="1"/>
        <v>971.05780487804873</v>
      </c>
    </row>
    <row r="26" spans="1:11" x14ac:dyDescent="0.2">
      <c r="A26" s="5" t="s">
        <v>8</v>
      </c>
      <c r="B26" s="5" t="s">
        <v>85</v>
      </c>
      <c r="C26" s="5" t="s">
        <v>73</v>
      </c>
      <c r="D26" s="5" t="s">
        <v>7</v>
      </c>
      <c r="E26" s="5">
        <v>83093009</v>
      </c>
      <c r="F26" s="6">
        <v>5704924002465</v>
      </c>
      <c r="G26" s="7">
        <v>1</v>
      </c>
      <c r="H26" s="8">
        <v>429.95</v>
      </c>
      <c r="I26" s="8">
        <f t="shared" si="2"/>
        <v>1990.6685</v>
      </c>
      <c r="J26" s="9">
        <f t="shared" si="0"/>
        <v>1618.429674796748</v>
      </c>
      <c r="K26" s="9">
        <f t="shared" si="1"/>
        <v>971.05780487804873</v>
      </c>
    </row>
    <row r="27" spans="1:11" x14ac:dyDescent="0.2">
      <c r="A27" s="5" t="s">
        <v>9</v>
      </c>
      <c r="B27" s="5" t="s">
        <v>85</v>
      </c>
      <c r="C27" s="5" t="s">
        <v>73</v>
      </c>
      <c r="D27" s="5" t="s">
        <v>78</v>
      </c>
      <c r="E27" s="5">
        <v>83093010</v>
      </c>
      <c r="F27" s="6">
        <v>5701581301283</v>
      </c>
      <c r="G27" s="7">
        <v>1</v>
      </c>
      <c r="H27" s="8">
        <v>429.95</v>
      </c>
      <c r="I27" s="8">
        <f t="shared" si="2"/>
        <v>1990.6685</v>
      </c>
      <c r="J27" s="9">
        <f t="shared" si="0"/>
        <v>1618.429674796748</v>
      </c>
      <c r="K27" s="9">
        <f t="shared" si="1"/>
        <v>971.05780487804873</v>
      </c>
    </row>
    <row r="28" spans="1:11" x14ac:dyDescent="0.2">
      <c r="A28" s="5" t="s">
        <v>8</v>
      </c>
      <c r="B28" s="5" t="s">
        <v>85</v>
      </c>
      <c r="C28" s="5" t="s">
        <v>73</v>
      </c>
      <c r="D28" s="5" t="s">
        <v>88</v>
      </c>
      <c r="E28" s="5">
        <v>83093030</v>
      </c>
      <c r="F28" s="6">
        <v>5701581301382</v>
      </c>
      <c r="G28" s="7">
        <v>1</v>
      </c>
      <c r="H28" s="8">
        <v>429.95</v>
      </c>
      <c r="I28" s="8">
        <f t="shared" si="2"/>
        <v>1990.6685</v>
      </c>
      <c r="J28" s="9">
        <f t="shared" si="0"/>
        <v>1618.429674796748</v>
      </c>
      <c r="K28" s="9">
        <f t="shared" si="1"/>
        <v>971.05780487804873</v>
      </c>
    </row>
    <row r="29" spans="1:11" x14ac:dyDescent="0.2">
      <c r="A29" s="5" t="s">
        <v>10</v>
      </c>
      <c r="B29" s="5" t="s">
        <v>85</v>
      </c>
      <c r="C29" s="5" t="s">
        <v>3</v>
      </c>
      <c r="D29" s="5" t="s">
        <v>79</v>
      </c>
      <c r="E29" s="5">
        <v>84243003</v>
      </c>
      <c r="F29" s="6">
        <v>5701581337183</v>
      </c>
      <c r="G29" s="7">
        <v>2</v>
      </c>
      <c r="H29" s="8">
        <v>179.95</v>
      </c>
      <c r="I29" s="8">
        <f t="shared" si="2"/>
        <v>833.16849999999988</v>
      </c>
      <c r="J29" s="9">
        <f t="shared" si="0"/>
        <v>677.37276422764216</v>
      </c>
      <c r="K29" s="9">
        <f t="shared" si="1"/>
        <v>406.42365853658526</v>
      </c>
    </row>
    <row r="30" spans="1:11" x14ac:dyDescent="0.2">
      <c r="A30" s="5" t="s">
        <v>11</v>
      </c>
      <c r="B30" s="5" t="s">
        <v>85</v>
      </c>
      <c r="C30" s="5" t="s">
        <v>3</v>
      </c>
      <c r="D30" s="5" t="s">
        <v>79</v>
      </c>
      <c r="E30" s="5">
        <v>84253003</v>
      </c>
      <c r="F30" s="6">
        <v>5701581337282</v>
      </c>
      <c r="G30" s="7">
        <v>1</v>
      </c>
      <c r="H30" s="8">
        <v>249.95</v>
      </c>
      <c r="I30" s="8">
        <f t="shared" si="2"/>
        <v>1157.2684999999999</v>
      </c>
      <c r="J30" s="9">
        <f t="shared" si="0"/>
        <v>940.86869918699176</v>
      </c>
      <c r="K30" s="9">
        <f t="shared" si="1"/>
        <v>564.5212195121951</v>
      </c>
    </row>
    <row r="31" spans="1:11" x14ac:dyDescent="0.2">
      <c r="A31" s="5" t="s">
        <v>12</v>
      </c>
      <c r="B31" s="5" t="s">
        <v>85</v>
      </c>
      <c r="C31" s="5" t="s">
        <v>3</v>
      </c>
      <c r="D31" s="5" t="s">
        <v>79</v>
      </c>
      <c r="E31" s="5">
        <v>84263003</v>
      </c>
      <c r="F31" s="6">
        <v>5701581337381</v>
      </c>
      <c r="G31" s="7">
        <v>1</v>
      </c>
      <c r="H31" s="8">
        <v>299.95</v>
      </c>
      <c r="I31" s="8">
        <f t="shared" si="2"/>
        <v>1388.7684999999999</v>
      </c>
      <c r="J31" s="9">
        <f t="shared" si="0"/>
        <v>1129.0800813008129</v>
      </c>
      <c r="K31" s="9">
        <f t="shared" si="1"/>
        <v>677.44804878048774</v>
      </c>
    </row>
    <row r="32" spans="1:11" x14ac:dyDescent="0.2">
      <c r="A32" s="5" t="s">
        <v>13</v>
      </c>
      <c r="B32" s="5" t="s">
        <v>85</v>
      </c>
      <c r="C32" s="5" t="s">
        <v>3</v>
      </c>
      <c r="D32" s="5" t="s">
        <v>79</v>
      </c>
      <c r="E32" s="5">
        <v>45053003</v>
      </c>
      <c r="F32" s="6">
        <v>5701581359581</v>
      </c>
      <c r="G32" s="7">
        <v>2</v>
      </c>
      <c r="H32" s="8">
        <v>179.95</v>
      </c>
      <c r="I32" s="8">
        <f t="shared" si="2"/>
        <v>833.16849999999988</v>
      </c>
      <c r="J32" s="9">
        <f t="shared" si="0"/>
        <v>677.37276422764216</v>
      </c>
      <c r="K32" s="9">
        <f t="shared" si="1"/>
        <v>406.42365853658526</v>
      </c>
    </row>
    <row r="33" spans="1:11" x14ac:dyDescent="0.2">
      <c r="A33" s="5" t="s">
        <v>14</v>
      </c>
      <c r="B33" s="5" t="s">
        <v>85</v>
      </c>
      <c r="C33" s="5" t="s">
        <v>3</v>
      </c>
      <c r="D33" s="5" t="s">
        <v>79</v>
      </c>
      <c r="E33" s="5">
        <v>45063003</v>
      </c>
      <c r="F33" s="6">
        <v>5701581359680</v>
      </c>
      <c r="G33" s="7">
        <v>1</v>
      </c>
      <c r="H33" s="8">
        <v>249.95</v>
      </c>
      <c r="I33" s="8">
        <f t="shared" si="2"/>
        <v>1157.2684999999999</v>
      </c>
      <c r="J33" s="9">
        <f t="shared" si="0"/>
        <v>940.86869918699176</v>
      </c>
      <c r="K33" s="9">
        <f t="shared" si="1"/>
        <v>564.5212195121951</v>
      </c>
    </row>
    <row r="34" spans="1:11" x14ac:dyDescent="0.2">
      <c r="A34" s="5" t="s">
        <v>15</v>
      </c>
      <c r="B34" s="5" t="s">
        <v>85</v>
      </c>
      <c r="C34" s="5" t="s">
        <v>3</v>
      </c>
      <c r="D34" s="5" t="s">
        <v>79</v>
      </c>
      <c r="E34" s="5">
        <v>45073003</v>
      </c>
      <c r="F34" s="6">
        <v>5701581359789</v>
      </c>
      <c r="G34" s="7">
        <v>1</v>
      </c>
      <c r="H34" s="8">
        <v>399.95</v>
      </c>
      <c r="I34" s="8">
        <f t="shared" si="2"/>
        <v>1851.7684999999999</v>
      </c>
      <c r="J34" s="9">
        <f t="shared" si="0"/>
        <v>1505.5028455284553</v>
      </c>
      <c r="K34" s="9">
        <f t="shared" si="1"/>
        <v>903.30170731707312</v>
      </c>
    </row>
    <row r="35" spans="1:11" x14ac:dyDescent="0.2">
      <c r="A35" s="5" t="s">
        <v>16</v>
      </c>
      <c r="B35" s="5" t="s">
        <v>91</v>
      </c>
      <c r="C35" s="5" t="s">
        <v>73</v>
      </c>
      <c r="D35" s="5" t="s">
        <v>89</v>
      </c>
      <c r="E35" s="5">
        <v>2120794035</v>
      </c>
      <c r="F35" s="6">
        <v>5704924004230</v>
      </c>
      <c r="G35" s="7">
        <v>1</v>
      </c>
      <c r="H35" s="8">
        <v>549.95000000000005</v>
      </c>
      <c r="I35" s="8">
        <f t="shared" si="2"/>
        <v>2546.2685000000001</v>
      </c>
      <c r="J35" s="9">
        <f t="shared" si="0"/>
        <v>2070.1369918699188</v>
      </c>
      <c r="K35" s="9">
        <f t="shared" si="1"/>
        <v>1242.0821951219514</v>
      </c>
    </row>
    <row r="36" spans="1:11" x14ac:dyDescent="0.2">
      <c r="A36" s="5" t="s">
        <v>17</v>
      </c>
      <c r="B36" s="5" t="s">
        <v>85</v>
      </c>
      <c r="C36" s="5" t="s">
        <v>73</v>
      </c>
      <c r="D36" s="5" t="s">
        <v>89</v>
      </c>
      <c r="E36" s="5">
        <v>2120753035</v>
      </c>
      <c r="F36" s="6">
        <v>5704924004216</v>
      </c>
      <c r="G36" s="7">
        <v>2</v>
      </c>
      <c r="H36" s="8">
        <v>339.95</v>
      </c>
      <c r="I36" s="8">
        <f t="shared" si="2"/>
        <v>1573.9684999999999</v>
      </c>
      <c r="J36" s="9">
        <f t="shared" si="0"/>
        <v>1279.6491869918698</v>
      </c>
      <c r="K36" s="9">
        <f t="shared" si="1"/>
        <v>767.78951219512192</v>
      </c>
    </row>
    <row r="37" spans="1:11" x14ac:dyDescent="0.2">
      <c r="A37" s="5" t="s">
        <v>17</v>
      </c>
      <c r="B37" s="5" t="s">
        <v>85</v>
      </c>
      <c r="C37" s="5" t="s">
        <v>73</v>
      </c>
      <c r="D37" s="5" t="s">
        <v>89</v>
      </c>
      <c r="E37" s="5">
        <v>2120773035</v>
      </c>
      <c r="F37" s="6">
        <v>5704924004223</v>
      </c>
      <c r="G37" s="7">
        <v>2</v>
      </c>
      <c r="H37" s="8">
        <v>449.95</v>
      </c>
      <c r="I37" s="8">
        <f t="shared" si="2"/>
        <v>2083.2684999999997</v>
      </c>
      <c r="J37" s="9">
        <f t="shared" si="0"/>
        <v>1693.7142276422762</v>
      </c>
      <c r="K37" s="9">
        <f t="shared" si="1"/>
        <v>1016.2285365853656</v>
      </c>
    </row>
    <row r="38" spans="1:11" x14ac:dyDescent="0.2">
      <c r="A38" s="5" t="s">
        <v>18</v>
      </c>
      <c r="B38" s="5" t="s">
        <v>86</v>
      </c>
      <c r="C38" s="5" t="s">
        <v>73</v>
      </c>
      <c r="D38" s="5" t="s">
        <v>79</v>
      </c>
      <c r="E38" s="5">
        <v>2120551003</v>
      </c>
      <c r="F38" s="6">
        <v>5704924004247</v>
      </c>
      <c r="G38" s="7">
        <v>3</v>
      </c>
      <c r="H38" s="8">
        <v>169.95</v>
      </c>
      <c r="I38" s="8">
        <f t="shared" si="2"/>
        <v>786.86849999999993</v>
      </c>
      <c r="J38" s="9">
        <f t="shared" si="0"/>
        <v>639.73048780487795</v>
      </c>
      <c r="K38" s="9">
        <f t="shared" si="1"/>
        <v>383.83829268292675</v>
      </c>
    </row>
    <row r="39" spans="1:11" x14ac:dyDescent="0.2">
      <c r="A39" s="5" t="s">
        <v>18</v>
      </c>
      <c r="B39" s="5" t="s">
        <v>82</v>
      </c>
      <c r="C39" s="5" t="s">
        <v>73</v>
      </c>
      <c r="D39" s="5" t="s">
        <v>79</v>
      </c>
      <c r="E39" s="5">
        <v>2120565003</v>
      </c>
      <c r="F39" s="6">
        <v>5704924004254</v>
      </c>
      <c r="G39" s="7">
        <v>2</v>
      </c>
      <c r="H39" s="8">
        <v>189.95</v>
      </c>
      <c r="I39" s="8">
        <f t="shared" si="2"/>
        <v>879.46849999999995</v>
      </c>
      <c r="J39" s="9">
        <f t="shared" si="0"/>
        <v>715.01504065040649</v>
      </c>
      <c r="K39" s="9">
        <f t="shared" si="1"/>
        <v>429.00902439024389</v>
      </c>
    </row>
    <row r="40" spans="1:11" x14ac:dyDescent="0.2">
      <c r="A40" s="5" t="s">
        <v>18</v>
      </c>
      <c r="B40" s="5" t="s">
        <v>91</v>
      </c>
      <c r="C40" s="5" t="s">
        <v>73</v>
      </c>
      <c r="D40" s="5" t="s">
        <v>79</v>
      </c>
      <c r="E40" s="5">
        <v>2120584003</v>
      </c>
      <c r="F40" s="6">
        <v>5704924004261</v>
      </c>
      <c r="G40" s="7">
        <v>2</v>
      </c>
      <c r="H40" s="8">
        <v>219.95</v>
      </c>
      <c r="I40" s="8">
        <f t="shared" si="2"/>
        <v>1018.3684999999999</v>
      </c>
      <c r="J40" s="9">
        <f t="shared" si="0"/>
        <v>827.94186991869913</v>
      </c>
      <c r="K40" s="9">
        <f t="shared" si="1"/>
        <v>496.76512195121944</v>
      </c>
    </row>
    <row r="41" spans="1:11" x14ac:dyDescent="0.2">
      <c r="A41" s="5" t="s">
        <v>19</v>
      </c>
      <c r="B41" s="5" t="s">
        <v>85</v>
      </c>
      <c r="C41" s="5" t="s">
        <v>3</v>
      </c>
      <c r="D41" s="5" t="s">
        <v>79</v>
      </c>
      <c r="E41" s="5">
        <v>72753003</v>
      </c>
      <c r="F41" s="6">
        <v>5701581243972</v>
      </c>
      <c r="G41" s="7">
        <v>3</v>
      </c>
      <c r="H41" s="8">
        <v>249.95</v>
      </c>
      <c r="I41" s="8">
        <f t="shared" si="2"/>
        <v>1157.2684999999999</v>
      </c>
      <c r="J41" s="9">
        <f t="shared" si="0"/>
        <v>940.86869918699176</v>
      </c>
      <c r="K41" s="9">
        <f t="shared" si="1"/>
        <v>564.5212195121951</v>
      </c>
    </row>
    <row r="42" spans="1:11" x14ac:dyDescent="0.2">
      <c r="A42" s="5" t="s">
        <v>20</v>
      </c>
      <c r="B42" s="5" t="s">
        <v>85</v>
      </c>
      <c r="C42" s="5" t="s">
        <v>73</v>
      </c>
      <c r="D42" s="5" t="s">
        <v>76</v>
      </c>
      <c r="E42" s="5">
        <v>48103001</v>
      </c>
      <c r="F42" s="6">
        <v>5701581453883</v>
      </c>
      <c r="G42" s="7">
        <v>2</v>
      </c>
      <c r="H42" s="8">
        <v>199.95</v>
      </c>
      <c r="I42" s="8">
        <f t="shared" si="2"/>
        <v>925.7684999999999</v>
      </c>
      <c r="J42" s="9">
        <f t="shared" si="0"/>
        <v>752.6573170731707</v>
      </c>
      <c r="K42" s="9">
        <f t="shared" si="1"/>
        <v>451.59439024390241</v>
      </c>
    </row>
    <row r="43" spans="1:11" x14ac:dyDescent="0.2">
      <c r="A43" s="5" t="s">
        <v>20</v>
      </c>
      <c r="B43" s="5" t="s">
        <v>85</v>
      </c>
      <c r="C43" s="5" t="s">
        <v>73</v>
      </c>
      <c r="D43" s="5" t="s">
        <v>79</v>
      </c>
      <c r="E43" s="5">
        <v>48103003</v>
      </c>
      <c r="F43" s="6">
        <v>5701581453982</v>
      </c>
      <c r="G43" s="7">
        <v>2</v>
      </c>
      <c r="H43" s="8">
        <v>199.95</v>
      </c>
      <c r="I43" s="8">
        <f t="shared" si="2"/>
        <v>925.7684999999999</v>
      </c>
      <c r="J43" s="9">
        <f t="shared" si="0"/>
        <v>752.6573170731707</v>
      </c>
      <c r="K43" s="9">
        <f t="shared" si="1"/>
        <v>451.59439024390241</v>
      </c>
    </row>
    <row r="44" spans="1:11" x14ac:dyDescent="0.2">
      <c r="A44" s="5" t="s">
        <v>21</v>
      </c>
      <c r="B44" s="5" t="s">
        <v>85</v>
      </c>
      <c r="C44" s="5" t="s">
        <v>73</v>
      </c>
      <c r="D44" s="5" t="s">
        <v>76</v>
      </c>
      <c r="E44" s="5">
        <v>48113001</v>
      </c>
      <c r="F44" s="6">
        <v>5701581454088</v>
      </c>
      <c r="G44" s="7">
        <v>1</v>
      </c>
      <c r="H44" s="8">
        <v>269.95</v>
      </c>
      <c r="I44" s="8">
        <f t="shared" si="2"/>
        <v>1249.8684999999998</v>
      </c>
      <c r="J44" s="9">
        <f t="shared" si="0"/>
        <v>1016.1532520325202</v>
      </c>
      <c r="K44" s="9">
        <f t="shared" si="1"/>
        <v>609.69195121951202</v>
      </c>
    </row>
    <row r="45" spans="1:11" x14ac:dyDescent="0.2">
      <c r="A45" s="5" t="s">
        <v>21</v>
      </c>
      <c r="B45" s="5" t="s">
        <v>85</v>
      </c>
      <c r="C45" s="5" t="s">
        <v>73</v>
      </c>
      <c r="D45" s="5" t="s">
        <v>79</v>
      </c>
      <c r="E45" s="5">
        <v>48113003</v>
      </c>
      <c r="F45" s="6">
        <v>5701581454187</v>
      </c>
      <c r="G45" s="7">
        <v>1</v>
      </c>
      <c r="H45" s="8">
        <v>269.95</v>
      </c>
      <c r="I45" s="8">
        <f t="shared" si="2"/>
        <v>1249.8684999999998</v>
      </c>
      <c r="J45" s="9">
        <f t="shared" si="0"/>
        <v>1016.1532520325202</v>
      </c>
      <c r="K45" s="9">
        <f t="shared" si="1"/>
        <v>609.69195121951202</v>
      </c>
    </row>
    <row r="46" spans="1:11" x14ac:dyDescent="0.2">
      <c r="A46" s="5" t="s">
        <v>22</v>
      </c>
      <c r="B46" s="5" t="s">
        <v>82</v>
      </c>
      <c r="C46" s="5" t="s">
        <v>95</v>
      </c>
      <c r="D46" s="5" t="s">
        <v>77</v>
      </c>
      <c r="E46" s="5">
        <v>2020505001</v>
      </c>
      <c r="F46" s="6">
        <v>5704924001024</v>
      </c>
      <c r="G46" s="7">
        <v>2</v>
      </c>
      <c r="H46" s="8">
        <v>329.95</v>
      </c>
      <c r="I46" s="8">
        <f t="shared" si="2"/>
        <v>1527.6685</v>
      </c>
      <c r="J46" s="9">
        <f t="shared" si="0"/>
        <v>1242.0069105691057</v>
      </c>
      <c r="K46" s="9">
        <f t="shared" si="1"/>
        <v>745.20414634146346</v>
      </c>
    </row>
    <row r="47" spans="1:11" x14ac:dyDescent="0.2">
      <c r="A47" s="5" t="s">
        <v>23</v>
      </c>
      <c r="B47" s="5" t="s">
        <v>70</v>
      </c>
      <c r="C47" s="5" t="s">
        <v>73</v>
      </c>
      <c r="D47" s="5" t="s">
        <v>76</v>
      </c>
      <c r="E47" s="5">
        <v>45306001</v>
      </c>
      <c r="F47" s="6">
        <v>5701581362482</v>
      </c>
      <c r="G47" s="7">
        <v>2</v>
      </c>
      <c r="H47" s="8">
        <v>299.95</v>
      </c>
      <c r="I47" s="8">
        <f t="shared" si="2"/>
        <v>1388.7684999999999</v>
      </c>
      <c r="J47" s="9">
        <f t="shared" si="0"/>
        <v>1129.0800813008129</v>
      </c>
      <c r="K47" s="9">
        <f t="shared" si="1"/>
        <v>677.44804878048774</v>
      </c>
    </row>
    <row r="48" spans="1:11" x14ac:dyDescent="0.2">
      <c r="A48" s="5" t="s">
        <v>24</v>
      </c>
      <c r="B48" s="5" t="s">
        <v>70</v>
      </c>
      <c r="C48" s="5" t="s">
        <v>73</v>
      </c>
      <c r="D48" s="5" t="s">
        <v>76</v>
      </c>
      <c r="E48" s="5">
        <v>45316001</v>
      </c>
      <c r="F48" s="6">
        <v>5701581362581</v>
      </c>
      <c r="G48" s="7">
        <v>1</v>
      </c>
      <c r="H48" s="8">
        <v>469.95</v>
      </c>
      <c r="I48" s="8">
        <f t="shared" si="2"/>
        <v>2175.8685</v>
      </c>
      <c r="J48" s="9">
        <f t="shared" si="0"/>
        <v>1768.9987804878049</v>
      </c>
      <c r="K48" s="9">
        <f t="shared" si="1"/>
        <v>1061.3992682926828</v>
      </c>
    </row>
    <row r="49" spans="1:11" x14ac:dyDescent="0.2">
      <c r="A49" s="5" t="s">
        <v>25</v>
      </c>
      <c r="B49" s="5" t="s">
        <v>70</v>
      </c>
      <c r="C49" s="5" t="s">
        <v>3</v>
      </c>
      <c r="D49" s="5" t="s">
        <v>76</v>
      </c>
      <c r="E49" s="5">
        <v>2020666001</v>
      </c>
      <c r="F49" s="6">
        <v>5704924002427</v>
      </c>
      <c r="G49" s="7">
        <v>3</v>
      </c>
      <c r="H49" s="8">
        <v>79.95</v>
      </c>
      <c r="I49" s="8">
        <f t="shared" si="2"/>
        <v>370.16849999999999</v>
      </c>
      <c r="J49" s="9">
        <f t="shared" si="0"/>
        <v>300.95</v>
      </c>
      <c r="K49" s="9">
        <f t="shared" si="1"/>
        <v>180.57</v>
      </c>
    </row>
    <row r="50" spans="1:11" x14ac:dyDescent="0.2">
      <c r="A50" s="5" t="s">
        <v>25</v>
      </c>
      <c r="B50" s="5" t="s">
        <v>70</v>
      </c>
      <c r="C50" s="5" t="s">
        <v>3</v>
      </c>
      <c r="D50" s="5" t="s">
        <v>79</v>
      </c>
      <c r="E50" s="5">
        <v>2020666003</v>
      </c>
      <c r="F50" s="6">
        <v>5704924002434</v>
      </c>
      <c r="G50" s="7">
        <v>3</v>
      </c>
      <c r="H50" s="8">
        <v>79.95</v>
      </c>
      <c r="I50" s="8">
        <f t="shared" si="2"/>
        <v>370.16849999999999</v>
      </c>
      <c r="J50" s="9">
        <f t="shared" si="0"/>
        <v>300.95</v>
      </c>
      <c r="K50" s="9">
        <f t="shared" si="1"/>
        <v>180.57</v>
      </c>
    </row>
    <row r="51" spans="1:11" x14ac:dyDescent="0.2">
      <c r="A51" s="5" t="s">
        <v>25</v>
      </c>
      <c r="B51" s="5" t="s">
        <v>86</v>
      </c>
      <c r="C51" s="5" t="s">
        <v>3</v>
      </c>
      <c r="D51" s="5" t="s">
        <v>76</v>
      </c>
      <c r="E51" s="5">
        <v>61681001</v>
      </c>
      <c r="F51" s="6">
        <v>5704924000393</v>
      </c>
      <c r="G51" s="7">
        <v>3</v>
      </c>
      <c r="H51" s="8">
        <v>74.95</v>
      </c>
      <c r="I51" s="8">
        <f t="shared" si="2"/>
        <v>347.01850000000002</v>
      </c>
      <c r="J51" s="9">
        <f t="shared" si="0"/>
        <v>282.12886178861788</v>
      </c>
      <c r="K51" s="9">
        <f t="shared" si="1"/>
        <v>169.27731707317071</v>
      </c>
    </row>
    <row r="52" spans="1:11" x14ac:dyDescent="0.2">
      <c r="A52" s="5" t="s">
        <v>25</v>
      </c>
      <c r="B52" s="5" t="s">
        <v>86</v>
      </c>
      <c r="C52" s="5" t="s">
        <v>3</v>
      </c>
      <c r="D52" s="5" t="s">
        <v>79</v>
      </c>
      <c r="E52" s="5">
        <v>61681003</v>
      </c>
      <c r="F52" s="6">
        <v>5704924000409</v>
      </c>
      <c r="G52" s="7">
        <v>3</v>
      </c>
      <c r="H52" s="8">
        <v>74.95</v>
      </c>
      <c r="I52" s="8">
        <f t="shared" si="2"/>
        <v>347.01850000000002</v>
      </c>
      <c r="J52" s="9">
        <f t="shared" si="0"/>
        <v>282.12886178861788</v>
      </c>
      <c r="K52" s="9">
        <f t="shared" si="1"/>
        <v>169.27731707317071</v>
      </c>
    </row>
    <row r="53" spans="1:11" x14ac:dyDescent="0.2">
      <c r="A53" s="5" t="s">
        <v>25</v>
      </c>
      <c r="B53" s="5" t="s">
        <v>86</v>
      </c>
      <c r="C53" s="5" t="s">
        <v>3</v>
      </c>
      <c r="D53" s="5" t="s">
        <v>78</v>
      </c>
      <c r="E53" s="5">
        <v>61681011</v>
      </c>
      <c r="F53" s="6">
        <v>5701581475885</v>
      </c>
      <c r="G53" s="7">
        <v>3</v>
      </c>
      <c r="H53" s="8">
        <v>74.95</v>
      </c>
      <c r="I53" s="8">
        <f t="shared" si="2"/>
        <v>347.01850000000002</v>
      </c>
      <c r="J53" s="9">
        <f t="shared" si="0"/>
        <v>282.12886178861788</v>
      </c>
      <c r="K53" s="9">
        <f t="shared" si="1"/>
        <v>169.27731707317071</v>
      </c>
    </row>
    <row r="54" spans="1:11" x14ac:dyDescent="0.2">
      <c r="A54" s="5" t="s">
        <v>25</v>
      </c>
      <c r="B54" s="5" t="s">
        <v>82</v>
      </c>
      <c r="C54" s="5" t="s">
        <v>3</v>
      </c>
      <c r="D54" s="5" t="s">
        <v>76</v>
      </c>
      <c r="E54" s="5">
        <v>71655001</v>
      </c>
      <c r="F54" s="6">
        <v>5701581364080</v>
      </c>
      <c r="G54" s="7">
        <v>3</v>
      </c>
      <c r="H54" s="8">
        <v>169.95</v>
      </c>
      <c r="I54" s="8">
        <f t="shared" si="2"/>
        <v>786.86849999999993</v>
      </c>
      <c r="J54" s="9">
        <f t="shared" si="0"/>
        <v>639.73048780487795</v>
      </c>
      <c r="K54" s="9">
        <f t="shared" si="1"/>
        <v>383.83829268292675</v>
      </c>
    </row>
    <row r="55" spans="1:11" x14ac:dyDescent="0.2">
      <c r="A55" s="5" t="s">
        <v>25</v>
      </c>
      <c r="B55" s="5" t="s">
        <v>82</v>
      </c>
      <c r="C55" s="5" t="s">
        <v>3</v>
      </c>
      <c r="D55" s="5" t="s">
        <v>79</v>
      </c>
      <c r="E55" s="5">
        <v>71655003</v>
      </c>
      <c r="F55" s="6">
        <v>5701581364189</v>
      </c>
      <c r="G55" s="7">
        <v>3</v>
      </c>
      <c r="H55" s="8">
        <v>169.95</v>
      </c>
      <c r="I55" s="8">
        <f t="shared" si="2"/>
        <v>786.86849999999993</v>
      </c>
      <c r="J55" s="9">
        <f t="shared" si="0"/>
        <v>639.73048780487795</v>
      </c>
      <c r="K55" s="9">
        <f t="shared" si="1"/>
        <v>383.83829268292675</v>
      </c>
    </row>
    <row r="56" spans="1:11" x14ac:dyDescent="0.2">
      <c r="A56" s="5" t="s">
        <v>25</v>
      </c>
      <c r="B56" s="5" t="s">
        <v>82</v>
      </c>
      <c r="C56" s="5" t="s">
        <v>3</v>
      </c>
      <c r="D56" s="5" t="s">
        <v>78</v>
      </c>
      <c r="E56" s="5">
        <v>71655011</v>
      </c>
      <c r="F56" s="6">
        <v>5701581475687</v>
      </c>
      <c r="G56" s="7">
        <v>3</v>
      </c>
      <c r="H56" s="8">
        <v>169.95</v>
      </c>
      <c r="I56" s="8">
        <f t="shared" si="2"/>
        <v>786.86849999999993</v>
      </c>
      <c r="J56" s="9">
        <f t="shared" si="0"/>
        <v>639.73048780487795</v>
      </c>
      <c r="K56" s="9">
        <f t="shared" si="1"/>
        <v>383.83829268292675</v>
      </c>
    </row>
    <row r="57" spans="1:11" x14ac:dyDescent="0.2">
      <c r="A57" s="5" t="s">
        <v>25</v>
      </c>
      <c r="B57" s="5" t="s">
        <v>85</v>
      </c>
      <c r="C57" s="5" t="s">
        <v>3</v>
      </c>
      <c r="D57" s="5" t="s">
        <v>76</v>
      </c>
      <c r="E57" s="5">
        <v>71679901</v>
      </c>
      <c r="F57" s="6">
        <v>5701581332485</v>
      </c>
      <c r="G57" s="7">
        <v>3</v>
      </c>
      <c r="H57" s="8">
        <v>99.95</v>
      </c>
      <c r="I57" s="8">
        <f t="shared" si="2"/>
        <v>462.76850000000002</v>
      </c>
      <c r="J57" s="9">
        <f t="shared" si="0"/>
        <v>376.23455284552847</v>
      </c>
      <c r="K57" s="9">
        <f t="shared" si="1"/>
        <v>225.74073170731708</v>
      </c>
    </row>
    <row r="58" spans="1:11" x14ac:dyDescent="0.2">
      <c r="A58" s="5" t="s">
        <v>25</v>
      </c>
      <c r="B58" s="5" t="s">
        <v>85</v>
      </c>
      <c r="C58" s="5" t="s">
        <v>3</v>
      </c>
      <c r="D58" s="5" t="s">
        <v>79</v>
      </c>
      <c r="E58" s="5">
        <v>71679903</v>
      </c>
      <c r="F58" s="6">
        <v>5701581324084</v>
      </c>
      <c r="G58" s="7">
        <v>3</v>
      </c>
      <c r="H58" s="8">
        <v>99.95</v>
      </c>
      <c r="I58" s="8">
        <f t="shared" si="2"/>
        <v>462.76850000000002</v>
      </c>
      <c r="J58" s="9">
        <f t="shared" si="0"/>
        <v>376.23455284552847</v>
      </c>
      <c r="K58" s="9">
        <f t="shared" si="1"/>
        <v>225.74073170731708</v>
      </c>
    </row>
    <row r="59" spans="1:11" x14ac:dyDescent="0.2">
      <c r="A59" s="5" t="s">
        <v>25</v>
      </c>
      <c r="B59" s="5" t="s">
        <v>85</v>
      </c>
      <c r="C59" s="5" t="s">
        <v>3</v>
      </c>
      <c r="D59" s="5" t="s">
        <v>79</v>
      </c>
      <c r="E59" s="5">
        <v>71679911</v>
      </c>
      <c r="F59" s="6">
        <v>5701581475786</v>
      </c>
      <c r="G59" s="7">
        <v>3</v>
      </c>
      <c r="H59" s="8">
        <v>99.95</v>
      </c>
      <c r="I59" s="8">
        <f t="shared" si="2"/>
        <v>462.76850000000002</v>
      </c>
      <c r="J59" s="9">
        <f t="shared" si="0"/>
        <v>376.23455284552847</v>
      </c>
      <c r="K59" s="9">
        <f t="shared" si="1"/>
        <v>225.74073170731708</v>
      </c>
    </row>
    <row r="60" spans="1:11" x14ac:dyDescent="0.2">
      <c r="A60" s="5" t="s">
        <v>25</v>
      </c>
      <c r="B60" s="5" t="s">
        <v>91</v>
      </c>
      <c r="C60" s="5" t="s">
        <v>3</v>
      </c>
      <c r="D60" s="5" t="s">
        <v>76</v>
      </c>
      <c r="E60" s="5">
        <v>71704001</v>
      </c>
      <c r="F60" s="6">
        <v>5701581364288</v>
      </c>
      <c r="G60" s="7">
        <v>2</v>
      </c>
      <c r="H60" s="8">
        <v>229.95</v>
      </c>
      <c r="I60" s="8">
        <f t="shared" si="2"/>
        <v>1064.6685</v>
      </c>
      <c r="J60" s="9">
        <f t="shared" si="0"/>
        <v>865.58414634146345</v>
      </c>
      <c r="K60" s="9">
        <f t="shared" si="1"/>
        <v>519.35048780487807</v>
      </c>
    </row>
    <row r="61" spans="1:11" x14ac:dyDescent="0.2">
      <c r="A61" s="5" t="s">
        <v>25</v>
      </c>
      <c r="B61" s="5" t="s">
        <v>91</v>
      </c>
      <c r="C61" s="5" t="s">
        <v>3</v>
      </c>
      <c r="D61" s="5" t="s">
        <v>79</v>
      </c>
      <c r="E61" s="5">
        <v>71704003</v>
      </c>
      <c r="F61" s="6">
        <v>5701581364387</v>
      </c>
      <c r="G61" s="7">
        <v>2</v>
      </c>
      <c r="H61" s="8">
        <v>229.95</v>
      </c>
      <c r="I61" s="8">
        <f t="shared" si="2"/>
        <v>1064.6685</v>
      </c>
      <c r="J61" s="9">
        <f t="shared" si="0"/>
        <v>865.58414634146345</v>
      </c>
      <c r="K61" s="9">
        <f t="shared" si="1"/>
        <v>519.35048780487807</v>
      </c>
    </row>
    <row r="62" spans="1:11" x14ac:dyDescent="0.2">
      <c r="A62" s="5" t="s">
        <v>25</v>
      </c>
      <c r="B62" s="5" t="s">
        <v>91</v>
      </c>
      <c r="C62" s="5" t="s">
        <v>3</v>
      </c>
      <c r="D62" s="5" t="s">
        <v>78</v>
      </c>
      <c r="E62" s="5">
        <v>71704011</v>
      </c>
      <c r="F62" s="6">
        <v>5701581475984</v>
      </c>
      <c r="G62" s="7">
        <v>2</v>
      </c>
      <c r="H62" s="8">
        <v>229.95</v>
      </c>
      <c r="I62" s="8">
        <f t="shared" si="2"/>
        <v>1064.6685</v>
      </c>
      <c r="J62" s="9">
        <f t="shared" si="0"/>
        <v>865.58414634146345</v>
      </c>
      <c r="K62" s="9">
        <f t="shared" si="1"/>
        <v>519.35048780487807</v>
      </c>
    </row>
    <row r="63" spans="1:11" x14ac:dyDescent="0.2">
      <c r="A63" s="5" t="s">
        <v>26</v>
      </c>
      <c r="B63" s="5" t="s">
        <v>70</v>
      </c>
      <c r="C63" s="5" t="s">
        <v>73</v>
      </c>
      <c r="D63" s="5" t="s">
        <v>76</v>
      </c>
      <c r="E63" s="5">
        <v>2120456001</v>
      </c>
      <c r="F63" s="6">
        <v>5704924004315</v>
      </c>
      <c r="G63" s="7">
        <v>3</v>
      </c>
      <c r="H63" s="8">
        <v>129.94999999999999</v>
      </c>
      <c r="I63" s="8">
        <f t="shared" si="2"/>
        <v>601.66849999999988</v>
      </c>
      <c r="J63" s="9">
        <f t="shared" si="0"/>
        <v>489.16138211382105</v>
      </c>
      <c r="K63" s="9">
        <f t="shared" si="1"/>
        <v>293.49682926829263</v>
      </c>
    </row>
    <row r="64" spans="1:11" x14ac:dyDescent="0.2">
      <c r="A64" s="5" t="s">
        <v>26</v>
      </c>
      <c r="B64" s="5" t="s">
        <v>70</v>
      </c>
      <c r="C64" s="5" t="s">
        <v>73</v>
      </c>
      <c r="D64" s="5" t="s">
        <v>79</v>
      </c>
      <c r="E64" s="5">
        <v>2120456003</v>
      </c>
      <c r="F64" s="6">
        <v>5704924004339</v>
      </c>
      <c r="G64" s="7">
        <v>3</v>
      </c>
      <c r="H64" s="8">
        <v>129.94999999999999</v>
      </c>
      <c r="I64" s="8">
        <f t="shared" si="2"/>
        <v>601.66849999999988</v>
      </c>
      <c r="J64" s="9">
        <f t="shared" si="0"/>
        <v>489.16138211382105</v>
      </c>
      <c r="K64" s="9">
        <f t="shared" si="1"/>
        <v>293.49682926829263</v>
      </c>
    </row>
    <row r="65" spans="1:11" x14ac:dyDescent="0.2">
      <c r="A65" s="5" t="s">
        <v>26</v>
      </c>
      <c r="B65" s="5" t="s">
        <v>70</v>
      </c>
      <c r="C65" s="5" t="s">
        <v>73</v>
      </c>
      <c r="D65" s="5" t="s">
        <v>76</v>
      </c>
      <c r="E65" s="5">
        <v>2120476001</v>
      </c>
      <c r="F65" s="6">
        <v>5704924004322</v>
      </c>
      <c r="G65" s="7">
        <v>3</v>
      </c>
      <c r="H65" s="8">
        <v>169.95</v>
      </c>
      <c r="I65" s="8">
        <f t="shared" si="2"/>
        <v>786.86849999999993</v>
      </c>
      <c r="J65" s="9">
        <f t="shared" si="0"/>
        <v>639.73048780487795</v>
      </c>
      <c r="K65" s="9">
        <f t="shared" si="1"/>
        <v>383.83829268292675</v>
      </c>
    </row>
    <row r="66" spans="1:11" x14ac:dyDescent="0.2">
      <c r="A66" s="5" t="s">
        <v>26</v>
      </c>
      <c r="B66" s="5" t="s">
        <v>70</v>
      </c>
      <c r="C66" s="5" t="s">
        <v>73</v>
      </c>
      <c r="D66" s="5" t="s">
        <v>79</v>
      </c>
      <c r="E66" s="5">
        <v>2120476003</v>
      </c>
      <c r="F66" s="6">
        <v>5704924004346</v>
      </c>
      <c r="G66" s="7">
        <v>3</v>
      </c>
      <c r="H66" s="8">
        <v>169.95</v>
      </c>
      <c r="I66" s="8">
        <f t="shared" si="2"/>
        <v>786.86849999999993</v>
      </c>
      <c r="J66" s="9">
        <f t="shared" si="0"/>
        <v>639.73048780487795</v>
      </c>
      <c r="K66" s="9">
        <f t="shared" si="1"/>
        <v>383.83829268292675</v>
      </c>
    </row>
    <row r="67" spans="1:11" x14ac:dyDescent="0.2">
      <c r="A67" s="5" t="s">
        <v>27</v>
      </c>
      <c r="B67" s="5" t="s">
        <v>85</v>
      </c>
      <c r="C67" s="5" t="s">
        <v>74</v>
      </c>
      <c r="D67" s="5" t="s">
        <v>76</v>
      </c>
      <c r="E67" s="5">
        <v>2120653001</v>
      </c>
      <c r="F67" s="6">
        <v>5704924004186</v>
      </c>
      <c r="G67" s="7">
        <v>1</v>
      </c>
      <c r="H67" s="8">
        <v>299.95</v>
      </c>
      <c r="I67" s="8">
        <f t="shared" si="2"/>
        <v>1388.7684999999999</v>
      </c>
      <c r="J67" s="9">
        <f t="shared" si="0"/>
        <v>1129.0800813008129</v>
      </c>
      <c r="K67" s="9">
        <f t="shared" si="1"/>
        <v>677.44804878048774</v>
      </c>
    </row>
    <row r="68" spans="1:11" x14ac:dyDescent="0.2">
      <c r="A68" s="5" t="s">
        <v>27</v>
      </c>
      <c r="B68" s="5" t="s">
        <v>85</v>
      </c>
      <c r="C68" s="5" t="s">
        <v>74</v>
      </c>
      <c r="D68" s="5" t="s">
        <v>79</v>
      </c>
      <c r="E68" s="5">
        <v>2120653003</v>
      </c>
      <c r="F68" s="6">
        <v>5704924004179</v>
      </c>
      <c r="G68" s="7">
        <v>1</v>
      </c>
      <c r="H68" s="8">
        <v>299.95</v>
      </c>
      <c r="I68" s="8">
        <f t="shared" si="2"/>
        <v>1388.7684999999999</v>
      </c>
      <c r="J68" s="9">
        <f t="shared" si="0"/>
        <v>1129.0800813008129</v>
      </c>
      <c r="K68" s="9">
        <f t="shared" si="1"/>
        <v>677.44804878048774</v>
      </c>
    </row>
    <row r="69" spans="1:11" x14ac:dyDescent="0.2">
      <c r="A69" s="5" t="s">
        <v>28</v>
      </c>
      <c r="B69" s="5" t="s">
        <v>85</v>
      </c>
      <c r="C69" s="5" t="s">
        <v>96</v>
      </c>
      <c r="D69" s="5" t="s">
        <v>81</v>
      </c>
      <c r="E69" s="5">
        <v>48123001</v>
      </c>
      <c r="F69" s="6">
        <v>5701581454286</v>
      </c>
      <c r="G69" s="7">
        <v>2</v>
      </c>
      <c r="H69" s="8">
        <v>149.94999999999999</v>
      </c>
      <c r="I69" s="8">
        <f t="shared" si="2"/>
        <v>694.2684999999999</v>
      </c>
      <c r="J69" s="9">
        <f t="shared" si="0"/>
        <v>564.44593495934953</v>
      </c>
      <c r="K69" s="9">
        <f t="shared" si="1"/>
        <v>338.66756097560972</v>
      </c>
    </row>
    <row r="70" spans="1:11" x14ac:dyDescent="0.2">
      <c r="A70" s="5" t="s">
        <v>28</v>
      </c>
      <c r="B70" s="5" t="s">
        <v>85</v>
      </c>
      <c r="C70" s="5" t="s">
        <v>96</v>
      </c>
      <c r="D70" s="5" t="s">
        <v>79</v>
      </c>
      <c r="E70" s="5">
        <v>48123003</v>
      </c>
      <c r="F70" s="6">
        <v>5701581454385</v>
      </c>
      <c r="G70" s="7">
        <v>2</v>
      </c>
      <c r="H70" s="8">
        <v>149.94999999999999</v>
      </c>
      <c r="I70" s="8">
        <f t="shared" si="2"/>
        <v>694.2684999999999</v>
      </c>
      <c r="J70" s="9">
        <f t="shared" si="0"/>
        <v>564.44593495934953</v>
      </c>
      <c r="K70" s="9">
        <f t="shared" si="1"/>
        <v>338.66756097560972</v>
      </c>
    </row>
    <row r="71" spans="1:11" x14ac:dyDescent="0.2">
      <c r="A71" s="5" t="s">
        <v>29</v>
      </c>
      <c r="B71" s="5" t="s">
        <v>86</v>
      </c>
      <c r="C71" s="5" t="s">
        <v>73</v>
      </c>
      <c r="D71" s="5" t="s">
        <v>81</v>
      </c>
      <c r="E71" s="5">
        <v>2020601001</v>
      </c>
      <c r="F71" s="6">
        <v>5704924002366</v>
      </c>
      <c r="G71" s="7">
        <v>3</v>
      </c>
      <c r="H71" s="8">
        <v>99.95</v>
      </c>
      <c r="I71" s="8">
        <f t="shared" si="2"/>
        <v>462.76850000000002</v>
      </c>
      <c r="J71" s="9">
        <f t="shared" si="0"/>
        <v>376.23455284552847</v>
      </c>
      <c r="K71" s="9">
        <f t="shared" si="1"/>
        <v>225.74073170731708</v>
      </c>
    </row>
    <row r="72" spans="1:11" x14ac:dyDescent="0.2">
      <c r="A72" s="5" t="s">
        <v>29</v>
      </c>
      <c r="B72" s="5" t="s">
        <v>86</v>
      </c>
      <c r="C72" s="5" t="s">
        <v>73</v>
      </c>
      <c r="D72" s="5" t="s">
        <v>79</v>
      </c>
      <c r="E72" s="5">
        <v>2020601003</v>
      </c>
      <c r="F72" s="6">
        <v>5704924002366</v>
      </c>
      <c r="G72" s="7">
        <v>3</v>
      </c>
      <c r="H72" s="8">
        <v>99.95</v>
      </c>
      <c r="I72" s="8">
        <f t="shared" si="2"/>
        <v>462.76850000000002</v>
      </c>
      <c r="J72" s="9">
        <f t="shared" ref="J72:J135" si="3">I72/1.23</f>
        <v>376.23455284552847</v>
      </c>
      <c r="K72" s="9">
        <f t="shared" ref="K72:K135" si="4">J72-J72*0.4</f>
        <v>225.74073170731708</v>
      </c>
    </row>
    <row r="73" spans="1:11" x14ac:dyDescent="0.2">
      <c r="A73" s="5" t="s">
        <v>29</v>
      </c>
      <c r="B73" s="5" t="s">
        <v>82</v>
      </c>
      <c r="C73" s="5" t="s">
        <v>73</v>
      </c>
      <c r="D73" s="5" t="s">
        <v>81</v>
      </c>
      <c r="E73" s="5">
        <v>2020625001</v>
      </c>
      <c r="F73" s="6">
        <v>5704924002380</v>
      </c>
      <c r="G73" s="7">
        <v>2</v>
      </c>
      <c r="H73" s="8">
        <v>129.94999999999999</v>
      </c>
      <c r="I73" s="8">
        <f t="shared" si="2"/>
        <v>601.66849999999988</v>
      </c>
      <c r="J73" s="9">
        <f t="shared" si="3"/>
        <v>489.16138211382105</v>
      </c>
      <c r="K73" s="9">
        <f t="shared" si="4"/>
        <v>293.49682926829263</v>
      </c>
    </row>
    <row r="74" spans="1:11" x14ac:dyDescent="0.2">
      <c r="A74" s="5" t="s">
        <v>29</v>
      </c>
      <c r="B74" s="5" t="s">
        <v>82</v>
      </c>
      <c r="C74" s="5" t="s">
        <v>73</v>
      </c>
      <c r="D74" s="5" t="s">
        <v>79</v>
      </c>
      <c r="E74" s="5">
        <v>2020625003</v>
      </c>
      <c r="F74" s="6">
        <v>5704924002397</v>
      </c>
      <c r="G74" s="7">
        <v>2</v>
      </c>
      <c r="H74" s="8">
        <v>129.94999999999999</v>
      </c>
      <c r="I74" s="8">
        <f t="shared" ref="I74:I137" si="5">H74*4.63</f>
        <v>601.66849999999988</v>
      </c>
      <c r="J74" s="9">
        <f t="shared" si="3"/>
        <v>489.16138211382105</v>
      </c>
      <c r="K74" s="9">
        <f t="shared" si="4"/>
        <v>293.49682926829263</v>
      </c>
    </row>
    <row r="75" spans="1:11" x14ac:dyDescent="0.2">
      <c r="A75" s="5" t="s">
        <v>29</v>
      </c>
      <c r="B75" s="5" t="s">
        <v>91</v>
      </c>
      <c r="C75" s="5" t="s">
        <v>73</v>
      </c>
      <c r="D75" s="5" t="s">
        <v>81</v>
      </c>
      <c r="E75" s="5">
        <v>2020644001</v>
      </c>
      <c r="F75" s="6">
        <v>5704924002403</v>
      </c>
      <c r="G75" s="7">
        <v>2</v>
      </c>
      <c r="H75" s="8">
        <v>159.94999999999999</v>
      </c>
      <c r="I75" s="8">
        <f t="shared" si="5"/>
        <v>740.56849999999997</v>
      </c>
      <c r="J75" s="9">
        <f t="shared" si="3"/>
        <v>602.08821138211385</v>
      </c>
      <c r="K75" s="9">
        <f t="shared" si="4"/>
        <v>361.25292682926829</v>
      </c>
    </row>
    <row r="76" spans="1:11" x14ac:dyDescent="0.2">
      <c r="A76" s="5" t="s">
        <v>29</v>
      </c>
      <c r="B76" s="5" t="s">
        <v>91</v>
      </c>
      <c r="C76" s="5" t="s">
        <v>73</v>
      </c>
      <c r="D76" s="5" t="s">
        <v>79</v>
      </c>
      <c r="E76" s="5">
        <v>2020644003</v>
      </c>
      <c r="F76" s="6">
        <v>5704924002410</v>
      </c>
      <c r="G76" s="7">
        <v>2</v>
      </c>
      <c r="H76" s="8">
        <v>159.94999999999999</v>
      </c>
      <c r="I76" s="8">
        <f t="shared" si="5"/>
        <v>740.56849999999997</v>
      </c>
      <c r="J76" s="9">
        <f t="shared" si="3"/>
        <v>602.08821138211385</v>
      </c>
      <c r="K76" s="9">
        <f t="shared" si="4"/>
        <v>361.25292682926829</v>
      </c>
    </row>
    <row r="77" spans="1:11" x14ac:dyDescent="0.2">
      <c r="A77" s="5" t="s">
        <v>29</v>
      </c>
      <c r="B77" s="5" t="s">
        <v>85</v>
      </c>
      <c r="C77" s="5" t="s">
        <v>73</v>
      </c>
      <c r="D77" s="5" t="s">
        <v>81</v>
      </c>
      <c r="E77" s="5">
        <v>2020563001</v>
      </c>
      <c r="F77" s="6">
        <v>5704924002328</v>
      </c>
      <c r="G77" s="7">
        <v>3</v>
      </c>
      <c r="H77" s="8">
        <v>89.95</v>
      </c>
      <c r="I77" s="8">
        <f t="shared" si="5"/>
        <v>416.46850000000001</v>
      </c>
      <c r="J77" s="9">
        <f t="shared" si="3"/>
        <v>338.59227642276426</v>
      </c>
      <c r="K77" s="9">
        <f t="shared" si="4"/>
        <v>203.15536585365854</v>
      </c>
    </row>
    <row r="78" spans="1:11" x14ac:dyDescent="0.2">
      <c r="A78" s="5" t="s">
        <v>29</v>
      </c>
      <c r="B78" s="5" t="s">
        <v>85</v>
      </c>
      <c r="C78" s="5" t="s">
        <v>73</v>
      </c>
      <c r="D78" s="5" t="s">
        <v>79</v>
      </c>
      <c r="E78" s="5">
        <v>2020563003</v>
      </c>
      <c r="F78" s="6">
        <v>5704924002335</v>
      </c>
      <c r="G78" s="7">
        <v>3</v>
      </c>
      <c r="H78" s="8">
        <v>89.95</v>
      </c>
      <c r="I78" s="8">
        <f t="shared" si="5"/>
        <v>416.46850000000001</v>
      </c>
      <c r="J78" s="9">
        <f t="shared" si="3"/>
        <v>338.59227642276426</v>
      </c>
      <c r="K78" s="9">
        <f t="shared" si="4"/>
        <v>203.15536585365854</v>
      </c>
    </row>
    <row r="79" spans="1:11" x14ac:dyDescent="0.2">
      <c r="A79" s="5" t="s">
        <v>29</v>
      </c>
      <c r="B79" s="5" t="s">
        <v>85</v>
      </c>
      <c r="C79" s="5" t="s">
        <v>73</v>
      </c>
      <c r="D79" s="5" t="s">
        <v>81</v>
      </c>
      <c r="E79" s="5">
        <v>2020583001</v>
      </c>
      <c r="F79" s="6">
        <v>5704924002342</v>
      </c>
      <c r="G79" s="7">
        <v>2</v>
      </c>
      <c r="H79" s="8">
        <v>129.94999999999999</v>
      </c>
      <c r="I79" s="8">
        <f t="shared" si="5"/>
        <v>601.66849999999988</v>
      </c>
      <c r="J79" s="9">
        <f t="shared" si="3"/>
        <v>489.16138211382105</v>
      </c>
      <c r="K79" s="9">
        <f t="shared" si="4"/>
        <v>293.49682926829263</v>
      </c>
    </row>
    <row r="80" spans="1:11" x14ac:dyDescent="0.2">
      <c r="A80" s="5" t="s">
        <v>29</v>
      </c>
      <c r="B80" s="5" t="s">
        <v>85</v>
      </c>
      <c r="C80" s="5" t="s">
        <v>73</v>
      </c>
      <c r="D80" s="5" t="s">
        <v>79</v>
      </c>
      <c r="E80" s="5">
        <v>2020583003</v>
      </c>
      <c r="F80" s="6">
        <v>5704924002359</v>
      </c>
      <c r="G80" s="7">
        <v>2</v>
      </c>
      <c r="H80" s="8">
        <v>129.94999999999999</v>
      </c>
      <c r="I80" s="8">
        <f t="shared" si="5"/>
        <v>601.66849999999988</v>
      </c>
      <c r="J80" s="9">
        <f t="shared" si="3"/>
        <v>489.16138211382105</v>
      </c>
      <c r="K80" s="9">
        <f t="shared" si="4"/>
        <v>293.49682926829263</v>
      </c>
    </row>
    <row r="81" spans="1:11" x14ac:dyDescent="0.2">
      <c r="A81" s="5" t="s">
        <v>30</v>
      </c>
      <c r="B81" s="5" t="s">
        <v>82</v>
      </c>
      <c r="C81" s="5" t="s">
        <v>73</v>
      </c>
      <c r="D81" s="5" t="s">
        <v>79</v>
      </c>
      <c r="E81" s="5">
        <v>2120405003</v>
      </c>
      <c r="F81" s="6">
        <v>5704924000942</v>
      </c>
      <c r="G81" s="7">
        <v>1</v>
      </c>
      <c r="H81" s="8">
        <v>399.95</v>
      </c>
      <c r="I81" s="8">
        <f t="shared" si="5"/>
        <v>1851.7684999999999</v>
      </c>
      <c r="J81" s="9">
        <f t="shared" si="3"/>
        <v>1505.5028455284553</v>
      </c>
      <c r="K81" s="9">
        <f t="shared" si="4"/>
        <v>903.30170731707312</v>
      </c>
    </row>
    <row r="82" spans="1:11" x14ac:dyDescent="0.2">
      <c r="A82" s="5" t="s">
        <v>30</v>
      </c>
      <c r="B82" s="5" t="s">
        <v>82</v>
      </c>
      <c r="C82" s="5" t="s">
        <v>73</v>
      </c>
      <c r="D82" s="5" t="s">
        <v>78</v>
      </c>
      <c r="E82" s="5">
        <v>2120405010</v>
      </c>
      <c r="F82" s="6">
        <v>5704924000959</v>
      </c>
      <c r="G82" s="7">
        <v>1</v>
      </c>
      <c r="H82" s="8">
        <v>399.95</v>
      </c>
      <c r="I82" s="8">
        <f t="shared" si="5"/>
        <v>1851.7684999999999</v>
      </c>
      <c r="J82" s="9">
        <f t="shared" si="3"/>
        <v>1505.5028455284553</v>
      </c>
      <c r="K82" s="9">
        <f t="shared" si="4"/>
        <v>903.30170731707312</v>
      </c>
    </row>
    <row r="83" spans="1:11" x14ac:dyDescent="0.2">
      <c r="A83" s="5" t="s">
        <v>31</v>
      </c>
      <c r="B83" s="5" t="s">
        <v>85</v>
      </c>
      <c r="C83" s="5" t="s">
        <v>73</v>
      </c>
      <c r="D83" s="5" t="s">
        <v>76</v>
      </c>
      <c r="E83" s="5">
        <v>2120503001</v>
      </c>
      <c r="F83" s="6">
        <v>5704924004285</v>
      </c>
      <c r="G83" s="7">
        <v>3</v>
      </c>
      <c r="H83" s="8">
        <v>99.95</v>
      </c>
      <c r="I83" s="8">
        <f t="shared" si="5"/>
        <v>462.76850000000002</v>
      </c>
      <c r="J83" s="9">
        <f t="shared" si="3"/>
        <v>376.23455284552847</v>
      </c>
      <c r="K83" s="9">
        <f t="shared" si="4"/>
        <v>225.74073170731708</v>
      </c>
    </row>
    <row r="84" spans="1:11" x14ac:dyDescent="0.2">
      <c r="A84" s="5" t="s">
        <v>31</v>
      </c>
      <c r="B84" s="5" t="s">
        <v>85</v>
      </c>
      <c r="C84" s="5" t="s">
        <v>73</v>
      </c>
      <c r="D84" s="5" t="s">
        <v>79</v>
      </c>
      <c r="E84" s="5">
        <v>2120503003</v>
      </c>
      <c r="F84" s="6">
        <v>5704924004308</v>
      </c>
      <c r="G84" s="7">
        <v>3</v>
      </c>
      <c r="H84" s="8">
        <v>99.95</v>
      </c>
      <c r="I84" s="8">
        <f t="shared" si="5"/>
        <v>462.76850000000002</v>
      </c>
      <c r="J84" s="9">
        <f t="shared" si="3"/>
        <v>376.23455284552847</v>
      </c>
      <c r="K84" s="9">
        <f t="shared" si="4"/>
        <v>225.74073170731708</v>
      </c>
    </row>
    <row r="85" spans="1:11" x14ac:dyDescent="0.2">
      <c r="A85" s="5" t="s">
        <v>32</v>
      </c>
      <c r="B85" s="5" t="s">
        <v>85</v>
      </c>
      <c r="C85" s="5" t="s">
        <v>73</v>
      </c>
      <c r="D85" s="5" t="s">
        <v>76</v>
      </c>
      <c r="E85" s="5">
        <v>2120523001</v>
      </c>
      <c r="F85" s="6">
        <v>5704924004278</v>
      </c>
      <c r="G85" s="7">
        <v>3</v>
      </c>
      <c r="H85" s="8">
        <v>219.95</v>
      </c>
      <c r="I85" s="8">
        <f t="shared" si="5"/>
        <v>1018.3684999999999</v>
      </c>
      <c r="J85" s="9">
        <f t="shared" si="3"/>
        <v>827.94186991869913</v>
      </c>
      <c r="K85" s="9">
        <f t="shared" si="4"/>
        <v>496.76512195121944</v>
      </c>
    </row>
    <row r="86" spans="1:11" x14ac:dyDescent="0.2">
      <c r="A86" s="5" t="s">
        <v>32</v>
      </c>
      <c r="B86" s="5" t="s">
        <v>85</v>
      </c>
      <c r="C86" s="5" t="s">
        <v>73</v>
      </c>
      <c r="D86" s="5" t="s">
        <v>79</v>
      </c>
      <c r="E86" s="5">
        <v>2120523003</v>
      </c>
      <c r="F86" s="6">
        <v>5704924004292</v>
      </c>
      <c r="G86" s="7">
        <v>3</v>
      </c>
      <c r="H86" s="8">
        <v>219.95</v>
      </c>
      <c r="I86" s="8">
        <f t="shared" si="5"/>
        <v>1018.3684999999999</v>
      </c>
      <c r="J86" s="9">
        <f t="shared" si="3"/>
        <v>827.94186991869913</v>
      </c>
      <c r="K86" s="9">
        <f t="shared" si="4"/>
        <v>496.76512195121944</v>
      </c>
    </row>
    <row r="87" spans="1:11" x14ac:dyDescent="0.2">
      <c r="A87" s="5" t="s">
        <v>33</v>
      </c>
      <c r="B87" s="5" t="s">
        <v>85</v>
      </c>
      <c r="C87" s="5" t="s">
        <v>96</v>
      </c>
      <c r="D87" s="5" t="s">
        <v>76</v>
      </c>
      <c r="E87" s="5">
        <v>2120803001</v>
      </c>
      <c r="F87" s="6">
        <v>5704924005770</v>
      </c>
      <c r="G87" s="7">
        <v>3</v>
      </c>
      <c r="H87" s="8">
        <v>109.95</v>
      </c>
      <c r="I87" s="8">
        <f t="shared" si="5"/>
        <v>509.06850000000003</v>
      </c>
      <c r="J87" s="9">
        <f t="shared" si="3"/>
        <v>413.87682926829274</v>
      </c>
      <c r="K87" s="9">
        <f t="shared" si="4"/>
        <v>248.32609756097563</v>
      </c>
    </row>
    <row r="88" spans="1:11" x14ac:dyDescent="0.2">
      <c r="A88" s="5" t="s">
        <v>33</v>
      </c>
      <c r="B88" s="5" t="s">
        <v>85</v>
      </c>
      <c r="C88" s="5" t="s">
        <v>96</v>
      </c>
      <c r="D88" s="5" t="s">
        <v>79</v>
      </c>
      <c r="E88" s="5">
        <v>2120803003</v>
      </c>
      <c r="F88" s="6">
        <v>5704924006470</v>
      </c>
      <c r="G88" s="7">
        <v>3</v>
      </c>
      <c r="H88" s="8">
        <v>109.95</v>
      </c>
      <c r="I88" s="8">
        <f t="shared" si="5"/>
        <v>509.06850000000003</v>
      </c>
      <c r="J88" s="9">
        <f t="shared" si="3"/>
        <v>413.87682926829274</v>
      </c>
      <c r="K88" s="9">
        <f t="shared" si="4"/>
        <v>248.32609756097563</v>
      </c>
    </row>
    <row r="89" spans="1:11" x14ac:dyDescent="0.2">
      <c r="A89" s="5" t="s">
        <v>33</v>
      </c>
      <c r="B89" s="5" t="s">
        <v>85</v>
      </c>
      <c r="C89" s="5" t="s">
        <v>96</v>
      </c>
      <c r="D89" s="5" t="s">
        <v>88</v>
      </c>
      <c r="E89" s="5">
        <v>2120803030</v>
      </c>
      <c r="F89" s="6">
        <v>5704924005787</v>
      </c>
      <c r="G89" s="7">
        <v>3</v>
      </c>
      <c r="H89" s="8">
        <v>164.95</v>
      </c>
      <c r="I89" s="8">
        <f t="shared" si="5"/>
        <v>763.71849999999995</v>
      </c>
      <c r="J89" s="9">
        <f t="shared" si="3"/>
        <v>620.9093495934959</v>
      </c>
      <c r="K89" s="9">
        <f t="shared" si="4"/>
        <v>372.54560975609752</v>
      </c>
    </row>
    <row r="90" spans="1:11" x14ac:dyDescent="0.2">
      <c r="A90" s="5" t="s">
        <v>33</v>
      </c>
      <c r="B90" s="5" t="s">
        <v>85</v>
      </c>
      <c r="C90" s="5" t="s">
        <v>96</v>
      </c>
      <c r="D90" s="5" t="s">
        <v>98</v>
      </c>
      <c r="E90" s="5">
        <v>2120803032</v>
      </c>
      <c r="F90" s="6">
        <v>5704924005794</v>
      </c>
      <c r="G90" s="7">
        <v>3</v>
      </c>
      <c r="H90" s="8">
        <v>134.94999999999999</v>
      </c>
      <c r="I90" s="8">
        <f t="shared" si="5"/>
        <v>624.81849999999997</v>
      </c>
      <c r="J90" s="9">
        <f t="shared" si="3"/>
        <v>507.98252032520321</v>
      </c>
      <c r="K90" s="9">
        <f t="shared" si="4"/>
        <v>304.78951219512192</v>
      </c>
    </row>
    <row r="91" spans="1:11" x14ac:dyDescent="0.2">
      <c r="A91" s="5" t="s">
        <v>33</v>
      </c>
      <c r="B91" s="5" t="s">
        <v>85</v>
      </c>
      <c r="C91" s="5" t="s">
        <v>97</v>
      </c>
      <c r="D91" s="5" t="s">
        <v>77</v>
      </c>
      <c r="E91" s="5">
        <v>2120843001</v>
      </c>
      <c r="F91" s="6">
        <v>5704924006517</v>
      </c>
      <c r="G91" s="7">
        <v>3</v>
      </c>
      <c r="H91" s="8">
        <v>109.95</v>
      </c>
      <c r="I91" s="8">
        <f t="shared" si="5"/>
        <v>509.06850000000003</v>
      </c>
      <c r="J91" s="9">
        <f t="shared" si="3"/>
        <v>413.87682926829274</v>
      </c>
      <c r="K91" s="9">
        <f t="shared" si="4"/>
        <v>248.32609756097563</v>
      </c>
    </row>
    <row r="92" spans="1:11" x14ac:dyDescent="0.2">
      <c r="A92" s="5" t="s">
        <v>33</v>
      </c>
      <c r="B92" s="5" t="s">
        <v>85</v>
      </c>
      <c r="C92" s="5" t="s">
        <v>97</v>
      </c>
      <c r="D92" s="5" t="s">
        <v>99</v>
      </c>
      <c r="E92" s="5">
        <v>2120843047</v>
      </c>
      <c r="F92" s="6">
        <v>5704924006524</v>
      </c>
      <c r="G92" s="7">
        <v>3</v>
      </c>
      <c r="H92" s="8">
        <v>109.95</v>
      </c>
      <c r="I92" s="8">
        <f t="shared" si="5"/>
        <v>509.06850000000003</v>
      </c>
      <c r="J92" s="9">
        <f t="shared" si="3"/>
        <v>413.87682926829274</v>
      </c>
      <c r="K92" s="9">
        <f t="shared" si="4"/>
        <v>248.32609756097563</v>
      </c>
    </row>
    <row r="93" spans="1:11" x14ac:dyDescent="0.2">
      <c r="A93" s="5" t="s">
        <v>34</v>
      </c>
      <c r="B93" s="5" t="s">
        <v>85</v>
      </c>
      <c r="C93" s="5" t="s">
        <v>96</v>
      </c>
      <c r="D93" s="5" t="s">
        <v>76</v>
      </c>
      <c r="E93" s="5">
        <v>2120813001</v>
      </c>
      <c r="F93" s="6">
        <v>5704924005800</v>
      </c>
      <c r="G93" s="7">
        <v>3</v>
      </c>
      <c r="H93" s="8">
        <v>164.95</v>
      </c>
      <c r="I93" s="8">
        <f t="shared" si="5"/>
        <v>763.71849999999995</v>
      </c>
      <c r="J93" s="9">
        <f t="shared" si="3"/>
        <v>620.9093495934959</v>
      </c>
      <c r="K93" s="9">
        <f t="shared" si="4"/>
        <v>372.54560975609752</v>
      </c>
    </row>
    <row r="94" spans="1:11" x14ac:dyDescent="0.2">
      <c r="A94" s="5" t="s">
        <v>34</v>
      </c>
      <c r="B94" s="5" t="s">
        <v>85</v>
      </c>
      <c r="C94" s="5" t="s">
        <v>96</v>
      </c>
      <c r="D94" s="5" t="s">
        <v>79</v>
      </c>
      <c r="E94" s="5">
        <v>2120813003</v>
      </c>
      <c r="F94" s="6">
        <v>5704924006487</v>
      </c>
      <c r="G94" s="7">
        <v>3</v>
      </c>
      <c r="H94" s="8">
        <v>164.95</v>
      </c>
      <c r="I94" s="8">
        <f t="shared" si="5"/>
        <v>763.71849999999995</v>
      </c>
      <c r="J94" s="9">
        <f t="shared" si="3"/>
        <v>620.9093495934959</v>
      </c>
      <c r="K94" s="9">
        <f t="shared" si="4"/>
        <v>372.54560975609752</v>
      </c>
    </row>
    <row r="95" spans="1:11" x14ac:dyDescent="0.2">
      <c r="A95" s="5" t="s">
        <v>34</v>
      </c>
      <c r="B95" s="5" t="s">
        <v>85</v>
      </c>
      <c r="C95" s="5" t="s">
        <v>96</v>
      </c>
      <c r="D95" s="5" t="s">
        <v>88</v>
      </c>
      <c r="E95" s="5">
        <v>2120813030</v>
      </c>
      <c r="F95" s="6">
        <v>5704924005817</v>
      </c>
      <c r="G95" s="7">
        <v>3</v>
      </c>
      <c r="H95" s="8">
        <v>199.95</v>
      </c>
      <c r="I95" s="8">
        <f t="shared" si="5"/>
        <v>925.7684999999999</v>
      </c>
      <c r="J95" s="9">
        <f t="shared" si="3"/>
        <v>752.6573170731707</v>
      </c>
      <c r="K95" s="9">
        <f t="shared" si="4"/>
        <v>451.59439024390241</v>
      </c>
    </row>
    <row r="96" spans="1:11" x14ac:dyDescent="0.2">
      <c r="A96" s="5" t="s">
        <v>34</v>
      </c>
      <c r="B96" s="5" t="s">
        <v>85</v>
      </c>
      <c r="C96" s="5" t="s">
        <v>96</v>
      </c>
      <c r="D96" s="5" t="s">
        <v>98</v>
      </c>
      <c r="E96" s="5">
        <v>2120813032</v>
      </c>
      <c r="F96" s="6">
        <v>5704924005824</v>
      </c>
      <c r="G96" s="7">
        <v>3</v>
      </c>
      <c r="H96" s="8">
        <v>189.95</v>
      </c>
      <c r="I96" s="8">
        <f t="shared" si="5"/>
        <v>879.46849999999995</v>
      </c>
      <c r="J96" s="9">
        <f t="shared" si="3"/>
        <v>715.01504065040649</v>
      </c>
      <c r="K96" s="9">
        <f t="shared" si="4"/>
        <v>429.00902439024389</v>
      </c>
    </row>
    <row r="97" spans="1:11" x14ac:dyDescent="0.2">
      <c r="A97" s="5" t="s">
        <v>34</v>
      </c>
      <c r="B97" s="5" t="s">
        <v>85</v>
      </c>
      <c r="C97" s="5" t="s">
        <v>97</v>
      </c>
      <c r="D97" s="5" t="s">
        <v>77</v>
      </c>
      <c r="E97" s="5">
        <v>2120853001</v>
      </c>
      <c r="F97" s="6">
        <v>5704924006531</v>
      </c>
      <c r="G97" s="7">
        <v>3</v>
      </c>
      <c r="H97" s="8">
        <v>164.95</v>
      </c>
      <c r="I97" s="8">
        <f t="shared" si="5"/>
        <v>763.71849999999995</v>
      </c>
      <c r="J97" s="9">
        <f t="shared" si="3"/>
        <v>620.9093495934959</v>
      </c>
      <c r="K97" s="9">
        <f t="shared" si="4"/>
        <v>372.54560975609752</v>
      </c>
    </row>
    <row r="98" spans="1:11" x14ac:dyDescent="0.2">
      <c r="A98" s="5" t="s">
        <v>34</v>
      </c>
      <c r="B98" s="5" t="s">
        <v>85</v>
      </c>
      <c r="C98" s="5" t="s">
        <v>97</v>
      </c>
      <c r="D98" s="5" t="s">
        <v>99</v>
      </c>
      <c r="E98" s="5">
        <v>2120853047</v>
      </c>
      <c r="F98" s="6">
        <v>5704924006548</v>
      </c>
      <c r="G98" s="7">
        <v>3</v>
      </c>
      <c r="H98" s="8">
        <v>164.95</v>
      </c>
      <c r="I98" s="8">
        <f t="shared" si="5"/>
        <v>763.71849999999995</v>
      </c>
      <c r="J98" s="9">
        <f t="shared" si="3"/>
        <v>620.9093495934959</v>
      </c>
      <c r="K98" s="9">
        <f t="shared" si="4"/>
        <v>372.54560975609752</v>
      </c>
    </row>
    <row r="99" spans="1:11" x14ac:dyDescent="0.2">
      <c r="A99" s="5" t="s">
        <v>35</v>
      </c>
      <c r="B99" s="5" t="s">
        <v>85</v>
      </c>
      <c r="C99" s="5" t="s">
        <v>96</v>
      </c>
      <c r="D99" s="5" t="s">
        <v>76</v>
      </c>
      <c r="E99" s="5">
        <v>2120823001</v>
      </c>
      <c r="F99" s="6">
        <v>5704924006494</v>
      </c>
      <c r="G99" s="7">
        <v>2</v>
      </c>
      <c r="H99" s="8">
        <v>219.95</v>
      </c>
      <c r="I99" s="8">
        <f t="shared" si="5"/>
        <v>1018.3684999999999</v>
      </c>
      <c r="J99" s="9">
        <f t="shared" si="3"/>
        <v>827.94186991869913</v>
      </c>
      <c r="K99" s="9">
        <f t="shared" si="4"/>
        <v>496.76512195121944</v>
      </c>
    </row>
    <row r="100" spans="1:11" x14ac:dyDescent="0.2">
      <c r="A100" s="5" t="s">
        <v>35</v>
      </c>
      <c r="B100" s="5" t="s">
        <v>85</v>
      </c>
      <c r="C100" s="5" t="s">
        <v>96</v>
      </c>
      <c r="D100" s="5" t="s">
        <v>79</v>
      </c>
      <c r="E100" s="5">
        <v>2120823003</v>
      </c>
      <c r="F100" s="6">
        <v>5704924006500</v>
      </c>
      <c r="G100" s="7">
        <v>2</v>
      </c>
      <c r="H100" s="8">
        <v>219.95</v>
      </c>
      <c r="I100" s="8">
        <f t="shared" si="5"/>
        <v>1018.3684999999999</v>
      </c>
      <c r="J100" s="9">
        <f t="shared" si="3"/>
        <v>827.94186991869913</v>
      </c>
      <c r="K100" s="9">
        <f t="shared" si="4"/>
        <v>496.76512195121944</v>
      </c>
    </row>
    <row r="101" spans="1:11" x14ac:dyDescent="0.2">
      <c r="A101" s="5" t="s">
        <v>35</v>
      </c>
      <c r="B101" s="5" t="s">
        <v>85</v>
      </c>
      <c r="C101" s="5" t="s">
        <v>96</v>
      </c>
      <c r="D101" s="5" t="s">
        <v>88</v>
      </c>
      <c r="E101" s="5">
        <v>2120823030</v>
      </c>
      <c r="F101" s="6">
        <v>5704924005831</v>
      </c>
      <c r="G101" s="7">
        <v>2</v>
      </c>
      <c r="H101" s="8">
        <v>269.95</v>
      </c>
      <c r="I101" s="8">
        <f t="shared" si="5"/>
        <v>1249.8684999999998</v>
      </c>
      <c r="J101" s="9">
        <f t="shared" si="3"/>
        <v>1016.1532520325202</v>
      </c>
      <c r="K101" s="9">
        <f t="shared" si="4"/>
        <v>609.69195121951202</v>
      </c>
    </row>
    <row r="102" spans="1:11" x14ac:dyDescent="0.2">
      <c r="A102" s="5" t="s">
        <v>35</v>
      </c>
      <c r="B102" s="5" t="s">
        <v>85</v>
      </c>
      <c r="C102" s="5" t="s">
        <v>96</v>
      </c>
      <c r="D102" s="5" t="s">
        <v>98</v>
      </c>
      <c r="E102" s="5">
        <v>2120823032</v>
      </c>
      <c r="F102" s="6">
        <v>5704924005848</v>
      </c>
      <c r="G102" s="7">
        <v>2</v>
      </c>
      <c r="H102" s="8">
        <v>244.95</v>
      </c>
      <c r="I102" s="8">
        <f t="shared" si="5"/>
        <v>1134.1184999999998</v>
      </c>
      <c r="J102" s="9">
        <f t="shared" si="3"/>
        <v>922.0475609756096</v>
      </c>
      <c r="K102" s="9">
        <f t="shared" si="4"/>
        <v>553.22853658536576</v>
      </c>
    </row>
    <row r="103" spans="1:11" x14ac:dyDescent="0.2">
      <c r="A103" s="5" t="s">
        <v>36</v>
      </c>
      <c r="B103" s="5" t="s">
        <v>83</v>
      </c>
      <c r="C103" s="5" t="s">
        <v>75</v>
      </c>
      <c r="D103" s="5" t="s">
        <v>78</v>
      </c>
      <c r="E103" s="5">
        <v>48275003</v>
      </c>
      <c r="F103" s="6">
        <v>5701581456280</v>
      </c>
      <c r="G103" s="7">
        <v>3</v>
      </c>
      <c r="H103" s="8">
        <v>99.95</v>
      </c>
      <c r="I103" s="8">
        <f t="shared" si="5"/>
        <v>462.76850000000002</v>
      </c>
      <c r="J103" s="9">
        <f t="shared" si="3"/>
        <v>376.23455284552847</v>
      </c>
      <c r="K103" s="9">
        <f t="shared" si="4"/>
        <v>225.74073170731708</v>
      </c>
    </row>
    <row r="104" spans="1:11" x14ac:dyDescent="0.2">
      <c r="A104" s="5" t="s">
        <v>36</v>
      </c>
      <c r="B104" s="5" t="s">
        <v>83</v>
      </c>
      <c r="C104" s="5" t="s">
        <v>75</v>
      </c>
      <c r="D104" s="5" t="s">
        <v>100</v>
      </c>
      <c r="E104" s="5">
        <v>48275058</v>
      </c>
      <c r="F104" s="6">
        <v>5701581456389</v>
      </c>
      <c r="G104" s="7">
        <v>3</v>
      </c>
      <c r="H104" s="8">
        <v>99.95</v>
      </c>
      <c r="I104" s="8">
        <f t="shared" si="5"/>
        <v>462.76850000000002</v>
      </c>
      <c r="J104" s="9">
        <f t="shared" si="3"/>
        <v>376.23455284552847</v>
      </c>
      <c r="K104" s="9">
        <f t="shared" si="4"/>
        <v>225.74073170731708</v>
      </c>
    </row>
    <row r="105" spans="1:11" x14ac:dyDescent="0.2">
      <c r="A105" s="5" t="s">
        <v>37</v>
      </c>
      <c r="B105" s="5" t="s">
        <v>86</v>
      </c>
      <c r="C105" s="5" t="s">
        <v>96</v>
      </c>
      <c r="D105" s="5" t="s">
        <v>76</v>
      </c>
      <c r="E105" s="5">
        <v>78271001</v>
      </c>
      <c r="F105" s="6">
        <v>5701581308282</v>
      </c>
      <c r="G105" s="7">
        <v>3</v>
      </c>
      <c r="H105" s="8">
        <v>109.95</v>
      </c>
      <c r="I105" s="8">
        <f t="shared" si="5"/>
        <v>509.06850000000003</v>
      </c>
      <c r="J105" s="9">
        <f t="shared" si="3"/>
        <v>413.87682926829274</v>
      </c>
      <c r="K105" s="9">
        <f t="shared" si="4"/>
        <v>248.32609756097563</v>
      </c>
    </row>
    <row r="106" spans="1:11" x14ac:dyDescent="0.2">
      <c r="A106" s="5" t="s">
        <v>37</v>
      </c>
      <c r="B106" s="5" t="s">
        <v>86</v>
      </c>
      <c r="C106" s="5" t="s">
        <v>96</v>
      </c>
      <c r="D106" s="5" t="s">
        <v>79</v>
      </c>
      <c r="E106" s="5">
        <v>78271003</v>
      </c>
      <c r="F106" s="6">
        <v>5701581308381</v>
      </c>
      <c r="G106" s="7">
        <v>3</v>
      </c>
      <c r="H106" s="8">
        <v>109.95</v>
      </c>
      <c r="I106" s="8">
        <f t="shared" si="5"/>
        <v>509.06850000000003</v>
      </c>
      <c r="J106" s="9">
        <f t="shared" si="3"/>
        <v>413.87682926829274</v>
      </c>
      <c r="K106" s="9">
        <f t="shared" si="4"/>
        <v>248.32609756097563</v>
      </c>
    </row>
    <row r="107" spans="1:11" x14ac:dyDescent="0.2">
      <c r="A107" s="5" t="s">
        <v>37</v>
      </c>
      <c r="B107" s="5" t="s">
        <v>86</v>
      </c>
      <c r="C107" s="5" t="s">
        <v>96</v>
      </c>
      <c r="D107" s="5" t="s">
        <v>78</v>
      </c>
      <c r="E107" s="5">
        <v>78271011</v>
      </c>
      <c r="F107" s="6">
        <v>5701581308480</v>
      </c>
      <c r="G107" s="7">
        <v>3</v>
      </c>
      <c r="H107" s="8">
        <v>109.95</v>
      </c>
      <c r="I107" s="8">
        <f t="shared" si="5"/>
        <v>509.06850000000003</v>
      </c>
      <c r="J107" s="9">
        <f t="shared" si="3"/>
        <v>413.87682926829274</v>
      </c>
      <c r="K107" s="9">
        <f t="shared" si="4"/>
        <v>248.32609756097563</v>
      </c>
    </row>
    <row r="108" spans="1:11" x14ac:dyDescent="0.2">
      <c r="A108" s="5" t="s">
        <v>37</v>
      </c>
      <c r="B108" s="5" t="s">
        <v>85</v>
      </c>
      <c r="C108" s="5" t="s">
        <v>96</v>
      </c>
      <c r="D108" s="5" t="s">
        <v>76</v>
      </c>
      <c r="E108" s="5">
        <v>78283001</v>
      </c>
      <c r="F108" s="6">
        <v>5701581264489</v>
      </c>
      <c r="G108" s="7">
        <v>3</v>
      </c>
      <c r="H108" s="8">
        <v>99.95</v>
      </c>
      <c r="I108" s="8">
        <f t="shared" si="5"/>
        <v>462.76850000000002</v>
      </c>
      <c r="J108" s="9">
        <f t="shared" si="3"/>
        <v>376.23455284552847</v>
      </c>
      <c r="K108" s="9">
        <f t="shared" si="4"/>
        <v>225.74073170731708</v>
      </c>
    </row>
    <row r="109" spans="1:11" x14ac:dyDescent="0.2">
      <c r="A109" s="5" t="s">
        <v>37</v>
      </c>
      <c r="B109" s="5" t="s">
        <v>85</v>
      </c>
      <c r="C109" s="5" t="s">
        <v>96</v>
      </c>
      <c r="D109" s="5" t="s">
        <v>79</v>
      </c>
      <c r="E109" s="5">
        <v>78283003</v>
      </c>
      <c r="F109" s="6">
        <v>5701581264588</v>
      </c>
      <c r="G109" s="7">
        <v>3</v>
      </c>
      <c r="H109" s="8">
        <v>99.95</v>
      </c>
      <c r="I109" s="8">
        <f t="shared" si="5"/>
        <v>462.76850000000002</v>
      </c>
      <c r="J109" s="9">
        <f t="shared" si="3"/>
        <v>376.23455284552847</v>
      </c>
      <c r="K109" s="9">
        <f t="shared" si="4"/>
        <v>225.74073170731708</v>
      </c>
    </row>
    <row r="110" spans="1:11" x14ac:dyDescent="0.2">
      <c r="A110" s="5" t="s">
        <v>37</v>
      </c>
      <c r="B110" s="5" t="s">
        <v>85</v>
      </c>
      <c r="C110" s="5" t="s">
        <v>96</v>
      </c>
      <c r="D110" s="5" t="s">
        <v>78</v>
      </c>
      <c r="E110" s="5">
        <v>78283011</v>
      </c>
      <c r="F110" s="6">
        <v>5701581264687</v>
      </c>
      <c r="G110" s="7">
        <v>3</v>
      </c>
      <c r="H110" s="8">
        <v>99.95</v>
      </c>
      <c r="I110" s="8">
        <f t="shared" si="5"/>
        <v>462.76850000000002</v>
      </c>
      <c r="J110" s="9">
        <f t="shared" si="3"/>
        <v>376.23455284552847</v>
      </c>
      <c r="K110" s="9">
        <f t="shared" si="4"/>
        <v>225.74073170731708</v>
      </c>
    </row>
    <row r="111" spans="1:11" x14ac:dyDescent="0.2">
      <c r="A111" s="5" t="s">
        <v>38</v>
      </c>
      <c r="B111" s="5" t="s">
        <v>85</v>
      </c>
      <c r="C111" s="5" t="s">
        <v>96</v>
      </c>
      <c r="D111" s="5" t="s">
        <v>76</v>
      </c>
      <c r="E111" s="5">
        <v>43293001</v>
      </c>
      <c r="F111" s="6">
        <v>5701581394780</v>
      </c>
      <c r="G111" s="7">
        <v>3</v>
      </c>
      <c r="H111" s="8">
        <v>119.95</v>
      </c>
      <c r="I111" s="8">
        <f t="shared" si="5"/>
        <v>555.36850000000004</v>
      </c>
      <c r="J111" s="9">
        <f t="shared" si="3"/>
        <v>451.51910569105695</v>
      </c>
      <c r="K111" s="9">
        <f t="shared" si="4"/>
        <v>270.91146341463417</v>
      </c>
    </row>
    <row r="112" spans="1:11" x14ac:dyDescent="0.2">
      <c r="A112" s="5" t="s">
        <v>38</v>
      </c>
      <c r="B112" s="5" t="s">
        <v>85</v>
      </c>
      <c r="C112" s="5" t="s">
        <v>96</v>
      </c>
      <c r="D112" s="5" t="s">
        <v>79</v>
      </c>
      <c r="E112" s="5">
        <v>43293003</v>
      </c>
      <c r="F112" s="6">
        <v>5701581394889</v>
      </c>
      <c r="G112" s="7">
        <v>3</v>
      </c>
      <c r="H112" s="8">
        <v>119.95</v>
      </c>
      <c r="I112" s="8">
        <f t="shared" si="5"/>
        <v>555.36850000000004</v>
      </c>
      <c r="J112" s="9">
        <f t="shared" si="3"/>
        <v>451.51910569105695</v>
      </c>
      <c r="K112" s="9">
        <f t="shared" si="4"/>
        <v>270.91146341463417</v>
      </c>
    </row>
    <row r="113" spans="1:11" x14ac:dyDescent="0.2">
      <c r="A113" s="5" t="s">
        <v>38</v>
      </c>
      <c r="B113" s="5" t="s">
        <v>85</v>
      </c>
      <c r="C113" s="5" t="s">
        <v>96</v>
      </c>
      <c r="D113" s="5" t="s">
        <v>78</v>
      </c>
      <c r="E113" s="5">
        <v>43293010</v>
      </c>
      <c r="F113" s="6">
        <v>5701581394988</v>
      </c>
      <c r="G113" s="7">
        <v>3</v>
      </c>
      <c r="H113" s="8">
        <v>119.95</v>
      </c>
      <c r="I113" s="8">
        <f t="shared" si="5"/>
        <v>555.36850000000004</v>
      </c>
      <c r="J113" s="9">
        <f t="shared" si="3"/>
        <v>451.51910569105695</v>
      </c>
      <c r="K113" s="9">
        <f t="shared" si="4"/>
        <v>270.91146341463417</v>
      </c>
    </row>
    <row r="114" spans="1:11" x14ac:dyDescent="0.2">
      <c r="A114" s="5" t="s">
        <v>39</v>
      </c>
      <c r="B114" s="5" t="s">
        <v>85</v>
      </c>
      <c r="C114" s="5" t="s">
        <v>93</v>
      </c>
      <c r="D114" s="5" t="s">
        <v>90</v>
      </c>
      <c r="E114" s="5">
        <v>48053001</v>
      </c>
      <c r="F114" s="6">
        <v>5701581453388</v>
      </c>
      <c r="G114" s="7">
        <v>1</v>
      </c>
      <c r="H114" s="8">
        <v>319.95</v>
      </c>
      <c r="I114" s="8">
        <f t="shared" si="5"/>
        <v>1481.3684999999998</v>
      </c>
      <c r="J114" s="9">
        <f t="shared" si="3"/>
        <v>1204.3646341463414</v>
      </c>
      <c r="K114" s="9">
        <f t="shared" si="4"/>
        <v>722.61878048780477</v>
      </c>
    </row>
    <row r="115" spans="1:11" x14ac:dyDescent="0.2">
      <c r="A115" s="5" t="s">
        <v>39</v>
      </c>
      <c r="B115" s="5" t="s">
        <v>85</v>
      </c>
      <c r="C115" s="5" t="s">
        <v>93</v>
      </c>
      <c r="D115" s="5" t="s">
        <v>90</v>
      </c>
      <c r="E115" s="5">
        <v>48063001</v>
      </c>
      <c r="F115" s="6">
        <v>5701581453487</v>
      </c>
      <c r="G115" s="7">
        <v>1</v>
      </c>
      <c r="H115" s="8">
        <v>499.95</v>
      </c>
      <c r="I115" s="8">
        <f t="shared" si="5"/>
        <v>2314.7684999999997</v>
      </c>
      <c r="J115" s="9">
        <f t="shared" si="3"/>
        <v>1881.9256097560974</v>
      </c>
      <c r="K115" s="9">
        <f t="shared" si="4"/>
        <v>1129.1553658536584</v>
      </c>
    </row>
    <row r="116" spans="1:11" x14ac:dyDescent="0.2">
      <c r="A116" s="5" t="s">
        <v>39</v>
      </c>
      <c r="B116" s="5" t="s">
        <v>82</v>
      </c>
      <c r="C116" s="5" t="s">
        <v>93</v>
      </c>
      <c r="D116" s="5" t="s">
        <v>90</v>
      </c>
      <c r="E116" s="5">
        <v>48075001</v>
      </c>
      <c r="F116" s="6">
        <v>5701581453586</v>
      </c>
      <c r="G116" s="7">
        <v>2</v>
      </c>
      <c r="H116" s="8">
        <v>129.94999999999999</v>
      </c>
      <c r="I116" s="8">
        <f t="shared" si="5"/>
        <v>601.66849999999988</v>
      </c>
      <c r="J116" s="9">
        <f t="shared" si="3"/>
        <v>489.16138211382105</v>
      </c>
      <c r="K116" s="9">
        <f t="shared" si="4"/>
        <v>293.49682926829263</v>
      </c>
    </row>
    <row r="117" spans="1:11" x14ac:dyDescent="0.2">
      <c r="A117" s="5" t="s">
        <v>39</v>
      </c>
      <c r="B117" s="5" t="s">
        <v>91</v>
      </c>
      <c r="C117" s="5" t="s">
        <v>93</v>
      </c>
      <c r="D117" s="5" t="s">
        <v>90</v>
      </c>
      <c r="E117" s="5">
        <v>48084001</v>
      </c>
      <c r="F117" s="6">
        <v>5701581453685</v>
      </c>
      <c r="G117" s="7">
        <v>1</v>
      </c>
      <c r="H117" s="8">
        <v>299.95</v>
      </c>
      <c r="I117" s="8">
        <f t="shared" si="5"/>
        <v>1388.7684999999999</v>
      </c>
      <c r="J117" s="9">
        <f t="shared" si="3"/>
        <v>1129.0800813008129</v>
      </c>
      <c r="K117" s="9">
        <f t="shared" si="4"/>
        <v>677.44804878048774</v>
      </c>
    </row>
    <row r="118" spans="1:11" x14ac:dyDescent="0.2">
      <c r="A118" s="5" t="s">
        <v>39</v>
      </c>
      <c r="B118" s="5" t="s">
        <v>86</v>
      </c>
      <c r="C118" s="5" t="s">
        <v>93</v>
      </c>
      <c r="D118" s="5" t="s">
        <v>90</v>
      </c>
      <c r="E118" s="5">
        <v>48091001</v>
      </c>
      <c r="F118" s="6">
        <v>5701581453784</v>
      </c>
      <c r="G118" s="7">
        <v>2</v>
      </c>
      <c r="H118" s="8">
        <v>149.94999999999999</v>
      </c>
      <c r="I118" s="8">
        <f t="shared" si="5"/>
        <v>694.2684999999999</v>
      </c>
      <c r="J118" s="9">
        <f t="shared" si="3"/>
        <v>564.44593495934953</v>
      </c>
      <c r="K118" s="9">
        <f t="shared" si="4"/>
        <v>338.66756097560972</v>
      </c>
    </row>
    <row r="119" spans="1:11" x14ac:dyDescent="0.2">
      <c r="A119" s="5" t="s">
        <v>40</v>
      </c>
      <c r="B119" s="5" t="s">
        <v>85</v>
      </c>
      <c r="C119" s="5" t="s">
        <v>93</v>
      </c>
      <c r="D119" s="5" t="s">
        <v>90</v>
      </c>
      <c r="E119" s="5">
        <v>48043001</v>
      </c>
      <c r="F119" s="6">
        <v>5701581453289</v>
      </c>
      <c r="G119" s="7">
        <v>2</v>
      </c>
      <c r="H119" s="8">
        <v>149.94999999999999</v>
      </c>
      <c r="I119" s="8">
        <f t="shared" si="5"/>
        <v>694.2684999999999</v>
      </c>
      <c r="J119" s="9">
        <f t="shared" si="3"/>
        <v>564.44593495934953</v>
      </c>
      <c r="K119" s="9">
        <f t="shared" si="4"/>
        <v>338.66756097560972</v>
      </c>
    </row>
    <row r="120" spans="1:11" x14ac:dyDescent="0.2">
      <c r="A120" s="5" t="s">
        <v>41</v>
      </c>
      <c r="B120" s="5" t="s">
        <v>85</v>
      </c>
      <c r="C120" s="5" t="s">
        <v>93</v>
      </c>
      <c r="D120" s="5" t="s">
        <v>90</v>
      </c>
      <c r="E120" s="5">
        <v>48013001</v>
      </c>
      <c r="F120" s="6">
        <v>5701581452985</v>
      </c>
      <c r="G120" s="7">
        <v>2</v>
      </c>
      <c r="H120" s="8">
        <v>149.94999999999999</v>
      </c>
      <c r="I120" s="8">
        <f t="shared" si="5"/>
        <v>694.2684999999999</v>
      </c>
      <c r="J120" s="9">
        <f t="shared" si="3"/>
        <v>564.44593495934953</v>
      </c>
      <c r="K120" s="9">
        <f t="shared" si="4"/>
        <v>338.66756097560972</v>
      </c>
    </row>
    <row r="121" spans="1:11" x14ac:dyDescent="0.2">
      <c r="A121" s="5" t="s">
        <v>42</v>
      </c>
      <c r="B121" s="5" t="s">
        <v>85</v>
      </c>
      <c r="C121" s="5" t="s">
        <v>93</v>
      </c>
      <c r="D121" s="5" t="s">
        <v>90</v>
      </c>
      <c r="E121" s="5">
        <v>48033001</v>
      </c>
      <c r="F121" s="6">
        <v>5701581453180</v>
      </c>
      <c r="G121" s="7">
        <v>2</v>
      </c>
      <c r="H121" s="8">
        <v>149.94999999999999</v>
      </c>
      <c r="I121" s="8">
        <f t="shared" si="5"/>
        <v>694.2684999999999</v>
      </c>
      <c r="J121" s="9">
        <f t="shared" si="3"/>
        <v>564.44593495934953</v>
      </c>
      <c r="K121" s="9">
        <f t="shared" si="4"/>
        <v>338.66756097560972</v>
      </c>
    </row>
    <row r="122" spans="1:11" x14ac:dyDescent="0.2">
      <c r="A122" s="5" t="s">
        <v>43</v>
      </c>
      <c r="B122" s="5" t="s">
        <v>85</v>
      </c>
      <c r="C122" s="5" t="s">
        <v>93</v>
      </c>
      <c r="D122" s="5" t="s">
        <v>90</v>
      </c>
      <c r="E122" s="5">
        <v>48023001</v>
      </c>
      <c r="F122" s="6">
        <v>5701581453081</v>
      </c>
      <c r="G122" s="7">
        <v>2</v>
      </c>
      <c r="H122" s="8">
        <v>149.94999999999999</v>
      </c>
      <c r="I122" s="8">
        <f t="shared" si="5"/>
        <v>694.2684999999999</v>
      </c>
      <c r="J122" s="9">
        <f t="shared" si="3"/>
        <v>564.44593495934953</v>
      </c>
      <c r="K122" s="9">
        <f t="shared" si="4"/>
        <v>338.66756097560972</v>
      </c>
    </row>
    <row r="123" spans="1:11" x14ac:dyDescent="0.2">
      <c r="A123" s="5" t="s">
        <v>44</v>
      </c>
      <c r="B123" s="5" t="s">
        <v>82</v>
      </c>
      <c r="C123" s="5" t="s">
        <v>93</v>
      </c>
      <c r="D123" s="5" t="s">
        <v>90</v>
      </c>
      <c r="E123" s="5">
        <v>2120055035</v>
      </c>
      <c r="F123" s="6">
        <v>5704924004094</v>
      </c>
      <c r="G123" s="7">
        <v>3</v>
      </c>
      <c r="H123" s="8">
        <v>219.95</v>
      </c>
      <c r="I123" s="8">
        <f t="shared" si="5"/>
        <v>1018.3684999999999</v>
      </c>
      <c r="J123" s="9">
        <f t="shared" si="3"/>
        <v>827.94186991869913</v>
      </c>
      <c r="K123" s="9">
        <f t="shared" si="4"/>
        <v>496.76512195121944</v>
      </c>
    </row>
    <row r="124" spans="1:11" x14ac:dyDescent="0.2">
      <c r="A124" s="5" t="s">
        <v>44</v>
      </c>
      <c r="B124" s="5" t="s">
        <v>91</v>
      </c>
      <c r="C124" s="5" t="s">
        <v>93</v>
      </c>
      <c r="D124" s="5" t="s">
        <v>90</v>
      </c>
      <c r="E124" s="5">
        <v>2120074035</v>
      </c>
      <c r="F124" s="6">
        <v>5704924004100</v>
      </c>
      <c r="G124" s="7">
        <v>2</v>
      </c>
      <c r="H124" s="8">
        <v>449.95</v>
      </c>
      <c r="I124" s="8">
        <f t="shared" si="5"/>
        <v>2083.2684999999997</v>
      </c>
      <c r="J124" s="9">
        <f t="shared" si="3"/>
        <v>1693.7142276422762</v>
      </c>
      <c r="K124" s="9">
        <f t="shared" si="4"/>
        <v>1016.2285365853656</v>
      </c>
    </row>
    <row r="125" spans="1:11" x14ac:dyDescent="0.2">
      <c r="A125" s="5" t="s">
        <v>45</v>
      </c>
      <c r="B125" s="5" t="s">
        <v>85</v>
      </c>
      <c r="C125" s="5" t="s">
        <v>93</v>
      </c>
      <c r="D125" s="5" t="s">
        <v>90</v>
      </c>
      <c r="E125" s="5">
        <v>2120013035</v>
      </c>
      <c r="F125" s="6">
        <v>5704924004070</v>
      </c>
      <c r="G125" s="7">
        <v>3</v>
      </c>
      <c r="H125" s="8">
        <v>229.95</v>
      </c>
      <c r="I125" s="8">
        <f t="shared" si="5"/>
        <v>1064.6685</v>
      </c>
      <c r="J125" s="9">
        <f t="shared" si="3"/>
        <v>865.58414634146345</v>
      </c>
      <c r="K125" s="9">
        <f t="shared" si="4"/>
        <v>519.35048780487807</v>
      </c>
    </row>
    <row r="126" spans="1:11" x14ac:dyDescent="0.2">
      <c r="A126" s="5" t="s">
        <v>46</v>
      </c>
      <c r="B126" s="5" t="s">
        <v>85</v>
      </c>
      <c r="C126" s="5" t="s">
        <v>93</v>
      </c>
      <c r="D126" s="5" t="s">
        <v>90</v>
      </c>
      <c r="E126" s="5">
        <v>2120023035</v>
      </c>
      <c r="F126" s="6">
        <v>5704924004087</v>
      </c>
      <c r="G126" s="7">
        <v>2</v>
      </c>
      <c r="H126" s="8">
        <v>329.95</v>
      </c>
      <c r="I126" s="8">
        <f t="shared" si="5"/>
        <v>1527.6685</v>
      </c>
      <c r="J126" s="9">
        <f t="shared" si="3"/>
        <v>1242.0069105691057</v>
      </c>
      <c r="K126" s="9">
        <f t="shared" si="4"/>
        <v>745.20414634146346</v>
      </c>
    </row>
    <row r="127" spans="1:11" x14ac:dyDescent="0.2">
      <c r="A127" s="5" t="s">
        <v>47</v>
      </c>
      <c r="B127" s="5" t="s">
        <v>85</v>
      </c>
      <c r="C127" s="5" t="s">
        <v>74</v>
      </c>
      <c r="D127" s="5" t="s">
        <v>76</v>
      </c>
      <c r="E127" s="5">
        <v>46013001</v>
      </c>
      <c r="F127" s="6">
        <v>5701581395381</v>
      </c>
      <c r="G127" s="7">
        <v>3</v>
      </c>
      <c r="H127" s="8">
        <v>269.95</v>
      </c>
      <c r="I127" s="8">
        <f t="shared" si="5"/>
        <v>1249.8684999999998</v>
      </c>
      <c r="J127" s="9">
        <f t="shared" si="3"/>
        <v>1016.1532520325202</v>
      </c>
      <c r="K127" s="9">
        <f t="shared" si="4"/>
        <v>609.69195121951202</v>
      </c>
    </row>
    <row r="128" spans="1:11" x14ac:dyDescent="0.2">
      <c r="A128" s="5" t="s">
        <v>47</v>
      </c>
      <c r="B128" s="5" t="s">
        <v>85</v>
      </c>
      <c r="C128" s="5" t="s">
        <v>74</v>
      </c>
      <c r="D128" s="5" t="s">
        <v>79</v>
      </c>
      <c r="E128" s="5">
        <v>46013003</v>
      </c>
      <c r="F128" s="6">
        <v>5701581395480</v>
      </c>
      <c r="G128" s="7">
        <v>3</v>
      </c>
      <c r="H128" s="8">
        <v>269.95</v>
      </c>
      <c r="I128" s="8">
        <f t="shared" si="5"/>
        <v>1249.8684999999998</v>
      </c>
      <c r="J128" s="9">
        <f t="shared" si="3"/>
        <v>1016.1532520325202</v>
      </c>
      <c r="K128" s="9">
        <f t="shared" si="4"/>
        <v>609.69195121951202</v>
      </c>
    </row>
    <row r="129" spans="1:11" x14ac:dyDescent="0.2">
      <c r="A129" s="5" t="s">
        <v>47</v>
      </c>
      <c r="B129" s="5" t="s">
        <v>91</v>
      </c>
      <c r="C129" s="5" t="s">
        <v>74</v>
      </c>
      <c r="D129" s="5" t="s">
        <v>76</v>
      </c>
      <c r="E129" s="5">
        <v>46034001</v>
      </c>
      <c r="F129" s="6">
        <v>5701581395589</v>
      </c>
      <c r="G129" s="7">
        <v>2</v>
      </c>
      <c r="H129" s="8">
        <v>324.95</v>
      </c>
      <c r="I129" s="8">
        <f t="shared" si="5"/>
        <v>1504.5184999999999</v>
      </c>
      <c r="J129" s="9">
        <f t="shared" si="3"/>
        <v>1223.1857723577234</v>
      </c>
      <c r="K129" s="9">
        <f t="shared" si="4"/>
        <v>733.911463414634</v>
      </c>
    </row>
    <row r="130" spans="1:11" x14ac:dyDescent="0.2">
      <c r="A130" s="5" t="s">
        <v>47</v>
      </c>
      <c r="B130" s="5" t="s">
        <v>91</v>
      </c>
      <c r="C130" s="5" t="s">
        <v>74</v>
      </c>
      <c r="D130" s="5" t="s">
        <v>79</v>
      </c>
      <c r="E130" s="5">
        <v>46034003</v>
      </c>
      <c r="F130" s="6">
        <v>5701581395688</v>
      </c>
      <c r="G130" s="7">
        <v>2</v>
      </c>
      <c r="H130" s="8">
        <v>324.95</v>
      </c>
      <c r="I130" s="8">
        <f t="shared" si="5"/>
        <v>1504.5184999999999</v>
      </c>
      <c r="J130" s="9">
        <f t="shared" si="3"/>
        <v>1223.1857723577234</v>
      </c>
      <c r="K130" s="9">
        <f t="shared" si="4"/>
        <v>733.911463414634</v>
      </c>
    </row>
    <row r="131" spans="1:11" x14ac:dyDescent="0.2">
      <c r="A131" s="5" t="s">
        <v>48</v>
      </c>
      <c r="B131" s="5" t="s">
        <v>85</v>
      </c>
      <c r="C131" s="5" t="s">
        <v>3</v>
      </c>
      <c r="D131" s="5" t="s">
        <v>79</v>
      </c>
      <c r="E131" s="5">
        <v>83213003</v>
      </c>
      <c r="F131" s="6">
        <v>5701581303287</v>
      </c>
      <c r="G131" s="7">
        <v>2</v>
      </c>
      <c r="H131" s="8">
        <v>299.95</v>
      </c>
      <c r="I131" s="8">
        <f t="shared" si="5"/>
        <v>1388.7684999999999</v>
      </c>
      <c r="J131" s="9">
        <f t="shared" si="3"/>
        <v>1129.0800813008129</v>
      </c>
      <c r="K131" s="9">
        <f t="shared" si="4"/>
        <v>677.44804878048774</v>
      </c>
    </row>
    <row r="132" spans="1:11" x14ac:dyDescent="0.2">
      <c r="A132" s="5" t="s">
        <v>49</v>
      </c>
      <c r="B132" s="5" t="s">
        <v>85</v>
      </c>
      <c r="C132" s="5" t="s">
        <v>50</v>
      </c>
      <c r="D132" s="5" t="s">
        <v>79</v>
      </c>
      <c r="E132" s="5">
        <v>2120703003</v>
      </c>
      <c r="F132" s="6">
        <v>5704924004193</v>
      </c>
      <c r="G132" s="7">
        <v>3</v>
      </c>
      <c r="H132" s="8">
        <v>299.95</v>
      </c>
      <c r="I132" s="8">
        <f t="shared" si="5"/>
        <v>1388.7684999999999</v>
      </c>
      <c r="J132" s="9">
        <f t="shared" si="3"/>
        <v>1129.0800813008129</v>
      </c>
      <c r="K132" s="9">
        <f t="shared" si="4"/>
        <v>677.44804878048774</v>
      </c>
    </row>
    <row r="133" spans="1:11" x14ac:dyDescent="0.2">
      <c r="A133" s="5" t="s">
        <v>49</v>
      </c>
      <c r="B133" s="5" t="s">
        <v>85</v>
      </c>
      <c r="C133" s="5" t="s">
        <v>50</v>
      </c>
      <c r="D133" s="5" t="s">
        <v>78</v>
      </c>
      <c r="E133" s="5">
        <v>2120703010</v>
      </c>
      <c r="F133" s="6">
        <v>5704924004209</v>
      </c>
      <c r="G133" s="7">
        <v>3</v>
      </c>
      <c r="H133" s="8">
        <v>299.95</v>
      </c>
      <c r="I133" s="8">
        <f t="shared" si="5"/>
        <v>1388.7684999999999</v>
      </c>
      <c r="J133" s="9">
        <f t="shared" si="3"/>
        <v>1129.0800813008129</v>
      </c>
      <c r="K133" s="9">
        <f t="shared" si="4"/>
        <v>677.44804878048774</v>
      </c>
    </row>
    <row r="134" spans="1:11" x14ac:dyDescent="0.2">
      <c r="A134" s="5" t="s">
        <v>49</v>
      </c>
      <c r="B134" s="5" t="s">
        <v>86</v>
      </c>
      <c r="C134" s="5" t="s">
        <v>74</v>
      </c>
      <c r="D134" s="5" t="s">
        <v>79</v>
      </c>
      <c r="E134" s="5">
        <v>48171003</v>
      </c>
      <c r="F134" s="6">
        <v>5701581455184</v>
      </c>
      <c r="G134" s="7">
        <v>2</v>
      </c>
      <c r="H134" s="8">
        <v>189.95</v>
      </c>
      <c r="I134" s="8">
        <f t="shared" si="5"/>
        <v>879.46849999999995</v>
      </c>
      <c r="J134" s="9">
        <f t="shared" si="3"/>
        <v>715.01504065040649</v>
      </c>
      <c r="K134" s="9">
        <f t="shared" si="4"/>
        <v>429.00902439024389</v>
      </c>
    </row>
    <row r="135" spans="1:11" x14ac:dyDescent="0.2">
      <c r="A135" s="5" t="s">
        <v>49</v>
      </c>
      <c r="B135" s="5" t="s">
        <v>86</v>
      </c>
      <c r="C135" s="5" t="s">
        <v>74</v>
      </c>
      <c r="D135" s="5" t="s">
        <v>78</v>
      </c>
      <c r="E135" s="5">
        <v>48171010</v>
      </c>
      <c r="F135" s="6">
        <v>5701581455085</v>
      </c>
      <c r="G135" s="7">
        <v>2</v>
      </c>
      <c r="H135" s="8">
        <v>189.95</v>
      </c>
      <c r="I135" s="8">
        <f t="shared" si="5"/>
        <v>879.46849999999995</v>
      </c>
      <c r="J135" s="9">
        <f t="shared" si="3"/>
        <v>715.01504065040649</v>
      </c>
      <c r="K135" s="9">
        <f t="shared" si="4"/>
        <v>429.00902439024389</v>
      </c>
    </row>
    <row r="136" spans="1:11" x14ac:dyDescent="0.2">
      <c r="A136" s="5" t="s">
        <v>49</v>
      </c>
      <c r="B136" s="5" t="s">
        <v>82</v>
      </c>
      <c r="C136" s="5" t="s">
        <v>74</v>
      </c>
      <c r="D136" s="5" t="s">
        <v>79</v>
      </c>
      <c r="E136" s="5">
        <v>48185003</v>
      </c>
      <c r="F136" s="6">
        <v>5701581455382</v>
      </c>
      <c r="G136" s="7">
        <v>2</v>
      </c>
      <c r="H136" s="8">
        <v>189.95</v>
      </c>
      <c r="I136" s="8">
        <f t="shared" si="5"/>
        <v>879.46849999999995</v>
      </c>
      <c r="J136" s="9">
        <f t="shared" ref="J136:J167" si="6">I136/1.23</f>
        <v>715.01504065040649</v>
      </c>
      <c r="K136" s="9">
        <f t="shared" ref="K136:K167" si="7">J136-J136*0.4</f>
        <v>429.00902439024389</v>
      </c>
    </row>
    <row r="137" spans="1:11" x14ac:dyDescent="0.2">
      <c r="A137" s="5" t="s">
        <v>49</v>
      </c>
      <c r="B137" s="5" t="s">
        <v>82</v>
      </c>
      <c r="C137" s="5" t="s">
        <v>74</v>
      </c>
      <c r="D137" s="5" t="s">
        <v>78</v>
      </c>
      <c r="E137" s="5">
        <v>48185010</v>
      </c>
      <c r="F137" s="6">
        <v>5701581455283</v>
      </c>
      <c r="G137" s="7">
        <v>2</v>
      </c>
      <c r="H137" s="8">
        <v>189.95</v>
      </c>
      <c r="I137" s="8">
        <f t="shared" si="5"/>
        <v>879.46849999999995</v>
      </c>
      <c r="J137" s="9">
        <f t="shared" si="6"/>
        <v>715.01504065040649</v>
      </c>
      <c r="K137" s="9">
        <f t="shared" si="7"/>
        <v>429.00902439024389</v>
      </c>
    </row>
    <row r="138" spans="1:11" x14ac:dyDescent="0.2">
      <c r="A138" s="5" t="s">
        <v>92</v>
      </c>
      <c r="B138" s="5" t="s">
        <v>91</v>
      </c>
      <c r="C138" s="5" t="s">
        <v>51</v>
      </c>
      <c r="D138" s="5" t="s">
        <v>79</v>
      </c>
      <c r="E138" s="5">
        <v>2020464003</v>
      </c>
      <c r="F138" s="6">
        <v>5704924001000</v>
      </c>
      <c r="G138" s="7">
        <v>1</v>
      </c>
      <c r="H138" s="8">
        <v>349.95</v>
      </c>
      <c r="I138" s="8">
        <f t="shared" ref="I138:I167" si="8">H138*4.63</f>
        <v>1620.2684999999999</v>
      </c>
      <c r="J138" s="9">
        <f t="shared" si="6"/>
        <v>1317.2914634146341</v>
      </c>
      <c r="K138" s="9">
        <f t="shared" si="7"/>
        <v>790.37487804878049</v>
      </c>
    </row>
    <row r="139" spans="1:11" x14ac:dyDescent="0.2">
      <c r="A139" s="5" t="s">
        <v>92</v>
      </c>
      <c r="B139" s="5" t="s">
        <v>91</v>
      </c>
      <c r="C139" s="5" t="s">
        <v>51</v>
      </c>
      <c r="D139" s="5" t="s">
        <v>78</v>
      </c>
      <c r="E139" s="5">
        <v>2020464010</v>
      </c>
      <c r="F139" s="6">
        <v>5704924001017</v>
      </c>
      <c r="G139" s="7">
        <v>1</v>
      </c>
      <c r="H139" s="8">
        <v>349.95</v>
      </c>
      <c r="I139" s="8">
        <f t="shared" si="8"/>
        <v>1620.2684999999999</v>
      </c>
      <c r="J139" s="9">
        <f t="shared" si="6"/>
        <v>1317.2914634146341</v>
      </c>
      <c r="K139" s="9">
        <f t="shared" si="7"/>
        <v>790.37487804878049</v>
      </c>
    </row>
    <row r="140" spans="1:11" x14ac:dyDescent="0.2">
      <c r="A140" s="5" t="s">
        <v>84</v>
      </c>
      <c r="B140" s="5" t="s">
        <v>82</v>
      </c>
      <c r="C140" s="5" t="s">
        <v>51</v>
      </c>
      <c r="D140" s="5" t="s">
        <v>79</v>
      </c>
      <c r="E140" s="5">
        <v>2020445003</v>
      </c>
      <c r="F140" s="6">
        <v>5704924000966</v>
      </c>
      <c r="G140" s="7">
        <v>2</v>
      </c>
      <c r="H140" s="8">
        <v>249.95</v>
      </c>
      <c r="I140" s="8">
        <f t="shared" si="8"/>
        <v>1157.2684999999999</v>
      </c>
      <c r="J140" s="9">
        <f t="shared" si="6"/>
        <v>940.86869918699176</v>
      </c>
      <c r="K140" s="9">
        <f t="shared" si="7"/>
        <v>564.5212195121951</v>
      </c>
    </row>
    <row r="141" spans="1:11" x14ac:dyDescent="0.2">
      <c r="A141" s="5" t="s">
        <v>84</v>
      </c>
      <c r="B141" s="5" t="s">
        <v>82</v>
      </c>
      <c r="C141" s="5" t="s">
        <v>51</v>
      </c>
      <c r="D141" s="5" t="s">
        <v>78</v>
      </c>
      <c r="E141" s="5">
        <v>2020445010</v>
      </c>
      <c r="F141" s="6">
        <v>5704924000973</v>
      </c>
      <c r="G141" s="7">
        <v>2</v>
      </c>
      <c r="H141" s="8">
        <v>249.95</v>
      </c>
      <c r="I141" s="8">
        <f t="shared" si="8"/>
        <v>1157.2684999999999</v>
      </c>
      <c r="J141" s="9">
        <f t="shared" si="6"/>
        <v>940.86869918699176</v>
      </c>
      <c r="K141" s="9">
        <f t="shared" si="7"/>
        <v>564.5212195121951</v>
      </c>
    </row>
    <row r="142" spans="1:11" x14ac:dyDescent="0.2">
      <c r="A142" s="5" t="s">
        <v>87</v>
      </c>
      <c r="B142" s="5" t="s">
        <v>86</v>
      </c>
      <c r="C142" s="5" t="s">
        <v>51</v>
      </c>
      <c r="D142" s="5" t="s">
        <v>79</v>
      </c>
      <c r="E142" s="5">
        <v>2020455003</v>
      </c>
      <c r="F142" s="6">
        <v>5704924000980</v>
      </c>
      <c r="G142" s="7">
        <v>2</v>
      </c>
      <c r="H142" s="8">
        <v>249.95</v>
      </c>
      <c r="I142" s="8">
        <f t="shared" si="8"/>
        <v>1157.2684999999999</v>
      </c>
      <c r="J142" s="9">
        <f t="shared" si="6"/>
        <v>940.86869918699176</v>
      </c>
      <c r="K142" s="9">
        <f t="shared" si="7"/>
        <v>564.5212195121951</v>
      </c>
    </row>
    <row r="143" spans="1:11" x14ac:dyDescent="0.2">
      <c r="A143" s="5" t="s">
        <v>87</v>
      </c>
      <c r="B143" s="5" t="s">
        <v>86</v>
      </c>
      <c r="C143" s="5" t="s">
        <v>51</v>
      </c>
      <c r="D143" s="5" t="s">
        <v>78</v>
      </c>
      <c r="E143" s="5">
        <v>2020455010</v>
      </c>
      <c r="F143" s="6">
        <v>5704924000997</v>
      </c>
      <c r="G143" s="7">
        <v>2</v>
      </c>
      <c r="H143" s="8">
        <v>249.95</v>
      </c>
      <c r="I143" s="8">
        <f t="shared" si="8"/>
        <v>1157.2684999999999</v>
      </c>
      <c r="J143" s="9">
        <f t="shared" si="6"/>
        <v>940.86869918699176</v>
      </c>
      <c r="K143" s="9">
        <f t="shared" si="7"/>
        <v>564.5212195121951</v>
      </c>
    </row>
    <row r="144" spans="1:11" x14ac:dyDescent="0.2">
      <c r="A144" s="5" t="s">
        <v>52</v>
      </c>
      <c r="B144" s="5" t="s">
        <v>82</v>
      </c>
      <c r="C144" s="5" t="s">
        <v>101</v>
      </c>
      <c r="D144" s="5" t="s">
        <v>104</v>
      </c>
      <c r="E144" s="5">
        <v>2020025001</v>
      </c>
      <c r="F144" s="6">
        <v>5704924000386</v>
      </c>
      <c r="G144" s="7">
        <v>3</v>
      </c>
      <c r="H144" s="8">
        <v>149.94999999999999</v>
      </c>
      <c r="I144" s="8">
        <f t="shared" si="8"/>
        <v>694.2684999999999</v>
      </c>
      <c r="J144" s="9">
        <f t="shared" si="6"/>
        <v>564.44593495934953</v>
      </c>
      <c r="K144" s="9">
        <f t="shared" si="7"/>
        <v>338.66756097560972</v>
      </c>
    </row>
    <row r="145" spans="1:11" x14ac:dyDescent="0.2">
      <c r="A145" s="5" t="s">
        <v>52</v>
      </c>
      <c r="B145" s="5" t="s">
        <v>82</v>
      </c>
      <c r="C145" s="5" t="s">
        <v>102</v>
      </c>
      <c r="D145" s="5" t="s">
        <v>76</v>
      </c>
      <c r="E145" s="5">
        <v>46205001</v>
      </c>
      <c r="F145" s="6">
        <v>5701581397088</v>
      </c>
      <c r="G145" s="7">
        <v>3</v>
      </c>
      <c r="H145" s="8">
        <v>169.95</v>
      </c>
      <c r="I145" s="8">
        <f t="shared" si="8"/>
        <v>786.86849999999993</v>
      </c>
      <c r="J145" s="9">
        <f t="shared" si="6"/>
        <v>639.73048780487795</v>
      </c>
      <c r="K145" s="9">
        <f t="shared" si="7"/>
        <v>383.83829268292675</v>
      </c>
    </row>
    <row r="146" spans="1:11" x14ac:dyDescent="0.2">
      <c r="A146" s="5" t="s">
        <v>52</v>
      </c>
      <c r="B146" s="5" t="s">
        <v>82</v>
      </c>
      <c r="C146" s="5" t="s">
        <v>102</v>
      </c>
      <c r="D146" s="5" t="s">
        <v>79</v>
      </c>
      <c r="E146" s="5">
        <v>46205003</v>
      </c>
      <c r="F146" s="6">
        <v>5701581397187</v>
      </c>
      <c r="G146" s="7">
        <v>3</v>
      </c>
      <c r="H146" s="8">
        <v>169.95</v>
      </c>
      <c r="I146" s="8">
        <f t="shared" si="8"/>
        <v>786.86849999999993</v>
      </c>
      <c r="J146" s="9">
        <f t="shared" si="6"/>
        <v>639.73048780487795</v>
      </c>
      <c r="K146" s="9">
        <f t="shared" si="7"/>
        <v>383.83829268292675</v>
      </c>
    </row>
    <row r="147" spans="1:11" x14ac:dyDescent="0.2">
      <c r="A147" s="5" t="s">
        <v>52</v>
      </c>
      <c r="B147" s="5" t="s">
        <v>91</v>
      </c>
      <c r="C147" s="5" t="s">
        <v>102</v>
      </c>
      <c r="D147" s="5" t="s">
        <v>76</v>
      </c>
      <c r="E147" s="5">
        <v>46234001</v>
      </c>
      <c r="F147" s="6">
        <v>5701581397286</v>
      </c>
      <c r="G147" s="7">
        <v>2</v>
      </c>
      <c r="H147" s="8">
        <v>299.95</v>
      </c>
      <c r="I147" s="8">
        <f t="shared" si="8"/>
        <v>1388.7684999999999</v>
      </c>
      <c r="J147" s="9">
        <f t="shared" si="6"/>
        <v>1129.0800813008129</v>
      </c>
      <c r="K147" s="9">
        <f t="shared" si="7"/>
        <v>677.44804878048774</v>
      </c>
    </row>
    <row r="148" spans="1:11" x14ac:dyDescent="0.2">
      <c r="A148" s="5" t="s">
        <v>52</v>
      </c>
      <c r="B148" s="5" t="s">
        <v>91</v>
      </c>
      <c r="C148" s="5" t="s">
        <v>102</v>
      </c>
      <c r="D148" s="5" t="s">
        <v>79</v>
      </c>
      <c r="E148" s="5">
        <v>46234003</v>
      </c>
      <c r="F148" s="6">
        <v>5701581397385</v>
      </c>
      <c r="G148" s="7">
        <v>2</v>
      </c>
      <c r="H148" s="8">
        <v>299.95</v>
      </c>
      <c r="I148" s="8">
        <f t="shared" si="8"/>
        <v>1388.7684999999999</v>
      </c>
      <c r="J148" s="9">
        <f t="shared" si="6"/>
        <v>1129.0800813008129</v>
      </c>
      <c r="K148" s="9">
        <f t="shared" si="7"/>
        <v>677.44804878048774</v>
      </c>
    </row>
    <row r="149" spans="1:11" x14ac:dyDescent="0.2">
      <c r="A149" s="5" t="s">
        <v>53</v>
      </c>
      <c r="B149" s="5" t="s">
        <v>86</v>
      </c>
      <c r="C149" s="5" t="s">
        <v>103</v>
      </c>
      <c r="D149" s="5" t="s">
        <v>76</v>
      </c>
      <c r="E149" s="5">
        <v>46241001</v>
      </c>
      <c r="F149" s="6">
        <v>5701581397484</v>
      </c>
      <c r="G149" s="7">
        <v>3</v>
      </c>
      <c r="H149" s="8">
        <v>139.94999999999999</v>
      </c>
      <c r="I149" s="8">
        <f t="shared" si="8"/>
        <v>647.96849999999995</v>
      </c>
      <c r="J149" s="9">
        <f t="shared" si="6"/>
        <v>526.80365853658532</v>
      </c>
      <c r="K149" s="9">
        <f t="shared" si="7"/>
        <v>316.08219512195114</v>
      </c>
    </row>
    <row r="150" spans="1:11" x14ac:dyDescent="0.2">
      <c r="A150" s="5" t="s">
        <v>53</v>
      </c>
      <c r="B150" s="5" t="s">
        <v>86</v>
      </c>
      <c r="C150" s="5" t="s">
        <v>103</v>
      </c>
      <c r="D150" s="5" t="s">
        <v>79</v>
      </c>
      <c r="E150" s="5">
        <v>46241003</v>
      </c>
      <c r="F150" s="6">
        <v>5701581397583</v>
      </c>
      <c r="G150" s="7">
        <v>3</v>
      </c>
      <c r="H150" s="8">
        <v>139.94999999999999</v>
      </c>
      <c r="I150" s="8">
        <f t="shared" si="8"/>
        <v>647.96849999999995</v>
      </c>
      <c r="J150" s="9">
        <f t="shared" si="6"/>
        <v>526.80365853658532</v>
      </c>
      <c r="K150" s="9">
        <f t="shared" si="7"/>
        <v>316.08219512195114</v>
      </c>
    </row>
    <row r="151" spans="1:11" x14ac:dyDescent="0.2">
      <c r="A151" s="5" t="s">
        <v>53</v>
      </c>
      <c r="B151" s="5" t="s">
        <v>86</v>
      </c>
      <c r="C151" s="5" t="s">
        <v>102</v>
      </c>
      <c r="D151" s="5" t="s">
        <v>76</v>
      </c>
      <c r="E151" s="5">
        <v>84291001</v>
      </c>
      <c r="F151" s="6">
        <v>5701581364684</v>
      </c>
      <c r="G151" s="7">
        <v>3</v>
      </c>
      <c r="H151" s="8">
        <v>149.94999999999999</v>
      </c>
      <c r="I151" s="8">
        <f t="shared" si="8"/>
        <v>694.2684999999999</v>
      </c>
      <c r="J151" s="9">
        <f t="shared" si="6"/>
        <v>564.44593495934953</v>
      </c>
      <c r="K151" s="9">
        <f t="shared" si="7"/>
        <v>338.66756097560972</v>
      </c>
    </row>
    <row r="152" spans="1:11" x14ac:dyDescent="0.2">
      <c r="A152" s="5" t="s">
        <v>53</v>
      </c>
      <c r="B152" s="5" t="s">
        <v>86</v>
      </c>
      <c r="C152" s="5" t="s">
        <v>102</v>
      </c>
      <c r="D152" s="5" t="s">
        <v>79</v>
      </c>
      <c r="E152" s="5">
        <v>84291003</v>
      </c>
      <c r="F152" s="6">
        <v>5701581364783</v>
      </c>
      <c r="G152" s="7">
        <v>3</v>
      </c>
      <c r="H152" s="8">
        <v>149.94999999999999</v>
      </c>
      <c r="I152" s="8">
        <f t="shared" si="8"/>
        <v>694.2684999999999</v>
      </c>
      <c r="J152" s="9">
        <f t="shared" si="6"/>
        <v>564.44593495934953</v>
      </c>
      <c r="K152" s="9">
        <f t="shared" si="7"/>
        <v>338.66756097560972</v>
      </c>
    </row>
    <row r="153" spans="1:11" x14ac:dyDescent="0.2">
      <c r="A153" s="5" t="s">
        <v>54</v>
      </c>
      <c r="B153" s="5" t="s">
        <v>85</v>
      </c>
      <c r="C153" s="5" t="s">
        <v>103</v>
      </c>
      <c r="D153" s="5" t="s">
        <v>104</v>
      </c>
      <c r="E153" s="5">
        <v>2020013001</v>
      </c>
      <c r="F153" s="6">
        <v>5704924000379</v>
      </c>
      <c r="G153" s="7">
        <v>3</v>
      </c>
      <c r="H153" s="8">
        <v>139.94999999999999</v>
      </c>
      <c r="I153" s="8">
        <f t="shared" si="8"/>
        <v>647.96849999999995</v>
      </c>
      <c r="J153" s="9">
        <f t="shared" si="6"/>
        <v>526.80365853658532</v>
      </c>
      <c r="K153" s="9">
        <f t="shared" si="7"/>
        <v>316.08219512195114</v>
      </c>
    </row>
    <row r="154" spans="1:11" x14ac:dyDescent="0.2">
      <c r="A154" s="5" t="s">
        <v>54</v>
      </c>
      <c r="B154" s="5" t="s">
        <v>85</v>
      </c>
      <c r="C154" s="5" t="s">
        <v>102</v>
      </c>
      <c r="D154" s="5" t="s">
        <v>76</v>
      </c>
      <c r="E154" s="5">
        <v>84303001</v>
      </c>
      <c r="F154" s="6">
        <v>5701581364882</v>
      </c>
      <c r="G154" s="7">
        <v>3</v>
      </c>
      <c r="H154" s="8">
        <v>149.94999999999999</v>
      </c>
      <c r="I154" s="8">
        <f t="shared" si="8"/>
        <v>694.2684999999999</v>
      </c>
      <c r="J154" s="9">
        <f t="shared" si="6"/>
        <v>564.44593495934953</v>
      </c>
      <c r="K154" s="9">
        <f t="shared" si="7"/>
        <v>338.66756097560972</v>
      </c>
    </row>
    <row r="155" spans="1:11" x14ac:dyDescent="0.2">
      <c r="A155" s="5" t="s">
        <v>54</v>
      </c>
      <c r="B155" s="5" t="s">
        <v>85</v>
      </c>
      <c r="C155" s="5" t="s">
        <v>102</v>
      </c>
      <c r="D155" s="5" t="s">
        <v>79</v>
      </c>
      <c r="E155" s="5">
        <v>84303003</v>
      </c>
      <c r="F155" s="6">
        <v>5701581364981</v>
      </c>
      <c r="G155" s="7">
        <v>3</v>
      </c>
      <c r="H155" s="8">
        <v>149.94999999999999</v>
      </c>
      <c r="I155" s="8">
        <f t="shared" si="8"/>
        <v>694.2684999999999</v>
      </c>
      <c r="J155" s="9">
        <f t="shared" si="6"/>
        <v>564.44593495934953</v>
      </c>
      <c r="K155" s="9">
        <f t="shared" si="7"/>
        <v>338.66756097560972</v>
      </c>
    </row>
    <row r="156" spans="1:11" x14ac:dyDescent="0.2">
      <c r="A156" s="5" t="s">
        <v>55</v>
      </c>
      <c r="B156" s="5" t="s">
        <v>85</v>
      </c>
      <c r="C156" s="5" t="s">
        <v>102</v>
      </c>
      <c r="D156" s="5" t="s">
        <v>76</v>
      </c>
      <c r="E156" s="5">
        <v>84333001</v>
      </c>
      <c r="F156" s="6">
        <v>5701581337787</v>
      </c>
      <c r="G156" s="7">
        <v>3</v>
      </c>
      <c r="H156" s="8">
        <v>229.95</v>
      </c>
      <c r="I156" s="8">
        <f t="shared" si="8"/>
        <v>1064.6685</v>
      </c>
      <c r="J156" s="9">
        <f t="shared" si="6"/>
        <v>865.58414634146345</v>
      </c>
      <c r="K156" s="9">
        <f t="shared" si="7"/>
        <v>519.35048780487807</v>
      </c>
    </row>
    <row r="157" spans="1:11" x14ac:dyDescent="0.2">
      <c r="A157" s="5" t="s">
        <v>55</v>
      </c>
      <c r="B157" s="5" t="s">
        <v>85</v>
      </c>
      <c r="C157" s="5" t="s">
        <v>102</v>
      </c>
      <c r="D157" s="5" t="s">
        <v>79</v>
      </c>
      <c r="E157" s="5">
        <v>84333003</v>
      </c>
      <c r="F157" s="6">
        <v>5701581337886</v>
      </c>
      <c r="G157" s="7">
        <v>3</v>
      </c>
      <c r="H157" s="8">
        <v>229.95</v>
      </c>
      <c r="I157" s="8">
        <f t="shared" si="8"/>
        <v>1064.6685</v>
      </c>
      <c r="J157" s="9">
        <f t="shared" si="6"/>
        <v>865.58414634146345</v>
      </c>
      <c r="K157" s="9">
        <f t="shared" si="7"/>
        <v>519.35048780487807</v>
      </c>
    </row>
    <row r="158" spans="1:11" x14ac:dyDescent="0.2">
      <c r="A158" s="5" t="s">
        <v>55</v>
      </c>
      <c r="B158" s="5" t="s">
        <v>85</v>
      </c>
      <c r="C158" s="5" t="s">
        <v>102</v>
      </c>
      <c r="D158" s="5" t="s">
        <v>7</v>
      </c>
      <c r="E158" s="5">
        <v>84333009</v>
      </c>
      <c r="F158" s="6">
        <v>5701581485389</v>
      </c>
      <c r="G158" s="7">
        <v>3</v>
      </c>
      <c r="H158" s="8">
        <v>229.95</v>
      </c>
      <c r="I158" s="8">
        <f t="shared" si="8"/>
        <v>1064.6685</v>
      </c>
      <c r="J158" s="9">
        <f t="shared" si="6"/>
        <v>865.58414634146345</v>
      </c>
      <c r="K158" s="9">
        <f t="shared" si="7"/>
        <v>519.35048780487807</v>
      </c>
    </row>
    <row r="159" spans="1:11" x14ac:dyDescent="0.2">
      <c r="A159" s="5" t="s">
        <v>55</v>
      </c>
      <c r="B159" s="5" t="s">
        <v>85</v>
      </c>
      <c r="C159" s="5" t="s">
        <v>102</v>
      </c>
      <c r="D159" s="5" t="s">
        <v>94</v>
      </c>
      <c r="E159" s="5">
        <v>84313001</v>
      </c>
      <c r="F159" s="6">
        <v>5701581337688</v>
      </c>
      <c r="G159" s="7">
        <v>3</v>
      </c>
      <c r="H159" s="8">
        <v>229.95</v>
      </c>
      <c r="I159" s="8">
        <f t="shared" si="8"/>
        <v>1064.6685</v>
      </c>
      <c r="J159" s="9">
        <f t="shared" si="6"/>
        <v>865.58414634146345</v>
      </c>
      <c r="K159" s="9">
        <f t="shared" si="7"/>
        <v>519.35048780487807</v>
      </c>
    </row>
    <row r="160" spans="1:11" x14ac:dyDescent="0.2">
      <c r="A160" s="5" t="s">
        <v>56</v>
      </c>
      <c r="B160" s="5" t="s">
        <v>85</v>
      </c>
      <c r="C160" s="5" t="s">
        <v>102</v>
      </c>
      <c r="D160" s="5" t="s">
        <v>76</v>
      </c>
      <c r="E160" s="5">
        <v>84343001</v>
      </c>
      <c r="F160" s="6">
        <v>5701581338180</v>
      </c>
      <c r="G160" s="7">
        <v>2</v>
      </c>
      <c r="H160" s="8">
        <v>279.95</v>
      </c>
      <c r="I160" s="8">
        <f t="shared" si="8"/>
        <v>1296.1685</v>
      </c>
      <c r="J160" s="9">
        <f t="shared" si="6"/>
        <v>1053.7955284552845</v>
      </c>
      <c r="K160" s="9">
        <f t="shared" si="7"/>
        <v>632.27731707317071</v>
      </c>
    </row>
    <row r="161" spans="1:11" x14ac:dyDescent="0.2">
      <c r="A161" s="5" t="s">
        <v>56</v>
      </c>
      <c r="B161" s="5" t="s">
        <v>85</v>
      </c>
      <c r="C161" s="5" t="s">
        <v>102</v>
      </c>
      <c r="D161" s="5" t="s">
        <v>79</v>
      </c>
      <c r="E161" s="5">
        <v>84343003</v>
      </c>
      <c r="F161" s="6">
        <v>5701581338289</v>
      </c>
      <c r="G161" s="7">
        <v>2</v>
      </c>
      <c r="H161" s="8">
        <v>279.95</v>
      </c>
      <c r="I161" s="8">
        <f t="shared" si="8"/>
        <v>1296.1685</v>
      </c>
      <c r="J161" s="9">
        <f t="shared" si="6"/>
        <v>1053.7955284552845</v>
      </c>
      <c r="K161" s="9">
        <f t="shared" si="7"/>
        <v>632.27731707317071</v>
      </c>
    </row>
    <row r="162" spans="1:11" x14ac:dyDescent="0.2">
      <c r="A162" s="5" t="s">
        <v>56</v>
      </c>
      <c r="B162" s="5" t="s">
        <v>85</v>
      </c>
      <c r="C162" s="5" t="s">
        <v>102</v>
      </c>
      <c r="D162" s="5" t="s">
        <v>7</v>
      </c>
      <c r="E162" s="5">
        <v>84343009</v>
      </c>
      <c r="F162" s="6">
        <v>5701581485488</v>
      </c>
      <c r="G162" s="7">
        <v>2</v>
      </c>
      <c r="H162" s="8">
        <v>279.95</v>
      </c>
      <c r="I162" s="8">
        <f t="shared" si="8"/>
        <v>1296.1685</v>
      </c>
      <c r="J162" s="9">
        <f t="shared" si="6"/>
        <v>1053.7955284552845</v>
      </c>
      <c r="K162" s="9">
        <f t="shared" si="7"/>
        <v>632.27731707317071</v>
      </c>
    </row>
    <row r="163" spans="1:11" x14ac:dyDescent="0.2">
      <c r="A163" s="5" t="s">
        <v>57</v>
      </c>
      <c r="B163" s="5" t="s">
        <v>85</v>
      </c>
      <c r="C163" s="5" t="s">
        <v>102</v>
      </c>
      <c r="D163" s="5" t="s">
        <v>76</v>
      </c>
      <c r="E163" s="5">
        <v>84353001</v>
      </c>
      <c r="F163" s="6">
        <v>5701581338586</v>
      </c>
      <c r="G163" s="7">
        <v>1</v>
      </c>
      <c r="H163" s="8">
        <v>399.95</v>
      </c>
      <c r="I163" s="8">
        <f t="shared" si="8"/>
        <v>1851.7684999999999</v>
      </c>
      <c r="J163" s="9">
        <f t="shared" si="6"/>
        <v>1505.5028455284553</v>
      </c>
      <c r="K163" s="9">
        <f t="shared" si="7"/>
        <v>903.30170731707312</v>
      </c>
    </row>
    <row r="164" spans="1:11" x14ac:dyDescent="0.2">
      <c r="A164" s="5" t="s">
        <v>57</v>
      </c>
      <c r="B164" s="5" t="s">
        <v>85</v>
      </c>
      <c r="C164" s="5" t="s">
        <v>102</v>
      </c>
      <c r="D164" s="5" t="s">
        <v>79</v>
      </c>
      <c r="E164" s="5">
        <v>84353003</v>
      </c>
      <c r="F164" s="6">
        <v>5701581338685</v>
      </c>
      <c r="G164" s="7">
        <v>1</v>
      </c>
      <c r="H164" s="8">
        <v>399.95</v>
      </c>
      <c r="I164" s="8">
        <f t="shared" si="8"/>
        <v>1851.7684999999999</v>
      </c>
      <c r="J164" s="9">
        <f t="shared" si="6"/>
        <v>1505.5028455284553</v>
      </c>
      <c r="K164" s="9">
        <f t="shared" si="7"/>
        <v>903.30170731707312</v>
      </c>
    </row>
    <row r="165" spans="1:11" x14ac:dyDescent="0.2">
      <c r="A165" s="5" t="s">
        <v>57</v>
      </c>
      <c r="B165" s="5" t="s">
        <v>85</v>
      </c>
      <c r="C165" s="5" t="s">
        <v>102</v>
      </c>
      <c r="D165" s="5" t="s">
        <v>7</v>
      </c>
      <c r="E165" s="5">
        <v>84353009</v>
      </c>
      <c r="F165" s="6">
        <v>5701581485587</v>
      </c>
      <c r="G165" s="7">
        <v>1</v>
      </c>
      <c r="H165" s="8">
        <v>399.95</v>
      </c>
      <c r="I165" s="8">
        <f t="shared" si="8"/>
        <v>1851.7684999999999</v>
      </c>
      <c r="J165" s="9">
        <f t="shared" si="6"/>
        <v>1505.5028455284553</v>
      </c>
      <c r="K165" s="9">
        <f t="shared" si="7"/>
        <v>903.30170731707312</v>
      </c>
    </row>
    <row r="166" spans="1:11" x14ac:dyDescent="0.2">
      <c r="A166" s="5" t="s">
        <v>58</v>
      </c>
      <c r="B166" s="5" t="s">
        <v>85</v>
      </c>
      <c r="C166" s="5" t="s">
        <v>102</v>
      </c>
      <c r="D166" s="5" t="s">
        <v>79</v>
      </c>
      <c r="E166" s="5">
        <v>84363003</v>
      </c>
      <c r="F166" s="6">
        <v>5701581400689</v>
      </c>
      <c r="G166" s="7">
        <v>1</v>
      </c>
      <c r="H166" s="8">
        <v>629.95000000000005</v>
      </c>
      <c r="I166" s="8">
        <f t="shared" si="8"/>
        <v>2916.6685000000002</v>
      </c>
      <c r="J166" s="9">
        <f t="shared" si="6"/>
        <v>2371.275203252033</v>
      </c>
      <c r="K166" s="9">
        <f t="shared" si="7"/>
        <v>1422.7651219512197</v>
      </c>
    </row>
    <row r="167" spans="1:11" x14ac:dyDescent="0.2">
      <c r="A167" s="5" t="s">
        <v>59</v>
      </c>
      <c r="B167" s="5" t="s">
        <v>83</v>
      </c>
      <c r="C167" s="5" t="s">
        <v>105</v>
      </c>
      <c r="D167" s="5" t="s">
        <v>80</v>
      </c>
      <c r="E167" s="5">
        <v>46195001</v>
      </c>
      <c r="F167" s="6">
        <v>5701581452480</v>
      </c>
      <c r="G167" s="7">
        <v>3</v>
      </c>
      <c r="H167" s="8">
        <v>89.95</v>
      </c>
      <c r="I167" s="8">
        <f t="shared" si="8"/>
        <v>416.46850000000001</v>
      </c>
      <c r="J167" s="9">
        <f t="shared" si="6"/>
        <v>338.59227642276426</v>
      </c>
      <c r="K167" s="9">
        <f t="shared" si="7"/>
        <v>203.15536585365854</v>
      </c>
    </row>
  </sheetData>
  <autoFilter ref="A6:H6" xr:uid="{FF84A496-8BDC-4851-B914-CF86A32D65DA}"/>
  <mergeCells count="2">
    <mergeCell ref="A4:H4"/>
    <mergeCell ref="A5:H5"/>
  </mergeCells>
  <pageMargins left="0.39370078740157483" right="0.39370078740157483" top="0.39370078740157483" bottom="0.39370078740157483" header="0.31496062992125984" footer="0.31496062992125984"/>
  <pageSetup paperSize="9" scale="70" orientation="portrait" verticalDpi="0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278ef1a-f9d0-4465-9694-993bb91f62f1">MZDN2CYXKRPM-347277308-149454</_dlc_DocId>
    <_dlc_DocIdUrl xmlns="8278ef1a-f9d0-4465-9694-993bb91f62f1">
      <Url>https://nlx.sharepoint.com/sites/Files/_layouts/15/DocIdRedir.aspx?ID=MZDN2CYXKRPM-347277308-149454</Url>
      <Description>MZDN2CYXKRPM-347277308-149454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04793884F864499EC1345BD89EF9F5" ma:contentTypeVersion="13" ma:contentTypeDescription="Create a new document." ma:contentTypeScope="" ma:versionID="aeb41827473eea38952e84f13bed3ce3">
  <xsd:schema xmlns:xsd="http://www.w3.org/2001/XMLSchema" xmlns:xs="http://www.w3.org/2001/XMLSchema" xmlns:p="http://schemas.microsoft.com/office/2006/metadata/properties" xmlns:ns2="8278ef1a-f9d0-4465-9694-993bb91f62f1" xmlns:ns3="2b997a7b-3212-4122-ad1a-0f1d45b99425" targetNamespace="http://schemas.microsoft.com/office/2006/metadata/properties" ma:root="true" ma:fieldsID="de9f64b852fff6967c25fffc0095061a" ns2:_="" ns3:_="">
    <xsd:import namespace="8278ef1a-f9d0-4465-9694-993bb91f62f1"/>
    <xsd:import namespace="2b997a7b-3212-4122-ad1a-0f1d45b9942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78ef1a-f9d0-4465-9694-993bb91f62f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97a7b-3212-4122-ad1a-0f1d45b99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57BE27-796C-4448-BD93-A372FEE63CCA}">
  <ds:schemaRefs>
    <ds:schemaRef ds:uri="http://schemas.microsoft.com/office/2006/metadata/properties"/>
    <ds:schemaRef ds:uri="http://schemas.microsoft.com/office/infopath/2007/PartnerControls"/>
    <ds:schemaRef ds:uri="8278ef1a-f9d0-4465-9694-993bb91f62f1"/>
  </ds:schemaRefs>
</ds:datastoreItem>
</file>

<file path=customXml/itemProps2.xml><?xml version="1.0" encoding="utf-8"?>
<ds:datastoreItem xmlns:ds="http://schemas.openxmlformats.org/officeDocument/2006/customXml" ds:itemID="{8321BF09-EBAE-4C83-A575-7635871328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78ef1a-f9d0-4465-9694-993bb91f62f1"/>
    <ds:schemaRef ds:uri="2b997a7b-3212-4122-ad1a-0f1d45b99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035086-7E18-43BC-B671-9721486B6AB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3835C16-B738-4CF5-9A19-0A56587B37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Ark1</vt:lpstr>
      <vt:lpstr>'Ark1'!Tytuły_wydruku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From</dc:creator>
  <cp:lastModifiedBy>Karolina Urbanek</cp:lastModifiedBy>
  <cp:lastPrinted>2021-06-22T08:05:51Z</cp:lastPrinted>
  <dcterms:created xsi:type="dcterms:W3CDTF">2021-06-10T13:18:46Z</dcterms:created>
  <dcterms:modified xsi:type="dcterms:W3CDTF">2021-12-23T09:16:52Z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0x0101006604793884F864499EC1345BD89EF9F5</vt:lpwstr>
  </property>
  <property fmtid="{D5CDD505-2E9C-101B-9397-08002B2CF9AE}" pid="3" name="_dlc_DocIdItemGuid">
    <vt:lpwstr>5b63a7a3-3878-4777-a75c-35d6e96ce432</vt:lpwstr>
  </property>
</Properties>
</file>