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udy-labs\миабп\"/>
    </mc:Choice>
  </mc:AlternateContent>
  <xr:revisionPtr revIDLastSave="0" documentId="13_ncr:1_{767DDEF3-29EB-4D9E-A25C-13D4CAE229F7}" xr6:coauthVersionLast="45" xr6:coauthVersionMax="45" xr10:uidLastSave="{00000000-0000-0000-0000-000000000000}"/>
  <bookViews>
    <workbookView xWindow="-120" yWindow="-120" windowWidth="29040" windowHeight="15720" xr2:uid="{D0204E0D-99B2-4158-AF76-98F5AC2A53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4" i="1"/>
  <c r="E3" i="1"/>
  <c r="F3" i="1"/>
  <c r="G3" i="1"/>
  <c r="H3" i="1"/>
  <c r="I3" i="1"/>
  <c r="E5" i="1"/>
  <c r="F5" i="1"/>
  <c r="G5" i="1"/>
  <c r="H5" i="1"/>
  <c r="I5" i="1"/>
  <c r="C3" i="1"/>
  <c r="C5" i="1"/>
  <c r="D3" i="1" l="1"/>
</calcChain>
</file>

<file path=xl/sharedStrings.xml><?xml version="1.0" encoding="utf-8"?>
<sst xmlns="http://schemas.openxmlformats.org/spreadsheetml/2006/main" count="29" uniqueCount="24">
  <si>
    <t>Функции</t>
  </si>
  <si>
    <t>Повторения</t>
  </si>
  <si>
    <t>Время, час</t>
  </si>
  <si>
    <t>Стоимость функции</t>
  </si>
  <si>
    <t>Центры затрат</t>
  </si>
  <si>
    <t>Зар. Плата</t>
  </si>
  <si>
    <t>Обордуование</t>
  </si>
  <si>
    <t>Помещение</t>
  </si>
  <si>
    <t>Материалы</t>
  </si>
  <si>
    <t>Управление</t>
  </si>
  <si>
    <t>А0 Изготовление шкафа-купе на заказ</t>
  </si>
  <si>
    <t>А1 Приём заявки от клиента</t>
  </si>
  <si>
    <t>А2 Произведение замеров</t>
  </si>
  <si>
    <t>А2.1 Произведение замеров</t>
  </si>
  <si>
    <t>А2.2 Выбор модели</t>
  </si>
  <si>
    <t>А2.3 Составление заказа</t>
  </si>
  <si>
    <t>А2.4 Приём оплаты</t>
  </si>
  <si>
    <t>А3 Изготовление шкафа-купе</t>
  </si>
  <si>
    <t>А4 Доставка и сборка шкафа</t>
  </si>
  <si>
    <t>А0</t>
  </si>
  <si>
    <t>А1</t>
  </si>
  <si>
    <t>А2</t>
  </si>
  <si>
    <t>А3</t>
  </si>
  <si>
    <t>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</si>
</sst>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7890266841644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Лист1!$B$14</c:f>
              <c:strCache>
                <c:ptCount val="1"/>
                <c:pt idx="0">
                  <c:v>Зар. Плата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Лист1!$A$15:$A$19</c:f>
              <c:strCache>
                <c:ptCount val="5"/>
                <c:pt idx="0">
                  <c:v>А0</c:v>
                </c:pt>
                <c:pt idx="1">
                  <c:v>А1</c:v>
                </c:pt>
                <c:pt idx="2">
                  <c:v>А2</c:v>
                </c:pt>
                <c:pt idx="3">
                  <c:v>А3</c:v>
                </c:pt>
                <c:pt idx="4">
                  <c:v>А4</c:v>
                </c:pt>
              </c:strCache>
            </c:strRef>
          </c:cat>
          <c:val>
            <c:numRef>
              <c:f>Лист1!$B$15:$B$19</c:f>
              <c:numCache>
                <c:formatCode>General</c:formatCode>
                <c:ptCount val="5"/>
                <c:pt idx="0">
                  <c:v>15200</c:v>
                </c:pt>
                <c:pt idx="1">
                  <c:v>200</c:v>
                </c:pt>
                <c:pt idx="2">
                  <c:v>500</c:v>
                </c:pt>
                <c:pt idx="3">
                  <c:v>13000</c:v>
                </c:pt>
                <c:pt idx="4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A-4EEC-AFA5-A8AA20D759F6}"/>
            </c:ext>
          </c:extLst>
        </c:ser>
        <c:ser>
          <c:idx val="1"/>
          <c:order val="1"/>
          <c:tx>
            <c:strRef>
              <c:f>Лист1!$C$14</c:f>
              <c:strCache>
                <c:ptCount val="1"/>
                <c:pt idx="0">
                  <c:v>Обордуование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Лист1!$A$15:$A$19</c:f>
              <c:strCache>
                <c:ptCount val="5"/>
                <c:pt idx="0">
                  <c:v>А0</c:v>
                </c:pt>
                <c:pt idx="1">
                  <c:v>А1</c:v>
                </c:pt>
                <c:pt idx="2">
                  <c:v>А2</c:v>
                </c:pt>
                <c:pt idx="3">
                  <c:v>А3</c:v>
                </c:pt>
                <c:pt idx="4">
                  <c:v>А4</c:v>
                </c:pt>
              </c:strCache>
            </c:strRef>
          </c:cat>
          <c:val>
            <c:numRef>
              <c:f>Лист1!$C$15:$C$19</c:f>
              <c:numCache>
                <c:formatCode>General</c:formatCode>
                <c:ptCount val="5"/>
                <c:pt idx="0">
                  <c:v>880</c:v>
                </c:pt>
                <c:pt idx="1">
                  <c:v>50</c:v>
                </c:pt>
                <c:pt idx="2">
                  <c:v>130</c:v>
                </c:pt>
                <c:pt idx="3">
                  <c:v>500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8A-4EEC-AFA5-A8AA20D759F6}"/>
            </c:ext>
          </c:extLst>
        </c:ser>
        <c:ser>
          <c:idx val="2"/>
          <c:order val="2"/>
          <c:tx>
            <c:strRef>
              <c:f>Лист1!$D$14</c:f>
              <c:strCache>
                <c:ptCount val="1"/>
                <c:pt idx="0">
                  <c:v>Помещение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Лист1!$A$15:$A$19</c:f>
              <c:strCache>
                <c:ptCount val="5"/>
                <c:pt idx="0">
                  <c:v>А0</c:v>
                </c:pt>
                <c:pt idx="1">
                  <c:v>А1</c:v>
                </c:pt>
                <c:pt idx="2">
                  <c:v>А2</c:v>
                </c:pt>
                <c:pt idx="3">
                  <c:v>А3</c:v>
                </c:pt>
                <c:pt idx="4">
                  <c:v>А4</c:v>
                </c:pt>
              </c:strCache>
            </c:strRef>
          </c:cat>
          <c:val>
            <c:numRef>
              <c:f>Лист1!$D$15:$D$19</c:f>
              <c:numCache>
                <c:formatCode>General</c:formatCode>
                <c:ptCount val="5"/>
                <c:pt idx="0">
                  <c:v>1350</c:v>
                </c:pt>
                <c:pt idx="1">
                  <c:v>50</c:v>
                </c:pt>
                <c:pt idx="2">
                  <c:v>0</c:v>
                </c:pt>
                <c:pt idx="3">
                  <c:v>1300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8A-4EEC-AFA5-A8AA20D759F6}"/>
            </c:ext>
          </c:extLst>
        </c:ser>
        <c:ser>
          <c:idx val="3"/>
          <c:order val="3"/>
          <c:tx>
            <c:strRef>
              <c:f>Лист1!$E$14</c:f>
              <c:strCache>
                <c:ptCount val="1"/>
                <c:pt idx="0">
                  <c:v>Материалы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Лист1!$A$15:$A$19</c:f>
              <c:strCache>
                <c:ptCount val="5"/>
                <c:pt idx="0">
                  <c:v>А0</c:v>
                </c:pt>
                <c:pt idx="1">
                  <c:v>А1</c:v>
                </c:pt>
                <c:pt idx="2">
                  <c:v>А2</c:v>
                </c:pt>
                <c:pt idx="3">
                  <c:v>А3</c:v>
                </c:pt>
                <c:pt idx="4">
                  <c:v>А4</c:v>
                </c:pt>
              </c:strCache>
            </c:strRef>
          </c:cat>
          <c:val>
            <c:numRef>
              <c:f>Лист1!$E$15:$E$19</c:f>
              <c:numCache>
                <c:formatCode>General</c:formatCode>
                <c:ptCount val="5"/>
                <c:pt idx="0">
                  <c:v>6000</c:v>
                </c:pt>
                <c:pt idx="1">
                  <c:v>0</c:v>
                </c:pt>
                <c:pt idx="2">
                  <c:v>0</c:v>
                </c:pt>
                <c:pt idx="3">
                  <c:v>6000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8A-4EEC-AFA5-A8AA20D759F6}"/>
            </c:ext>
          </c:extLst>
        </c:ser>
        <c:ser>
          <c:idx val="4"/>
          <c:order val="4"/>
          <c:tx>
            <c:strRef>
              <c:f>Лист1!$F$14</c:f>
              <c:strCache>
                <c:ptCount val="1"/>
                <c:pt idx="0">
                  <c:v>Управление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Лист1!$A$15:$A$19</c:f>
              <c:strCache>
                <c:ptCount val="5"/>
                <c:pt idx="0">
                  <c:v>А0</c:v>
                </c:pt>
                <c:pt idx="1">
                  <c:v>А1</c:v>
                </c:pt>
                <c:pt idx="2">
                  <c:v>А2</c:v>
                </c:pt>
                <c:pt idx="3">
                  <c:v>А3</c:v>
                </c:pt>
                <c:pt idx="4">
                  <c:v>А4</c:v>
                </c:pt>
              </c:strCache>
            </c:strRef>
          </c:cat>
          <c:val>
            <c:numRef>
              <c:f>Лист1!$F$15:$F$19</c:f>
              <c:numCache>
                <c:formatCode>General</c:formatCode>
                <c:ptCount val="5"/>
                <c:pt idx="0">
                  <c:v>330</c:v>
                </c:pt>
                <c:pt idx="1">
                  <c:v>30</c:v>
                </c:pt>
                <c:pt idx="2">
                  <c:v>50</c:v>
                </c:pt>
                <c:pt idx="3">
                  <c:v>200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8A-4EEC-AFA5-A8AA20D75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4722911"/>
        <c:axId val="896797039"/>
      </c:barChart>
      <c:catAx>
        <c:axId val="97472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6797039"/>
        <c:crosses val="autoZero"/>
        <c:auto val="1"/>
        <c:lblAlgn val="ctr"/>
        <c:lblOffset val="100"/>
        <c:noMultiLvlLbl val="0"/>
      </c:catAx>
      <c:valAx>
        <c:axId val="89679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472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13</xdr:row>
      <xdr:rowOff>14287</xdr:rowOff>
    </xdr:from>
    <xdr:to>
      <xdr:col>13</xdr:col>
      <xdr:colOff>95250</xdr:colOff>
      <xdr:row>26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66E82BD-32E7-4025-B496-29EB5204D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9E0E-35DB-46E7-8F42-0496E4F8F8C4}">
  <dimension ref="A1:Q28"/>
  <sheetViews>
    <sheetView tabSelected="1" workbookViewId="0">
      <selection activeCell="H10" sqref="H10"/>
    </sheetView>
  </sheetViews>
  <sheetFormatPr defaultRowHeight="15" x14ac:dyDescent="0.25"/>
  <cols>
    <col min="1" max="1" width="28.28515625" customWidth="1"/>
    <col min="2" max="9" width="12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</row>
    <row r="2" spans="1:17" ht="30" x14ac:dyDescent="0.25">
      <c r="A2" s="1"/>
      <c r="B2" s="1"/>
      <c r="C2" s="1"/>
      <c r="D2" s="1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/>
      <c r="K2" s="2"/>
      <c r="L2" s="2"/>
      <c r="M2" s="2"/>
      <c r="N2" s="2"/>
      <c r="O2" s="2"/>
      <c r="P2" s="2"/>
      <c r="Q2" s="2"/>
    </row>
    <row r="3" spans="1:17" ht="30" x14ac:dyDescent="0.25">
      <c r="A3" s="4" t="s">
        <v>10</v>
      </c>
      <c r="B3" s="4">
        <v>1</v>
      </c>
      <c r="C3" s="4">
        <f>SUM(C4:C5,C10:C11)</f>
        <v>74.3</v>
      </c>
      <c r="D3" s="4">
        <f t="shared" ref="D3:I3" si="0">SUM(D4:D5,D10:D11)</f>
        <v>23860</v>
      </c>
      <c r="E3" s="4">
        <f t="shared" si="0"/>
        <v>15200</v>
      </c>
      <c r="F3" s="4">
        <f t="shared" si="0"/>
        <v>880</v>
      </c>
      <c r="G3" s="4">
        <f t="shared" si="0"/>
        <v>1350</v>
      </c>
      <c r="H3" s="4">
        <f t="shared" si="0"/>
        <v>6100</v>
      </c>
      <c r="I3" s="4">
        <f t="shared" si="0"/>
        <v>330</v>
      </c>
      <c r="J3" s="2"/>
      <c r="K3" s="2"/>
      <c r="L3" s="2"/>
      <c r="M3" s="2"/>
      <c r="N3" s="2"/>
      <c r="O3" s="2"/>
      <c r="P3" s="2"/>
      <c r="Q3" s="2"/>
    </row>
    <row r="4" spans="1:17" x14ac:dyDescent="0.25">
      <c r="A4" s="4" t="s">
        <v>11</v>
      </c>
      <c r="B4" s="4">
        <v>1</v>
      </c>
      <c r="C4" s="4">
        <v>0.3</v>
      </c>
      <c r="D4" s="4">
        <f>SUM(E4:I4)</f>
        <v>330</v>
      </c>
      <c r="E4" s="4">
        <v>200</v>
      </c>
      <c r="F4" s="4">
        <v>50</v>
      </c>
      <c r="G4" s="4">
        <v>50</v>
      </c>
      <c r="H4" s="4">
        <v>0</v>
      </c>
      <c r="I4" s="4">
        <v>30</v>
      </c>
      <c r="J4" s="2"/>
      <c r="K4" s="2"/>
      <c r="L4" s="2"/>
      <c r="M4" s="2"/>
      <c r="N4" s="2"/>
      <c r="O4" s="2"/>
      <c r="P4" s="2"/>
      <c r="Q4" s="2"/>
    </row>
    <row r="5" spans="1:17" x14ac:dyDescent="0.25">
      <c r="A5" s="4" t="s">
        <v>12</v>
      </c>
      <c r="B5" s="4">
        <v>1</v>
      </c>
      <c r="C5" s="4">
        <f>SUM(C6:C9)</f>
        <v>0.99999999999999989</v>
      </c>
      <c r="D5" s="4">
        <f>SUM(D6:D9)</f>
        <v>680</v>
      </c>
      <c r="E5" s="4">
        <f t="shared" ref="D5:I5" si="1">SUM(E6:E9)</f>
        <v>500</v>
      </c>
      <c r="F5" s="4">
        <f t="shared" si="1"/>
        <v>130</v>
      </c>
      <c r="G5" s="4">
        <f t="shared" si="1"/>
        <v>0</v>
      </c>
      <c r="H5" s="4">
        <f t="shared" si="1"/>
        <v>0</v>
      </c>
      <c r="I5" s="4">
        <f t="shared" si="1"/>
        <v>50</v>
      </c>
      <c r="J5" s="2"/>
      <c r="K5" s="2"/>
      <c r="L5" s="2"/>
      <c r="M5" s="2"/>
      <c r="N5" s="2"/>
      <c r="O5" s="2"/>
      <c r="P5" s="2"/>
      <c r="Q5" s="2"/>
    </row>
    <row r="6" spans="1:17" x14ac:dyDescent="0.25">
      <c r="A6" s="3" t="s">
        <v>13</v>
      </c>
      <c r="B6" s="5">
        <v>1</v>
      </c>
      <c r="C6" s="3">
        <v>0.5</v>
      </c>
      <c r="D6" s="5">
        <f t="shared" ref="D5:D11" si="2">SUM(E6:I6)</f>
        <v>370</v>
      </c>
      <c r="E6" s="3">
        <v>250</v>
      </c>
      <c r="F6" s="3">
        <v>100</v>
      </c>
      <c r="G6" s="3">
        <v>0</v>
      </c>
      <c r="H6" s="3">
        <v>0</v>
      </c>
      <c r="I6" s="3">
        <v>20</v>
      </c>
      <c r="J6" s="2"/>
      <c r="K6" s="2"/>
      <c r="L6" s="2"/>
      <c r="M6" s="2"/>
      <c r="N6" s="2"/>
      <c r="O6" s="2"/>
      <c r="P6" s="2"/>
      <c r="Q6" s="2"/>
    </row>
    <row r="7" spans="1:17" x14ac:dyDescent="0.25">
      <c r="A7" s="3" t="s">
        <v>14</v>
      </c>
      <c r="B7" s="5">
        <v>1</v>
      </c>
      <c r="C7" s="3">
        <v>0.2</v>
      </c>
      <c r="D7" s="5">
        <f t="shared" si="2"/>
        <v>110</v>
      </c>
      <c r="E7" s="3">
        <v>100</v>
      </c>
      <c r="F7" s="3">
        <v>0</v>
      </c>
      <c r="G7" s="3">
        <v>0</v>
      </c>
      <c r="H7" s="3">
        <v>0</v>
      </c>
      <c r="I7" s="3">
        <v>10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3" t="s">
        <v>15</v>
      </c>
      <c r="B8" s="5">
        <v>1</v>
      </c>
      <c r="C8" s="3">
        <v>0.2</v>
      </c>
      <c r="D8" s="5">
        <f t="shared" si="2"/>
        <v>120</v>
      </c>
      <c r="E8" s="3">
        <v>100</v>
      </c>
      <c r="F8" s="3">
        <v>10</v>
      </c>
      <c r="G8" s="3">
        <v>0</v>
      </c>
      <c r="H8" s="3">
        <v>0</v>
      </c>
      <c r="I8" s="3">
        <v>10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3" t="s">
        <v>16</v>
      </c>
      <c r="B9" s="5">
        <v>1</v>
      </c>
      <c r="C9" s="3">
        <v>0.1</v>
      </c>
      <c r="D9" s="5">
        <f t="shared" si="2"/>
        <v>80</v>
      </c>
      <c r="E9" s="3">
        <v>50</v>
      </c>
      <c r="F9" s="3">
        <v>20</v>
      </c>
      <c r="G9" s="3">
        <v>0</v>
      </c>
      <c r="H9" s="3">
        <v>0</v>
      </c>
      <c r="I9" s="3">
        <v>10</v>
      </c>
      <c r="J9" s="2"/>
      <c r="K9" s="2"/>
      <c r="L9" s="2"/>
      <c r="M9" s="2"/>
      <c r="N9" s="2"/>
      <c r="O9" s="2"/>
      <c r="P9" s="2"/>
      <c r="Q9" s="2"/>
    </row>
    <row r="10" spans="1:17" ht="30" x14ac:dyDescent="0.25">
      <c r="A10" s="4" t="s">
        <v>17</v>
      </c>
      <c r="B10" s="4">
        <v>1</v>
      </c>
      <c r="C10" s="4">
        <v>72</v>
      </c>
      <c r="D10" s="4">
        <f t="shared" si="2"/>
        <v>21000</v>
      </c>
      <c r="E10" s="4">
        <v>13000</v>
      </c>
      <c r="F10" s="4">
        <v>500</v>
      </c>
      <c r="G10" s="4">
        <v>1300</v>
      </c>
      <c r="H10" s="4">
        <v>6000</v>
      </c>
      <c r="I10" s="4">
        <v>200</v>
      </c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4" t="s">
        <v>18</v>
      </c>
      <c r="B11" s="4">
        <v>1</v>
      </c>
      <c r="C11" s="4">
        <v>1</v>
      </c>
      <c r="D11" s="4">
        <f t="shared" si="2"/>
        <v>1850</v>
      </c>
      <c r="E11" s="4">
        <v>1500</v>
      </c>
      <c r="F11" s="4">
        <v>200</v>
      </c>
      <c r="G11" s="4">
        <v>0</v>
      </c>
      <c r="H11" s="4">
        <v>100</v>
      </c>
      <c r="I11" s="4">
        <v>50</v>
      </c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</row>
    <row r="14" spans="1:17" ht="30" x14ac:dyDescent="0.25">
      <c r="A14" s="3"/>
      <c r="B14" s="3" t="s">
        <v>5</v>
      </c>
      <c r="C14" s="3" t="s">
        <v>6</v>
      </c>
      <c r="D14" s="3" t="s">
        <v>7</v>
      </c>
      <c r="E14" s="3" t="s">
        <v>8</v>
      </c>
      <c r="F14" s="3" t="s">
        <v>9</v>
      </c>
      <c r="G14" s="3"/>
      <c r="H14" s="3"/>
      <c r="I14" s="3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3" t="s">
        <v>19</v>
      </c>
      <c r="B15" s="3">
        <v>15200</v>
      </c>
      <c r="C15" s="3">
        <v>880</v>
      </c>
      <c r="D15" s="3">
        <v>1350</v>
      </c>
      <c r="E15" s="3">
        <v>6000</v>
      </c>
      <c r="F15" s="3">
        <v>330</v>
      </c>
      <c r="G15" s="3"/>
      <c r="H15" s="3"/>
      <c r="I15" s="3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 t="s">
        <v>20</v>
      </c>
      <c r="B16" s="3">
        <v>200</v>
      </c>
      <c r="C16" s="3">
        <v>50</v>
      </c>
      <c r="D16" s="3">
        <v>50</v>
      </c>
      <c r="E16" s="3">
        <v>0</v>
      </c>
      <c r="F16" s="3">
        <v>30</v>
      </c>
      <c r="G16" s="3"/>
      <c r="H16" s="3"/>
      <c r="I16" s="3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 t="s">
        <v>21</v>
      </c>
      <c r="B17" s="3">
        <v>500</v>
      </c>
      <c r="C17" s="3">
        <v>130</v>
      </c>
      <c r="D17" s="3">
        <v>0</v>
      </c>
      <c r="E17" s="3">
        <v>0</v>
      </c>
      <c r="F17" s="3">
        <v>50</v>
      </c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3" t="s">
        <v>22</v>
      </c>
      <c r="B18" s="3">
        <v>13000</v>
      </c>
      <c r="C18" s="3">
        <v>500</v>
      </c>
      <c r="D18" s="3">
        <v>1300</v>
      </c>
      <c r="E18" s="3">
        <v>6000</v>
      </c>
      <c r="F18" s="3">
        <v>200</v>
      </c>
      <c r="G18" s="3"/>
      <c r="H18" s="3"/>
      <c r="I18" s="3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 t="s">
        <v>23</v>
      </c>
      <c r="B19" s="3">
        <v>1500</v>
      </c>
      <c r="C19" s="3">
        <v>200</v>
      </c>
      <c r="D19" s="3">
        <v>0</v>
      </c>
      <c r="E19" s="3">
        <v>100</v>
      </c>
      <c r="F19" s="3">
        <v>50</v>
      </c>
      <c r="G19" s="3"/>
      <c r="H19" s="3"/>
      <c r="I19" s="3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mergeCells count="5">
    <mergeCell ref="A1:A2"/>
    <mergeCell ref="B1:B2"/>
    <mergeCell ref="C1:C2"/>
    <mergeCell ref="D1:D2"/>
    <mergeCell ref="E1:I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2022-05-28T02:10:02Z</dcterms:created>
  <dcterms:modified xsi:type="dcterms:W3CDTF">2022-05-28T05:49:06Z</dcterms:modified>
</cp:coreProperties>
</file>