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50" activeTab="1"/>
  </bookViews>
  <sheets>
    <sheet name="Лист1" sheetId="1" r:id="rId1"/>
    <sheet name="Гараж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6" i="2" l="1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6" i="2"/>
</calcChain>
</file>

<file path=xl/sharedStrings.xml><?xml version="1.0" encoding="utf-8"?>
<sst xmlns="http://schemas.openxmlformats.org/spreadsheetml/2006/main" count="335" uniqueCount="84">
  <si>
    <t>Наименование</t>
  </si>
  <si>
    <t>Количество</t>
  </si>
  <si>
    <t>ед изм</t>
  </si>
  <si>
    <t>валюта</t>
  </si>
  <si>
    <t>сумма</t>
  </si>
  <si>
    <t>Исполнитель</t>
  </si>
  <si>
    <t>Срок исполнения</t>
  </si>
  <si>
    <t>Дата заявки</t>
  </si>
  <si>
    <t>Проверка на просроченность</t>
  </si>
  <si>
    <t>Статус покупки</t>
  </si>
  <si>
    <t>Утверждено</t>
  </si>
  <si>
    <t>Распылитель МТЗ-80 двигатель Д-243</t>
  </si>
  <si>
    <t>шт</t>
  </si>
  <si>
    <t>На месте</t>
  </si>
  <si>
    <t>Неделя</t>
  </si>
  <si>
    <t>16.01.2018 7:30</t>
  </si>
  <si>
    <t>Диск сцепления МТЗ-80</t>
  </si>
  <si>
    <t>Пара плунжерная МТЗ-80 двигателя Д-243</t>
  </si>
  <si>
    <t>Комплект ремонтный на ТНВД МТЗ-80 двигателя Д-243</t>
  </si>
  <si>
    <t>комплект</t>
  </si>
  <si>
    <t>Лампочка фарная 24В 100.2 с ПРОВОДКОМ</t>
  </si>
  <si>
    <t>Фанарь передних габаритов ГАЗ-53</t>
  </si>
  <si>
    <t>Светодиод для контурного освещения будки Газ-66</t>
  </si>
  <si>
    <t>Дневные ходовые огни 12В круглые светодиодные</t>
  </si>
  <si>
    <t>Фараискатель 12В под галоген</t>
  </si>
  <si>
    <t>Реле поворота 12В марка РС950ПТУ37.003.454-78</t>
  </si>
  <si>
    <t>Опора механизма навески в сборе К-701</t>
  </si>
  <si>
    <t>Две недели</t>
  </si>
  <si>
    <t>15.01.2018 15:10</t>
  </si>
  <si>
    <t>Электромагнитный клапан 12В</t>
  </si>
  <si>
    <t>Фильтр воздушный Газ33082</t>
  </si>
  <si>
    <t>7 | Строители | Абдигалиев Ербол Сандибаевич | 18.01.2018 16:02</t>
  </si>
  <si>
    <t>Шпингалеты простые L-1400мм</t>
  </si>
  <si>
    <t>Тенге</t>
  </si>
  <si>
    <t>В снабжение</t>
  </si>
  <si>
    <t>18.01.2018 16:02</t>
  </si>
  <si>
    <t>Навесы оконные на пластик окна</t>
  </si>
  <si>
    <t>Ручка алюминовые белые</t>
  </si>
  <si>
    <t>Ответные планки ,,13-серия,,</t>
  </si>
  <si>
    <t>Саморезы L-38 мм х 4,2 мм</t>
  </si>
  <si>
    <t>упаковка</t>
  </si>
  <si>
    <t>3 | АХО | Мукашева  Татьяна Викторовна | 15.01.2018 13:59</t>
  </si>
  <si>
    <t xml:space="preserve">Коврик резиновый </t>
  </si>
  <si>
    <t>15.01.2018 13:59</t>
  </si>
  <si>
    <t>подушки  на перьях 70*70</t>
  </si>
  <si>
    <t>4 | Столовая | Кулмурзина Бибигуль Тулегеновна  | 17.01.2018 11:07</t>
  </si>
  <si>
    <t>Соусницы пластик</t>
  </si>
  <si>
    <t>17.01.2018 11:07</t>
  </si>
  <si>
    <t>Лапшарезка</t>
  </si>
  <si>
    <t>Солонки</t>
  </si>
  <si>
    <t>Хлебницы</t>
  </si>
  <si>
    <t>Пиала маленькие</t>
  </si>
  <si>
    <t>3 | Столовая | Кулмурзина Бибигуль Тулегеновна  | 17.01.2018 11:07</t>
  </si>
  <si>
    <t>Урна для мусора</t>
  </si>
  <si>
    <t>Терка для овощей и для корейского салата</t>
  </si>
  <si>
    <t>Сковорода для блинов</t>
  </si>
  <si>
    <t>Часы настенные</t>
  </si>
  <si>
    <t>Ведро оцинкованные</t>
  </si>
  <si>
    <t>Психометр</t>
  </si>
  <si>
    <t>Градусник для холодильника</t>
  </si>
  <si>
    <t>Аптечка</t>
  </si>
  <si>
    <t>Рабочий халат</t>
  </si>
  <si>
    <t>2 | Столовая | Кулмурзина Бибигуль Тулегеновна  | 17.01.2018 11:07</t>
  </si>
  <si>
    <t>Дезенфицирующий коврик</t>
  </si>
  <si>
    <t>Шторы для ванны</t>
  </si>
  <si>
    <t>Сушилка для белья</t>
  </si>
  <si>
    <t>Дез-средство Део-хлор</t>
  </si>
  <si>
    <t>Бокалы</t>
  </si>
  <si>
    <t>Тарелки под первое блюдо</t>
  </si>
  <si>
    <t>Тарелки под второе блюдо</t>
  </si>
  <si>
    <t>Эмалированные чашки</t>
  </si>
  <si>
    <t>Эмалированные ведра</t>
  </si>
  <si>
    <t>Аллюминевая кастрюля 20 литров</t>
  </si>
  <si>
    <t>Фильтр воздушный Камаз Евро-3</t>
  </si>
  <si>
    <t>1-3 дня</t>
  </si>
  <si>
    <t>15.01.2018 13:35</t>
  </si>
  <si>
    <t>Диск сцепления Зил130</t>
  </si>
  <si>
    <t>корзина сцепления Зил130</t>
  </si>
  <si>
    <t>Амортизатор Газ-53 со втулками</t>
  </si>
  <si>
    <t>Корпус воздушного фильтра дизельного двигателя ГАЗ-53</t>
  </si>
  <si>
    <t>Сальник Гура 35х48х10 Газ-66</t>
  </si>
  <si>
    <t>Диск колеса в сборе ГАЗ-66</t>
  </si>
  <si>
    <t>Заказчик</t>
  </si>
  <si>
    <t>Гараж | Кадыров Серик Ахмадиевич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</si>
</sst>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12">
    <dxf>
      <fill>
        <patternFill>
          <bgColor indexed="52"/>
        </patternFill>
      </fill>
    </dxf>
    <dxf>
      <fill>
        <patternFill>
          <bgColor indexed="40"/>
        </patternFill>
      </fill>
    </dxf>
    <dxf>
      <fill>
        <patternFill>
          <bgColor indexed="52"/>
        </patternFill>
      </fill>
    </dxf>
    <dxf>
      <fill>
        <patternFill>
          <bgColor indexed="40"/>
        </patternFill>
      </fill>
    </dxf>
    <dxf>
      <font>
        <condense val="0"/>
        <extend val="0"/>
        <color indexed="43"/>
      </font>
      <fill>
        <patternFill>
          <bgColor indexed="46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ont>
        <condense val="0"/>
        <extend val="0"/>
        <color indexed="43"/>
      </font>
      <fill>
        <patternFill>
          <bgColor indexed="46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ill>
        <patternFill>
          <bgColor indexed="52"/>
        </patternFill>
      </fill>
    </dxf>
    <dxf>
      <fill>
        <patternFill>
          <bgColor indexed="40"/>
        </patternFill>
      </fill>
    </dxf>
    <dxf>
      <font>
        <condense val="0"/>
        <extend val="0"/>
        <color indexed="43"/>
      </font>
      <fill>
        <patternFill>
          <bgColor indexed="46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5" workbookViewId="0">
      <selection activeCell="B1" sqref="B1:L52"/>
    </sheetView>
  </sheetViews>
  <sheetFormatPr defaultRowHeight="12.75" x14ac:dyDescent="0.2"/>
  <cols>
    <col min="1" max="1" width="61.42578125" bestFit="1" customWidth="1"/>
    <col min="2" max="2" width="53" bestFit="1" customWidth="1"/>
    <col min="3" max="3" width="10.85546875" bestFit="1" customWidth="1"/>
    <col min="4" max="4" width="8.7109375" bestFit="1" customWidth="1"/>
    <col min="5" max="5" width="7.140625" bestFit="1" customWidth="1"/>
    <col min="6" max="6" width="7" bestFit="1" customWidth="1"/>
    <col min="7" max="7" width="12.140625" bestFit="1" customWidth="1"/>
    <col min="8" max="8" width="15.85546875" bestFit="1" customWidth="1"/>
    <col min="9" max="9" width="15.42578125" bestFit="1" customWidth="1"/>
    <col min="10" max="10" width="26.5703125" bestFit="1" customWidth="1"/>
    <col min="11" max="11" width="14.140625" bestFit="1" customWidth="1"/>
    <col min="12" max="12" width="11.28515625" bestFit="1" customWidth="1"/>
  </cols>
  <sheetData>
    <row r="1" spans="1:12" x14ac:dyDescent="0.2">
      <c r="A1" s="8" t="s">
        <v>82</v>
      </c>
      <c r="B1" s="5" t="s">
        <v>0</v>
      </c>
      <c r="C1" s="5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1" t="s">
        <v>8</v>
      </c>
      <c r="K1" s="2" t="s">
        <v>9</v>
      </c>
      <c r="L1" s="2" t="s">
        <v>10</v>
      </c>
    </row>
    <row r="2" spans="1:12" x14ac:dyDescent="0.2">
      <c r="A2" s="3" t="s">
        <v>83</v>
      </c>
      <c r="B2" s="4" t="s">
        <v>11</v>
      </c>
      <c r="C2" s="5">
        <v>4</v>
      </c>
      <c r="D2" s="6" t="s">
        <v>12</v>
      </c>
      <c r="E2" s="6"/>
      <c r="F2" s="6">
        <v>30000</v>
      </c>
      <c r="G2" s="6" t="s">
        <v>13</v>
      </c>
      <c r="H2" s="6" t="s">
        <v>14</v>
      </c>
      <c r="I2" s="6" t="s">
        <v>15</v>
      </c>
      <c r="J2" s="1"/>
      <c r="K2" s="2"/>
      <c r="L2" s="2"/>
    </row>
    <row r="3" spans="1:12" x14ac:dyDescent="0.2">
      <c r="A3" s="3" t="s">
        <v>83</v>
      </c>
      <c r="B3" s="4" t="s">
        <v>16</v>
      </c>
      <c r="C3" s="5">
        <v>1</v>
      </c>
      <c r="D3" s="6" t="s">
        <v>12</v>
      </c>
      <c r="E3" s="6"/>
      <c r="F3" s="6">
        <v>9000</v>
      </c>
      <c r="G3" s="6" t="s">
        <v>13</v>
      </c>
      <c r="H3" s="6" t="s">
        <v>14</v>
      </c>
      <c r="I3" s="6" t="s">
        <v>15</v>
      </c>
      <c r="J3" s="1"/>
      <c r="K3" s="2"/>
      <c r="L3" s="2"/>
    </row>
    <row r="4" spans="1:12" x14ac:dyDescent="0.2">
      <c r="A4" s="3" t="s">
        <v>83</v>
      </c>
      <c r="B4" s="4" t="s">
        <v>17</v>
      </c>
      <c r="C4" s="5">
        <v>4</v>
      </c>
      <c r="D4" s="6" t="s">
        <v>12</v>
      </c>
      <c r="E4" s="6"/>
      <c r="F4" s="6">
        <v>32000</v>
      </c>
      <c r="G4" s="6" t="s">
        <v>13</v>
      </c>
      <c r="H4" s="6" t="s">
        <v>14</v>
      </c>
      <c r="I4" s="6" t="s">
        <v>15</v>
      </c>
      <c r="J4" s="1"/>
      <c r="K4" s="2"/>
      <c r="L4" s="2"/>
    </row>
    <row r="5" spans="1:12" x14ac:dyDescent="0.2">
      <c r="A5" s="3" t="s">
        <v>83</v>
      </c>
      <c r="B5" s="4" t="s">
        <v>18</v>
      </c>
      <c r="C5" s="5">
        <v>1</v>
      </c>
      <c r="D5" s="6" t="s">
        <v>19</v>
      </c>
      <c r="E5" s="6"/>
      <c r="F5" s="6">
        <v>3000</v>
      </c>
      <c r="G5" s="6" t="s">
        <v>13</v>
      </c>
      <c r="H5" s="6" t="s">
        <v>14</v>
      </c>
      <c r="I5" s="6" t="s">
        <v>15</v>
      </c>
      <c r="J5" s="1"/>
      <c r="K5" s="2"/>
      <c r="L5" s="2"/>
    </row>
    <row r="6" spans="1:12" x14ac:dyDescent="0.2">
      <c r="A6" s="3" t="s">
        <v>83</v>
      </c>
      <c r="B6" s="4" t="s">
        <v>20</v>
      </c>
      <c r="C6" s="5">
        <v>20</v>
      </c>
      <c r="D6" s="6" t="s">
        <v>12</v>
      </c>
      <c r="E6" s="6"/>
      <c r="F6" s="6">
        <v>1700</v>
      </c>
      <c r="G6" s="6" t="s">
        <v>13</v>
      </c>
      <c r="H6" s="6" t="s">
        <v>14</v>
      </c>
      <c r="I6" s="6" t="s">
        <v>15</v>
      </c>
      <c r="J6" s="1"/>
      <c r="K6" s="2"/>
      <c r="L6" s="2"/>
    </row>
    <row r="7" spans="1:12" x14ac:dyDescent="0.2">
      <c r="A7" s="3" t="s">
        <v>83</v>
      </c>
      <c r="B7" s="4" t="s">
        <v>21</v>
      </c>
      <c r="C7" s="5">
        <v>4</v>
      </c>
      <c r="D7" s="6" t="s">
        <v>12</v>
      </c>
      <c r="E7" s="6"/>
      <c r="F7" s="6">
        <v>5600</v>
      </c>
      <c r="G7" s="6" t="s">
        <v>13</v>
      </c>
      <c r="H7" s="6" t="s">
        <v>14</v>
      </c>
      <c r="I7" s="6" t="s">
        <v>15</v>
      </c>
      <c r="J7" s="1"/>
      <c r="K7" s="2"/>
      <c r="L7" s="2"/>
    </row>
    <row r="8" spans="1:12" x14ac:dyDescent="0.2">
      <c r="A8" s="3" t="s">
        <v>83</v>
      </c>
      <c r="B8" s="4" t="s">
        <v>22</v>
      </c>
      <c r="C8" s="5">
        <v>10</v>
      </c>
      <c r="D8" s="6" t="s">
        <v>12</v>
      </c>
      <c r="E8" s="6"/>
      <c r="F8" s="6">
        <v>950</v>
      </c>
      <c r="G8" s="6" t="s">
        <v>13</v>
      </c>
      <c r="H8" s="6" t="s">
        <v>14</v>
      </c>
      <c r="I8" s="6" t="s">
        <v>15</v>
      </c>
      <c r="J8" s="1"/>
      <c r="K8" s="2"/>
      <c r="L8" s="2"/>
    </row>
    <row r="9" spans="1:12" x14ac:dyDescent="0.2">
      <c r="A9" s="3" t="s">
        <v>83</v>
      </c>
      <c r="B9" s="4" t="s">
        <v>23</v>
      </c>
      <c r="C9" s="5">
        <v>2</v>
      </c>
      <c r="D9" s="6" t="s">
        <v>12</v>
      </c>
      <c r="E9" s="6"/>
      <c r="F9" s="6">
        <v>28000</v>
      </c>
      <c r="G9" s="6" t="s">
        <v>13</v>
      </c>
      <c r="H9" s="6" t="s">
        <v>14</v>
      </c>
      <c r="I9" s="6" t="s">
        <v>15</v>
      </c>
      <c r="J9" s="1"/>
      <c r="K9" s="2"/>
      <c r="L9" s="2"/>
    </row>
    <row r="10" spans="1:12" x14ac:dyDescent="0.2">
      <c r="A10" s="3" t="s">
        <v>83</v>
      </c>
      <c r="B10" s="4" t="s">
        <v>24</v>
      </c>
      <c r="C10" s="5">
        <v>1</v>
      </c>
      <c r="D10" s="6" t="s">
        <v>12</v>
      </c>
      <c r="E10" s="6"/>
      <c r="F10" s="6">
        <v>5000</v>
      </c>
      <c r="G10" s="6" t="s">
        <v>13</v>
      </c>
      <c r="H10" s="6" t="s">
        <v>14</v>
      </c>
      <c r="I10" s="6" t="s">
        <v>15</v>
      </c>
      <c r="J10" s="1"/>
      <c r="K10" s="2"/>
      <c r="L10" s="2"/>
    </row>
    <row r="11" spans="1:12" x14ac:dyDescent="0.2">
      <c r="A11" s="3" t="s">
        <v>83</v>
      </c>
      <c r="B11" s="4" t="s">
        <v>25</v>
      </c>
      <c r="C11" s="5">
        <v>5</v>
      </c>
      <c r="D11" s="6" t="s">
        <v>12</v>
      </c>
      <c r="E11" s="6"/>
      <c r="F11" s="6">
        <v>4000</v>
      </c>
      <c r="G11" s="6" t="s">
        <v>13</v>
      </c>
      <c r="H11" s="6" t="s">
        <v>14</v>
      </c>
      <c r="I11" s="6" t="s">
        <v>15</v>
      </c>
      <c r="J11" s="1"/>
      <c r="K11" s="2"/>
      <c r="L11" s="2"/>
    </row>
    <row r="12" spans="1:12" x14ac:dyDescent="0.2">
      <c r="A12" s="3" t="s">
        <v>83</v>
      </c>
      <c r="B12" s="4" t="s">
        <v>26</v>
      </c>
      <c r="C12" s="5">
        <v>2</v>
      </c>
      <c r="D12" s="6" t="s">
        <v>12</v>
      </c>
      <c r="E12" s="6"/>
      <c r="F12" s="6">
        <v>78000</v>
      </c>
      <c r="G12" s="6" t="s">
        <v>13</v>
      </c>
      <c r="H12" s="6" t="s">
        <v>27</v>
      </c>
      <c r="I12" s="6" t="s">
        <v>28</v>
      </c>
      <c r="J12" s="1"/>
      <c r="K12" s="2"/>
      <c r="L12" s="2"/>
    </row>
    <row r="13" spans="1:12" x14ac:dyDescent="0.2">
      <c r="A13" s="3" t="s">
        <v>83</v>
      </c>
      <c r="B13" s="4" t="s">
        <v>29</v>
      </c>
      <c r="C13" s="5">
        <v>3</v>
      </c>
      <c r="D13" s="6" t="s">
        <v>12</v>
      </c>
      <c r="E13" s="6"/>
      <c r="F13" s="6">
        <v>15000</v>
      </c>
      <c r="G13" s="6" t="s">
        <v>13</v>
      </c>
      <c r="H13" s="6" t="s">
        <v>14</v>
      </c>
      <c r="I13" s="6" t="s">
        <v>28</v>
      </c>
      <c r="J13" s="1"/>
      <c r="K13" s="2"/>
      <c r="L13" s="2"/>
    </row>
    <row r="14" spans="1:12" x14ac:dyDescent="0.2">
      <c r="A14" s="3" t="s">
        <v>83</v>
      </c>
      <c r="B14" s="4" t="s">
        <v>30</v>
      </c>
      <c r="C14" s="5">
        <v>6</v>
      </c>
      <c r="D14" s="6" t="s">
        <v>12</v>
      </c>
      <c r="E14" s="6"/>
      <c r="F14" s="6">
        <v>42000</v>
      </c>
      <c r="G14" s="6" t="s">
        <v>13</v>
      </c>
      <c r="H14" s="6" t="s">
        <v>14</v>
      </c>
      <c r="I14" s="6" t="s">
        <v>28</v>
      </c>
      <c r="J14" s="1"/>
      <c r="K14" s="2"/>
      <c r="L14" s="2"/>
    </row>
    <row r="15" spans="1:12" x14ac:dyDescent="0.2">
      <c r="A15" s="3" t="s">
        <v>31</v>
      </c>
      <c r="B15" s="4" t="s">
        <v>32</v>
      </c>
      <c r="C15" s="5">
        <v>2</v>
      </c>
      <c r="D15" s="6" t="s">
        <v>12</v>
      </c>
      <c r="E15" s="6" t="s">
        <v>33</v>
      </c>
      <c r="F15" s="6">
        <v>300</v>
      </c>
      <c r="G15" s="6" t="s">
        <v>34</v>
      </c>
      <c r="H15" s="6" t="s">
        <v>14</v>
      </c>
      <c r="I15" s="6" t="s">
        <v>35</v>
      </c>
      <c r="J15" s="1"/>
      <c r="K15" s="2"/>
      <c r="L15" s="2"/>
    </row>
    <row r="16" spans="1:12" x14ac:dyDescent="0.2">
      <c r="A16" s="3" t="s">
        <v>31</v>
      </c>
      <c r="B16" s="4" t="s">
        <v>36</v>
      </c>
      <c r="C16" s="5">
        <v>10</v>
      </c>
      <c r="D16" s="6" t="s">
        <v>12</v>
      </c>
      <c r="E16" s="6" t="s">
        <v>33</v>
      </c>
      <c r="F16" s="6">
        <v>15000</v>
      </c>
      <c r="G16" s="6" t="s">
        <v>34</v>
      </c>
      <c r="H16" s="6" t="s">
        <v>14</v>
      </c>
      <c r="I16" s="6" t="s">
        <v>35</v>
      </c>
      <c r="J16" s="1"/>
      <c r="K16" s="2"/>
      <c r="L16" s="2"/>
    </row>
    <row r="17" spans="1:12" x14ac:dyDescent="0.2">
      <c r="A17" s="3" t="s">
        <v>31</v>
      </c>
      <c r="B17" s="4" t="s">
        <v>37</v>
      </c>
      <c r="C17" s="5">
        <v>2</v>
      </c>
      <c r="D17" s="6" t="s">
        <v>12</v>
      </c>
      <c r="E17" s="6" t="s">
        <v>33</v>
      </c>
      <c r="F17" s="6">
        <v>5000</v>
      </c>
      <c r="G17" s="6" t="s">
        <v>34</v>
      </c>
      <c r="H17" s="6" t="s">
        <v>14</v>
      </c>
      <c r="I17" s="6" t="s">
        <v>35</v>
      </c>
      <c r="J17" s="1"/>
      <c r="K17" s="2"/>
      <c r="L17" s="2"/>
    </row>
    <row r="18" spans="1:12" x14ac:dyDescent="0.2">
      <c r="A18" s="3" t="s">
        <v>31</v>
      </c>
      <c r="B18" s="4" t="s">
        <v>38</v>
      </c>
      <c r="C18" s="5">
        <v>10</v>
      </c>
      <c r="D18" s="6" t="s">
        <v>12</v>
      </c>
      <c r="E18" s="6" t="s">
        <v>33</v>
      </c>
      <c r="F18" s="6">
        <v>12000</v>
      </c>
      <c r="G18" s="6" t="s">
        <v>34</v>
      </c>
      <c r="H18" s="6" t="s">
        <v>14</v>
      </c>
      <c r="I18" s="6" t="s">
        <v>35</v>
      </c>
      <c r="J18" s="1"/>
      <c r="K18" s="2"/>
      <c r="L18" s="2"/>
    </row>
    <row r="19" spans="1:12" x14ac:dyDescent="0.2">
      <c r="A19" s="3" t="s">
        <v>31</v>
      </c>
      <c r="B19" s="4" t="s">
        <v>39</v>
      </c>
      <c r="C19" s="5">
        <v>1</v>
      </c>
      <c r="D19" s="6" t="s">
        <v>40</v>
      </c>
      <c r="E19" s="6" t="s">
        <v>33</v>
      </c>
      <c r="F19" s="6">
        <v>0</v>
      </c>
      <c r="G19" s="6" t="s">
        <v>34</v>
      </c>
      <c r="H19" s="6" t="s">
        <v>14</v>
      </c>
      <c r="I19" s="6" t="s">
        <v>35</v>
      </c>
      <c r="J19" s="1"/>
      <c r="K19" s="2"/>
      <c r="L19" s="2"/>
    </row>
    <row r="20" spans="1:12" x14ac:dyDescent="0.2">
      <c r="A20" s="3" t="s">
        <v>41</v>
      </c>
      <c r="B20" s="4" t="s">
        <v>42</v>
      </c>
      <c r="C20" s="5">
        <v>2</v>
      </c>
      <c r="D20" s="6" t="s">
        <v>12</v>
      </c>
      <c r="E20" s="6"/>
      <c r="F20" s="6">
        <v>8000</v>
      </c>
      <c r="G20" s="6" t="s">
        <v>34</v>
      </c>
      <c r="H20" s="6" t="s">
        <v>14</v>
      </c>
      <c r="I20" s="6" t="s">
        <v>43</v>
      </c>
      <c r="J20" s="1"/>
      <c r="K20" s="2"/>
      <c r="L20" s="2"/>
    </row>
    <row r="21" spans="1:12" x14ac:dyDescent="0.2">
      <c r="A21" s="3" t="s">
        <v>41</v>
      </c>
      <c r="B21" s="4" t="s">
        <v>44</v>
      </c>
      <c r="C21" s="5">
        <v>2</v>
      </c>
      <c r="D21" s="6" t="s">
        <v>12</v>
      </c>
      <c r="E21" s="6"/>
      <c r="F21" s="6">
        <v>4000</v>
      </c>
      <c r="G21" s="6" t="s">
        <v>34</v>
      </c>
      <c r="H21" s="6" t="s">
        <v>14</v>
      </c>
      <c r="I21" s="6" t="s">
        <v>43</v>
      </c>
      <c r="J21" s="1"/>
      <c r="K21" s="2"/>
      <c r="L21" s="2"/>
    </row>
    <row r="22" spans="1:12" x14ac:dyDescent="0.2">
      <c r="A22" s="3" t="s">
        <v>45</v>
      </c>
      <c r="B22" s="4" t="s">
        <v>46</v>
      </c>
      <c r="C22" s="5">
        <v>12</v>
      </c>
      <c r="D22" s="6" t="s">
        <v>12</v>
      </c>
      <c r="E22" s="6"/>
      <c r="F22" s="6">
        <v>0</v>
      </c>
      <c r="G22" s="6" t="s">
        <v>34</v>
      </c>
      <c r="H22" s="6" t="s">
        <v>14</v>
      </c>
      <c r="I22" s="6" t="s">
        <v>47</v>
      </c>
      <c r="J22" s="1"/>
      <c r="K22" s="2"/>
      <c r="L22" s="2"/>
    </row>
    <row r="23" spans="1:12" x14ac:dyDescent="0.2">
      <c r="A23" s="3" t="s">
        <v>45</v>
      </c>
      <c r="B23" s="4" t="s">
        <v>48</v>
      </c>
      <c r="C23" s="5">
        <v>1</v>
      </c>
      <c r="D23" s="6" t="s">
        <v>12</v>
      </c>
      <c r="E23" s="6"/>
      <c r="F23" s="6">
        <v>0</v>
      </c>
      <c r="G23" s="6" t="s">
        <v>13</v>
      </c>
      <c r="H23" s="6" t="s">
        <v>14</v>
      </c>
      <c r="I23" s="6" t="s">
        <v>47</v>
      </c>
      <c r="J23" s="1"/>
      <c r="K23" s="2"/>
      <c r="L23" s="2"/>
    </row>
    <row r="24" spans="1:12" x14ac:dyDescent="0.2">
      <c r="A24" s="3" t="s">
        <v>45</v>
      </c>
      <c r="B24" s="4" t="s">
        <v>49</v>
      </c>
      <c r="C24" s="5">
        <v>10</v>
      </c>
      <c r="D24" s="6" t="s">
        <v>12</v>
      </c>
      <c r="E24" s="6"/>
      <c r="F24" s="6">
        <v>0</v>
      </c>
      <c r="G24" s="6" t="s">
        <v>13</v>
      </c>
      <c r="H24" s="6" t="s">
        <v>14</v>
      </c>
      <c r="I24" s="6" t="s">
        <v>47</v>
      </c>
      <c r="J24" s="1"/>
      <c r="K24" s="2"/>
      <c r="L24" s="2"/>
    </row>
    <row r="25" spans="1:12" x14ac:dyDescent="0.2">
      <c r="A25" s="3" t="s">
        <v>45</v>
      </c>
      <c r="B25" s="4" t="s">
        <v>50</v>
      </c>
      <c r="C25" s="5">
        <v>5</v>
      </c>
      <c r="D25" s="6" t="s">
        <v>12</v>
      </c>
      <c r="E25" s="6"/>
      <c r="F25" s="6">
        <v>0</v>
      </c>
      <c r="G25" s="6" t="s">
        <v>34</v>
      </c>
      <c r="H25" s="6" t="s">
        <v>14</v>
      </c>
      <c r="I25" s="6" t="s">
        <v>47</v>
      </c>
      <c r="J25" s="1"/>
      <c r="K25" s="2"/>
      <c r="L25" s="2"/>
    </row>
    <row r="26" spans="1:12" x14ac:dyDescent="0.2">
      <c r="A26" s="3" t="s">
        <v>45</v>
      </c>
      <c r="B26" s="4" t="s">
        <v>51</v>
      </c>
      <c r="C26" s="5">
        <v>12</v>
      </c>
      <c r="D26" s="6" t="s">
        <v>12</v>
      </c>
      <c r="E26" s="6"/>
      <c r="F26" s="6">
        <v>0</v>
      </c>
      <c r="G26" s="6" t="s">
        <v>34</v>
      </c>
      <c r="H26" s="6" t="s">
        <v>14</v>
      </c>
      <c r="I26" s="6" t="s">
        <v>47</v>
      </c>
      <c r="J26" s="1"/>
      <c r="K26" s="2"/>
      <c r="L26" s="2"/>
    </row>
    <row r="27" spans="1:12" x14ac:dyDescent="0.2">
      <c r="A27" s="3" t="s">
        <v>52</v>
      </c>
      <c r="B27" s="4" t="s">
        <v>53</v>
      </c>
      <c r="C27" s="5">
        <v>1</v>
      </c>
      <c r="D27" s="6" t="s">
        <v>12</v>
      </c>
      <c r="E27" s="6"/>
      <c r="F27" s="6">
        <v>0</v>
      </c>
      <c r="G27" s="6" t="s">
        <v>34</v>
      </c>
      <c r="H27" s="6" t="s">
        <v>14</v>
      </c>
      <c r="I27" s="6" t="s">
        <v>47</v>
      </c>
      <c r="J27" s="1"/>
      <c r="K27" s="2"/>
      <c r="L27" s="2"/>
    </row>
    <row r="28" spans="1:12" x14ac:dyDescent="0.2">
      <c r="A28" s="3" t="s">
        <v>52</v>
      </c>
      <c r="B28" s="4" t="s">
        <v>54</v>
      </c>
      <c r="C28" s="5">
        <v>2</v>
      </c>
      <c r="D28" s="6" t="s">
        <v>12</v>
      </c>
      <c r="E28" s="6"/>
      <c r="F28" s="6">
        <v>0</v>
      </c>
      <c r="G28" s="6" t="s">
        <v>13</v>
      </c>
      <c r="H28" s="6" t="s">
        <v>14</v>
      </c>
      <c r="I28" s="6" t="s">
        <v>47</v>
      </c>
      <c r="J28" s="1"/>
      <c r="K28" s="2"/>
      <c r="L28" s="2"/>
    </row>
    <row r="29" spans="1:12" x14ac:dyDescent="0.2">
      <c r="A29" s="3" t="s">
        <v>52</v>
      </c>
      <c r="B29" s="4" t="s">
        <v>55</v>
      </c>
      <c r="C29" s="5">
        <v>1</v>
      </c>
      <c r="D29" s="6" t="s">
        <v>12</v>
      </c>
      <c r="E29" s="6"/>
      <c r="F29" s="6">
        <v>0</v>
      </c>
      <c r="G29" s="6" t="s">
        <v>13</v>
      </c>
      <c r="H29" s="6" t="s">
        <v>14</v>
      </c>
      <c r="I29" s="6" t="s">
        <v>47</v>
      </c>
      <c r="J29" s="1"/>
      <c r="K29" s="2"/>
      <c r="L29" s="2"/>
    </row>
    <row r="30" spans="1:12" x14ac:dyDescent="0.2">
      <c r="A30" s="3" t="s">
        <v>52</v>
      </c>
      <c r="B30" s="4" t="s">
        <v>56</v>
      </c>
      <c r="C30" s="5">
        <v>1</v>
      </c>
      <c r="D30" s="6" t="s">
        <v>12</v>
      </c>
      <c r="E30" s="6"/>
      <c r="F30" s="6">
        <v>0</v>
      </c>
      <c r="G30" s="6" t="s">
        <v>34</v>
      </c>
      <c r="H30" s="6" t="s">
        <v>14</v>
      </c>
      <c r="I30" s="6" t="s">
        <v>47</v>
      </c>
      <c r="J30" s="1"/>
      <c r="K30" s="2"/>
      <c r="L30" s="2"/>
    </row>
    <row r="31" spans="1:12" x14ac:dyDescent="0.2">
      <c r="A31" s="3" t="s">
        <v>52</v>
      </c>
      <c r="B31" s="4" t="s">
        <v>57</v>
      </c>
      <c r="C31" s="5">
        <v>2</v>
      </c>
      <c r="D31" s="6" t="s">
        <v>12</v>
      </c>
      <c r="E31" s="6"/>
      <c r="F31" s="6">
        <v>0</v>
      </c>
      <c r="G31" s="6" t="s">
        <v>34</v>
      </c>
      <c r="H31" s="6" t="s">
        <v>14</v>
      </c>
      <c r="I31" s="6" t="s">
        <v>47</v>
      </c>
      <c r="J31" s="1"/>
      <c r="K31" s="2"/>
      <c r="L31" s="2"/>
    </row>
    <row r="32" spans="1:12" x14ac:dyDescent="0.2">
      <c r="A32" s="3" t="s">
        <v>52</v>
      </c>
      <c r="B32" s="4" t="s">
        <v>58</v>
      </c>
      <c r="C32" s="5">
        <v>2</v>
      </c>
      <c r="D32" s="6" t="s">
        <v>12</v>
      </c>
      <c r="E32" s="6"/>
      <c r="F32" s="6">
        <v>0</v>
      </c>
      <c r="G32" s="6" t="s">
        <v>34</v>
      </c>
      <c r="H32" s="6" t="s">
        <v>14</v>
      </c>
      <c r="I32" s="6" t="s">
        <v>47</v>
      </c>
      <c r="J32" s="1"/>
      <c r="K32" s="2"/>
      <c r="L32" s="2"/>
    </row>
    <row r="33" spans="1:12" x14ac:dyDescent="0.2">
      <c r="A33" s="3" t="s">
        <v>52</v>
      </c>
      <c r="B33" s="4" t="s">
        <v>59</v>
      </c>
      <c r="C33" s="5">
        <v>4</v>
      </c>
      <c r="D33" s="6" t="s">
        <v>12</v>
      </c>
      <c r="E33" s="6"/>
      <c r="F33" s="6">
        <v>0</v>
      </c>
      <c r="G33" s="6" t="s">
        <v>34</v>
      </c>
      <c r="H33" s="6" t="s">
        <v>14</v>
      </c>
      <c r="I33" s="6" t="s">
        <v>47</v>
      </c>
      <c r="J33" s="1"/>
      <c r="K33" s="2"/>
      <c r="L33" s="2"/>
    </row>
    <row r="34" spans="1:12" x14ac:dyDescent="0.2">
      <c r="A34" s="3" t="s">
        <v>52</v>
      </c>
      <c r="B34" s="4" t="s">
        <v>60</v>
      </c>
      <c r="C34" s="5">
        <v>1</v>
      </c>
      <c r="D34" s="6" t="s">
        <v>12</v>
      </c>
      <c r="E34" s="6"/>
      <c r="F34" s="6">
        <v>0</v>
      </c>
      <c r="G34" s="6" t="s">
        <v>34</v>
      </c>
      <c r="H34" s="6" t="s">
        <v>14</v>
      </c>
      <c r="I34" s="6" t="s">
        <v>47</v>
      </c>
      <c r="J34" s="1"/>
      <c r="K34" s="2"/>
      <c r="L34" s="2"/>
    </row>
    <row r="35" spans="1:12" x14ac:dyDescent="0.2">
      <c r="A35" s="3" t="s">
        <v>52</v>
      </c>
      <c r="B35" s="4" t="s">
        <v>61</v>
      </c>
      <c r="C35" s="5">
        <v>6</v>
      </c>
      <c r="D35" s="6" t="s">
        <v>12</v>
      </c>
      <c r="E35" s="6"/>
      <c r="F35" s="6">
        <v>0</v>
      </c>
      <c r="G35" s="6" t="s">
        <v>34</v>
      </c>
      <c r="H35" s="6" t="s">
        <v>14</v>
      </c>
      <c r="I35" s="6" t="s">
        <v>47</v>
      </c>
      <c r="J35" s="1"/>
      <c r="K35" s="2"/>
      <c r="L35" s="2"/>
    </row>
    <row r="36" spans="1:12" x14ac:dyDescent="0.2">
      <c r="A36" s="3" t="s">
        <v>62</v>
      </c>
      <c r="B36" s="4" t="s">
        <v>63</v>
      </c>
      <c r="C36" s="5">
        <v>1</v>
      </c>
      <c r="D36" s="6" t="s">
        <v>12</v>
      </c>
      <c r="E36" s="6"/>
      <c r="F36" s="6">
        <v>0</v>
      </c>
      <c r="G36" s="6" t="s">
        <v>34</v>
      </c>
      <c r="H36" s="6" t="s">
        <v>14</v>
      </c>
      <c r="I36" s="6" t="s">
        <v>47</v>
      </c>
      <c r="J36" s="1"/>
      <c r="K36" s="2"/>
      <c r="L36" s="2"/>
    </row>
    <row r="37" spans="1:12" x14ac:dyDescent="0.2">
      <c r="A37" s="3" t="s">
        <v>62</v>
      </c>
      <c r="B37" s="4" t="s">
        <v>64</v>
      </c>
      <c r="C37" s="5">
        <v>2</v>
      </c>
      <c r="D37" s="6" t="s">
        <v>12</v>
      </c>
      <c r="E37" s="6"/>
      <c r="F37" s="6">
        <v>0</v>
      </c>
      <c r="G37" s="6" t="s">
        <v>13</v>
      </c>
      <c r="H37" s="6" t="s">
        <v>14</v>
      </c>
      <c r="I37" s="6" t="s">
        <v>47</v>
      </c>
      <c r="J37" s="1"/>
      <c r="K37" s="2"/>
      <c r="L37" s="2"/>
    </row>
    <row r="38" spans="1:12" x14ac:dyDescent="0.2">
      <c r="A38" s="3" t="s">
        <v>62</v>
      </c>
      <c r="B38" s="4" t="s">
        <v>65</v>
      </c>
      <c r="C38" s="5">
        <v>1</v>
      </c>
      <c r="D38" s="6" t="s">
        <v>12</v>
      </c>
      <c r="E38" s="6"/>
      <c r="F38" s="6">
        <v>0</v>
      </c>
      <c r="G38" s="6" t="s">
        <v>13</v>
      </c>
      <c r="H38" s="6" t="s">
        <v>14</v>
      </c>
      <c r="I38" s="6" t="s">
        <v>47</v>
      </c>
      <c r="J38" s="1"/>
      <c r="K38" s="2"/>
      <c r="L38" s="2"/>
    </row>
    <row r="39" spans="1:12" x14ac:dyDescent="0.2">
      <c r="A39" s="3" t="s">
        <v>62</v>
      </c>
      <c r="B39" s="4" t="s">
        <v>66</v>
      </c>
      <c r="C39" s="5">
        <v>5</v>
      </c>
      <c r="D39" s="6" t="s">
        <v>40</v>
      </c>
      <c r="E39" s="6"/>
      <c r="F39" s="6">
        <v>0</v>
      </c>
      <c r="G39" s="6" t="s">
        <v>34</v>
      </c>
      <c r="H39" s="6" t="s">
        <v>14</v>
      </c>
      <c r="I39" s="6" t="s">
        <v>47</v>
      </c>
      <c r="J39" s="1"/>
      <c r="K39" s="2"/>
      <c r="L39" s="2"/>
    </row>
    <row r="40" spans="1:12" x14ac:dyDescent="0.2">
      <c r="A40" s="3" t="s">
        <v>62</v>
      </c>
      <c r="B40" s="4" t="s">
        <v>67</v>
      </c>
      <c r="C40" s="5">
        <v>150</v>
      </c>
      <c r="D40" s="6" t="s">
        <v>12</v>
      </c>
      <c r="E40" s="6"/>
      <c r="F40" s="6">
        <v>0</v>
      </c>
      <c r="G40" s="6" t="s">
        <v>34</v>
      </c>
      <c r="H40" s="6" t="s">
        <v>14</v>
      </c>
      <c r="I40" s="6" t="s">
        <v>47</v>
      </c>
      <c r="J40" s="1"/>
      <c r="K40" s="2"/>
      <c r="L40" s="2"/>
    </row>
    <row r="41" spans="1:12" x14ac:dyDescent="0.2">
      <c r="A41" s="3" t="s">
        <v>62</v>
      </c>
      <c r="B41" s="4" t="s">
        <v>68</v>
      </c>
      <c r="C41" s="5">
        <v>50</v>
      </c>
      <c r="D41" s="6" t="s">
        <v>12</v>
      </c>
      <c r="E41" s="6"/>
      <c r="F41" s="6">
        <v>0</v>
      </c>
      <c r="G41" s="6" t="s">
        <v>34</v>
      </c>
      <c r="H41" s="6" t="s">
        <v>14</v>
      </c>
      <c r="I41" s="6" t="s">
        <v>47</v>
      </c>
      <c r="J41" s="1"/>
      <c r="K41" s="2"/>
      <c r="L41" s="2"/>
    </row>
    <row r="42" spans="1:12" x14ac:dyDescent="0.2">
      <c r="A42" s="3" t="s">
        <v>62</v>
      </c>
      <c r="B42" s="4" t="s">
        <v>69</v>
      </c>
      <c r="C42" s="5">
        <v>50</v>
      </c>
      <c r="D42" s="6" t="s">
        <v>12</v>
      </c>
      <c r="E42" s="6"/>
      <c r="F42" s="6">
        <v>0</v>
      </c>
      <c r="G42" s="6" t="s">
        <v>34</v>
      </c>
      <c r="H42" s="6" t="s">
        <v>14</v>
      </c>
      <c r="I42" s="6" t="s">
        <v>47</v>
      </c>
      <c r="J42" s="1"/>
      <c r="K42" s="2"/>
      <c r="L42" s="2"/>
    </row>
    <row r="43" spans="1:12" x14ac:dyDescent="0.2">
      <c r="A43" s="3" t="s">
        <v>62</v>
      </c>
      <c r="B43" s="4" t="s">
        <v>70</v>
      </c>
      <c r="C43" s="5">
        <v>2</v>
      </c>
      <c r="D43" s="6" t="s">
        <v>12</v>
      </c>
      <c r="E43" s="6"/>
      <c r="F43" s="6">
        <v>0</v>
      </c>
      <c r="G43" s="6" t="s">
        <v>34</v>
      </c>
      <c r="H43" s="6" t="s">
        <v>14</v>
      </c>
      <c r="I43" s="6" t="s">
        <v>47</v>
      </c>
      <c r="J43" s="1"/>
      <c r="K43" s="2"/>
      <c r="L43" s="2"/>
    </row>
    <row r="44" spans="1:12" x14ac:dyDescent="0.2">
      <c r="A44" s="3" t="s">
        <v>62</v>
      </c>
      <c r="B44" s="4" t="s">
        <v>71</v>
      </c>
      <c r="C44" s="5">
        <v>2</v>
      </c>
      <c r="D44" s="6" t="s">
        <v>12</v>
      </c>
      <c r="E44" s="6"/>
      <c r="F44" s="6">
        <v>0</v>
      </c>
      <c r="G44" s="6" t="s">
        <v>34</v>
      </c>
      <c r="H44" s="6" t="s">
        <v>14</v>
      </c>
      <c r="I44" s="6" t="s">
        <v>47</v>
      </c>
      <c r="J44" s="1"/>
      <c r="K44" s="2"/>
      <c r="L44" s="2"/>
    </row>
    <row r="45" spans="1:12" x14ac:dyDescent="0.2">
      <c r="A45" s="3" t="s">
        <v>62</v>
      </c>
      <c r="B45" s="4" t="s">
        <v>72</v>
      </c>
      <c r="C45" s="5">
        <v>1</v>
      </c>
      <c r="D45" s="6" t="s">
        <v>12</v>
      </c>
      <c r="E45" s="6"/>
      <c r="F45" s="6">
        <v>0</v>
      </c>
      <c r="G45" s="6" t="s">
        <v>13</v>
      </c>
      <c r="H45" s="6" t="s">
        <v>14</v>
      </c>
      <c r="I45" s="6" t="s">
        <v>47</v>
      </c>
      <c r="J45" s="1"/>
      <c r="K45" s="2"/>
      <c r="L45" s="2"/>
    </row>
    <row r="46" spans="1:12" x14ac:dyDescent="0.2">
      <c r="A46" s="3" t="s">
        <v>83</v>
      </c>
      <c r="B46" s="4" t="s">
        <v>73</v>
      </c>
      <c r="C46" s="5">
        <v>5</v>
      </c>
      <c r="D46" s="6" t="s">
        <v>12</v>
      </c>
      <c r="E46" s="6"/>
      <c r="F46" s="6">
        <v>37500</v>
      </c>
      <c r="G46" s="6" t="s">
        <v>13</v>
      </c>
      <c r="H46" s="6" t="s">
        <v>74</v>
      </c>
      <c r="I46" s="6" t="s">
        <v>75</v>
      </c>
      <c r="J46" s="1"/>
      <c r="K46" s="2"/>
      <c r="L46" s="2"/>
    </row>
    <row r="47" spans="1:12" x14ac:dyDescent="0.2">
      <c r="A47" s="3" t="s">
        <v>83</v>
      </c>
      <c r="B47" s="4" t="s">
        <v>76</v>
      </c>
      <c r="C47" s="5">
        <v>2</v>
      </c>
      <c r="D47" s="6" t="s">
        <v>12</v>
      </c>
      <c r="E47" s="6"/>
      <c r="F47" s="6">
        <v>18000</v>
      </c>
      <c r="G47" s="6" t="s">
        <v>13</v>
      </c>
      <c r="H47" s="6" t="s">
        <v>74</v>
      </c>
      <c r="I47" s="6" t="s">
        <v>75</v>
      </c>
      <c r="J47" s="1"/>
      <c r="K47" s="2"/>
      <c r="L47" s="2"/>
    </row>
    <row r="48" spans="1:12" x14ac:dyDescent="0.2">
      <c r="A48" s="3" t="s">
        <v>83</v>
      </c>
      <c r="B48" s="4" t="s">
        <v>77</v>
      </c>
      <c r="C48" s="5">
        <v>1</v>
      </c>
      <c r="D48" s="6" t="s">
        <v>12</v>
      </c>
      <c r="E48" s="6"/>
      <c r="F48" s="6">
        <v>12000</v>
      </c>
      <c r="G48" s="6" t="s">
        <v>13</v>
      </c>
      <c r="H48" s="6" t="s">
        <v>74</v>
      </c>
      <c r="I48" s="6" t="s">
        <v>75</v>
      </c>
      <c r="J48" s="1"/>
      <c r="K48" s="2"/>
      <c r="L48" s="2"/>
    </row>
    <row r="49" spans="1:12" x14ac:dyDescent="0.2">
      <c r="A49" s="3" t="s">
        <v>83</v>
      </c>
      <c r="B49" s="4" t="s">
        <v>78</v>
      </c>
      <c r="C49" s="5">
        <v>4</v>
      </c>
      <c r="D49" s="6" t="s">
        <v>12</v>
      </c>
      <c r="E49" s="6"/>
      <c r="F49" s="6">
        <v>49000</v>
      </c>
      <c r="G49" s="6" t="s">
        <v>13</v>
      </c>
      <c r="H49" s="6" t="s">
        <v>74</v>
      </c>
      <c r="I49" s="6" t="s">
        <v>75</v>
      </c>
      <c r="J49" s="1"/>
      <c r="K49" s="2"/>
      <c r="L49" s="2"/>
    </row>
    <row r="50" spans="1:12" x14ac:dyDescent="0.2">
      <c r="A50" s="3" t="s">
        <v>83</v>
      </c>
      <c r="B50" s="4" t="s">
        <v>79</v>
      </c>
      <c r="C50" s="5">
        <v>1</v>
      </c>
      <c r="D50" s="6" t="s">
        <v>12</v>
      </c>
      <c r="E50" s="6"/>
      <c r="F50" s="6">
        <v>0</v>
      </c>
      <c r="G50" s="6" t="s">
        <v>13</v>
      </c>
      <c r="H50" s="6" t="s">
        <v>74</v>
      </c>
      <c r="I50" s="6" t="s">
        <v>75</v>
      </c>
      <c r="J50" s="7"/>
      <c r="K50" s="2"/>
      <c r="L50" s="2"/>
    </row>
    <row r="51" spans="1:12" x14ac:dyDescent="0.2">
      <c r="A51" s="3" t="s">
        <v>83</v>
      </c>
      <c r="B51" s="4" t="s">
        <v>80</v>
      </c>
      <c r="C51" s="5">
        <v>2</v>
      </c>
      <c r="D51" s="6" t="s">
        <v>12</v>
      </c>
      <c r="E51" s="6"/>
      <c r="F51" s="6">
        <v>2000</v>
      </c>
      <c r="G51" s="6" t="s">
        <v>13</v>
      </c>
      <c r="H51" s="6" t="s">
        <v>74</v>
      </c>
      <c r="I51" s="6" t="s">
        <v>75</v>
      </c>
      <c r="J51" s="7"/>
      <c r="K51" s="2"/>
      <c r="L51" s="2"/>
    </row>
    <row r="52" spans="1:12" x14ac:dyDescent="0.2">
      <c r="A52" s="3" t="s">
        <v>83</v>
      </c>
      <c r="B52" s="4" t="s">
        <v>81</v>
      </c>
      <c r="C52" s="5">
        <v>5</v>
      </c>
      <c r="D52" s="6" t="s">
        <v>12</v>
      </c>
      <c r="E52" s="6"/>
      <c r="F52" s="6">
        <v>250000</v>
      </c>
      <c r="G52" s="6" t="s">
        <v>13</v>
      </c>
      <c r="H52" s="6" t="s">
        <v>74</v>
      </c>
      <c r="I52" s="6" t="s">
        <v>75</v>
      </c>
      <c r="J52" s="7"/>
      <c r="K52" s="2"/>
      <c r="L52" s="2"/>
    </row>
  </sheetData>
  <conditionalFormatting sqref="K1:L52">
    <cfRule type="cellIs" dxfId="11" priority="1" stopIfTrue="1" operator="equal">
      <formula>"куплено"</formula>
    </cfRule>
    <cfRule type="cellIs" dxfId="10" priority="2" stopIfTrue="1" operator="equal">
      <formula>"не доставлено"</formula>
    </cfRule>
  </conditionalFormatting>
  <conditionalFormatting sqref="G1:J52">
    <cfRule type="cellIs" dxfId="9" priority="3" stopIfTrue="1" operator="equal">
      <formula>"В снабжение"</formula>
    </cfRule>
    <cfRule type="cellIs" dxfId="8" priority="4" stopIfTrue="1" operator="equal">
      <formula>"На месте"</formula>
    </cfRule>
  </conditionalFormatting>
  <dataValidations count="2">
    <dataValidation type="list" allowBlank="1" showInputMessage="1" showErrorMessage="1" sqref="L1:L52">
      <formula1>Утвержено</formula1>
    </dataValidation>
    <dataValidation type="list" allowBlank="1" showInputMessage="1" showErrorMessage="1" sqref="K1:K52">
      <formula1>Статус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workbookViewId="0">
      <selection activeCell="A12" sqref="A12"/>
    </sheetView>
  </sheetViews>
  <sheetFormatPr defaultRowHeight="12.75" x14ac:dyDescent="0.2"/>
  <cols>
    <col min="1" max="1" width="53" bestFit="1" customWidth="1"/>
    <col min="2" max="2" width="10.85546875" bestFit="1" customWidth="1"/>
    <col min="3" max="3" width="8.7109375" bestFit="1" customWidth="1"/>
    <col min="4" max="4" width="7.140625" bestFit="1" customWidth="1"/>
    <col min="5" max="5" width="7" bestFit="1" customWidth="1"/>
    <col min="6" max="6" width="12.140625" bestFit="1" customWidth="1"/>
    <col min="7" max="7" width="15.85546875" bestFit="1" customWidth="1"/>
    <col min="8" max="8" width="15.42578125" bestFit="1" customWidth="1"/>
    <col min="9" max="9" width="26.5703125" bestFit="1" customWidth="1"/>
    <col min="10" max="10" width="14.140625" bestFit="1" customWidth="1"/>
    <col min="11" max="11" width="11.28515625" bestFit="1" customWidth="1"/>
  </cols>
  <sheetData>
    <row r="1" spans="1:11" x14ac:dyDescent="0.2">
      <c r="A1" s="3" t="s">
        <v>83</v>
      </c>
    </row>
    <row r="5" spans="1:11" x14ac:dyDescent="0.2">
      <c r="A5" s="5" t="s">
        <v>0</v>
      </c>
      <c r="B5" s="5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1" t="s">
        <v>8</v>
      </c>
      <c r="J5" s="2" t="s">
        <v>9</v>
      </c>
      <c r="K5" s="2" t="s">
        <v>10</v>
      </c>
    </row>
    <row r="6" spans="1:11" x14ac:dyDescent="0.2">
      <c r="A6" s="4" t="str">
        <f>VLOOKUP($A$1,Лист1!$A$1:$L$52,2,0)</f>
        <v>Распылитель МТЗ-80 двигатель Д-243</v>
      </c>
      <c r="B6" s="5"/>
      <c r="C6" s="6"/>
      <c r="D6" s="6"/>
      <c r="E6" s="6"/>
      <c r="F6" s="6"/>
      <c r="G6" s="6"/>
      <c r="H6" s="6"/>
      <c r="I6" s="1"/>
      <c r="J6" s="2"/>
      <c r="K6" s="2"/>
    </row>
    <row r="7" spans="1:11" x14ac:dyDescent="0.2">
      <c r="A7" s="4" t="str">
        <f>VLOOKUP($A$1,Лист1!$A$1:$L$52,2,0)</f>
        <v>Распылитель МТЗ-80 двигатель Д-243</v>
      </c>
      <c r="B7" s="5"/>
      <c r="C7" s="6"/>
      <c r="D7" s="6"/>
      <c r="E7" s="6"/>
      <c r="F7" s="6"/>
      <c r="G7" s="6"/>
      <c r="H7" s="6"/>
      <c r="I7" s="1"/>
      <c r="J7" s="2"/>
      <c r="K7" s="2"/>
    </row>
    <row r="8" spans="1:11" x14ac:dyDescent="0.2">
      <c r="A8" s="4" t="str">
        <f>VLOOKUP($A$1,Лист1!$A$1:$L$52,2,0)</f>
        <v>Распылитель МТЗ-80 двигатель Д-243</v>
      </c>
      <c r="B8" s="5"/>
      <c r="C8" s="6"/>
      <c r="D8" s="6"/>
      <c r="E8" s="6"/>
      <c r="F8" s="6"/>
      <c r="G8" s="6"/>
      <c r="H8" s="6"/>
      <c r="I8" s="1"/>
      <c r="J8" s="2"/>
      <c r="K8" s="2"/>
    </row>
    <row r="9" spans="1:11" x14ac:dyDescent="0.2">
      <c r="A9" s="4" t="str">
        <f>VLOOKUP($A$1,Лист1!$A$1:$L$52,2,0)</f>
        <v>Распылитель МТЗ-80 двигатель Д-243</v>
      </c>
      <c r="B9" s="5"/>
      <c r="C9" s="6"/>
      <c r="D9" s="6"/>
      <c r="E9" s="6"/>
      <c r="F9" s="6"/>
      <c r="G9" s="6"/>
      <c r="H9" s="6"/>
      <c r="I9" s="1"/>
      <c r="J9" s="2"/>
      <c r="K9" s="2"/>
    </row>
    <row r="10" spans="1:11" x14ac:dyDescent="0.2">
      <c r="A10" s="4" t="str">
        <f>VLOOKUP($A$1,Лист1!$A$1:$L$52,2,0)</f>
        <v>Распылитель МТЗ-80 двигатель Д-243</v>
      </c>
      <c r="B10" s="5"/>
      <c r="C10" s="6"/>
      <c r="D10" s="6"/>
      <c r="E10" s="6"/>
      <c r="F10" s="6"/>
      <c r="G10" s="6"/>
      <c r="H10" s="6"/>
      <c r="I10" s="1"/>
      <c r="J10" s="2"/>
      <c r="K10" s="2"/>
    </row>
    <row r="11" spans="1:11" x14ac:dyDescent="0.2">
      <c r="A11" s="4" t="str">
        <f>VLOOKUP($A$1,Лист1!$A$1:$L$52,2,0)</f>
        <v>Распылитель МТЗ-80 двигатель Д-243</v>
      </c>
      <c r="B11" s="5"/>
      <c r="C11" s="6"/>
      <c r="D11" s="6"/>
      <c r="E11" s="6"/>
      <c r="F11" s="6"/>
      <c r="G11" s="6"/>
      <c r="H11" s="6"/>
      <c r="I11" s="1"/>
      <c r="J11" s="2"/>
      <c r="K11" s="2"/>
    </row>
    <row r="12" spans="1:11" x14ac:dyDescent="0.2">
      <c r="A12" s="4" t="str">
        <f>VLOOKUP($A$1,Лист1!$A$1:$L$52,2,0)</f>
        <v>Распылитель МТЗ-80 двигатель Д-243</v>
      </c>
      <c r="B12" s="5"/>
      <c r="C12" s="6"/>
      <c r="D12" s="6"/>
      <c r="E12" s="6"/>
      <c r="F12" s="6"/>
      <c r="G12" s="6"/>
      <c r="H12" s="6"/>
      <c r="I12" s="1"/>
      <c r="J12" s="2"/>
      <c r="K12" s="2"/>
    </row>
    <row r="13" spans="1:11" x14ac:dyDescent="0.2">
      <c r="A13" s="4" t="str">
        <f>VLOOKUP($A$1,Лист1!$A$1:$L$52,2,0)</f>
        <v>Распылитель МТЗ-80 двигатель Д-243</v>
      </c>
      <c r="B13" s="5"/>
      <c r="C13" s="6"/>
      <c r="D13" s="6"/>
      <c r="E13" s="6"/>
      <c r="F13" s="6"/>
      <c r="G13" s="6"/>
      <c r="H13" s="6"/>
      <c r="I13" s="1"/>
      <c r="J13" s="2"/>
      <c r="K13" s="2"/>
    </row>
    <row r="14" spans="1:11" x14ac:dyDescent="0.2">
      <c r="A14" s="4" t="str">
        <f>VLOOKUP($A$1,Лист1!$A$1:$L$52,2,0)</f>
        <v>Распылитель МТЗ-80 двигатель Д-243</v>
      </c>
      <c r="B14" s="5"/>
      <c r="C14" s="6"/>
      <c r="D14" s="6"/>
      <c r="E14" s="6"/>
      <c r="F14" s="6"/>
      <c r="G14" s="6"/>
      <c r="H14" s="6"/>
      <c r="I14" s="1"/>
      <c r="J14" s="2"/>
      <c r="K14" s="2"/>
    </row>
    <row r="15" spans="1:11" x14ac:dyDescent="0.2">
      <c r="A15" s="4" t="str">
        <f>VLOOKUP($A$1,Лист1!$A$1:$L$52,2,0)</f>
        <v>Распылитель МТЗ-80 двигатель Д-243</v>
      </c>
      <c r="B15" s="5"/>
      <c r="C15" s="6"/>
      <c r="D15" s="6"/>
      <c r="E15" s="6"/>
      <c r="F15" s="6"/>
      <c r="G15" s="6"/>
      <c r="H15" s="6"/>
      <c r="I15" s="1"/>
      <c r="J15" s="2"/>
      <c r="K15" s="2"/>
    </row>
    <row r="16" spans="1:11" x14ac:dyDescent="0.2">
      <c r="A16" s="4" t="str">
        <f>VLOOKUP($A$1,Лист1!$A$1:$L$52,2,0)</f>
        <v>Распылитель МТЗ-80 двигатель Д-243</v>
      </c>
      <c r="B16" s="5"/>
      <c r="C16" s="6"/>
      <c r="D16" s="6"/>
      <c r="E16" s="6"/>
      <c r="F16" s="6"/>
      <c r="G16" s="6"/>
      <c r="H16" s="6"/>
      <c r="I16" s="1"/>
      <c r="J16" s="2"/>
      <c r="K16" s="2"/>
    </row>
    <row r="17" spans="1:11" x14ac:dyDescent="0.2">
      <c r="A17" s="4" t="str">
        <f>VLOOKUP($A$1,Лист1!$A$1:$L$52,2,0)</f>
        <v>Распылитель МТЗ-80 двигатель Д-243</v>
      </c>
      <c r="B17" s="5"/>
      <c r="C17" s="6"/>
      <c r="D17" s="6"/>
      <c r="E17" s="6"/>
      <c r="F17" s="6"/>
      <c r="G17" s="6"/>
      <c r="H17" s="6"/>
      <c r="I17" s="1"/>
      <c r="J17" s="2"/>
      <c r="K17" s="2"/>
    </row>
    <row r="18" spans="1:11" x14ac:dyDescent="0.2">
      <c r="A18" s="4" t="str">
        <f>VLOOKUP($A$1,Лист1!$A$1:$L$52,2,0)</f>
        <v>Распылитель МТЗ-80 двигатель Д-243</v>
      </c>
      <c r="B18" s="5"/>
      <c r="C18" s="6"/>
      <c r="D18" s="6"/>
      <c r="E18" s="6"/>
      <c r="F18" s="6"/>
      <c r="G18" s="6"/>
      <c r="H18" s="6"/>
      <c r="I18" s="1"/>
      <c r="J18" s="2"/>
      <c r="K18" s="2"/>
    </row>
    <row r="19" spans="1:11" x14ac:dyDescent="0.2">
      <c r="A19" s="4" t="str">
        <f>VLOOKUP($A$1,Лист1!$A$1:$L$52,2,0)</f>
        <v>Распылитель МТЗ-80 двигатель Д-243</v>
      </c>
      <c r="B19" s="5"/>
      <c r="C19" s="6"/>
      <c r="D19" s="6"/>
      <c r="E19" s="6"/>
      <c r="F19" s="6"/>
      <c r="G19" s="6"/>
      <c r="H19" s="6"/>
      <c r="I19" s="1"/>
      <c r="J19" s="2"/>
      <c r="K19" s="2"/>
    </row>
    <row r="20" spans="1:11" x14ac:dyDescent="0.2">
      <c r="A20" s="4" t="str">
        <f>VLOOKUP($A$1,Лист1!$A$1:$L$52,2,0)</f>
        <v>Распылитель МТЗ-80 двигатель Д-243</v>
      </c>
      <c r="B20" s="5"/>
      <c r="C20" s="6"/>
      <c r="D20" s="6"/>
      <c r="E20" s="6"/>
      <c r="F20" s="6"/>
      <c r="G20" s="6"/>
      <c r="H20" s="6"/>
      <c r="I20" s="1"/>
      <c r="J20" s="2"/>
      <c r="K20" s="2"/>
    </row>
    <row r="21" spans="1:11" x14ac:dyDescent="0.2">
      <c r="A21" s="4" t="str">
        <f>VLOOKUP($A$1,Лист1!$A$1:$L$52,2,0)</f>
        <v>Распылитель МТЗ-80 двигатель Д-243</v>
      </c>
      <c r="B21" s="5"/>
      <c r="C21" s="6"/>
      <c r="D21" s="6"/>
      <c r="E21" s="6"/>
      <c r="F21" s="6"/>
      <c r="G21" s="6"/>
      <c r="H21" s="6"/>
      <c r="I21" s="1"/>
      <c r="J21" s="2"/>
      <c r="K21" s="2"/>
    </row>
    <row r="22" spans="1:11" x14ac:dyDescent="0.2">
      <c r="A22" s="4" t="str">
        <f>VLOOKUP($A$1,Лист1!$A$1:$L$52,2,0)</f>
        <v>Распылитель МТЗ-80 двигатель Д-243</v>
      </c>
      <c r="B22" s="5"/>
      <c r="C22" s="6"/>
      <c r="D22" s="6"/>
      <c r="E22" s="6"/>
      <c r="F22" s="6"/>
      <c r="G22" s="6"/>
      <c r="H22" s="6"/>
      <c r="I22" s="1"/>
      <c r="J22" s="2"/>
      <c r="K22" s="2"/>
    </row>
    <row r="23" spans="1:11" x14ac:dyDescent="0.2">
      <c r="A23" s="4" t="str">
        <f>VLOOKUP($A$1,Лист1!$A$1:$L$52,2,0)</f>
        <v>Распылитель МТЗ-80 двигатель Д-243</v>
      </c>
      <c r="B23" s="5"/>
      <c r="C23" s="6"/>
      <c r="D23" s="6"/>
      <c r="E23" s="6"/>
      <c r="F23" s="6"/>
      <c r="G23" s="6"/>
      <c r="H23" s="6"/>
      <c r="I23" s="1"/>
      <c r="J23" s="2"/>
      <c r="K23" s="2"/>
    </row>
    <row r="24" spans="1:11" x14ac:dyDescent="0.2">
      <c r="A24" s="4" t="str">
        <f>VLOOKUP($A$1,Лист1!$A$1:$L$52,2,0)</f>
        <v>Распылитель МТЗ-80 двигатель Д-243</v>
      </c>
      <c r="B24" s="5"/>
      <c r="C24" s="6"/>
      <c r="D24" s="6"/>
      <c r="E24" s="6"/>
      <c r="F24" s="6"/>
      <c r="G24" s="6"/>
      <c r="H24" s="6"/>
      <c r="I24" s="1"/>
      <c r="J24" s="2"/>
      <c r="K24" s="2"/>
    </row>
    <row r="25" spans="1:11" x14ac:dyDescent="0.2">
      <c r="A25" s="4" t="str">
        <f>VLOOKUP($A$1,Лист1!$A$1:$L$52,2,0)</f>
        <v>Распылитель МТЗ-80 двигатель Д-243</v>
      </c>
      <c r="B25" s="5"/>
      <c r="C25" s="6"/>
      <c r="D25" s="6"/>
      <c r="E25" s="6"/>
      <c r="F25" s="6"/>
      <c r="G25" s="6"/>
      <c r="H25" s="6"/>
      <c r="I25" s="1"/>
      <c r="J25" s="2"/>
      <c r="K25" s="2"/>
    </row>
    <row r="26" spans="1:11" x14ac:dyDescent="0.2">
      <c r="A26" s="4" t="str">
        <f>VLOOKUP($A$1,Лист1!$A$1:$L$52,2,0)</f>
        <v>Распылитель МТЗ-80 двигатель Д-243</v>
      </c>
      <c r="B26" s="5"/>
      <c r="C26" s="6"/>
      <c r="D26" s="6"/>
      <c r="E26" s="6"/>
      <c r="F26" s="6"/>
      <c r="G26" s="6"/>
      <c r="H26" s="6"/>
      <c r="I26" s="1"/>
      <c r="J26" s="2"/>
      <c r="K26" s="2"/>
    </row>
    <row r="27" spans="1:11" x14ac:dyDescent="0.2">
      <c r="A27" s="4" t="str">
        <f>VLOOKUP($A$1,Лист1!$A$1:$L$52,2,0)</f>
        <v>Распылитель МТЗ-80 двигатель Д-243</v>
      </c>
      <c r="B27" s="5"/>
      <c r="C27" s="6"/>
      <c r="D27" s="6"/>
      <c r="E27" s="6"/>
      <c r="F27" s="6"/>
      <c r="G27" s="6"/>
      <c r="H27" s="6"/>
      <c r="I27" s="1"/>
      <c r="J27" s="2"/>
      <c r="K27" s="2"/>
    </row>
    <row r="28" spans="1:11" x14ac:dyDescent="0.2">
      <c r="A28" s="4" t="str">
        <f>VLOOKUP($A$1,Лист1!$A$1:$L$52,2,0)</f>
        <v>Распылитель МТЗ-80 двигатель Д-243</v>
      </c>
      <c r="B28" s="5"/>
      <c r="C28" s="6"/>
      <c r="D28" s="6"/>
      <c r="E28" s="6"/>
      <c r="F28" s="6"/>
      <c r="G28" s="6"/>
      <c r="H28" s="6"/>
      <c r="I28" s="1"/>
      <c r="J28" s="2"/>
      <c r="K28" s="2"/>
    </row>
    <row r="29" spans="1:11" x14ac:dyDescent="0.2">
      <c r="A29" s="4" t="str">
        <f>VLOOKUP($A$1,Лист1!$A$1:$L$52,2,0)</f>
        <v>Распылитель МТЗ-80 двигатель Д-243</v>
      </c>
      <c r="B29" s="5"/>
      <c r="C29" s="6"/>
      <c r="D29" s="6"/>
      <c r="E29" s="6"/>
      <c r="F29" s="6"/>
      <c r="G29" s="6"/>
      <c r="H29" s="6"/>
      <c r="I29" s="1"/>
      <c r="J29" s="2"/>
      <c r="K29" s="2"/>
    </row>
    <row r="30" spans="1:11" x14ac:dyDescent="0.2">
      <c r="A30" s="4" t="str">
        <f>VLOOKUP($A$1,Лист1!$A$1:$L$52,2,0)</f>
        <v>Распылитель МТЗ-80 двигатель Д-243</v>
      </c>
      <c r="B30" s="5"/>
      <c r="C30" s="6"/>
      <c r="D30" s="6"/>
      <c r="E30" s="6"/>
      <c r="F30" s="6"/>
      <c r="G30" s="6"/>
      <c r="H30" s="6"/>
      <c r="I30" s="1"/>
      <c r="J30" s="2"/>
      <c r="K30" s="2"/>
    </row>
    <row r="31" spans="1:11" x14ac:dyDescent="0.2">
      <c r="A31" s="4" t="str">
        <f>VLOOKUP($A$1,Лист1!$A$1:$L$52,2,0)</f>
        <v>Распылитель МТЗ-80 двигатель Д-243</v>
      </c>
      <c r="B31" s="5"/>
      <c r="C31" s="6"/>
      <c r="D31" s="6"/>
      <c r="E31" s="6"/>
      <c r="F31" s="6"/>
      <c r="G31" s="6"/>
      <c r="H31" s="6"/>
      <c r="I31" s="1"/>
      <c r="J31" s="2"/>
      <c r="K31" s="2"/>
    </row>
    <row r="32" spans="1:11" x14ac:dyDescent="0.2">
      <c r="A32" s="4" t="str">
        <f>VLOOKUP($A$1,Лист1!$A$1:$L$52,2,0)</f>
        <v>Распылитель МТЗ-80 двигатель Д-243</v>
      </c>
      <c r="B32" s="5"/>
      <c r="C32" s="6"/>
      <c r="D32" s="6"/>
      <c r="E32" s="6"/>
      <c r="F32" s="6"/>
      <c r="G32" s="6"/>
      <c r="H32" s="6"/>
      <c r="I32" s="1"/>
      <c r="J32" s="2"/>
      <c r="K32" s="2"/>
    </row>
    <row r="33" spans="1:11" x14ac:dyDescent="0.2">
      <c r="A33" s="4" t="str">
        <f>VLOOKUP($A$1,Лист1!$A$1:$L$52,2,0)</f>
        <v>Распылитель МТЗ-80 двигатель Д-243</v>
      </c>
      <c r="B33" s="5"/>
      <c r="C33" s="6"/>
      <c r="D33" s="6"/>
      <c r="E33" s="6"/>
      <c r="F33" s="6"/>
      <c r="G33" s="6"/>
      <c r="H33" s="6"/>
      <c r="I33" s="1"/>
      <c r="J33" s="2"/>
      <c r="K33" s="2"/>
    </row>
    <row r="34" spans="1:11" x14ac:dyDescent="0.2">
      <c r="A34" s="4" t="str">
        <f>VLOOKUP($A$1,Лист1!$A$1:$L$52,2,0)</f>
        <v>Распылитель МТЗ-80 двигатель Д-243</v>
      </c>
      <c r="B34" s="5"/>
      <c r="C34" s="6"/>
      <c r="D34" s="6"/>
      <c r="E34" s="6"/>
      <c r="F34" s="6"/>
      <c r="G34" s="6"/>
      <c r="H34" s="6"/>
      <c r="I34" s="1"/>
      <c r="J34" s="2"/>
      <c r="K34" s="2"/>
    </row>
    <row r="35" spans="1:11" x14ac:dyDescent="0.2">
      <c r="A35" s="4" t="str">
        <f>VLOOKUP($A$1,Лист1!$A$1:$L$52,2,0)</f>
        <v>Распылитель МТЗ-80 двигатель Д-243</v>
      </c>
      <c r="B35" s="5"/>
      <c r="C35" s="6"/>
      <c r="D35" s="6"/>
      <c r="E35" s="6"/>
      <c r="F35" s="6"/>
      <c r="G35" s="6"/>
      <c r="H35" s="6"/>
      <c r="I35" s="1"/>
      <c r="J35" s="2"/>
      <c r="K35" s="2"/>
    </row>
    <row r="36" spans="1:11" x14ac:dyDescent="0.2">
      <c r="A36" s="4" t="str">
        <f>VLOOKUP($A$1,Лист1!$A$1:$L$52,2,0)</f>
        <v>Распылитель МТЗ-80 двигатель Д-243</v>
      </c>
      <c r="B36" s="5"/>
      <c r="C36" s="6"/>
      <c r="D36" s="6"/>
      <c r="E36" s="6"/>
      <c r="F36" s="6"/>
      <c r="G36" s="6"/>
      <c r="H36" s="6"/>
      <c r="I36" s="1"/>
      <c r="J36" s="2"/>
      <c r="K36" s="2"/>
    </row>
    <row r="37" spans="1:11" x14ac:dyDescent="0.2">
      <c r="A37" s="4" t="str">
        <f>VLOOKUP($A$1,Лист1!$A$1:$L$52,2,0)</f>
        <v>Распылитель МТЗ-80 двигатель Д-243</v>
      </c>
      <c r="B37" s="5"/>
      <c r="C37" s="6"/>
      <c r="D37" s="6"/>
      <c r="E37" s="6"/>
      <c r="F37" s="6"/>
      <c r="G37" s="6"/>
      <c r="H37" s="6"/>
      <c r="I37" s="1"/>
      <c r="J37" s="2"/>
      <c r="K37" s="2"/>
    </row>
    <row r="38" spans="1:11" x14ac:dyDescent="0.2">
      <c r="A38" s="4" t="str">
        <f>VLOOKUP($A$1,Лист1!$A$1:$L$52,2,0)</f>
        <v>Распылитель МТЗ-80 двигатель Д-243</v>
      </c>
      <c r="B38" s="5"/>
      <c r="C38" s="6"/>
      <c r="D38" s="6"/>
      <c r="E38" s="6"/>
      <c r="F38" s="6"/>
      <c r="G38" s="6"/>
      <c r="H38" s="6"/>
      <c r="I38" s="1"/>
      <c r="J38" s="2"/>
      <c r="K38" s="2"/>
    </row>
    <row r="39" spans="1:11" x14ac:dyDescent="0.2">
      <c r="A39" s="4" t="str">
        <f>VLOOKUP($A$1,Лист1!$A$1:$L$52,2,0)</f>
        <v>Распылитель МТЗ-80 двигатель Д-243</v>
      </c>
      <c r="B39" s="5"/>
      <c r="C39" s="6"/>
      <c r="D39" s="6"/>
      <c r="E39" s="6"/>
      <c r="F39" s="6"/>
      <c r="G39" s="6"/>
      <c r="H39" s="6"/>
      <c r="I39" s="1"/>
      <c r="J39" s="2"/>
      <c r="K39" s="2"/>
    </row>
    <row r="40" spans="1:11" x14ac:dyDescent="0.2">
      <c r="A40" s="4" t="str">
        <f>VLOOKUP($A$1,Лист1!$A$1:$L$52,2,0)</f>
        <v>Распылитель МТЗ-80 двигатель Д-243</v>
      </c>
      <c r="B40" s="5"/>
      <c r="C40" s="6"/>
      <c r="D40" s="6"/>
      <c r="E40" s="6"/>
      <c r="F40" s="6"/>
      <c r="G40" s="6"/>
      <c r="H40" s="6"/>
      <c r="I40" s="1"/>
      <c r="J40" s="2"/>
      <c r="K40" s="2"/>
    </row>
    <row r="41" spans="1:11" x14ac:dyDescent="0.2">
      <c r="A41" s="4" t="str">
        <f>VLOOKUP($A$1,Лист1!$A$1:$L$52,2,0)</f>
        <v>Распылитель МТЗ-80 двигатель Д-243</v>
      </c>
      <c r="B41" s="5"/>
      <c r="C41" s="6"/>
      <c r="D41" s="6"/>
      <c r="E41" s="6"/>
      <c r="F41" s="6"/>
      <c r="G41" s="6"/>
      <c r="H41" s="6"/>
      <c r="I41" s="1"/>
      <c r="J41" s="2"/>
      <c r="K41" s="2"/>
    </row>
    <row r="42" spans="1:11" x14ac:dyDescent="0.2">
      <c r="A42" s="4" t="str">
        <f>VLOOKUP($A$1,Лист1!$A$1:$L$52,2,0)</f>
        <v>Распылитель МТЗ-80 двигатель Д-243</v>
      </c>
      <c r="B42" s="5"/>
      <c r="C42" s="6"/>
      <c r="D42" s="6"/>
      <c r="E42" s="6"/>
      <c r="F42" s="6"/>
      <c r="G42" s="6"/>
      <c r="H42" s="6"/>
      <c r="I42" s="1"/>
      <c r="J42" s="2"/>
      <c r="K42" s="2"/>
    </row>
    <row r="43" spans="1:11" x14ac:dyDescent="0.2">
      <c r="A43" s="4" t="str">
        <f>VLOOKUP($A$1,Лист1!$A$1:$L$52,2,0)</f>
        <v>Распылитель МТЗ-80 двигатель Д-243</v>
      </c>
      <c r="B43" s="5"/>
      <c r="C43" s="6"/>
      <c r="D43" s="6"/>
      <c r="E43" s="6"/>
      <c r="F43" s="6"/>
      <c r="G43" s="6"/>
      <c r="H43" s="6"/>
      <c r="I43" s="1"/>
      <c r="J43" s="2"/>
      <c r="K43" s="2"/>
    </row>
    <row r="44" spans="1:11" x14ac:dyDescent="0.2">
      <c r="A44" s="4" t="str">
        <f>VLOOKUP($A$1,Лист1!$A$1:$L$52,2,0)</f>
        <v>Распылитель МТЗ-80 двигатель Д-243</v>
      </c>
      <c r="B44" s="5"/>
      <c r="C44" s="6"/>
      <c r="D44" s="6"/>
      <c r="E44" s="6"/>
      <c r="F44" s="6"/>
      <c r="G44" s="6"/>
      <c r="H44" s="6"/>
      <c r="I44" s="1"/>
      <c r="J44" s="2"/>
      <c r="K44" s="2"/>
    </row>
    <row r="45" spans="1:11" x14ac:dyDescent="0.2">
      <c r="A45" s="4" t="str">
        <f>VLOOKUP($A$1,Лист1!$A$1:$L$52,2,0)</f>
        <v>Распылитель МТЗ-80 двигатель Д-243</v>
      </c>
      <c r="B45" s="5"/>
      <c r="C45" s="6"/>
      <c r="D45" s="6"/>
      <c r="E45" s="6"/>
      <c r="F45" s="6"/>
      <c r="G45" s="6"/>
      <c r="H45" s="6"/>
      <c r="I45" s="1"/>
      <c r="J45" s="2"/>
      <c r="K45" s="2"/>
    </row>
    <row r="46" spans="1:11" x14ac:dyDescent="0.2">
      <c r="A46" s="4" t="str">
        <f>VLOOKUP($A$1,Лист1!$A$1:$L$52,2,0)</f>
        <v>Распылитель МТЗ-80 двигатель Д-243</v>
      </c>
      <c r="B46" s="5"/>
      <c r="C46" s="6"/>
      <c r="D46" s="6"/>
      <c r="E46" s="6"/>
      <c r="F46" s="6"/>
      <c r="G46" s="6"/>
      <c r="H46" s="6"/>
      <c r="I46" s="1"/>
      <c r="J46" s="2"/>
      <c r="K46" s="2"/>
    </row>
    <row r="47" spans="1:11" x14ac:dyDescent="0.2">
      <c r="A47" s="4" t="str">
        <f>VLOOKUP($A$1,Лист1!$A$1:$L$52,2,0)</f>
        <v>Распылитель МТЗ-80 двигатель Д-243</v>
      </c>
      <c r="B47" s="5"/>
      <c r="C47" s="6"/>
      <c r="D47" s="6"/>
      <c r="E47" s="6"/>
      <c r="F47" s="6"/>
      <c r="G47" s="6"/>
      <c r="H47" s="6"/>
      <c r="I47" s="1"/>
      <c r="J47" s="2"/>
      <c r="K47" s="2"/>
    </row>
    <row r="48" spans="1:11" x14ac:dyDescent="0.2">
      <c r="A48" s="4" t="str">
        <f>VLOOKUP($A$1,Лист1!$A$1:$L$52,2,0)</f>
        <v>Распылитель МТЗ-80 двигатель Д-243</v>
      </c>
      <c r="B48" s="5"/>
      <c r="C48" s="6"/>
      <c r="D48" s="6"/>
      <c r="E48" s="6"/>
      <c r="F48" s="6"/>
      <c r="G48" s="6"/>
      <c r="H48" s="6"/>
      <c r="I48" s="1"/>
      <c r="J48" s="2"/>
      <c r="K48" s="2"/>
    </row>
    <row r="49" spans="1:11" x14ac:dyDescent="0.2">
      <c r="A49" s="4" t="str">
        <f>VLOOKUP($A$1,Лист1!$A$1:$L$52,2,0)</f>
        <v>Распылитель МТЗ-80 двигатель Д-243</v>
      </c>
      <c r="B49" s="5"/>
      <c r="C49" s="6"/>
      <c r="D49" s="6"/>
      <c r="E49" s="6"/>
      <c r="F49" s="6"/>
      <c r="G49" s="6"/>
      <c r="H49" s="6"/>
      <c r="I49" s="1"/>
      <c r="J49" s="2"/>
      <c r="K49" s="2"/>
    </row>
    <row r="50" spans="1:11" x14ac:dyDescent="0.2">
      <c r="A50" s="4" t="str">
        <f>VLOOKUP($A$1,Лист1!$A$1:$L$52,2,0)</f>
        <v>Распылитель МТЗ-80 двигатель Д-243</v>
      </c>
      <c r="B50" s="5"/>
      <c r="C50" s="6"/>
      <c r="D50" s="6"/>
      <c r="E50" s="6"/>
      <c r="F50" s="6"/>
      <c r="G50" s="6"/>
      <c r="H50" s="6"/>
      <c r="I50" s="1"/>
      <c r="J50" s="2"/>
      <c r="K50" s="2"/>
    </row>
    <row r="51" spans="1:11" x14ac:dyDescent="0.2">
      <c r="A51" s="4" t="str">
        <f>VLOOKUP($A$1,Лист1!$A$1:$L$52,2,0)</f>
        <v>Распылитель МТЗ-80 двигатель Д-243</v>
      </c>
      <c r="B51" s="5"/>
      <c r="C51" s="6"/>
      <c r="D51" s="6"/>
      <c r="E51" s="6"/>
      <c r="F51" s="6"/>
      <c r="G51" s="6"/>
      <c r="H51" s="6"/>
      <c r="I51" s="1"/>
      <c r="J51" s="2"/>
      <c r="K51" s="2"/>
    </row>
    <row r="52" spans="1:11" x14ac:dyDescent="0.2">
      <c r="A52" s="4" t="str">
        <f>VLOOKUP($A$1,Лист1!$A$1:$L$52,2,0)</f>
        <v>Распылитель МТЗ-80 двигатель Д-243</v>
      </c>
      <c r="B52" s="5"/>
      <c r="C52" s="6"/>
      <c r="D52" s="6"/>
      <c r="E52" s="6"/>
      <c r="F52" s="6"/>
      <c r="G52" s="6"/>
      <c r="H52" s="6"/>
      <c r="I52" s="1"/>
      <c r="J52" s="2"/>
      <c r="K52" s="2"/>
    </row>
    <row r="53" spans="1:11" x14ac:dyDescent="0.2">
      <c r="A53" s="4" t="str">
        <f>VLOOKUP($A$1,Лист1!$A$1:$L$52,2,0)</f>
        <v>Распылитель МТЗ-80 двигатель Д-243</v>
      </c>
      <c r="B53" s="5"/>
      <c r="C53" s="6"/>
      <c r="D53" s="6"/>
      <c r="E53" s="6"/>
      <c r="F53" s="6"/>
      <c r="G53" s="6"/>
      <c r="H53" s="6"/>
      <c r="I53" s="1"/>
      <c r="J53" s="2"/>
      <c r="K53" s="2"/>
    </row>
    <row r="54" spans="1:11" x14ac:dyDescent="0.2">
      <c r="A54" s="4" t="str">
        <f>VLOOKUP($A$1,Лист1!$A$1:$L$52,2,0)</f>
        <v>Распылитель МТЗ-80 двигатель Д-243</v>
      </c>
      <c r="B54" s="5"/>
      <c r="C54" s="6"/>
      <c r="D54" s="6"/>
      <c r="E54" s="6"/>
      <c r="F54" s="6"/>
      <c r="G54" s="6"/>
      <c r="H54" s="6"/>
      <c r="I54" s="7"/>
      <c r="J54" s="2"/>
      <c r="K54" s="2"/>
    </row>
    <row r="55" spans="1:11" x14ac:dyDescent="0.2">
      <c r="A55" s="4" t="str">
        <f>VLOOKUP($A$1,Лист1!$A$1:$L$52,2,0)</f>
        <v>Распылитель МТЗ-80 двигатель Д-243</v>
      </c>
      <c r="B55" s="5"/>
      <c r="C55" s="6"/>
      <c r="D55" s="6"/>
      <c r="E55" s="6"/>
      <c r="F55" s="6"/>
      <c r="G55" s="6"/>
      <c r="H55" s="6"/>
      <c r="I55" s="7"/>
      <c r="J55" s="2"/>
      <c r="K55" s="2"/>
    </row>
    <row r="56" spans="1:11" x14ac:dyDescent="0.2">
      <c r="A56" s="4" t="str">
        <f>VLOOKUP($A$1,Лист1!$A$1:$L$52,2,0)</f>
        <v>Распылитель МТЗ-80 двигатель Д-243</v>
      </c>
      <c r="B56" s="5"/>
      <c r="C56" s="6"/>
      <c r="D56" s="6"/>
      <c r="E56" s="6"/>
      <c r="F56" s="6"/>
      <c r="G56" s="6"/>
      <c r="H56" s="6"/>
      <c r="I56" s="7"/>
      <c r="J56" s="2"/>
      <c r="K56" s="2"/>
    </row>
    <row r="57" spans="1:11" x14ac:dyDescent="0.2">
      <c r="A57" s="4" t="str">
        <f>VLOOKUP($A$1,Лист1!$A$1:$L$52,2,0)</f>
        <v>Распылитель МТЗ-80 двигатель Д-243</v>
      </c>
    </row>
    <row r="58" spans="1:11" x14ac:dyDescent="0.2">
      <c r="A58" s="4" t="str">
        <f>VLOOKUP($A$1,Лист1!$A$1:$L$52,2,0)</f>
        <v>Распылитель МТЗ-80 двигатель Д-243</v>
      </c>
    </row>
    <row r="59" spans="1:11" x14ac:dyDescent="0.2">
      <c r="A59" s="4" t="str">
        <f>VLOOKUP($A$1,Лист1!$A$1:$L$52,2,0)</f>
        <v>Распылитель МТЗ-80 двигатель Д-243</v>
      </c>
    </row>
    <row r="60" spans="1:11" x14ac:dyDescent="0.2">
      <c r="A60" s="4" t="str">
        <f>VLOOKUP($A$1,Лист1!$A$1:$L$52,2,0)</f>
        <v>Распылитель МТЗ-80 двигатель Д-243</v>
      </c>
    </row>
    <row r="61" spans="1:11" x14ac:dyDescent="0.2">
      <c r="A61" s="4" t="str">
        <f>VLOOKUP($A$1,Лист1!$A$1:$L$52,2,0)</f>
        <v>Распылитель МТЗ-80 двигатель Д-243</v>
      </c>
    </row>
    <row r="62" spans="1:11" x14ac:dyDescent="0.2">
      <c r="A62" s="4" t="str">
        <f>VLOOKUP($A$1,Лист1!$A$1:$L$52,2,0)</f>
        <v>Распылитель МТЗ-80 двигатель Д-243</v>
      </c>
    </row>
    <row r="63" spans="1:11" x14ac:dyDescent="0.2">
      <c r="A63" s="4" t="str">
        <f>VLOOKUP($A$1,Лист1!$A$1:$L$52,2,0)</f>
        <v>Распылитель МТЗ-80 двигатель Д-243</v>
      </c>
    </row>
    <row r="64" spans="1:11" x14ac:dyDescent="0.2">
      <c r="A64" s="4" t="str">
        <f>VLOOKUP($A$1,Лист1!$A$1:$L$52,2,0)</f>
        <v>Распылитель МТЗ-80 двигатель Д-243</v>
      </c>
    </row>
    <row r="65" spans="1:1" x14ac:dyDescent="0.2">
      <c r="A65" s="4" t="str">
        <f>VLOOKUP($A$1,Лист1!$A$1:$L$52,2,0)</f>
        <v>Распылитель МТЗ-80 двигатель Д-243</v>
      </c>
    </row>
    <row r="66" spans="1:1" x14ac:dyDescent="0.2">
      <c r="A66" s="4" t="str">
        <f>VLOOKUP($A$1,Лист1!$A$1:$L$52,2,0)</f>
        <v>Распылитель МТЗ-80 двигатель Д-243</v>
      </c>
    </row>
    <row r="67" spans="1:1" x14ac:dyDescent="0.2">
      <c r="A67" s="4" t="str">
        <f>VLOOKUP($A$1,Лист1!$A$1:$L$52,2,0)</f>
        <v>Распылитель МТЗ-80 двигатель Д-243</v>
      </c>
    </row>
    <row r="68" spans="1:1" x14ac:dyDescent="0.2">
      <c r="A68" s="4" t="str">
        <f>VLOOKUP($A$1,Лист1!$A$1:$L$52,2,0)</f>
        <v>Распылитель МТЗ-80 двигатель Д-243</v>
      </c>
    </row>
    <row r="69" spans="1:1" x14ac:dyDescent="0.2">
      <c r="A69" s="4" t="str">
        <f>VLOOKUP($A$1,Лист1!$A$1:$L$52,2,0)</f>
        <v>Распылитель МТЗ-80 двигатель Д-243</v>
      </c>
    </row>
    <row r="70" spans="1:1" x14ac:dyDescent="0.2">
      <c r="A70" s="4" t="str">
        <f>VLOOKUP($A$1,Лист1!$A$1:$L$52,2,0)</f>
        <v>Распылитель МТЗ-80 двигатель Д-243</v>
      </c>
    </row>
    <row r="71" spans="1:1" x14ac:dyDescent="0.2">
      <c r="A71" s="4" t="str">
        <f>VLOOKUP($A$1,Лист1!$A$1:$L$52,2,0)</f>
        <v>Распылитель МТЗ-80 двигатель Д-243</v>
      </c>
    </row>
    <row r="72" spans="1:1" x14ac:dyDescent="0.2">
      <c r="A72" s="4" t="str">
        <f>VLOOKUP($A$1,Лист1!$A$1:$L$52,2,0)</f>
        <v>Распылитель МТЗ-80 двигатель Д-243</v>
      </c>
    </row>
    <row r="73" spans="1:1" x14ac:dyDescent="0.2">
      <c r="A73" s="4" t="str">
        <f>VLOOKUP($A$1,Лист1!$A$1:$L$52,2,0)</f>
        <v>Распылитель МТЗ-80 двигатель Д-243</v>
      </c>
    </row>
  </sheetData>
  <conditionalFormatting sqref="J5:K56">
    <cfRule type="cellIs" dxfId="7" priority="1" stopIfTrue="1" operator="equal">
      <formula>"куплено"</formula>
    </cfRule>
    <cfRule type="cellIs" dxfId="6" priority="2" stopIfTrue="1" operator="equal">
      <formula>"не доставлено"</formula>
    </cfRule>
  </conditionalFormatting>
  <conditionalFormatting sqref="F5:I56">
    <cfRule type="cellIs" dxfId="3" priority="3" stopIfTrue="1" operator="equal">
      <formula>"В снабжение"</formula>
    </cfRule>
    <cfRule type="cellIs" dxfId="2" priority="4" stopIfTrue="1" operator="equal">
      <formula>"На месте"</formula>
    </cfRule>
  </conditionalFormatting>
  <dataValidations count="2">
    <dataValidation type="list" allowBlank="1" showInputMessage="1" showErrorMessage="1" sqref="J5:J56">
      <formula1>Статус</formula1>
    </dataValidation>
    <dataValidation type="list" allowBlank="1" showInputMessage="1" showErrorMessage="1" sqref="K5:K56">
      <formula1>Утвержено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Гараж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tarassh</dc:creator>
  <cp:lastModifiedBy>Тимур Ахметзянов</cp:lastModifiedBy>
  <dcterms:created xsi:type="dcterms:W3CDTF">2012-12-03T05:42:13Z</dcterms:created>
  <dcterms:modified xsi:type="dcterms:W3CDTF">2018-01-22T09:59:45Z</dcterms:modified>
</cp:coreProperties>
</file>