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210" windowWidth="14355" windowHeight="5895"/>
  </bookViews>
  <sheets>
    <sheet name="Contingency table" sheetId="1" r:id="rId1"/>
    <sheet name="dummy" sheetId="4" r:id="rId2"/>
    <sheet name="dummy1-2" sheetId="3" r:id="rId3"/>
    <sheet name="dummy_cum1-2" sheetId="5" r:id="rId4"/>
  </sheets>
  <calcPr calcId="145621"/>
</workbook>
</file>

<file path=xl/calcChain.xml><?xml version="1.0" encoding="utf-8"?>
<calcChain xmlns="http://schemas.openxmlformats.org/spreadsheetml/2006/main">
  <c r="M16" i="1" l="1"/>
  <c r="M17" i="1" s="1"/>
  <c r="J18" i="1" l="1"/>
  <c r="K20" i="1" l="1"/>
  <c r="K21" i="1"/>
  <c r="K22" i="1"/>
  <c r="J22" i="1"/>
  <c r="J21" i="1"/>
  <c r="J20" i="1"/>
  <c r="K19" i="1"/>
  <c r="J19" i="1"/>
  <c r="J9" i="1"/>
  <c r="J8" i="1"/>
  <c r="K8" i="1" s="1"/>
  <c r="K9" i="1"/>
  <c r="J7" i="1" l="1"/>
  <c r="J17" i="1" s="1"/>
  <c r="K17" i="1" s="1"/>
  <c r="J6" i="1"/>
  <c r="K6" i="1" s="1"/>
  <c r="J5" i="1"/>
  <c r="K5" i="1" s="1"/>
  <c r="K7" i="1" l="1"/>
  <c r="J16" i="1"/>
  <c r="K16" i="1" s="1"/>
  <c r="K18" i="1"/>
</calcChain>
</file>

<file path=xl/sharedStrings.xml><?xml version="1.0" encoding="utf-8"?>
<sst xmlns="http://schemas.openxmlformats.org/spreadsheetml/2006/main" count="458" uniqueCount="213">
  <si>
    <t>The FREQ Procedure</t>
  </si>
  <si>
    <t>Frequency</t>
  </si>
  <si>
    <t>Percent</t>
  </si>
  <si>
    <t>Row Pct</t>
  </si>
  <si>
    <t>Col Pct</t>
  </si>
  <si>
    <t>Table of variable by default</t>
  </si>
  <si>
    <t>variable</t>
  </si>
  <si>
    <t>default</t>
  </si>
  <si>
    <t>Total</t>
  </si>
  <si>
    <t>A</t>
  </si>
  <si>
    <t>B</t>
  </si>
  <si>
    <t>C</t>
  </si>
  <si>
    <t>Odds</t>
  </si>
  <si>
    <t>Logit</t>
  </si>
  <si>
    <t>From A to B</t>
  </si>
  <si>
    <t>From B to C</t>
  </si>
  <si>
    <t>From A to C</t>
  </si>
  <si>
    <t>Odds ratio</t>
  </si>
  <si>
    <t>Log(odds ratio)</t>
  </si>
  <si>
    <t>dummy</t>
  </si>
  <si>
    <t>The SAS System</t>
  </si>
  <si>
    <t>The LOGISTIC Procedure</t>
  </si>
  <si>
    <t>Model Information</t>
  </si>
  <si>
    <t>Data Set</t>
  </si>
  <si>
    <t>WORK.KODOWANIE</t>
  </si>
  <si>
    <t>Response Variable</t>
  </si>
  <si>
    <t>Number of Response Levels</t>
  </si>
  <si>
    <t>Model</t>
  </si>
  <si>
    <t>binary logit</t>
  </si>
  <si>
    <t>Optimization Technique</t>
  </si>
  <si>
    <t>Fisher's scoring</t>
  </si>
  <si>
    <t>Number of Observations Read</t>
  </si>
  <si>
    <t>Number of Observations Used</t>
  </si>
  <si>
    <t>Response Profile</t>
  </si>
  <si>
    <t>Ordered</t>
  </si>
  <si>
    <t>Value</t>
  </si>
  <si>
    <t>Probability modeled is default=1.</t>
  </si>
  <si>
    <t>Model Convergence Status</t>
  </si>
  <si>
    <t>Convergence criterion (GCONV=1E-8) satisfied.</t>
  </si>
  <si>
    <t>Model Fit Statistics</t>
  </si>
  <si>
    <t>Criterion</t>
  </si>
  <si>
    <t>Intercept</t>
  </si>
  <si>
    <t>Only</t>
  </si>
  <si>
    <t>and</t>
  </si>
  <si>
    <t>Covariates</t>
  </si>
  <si>
    <t>AIC</t>
  </si>
  <si>
    <t>SC</t>
  </si>
  <si>
    <t>-2 Log L</t>
  </si>
  <si>
    <t>Testing Global Null Hypothesis: BETA=0</t>
  </si>
  <si>
    <t>Test</t>
  </si>
  <si>
    <t>Chi-Square</t>
  </si>
  <si>
    <t>DF</t>
  </si>
  <si>
    <t>Pr &gt; ChiSq</t>
  </si>
  <si>
    <t>Likelihood Ratio</t>
  </si>
  <si>
    <t>&lt;.0001</t>
  </si>
  <si>
    <t>Score</t>
  </si>
  <si>
    <t>Wald</t>
  </si>
  <si>
    <t>Analysis of Maximum Likelihood Estimates</t>
  </si>
  <si>
    <t>Parameter</t>
  </si>
  <si>
    <t>Estimate</t>
  </si>
  <si>
    <t>Standard</t>
  </si>
  <si>
    <t>Error</t>
  </si>
  <si>
    <t>0.4731</t>
  </si>
  <si>
    <t>0.0414</t>
  </si>
  <si>
    <t>0.4573</t>
  </si>
  <si>
    <t>Odds Ratio Estimates</t>
  </si>
  <si>
    <t>Effect</t>
  </si>
  <si>
    <t>Point Estimate</t>
  </si>
  <si>
    <t>95% Wald</t>
  </si>
  <si>
    <t>Confidence Limits</t>
  </si>
  <si>
    <t>2.625</t>
  </si>
  <si>
    <t>3.412</t>
  </si>
  <si>
    <t>Association of Predicted Probabilities and</t>
  </si>
  <si>
    <t>Observed Responses</t>
  </si>
  <si>
    <t>Percent Concordant</t>
  </si>
  <si>
    <t>Somers' D</t>
  </si>
  <si>
    <t>Percent Discordant</t>
  </si>
  <si>
    <t>Gamma</t>
  </si>
  <si>
    <t>Percent Tied</t>
  </si>
  <si>
    <t>Tau-a</t>
  </si>
  <si>
    <t>Pairs</t>
  </si>
  <si>
    <t>c</t>
  </si>
  <si>
    <t>1.1585</t>
  </si>
  <si>
    <t>0.3678</t>
  </si>
  <si>
    <t>9.9203</t>
  </si>
  <si>
    <t>0.0016</t>
  </si>
  <si>
    <t>D</t>
  </si>
  <si>
    <t>E</t>
  </si>
  <si>
    <t>From C to D</t>
  </si>
  <si>
    <t>From D to E</t>
  </si>
  <si>
    <t>From A to D</t>
  </si>
  <si>
    <t>From A to E</t>
  </si>
  <si>
    <t>Class Level Information</t>
  </si>
  <si>
    <t>Class</t>
  </si>
  <si>
    <t>Design Variables</t>
  </si>
  <si>
    <t>370.631</t>
  </si>
  <si>
    <t>280.385</t>
  </si>
  <si>
    <t>374.460</t>
  </si>
  <si>
    <t>299.530</t>
  </si>
  <si>
    <t>368.631</t>
  </si>
  <si>
    <t>270.385</t>
  </si>
  <si>
    <t>98.2457</t>
  </si>
  <si>
    <t>93.9726</t>
  </si>
  <si>
    <t>58.7558</t>
  </si>
  <si>
    <t>Type 3 Analysis of Effects</t>
  </si>
  <si>
    <t>-1.6582</t>
  </si>
  <si>
    <t>0.3858</t>
  </si>
  <si>
    <t>18.4781</t>
  </si>
  <si>
    <t>0.9651</t>
  </si>
  <si>
    <t>4.1615</t>
  </si>
  <si>
    <t>2.1236</t>
  </si>
  <si>
    <t>21.5667</t>
  </si>
  <si>
    <t>-0.3342</t>
  </si>
  <si>
    <t>0.5816</t>
  </si>
  <si>
    <t>0.3302</t>
  </si>
  <si>
    <t>0.5655</t>
  </si>
  <si>
    <t>-2.3306</t>
  </si>
  <si>
    <t>0.8112</t>
  </si>
  <si>
    <t>8.2549</t>
  </si>
  <si>
    <t>0.0041</t>
  </si>
  <si>
    <t>variable B vs A</t>
  </si>
  <si>
    <t>1.039</t>
  </si>
  <si>
    <t>6.635</t>
  </si>
  <si>
    <t>variable C vs A</t>
  </si>
  <si>
    <t>8.361</t>
  </si>
  <si>
    <t>20.488</t>
  </si>
  <si>
    <t>variable D vs A</t>
  </si>
  <si>
    <t>0.716</t>
  </si>
  <si>
    <t>0.229</t>
  </si>
  <si>
    <t>2.238</t>
  </si>
  <si>
    <t>variable E vs A</t>
  </si>
  <si>
    <t>0.097</t>
  </si>
  <si>
    <t>0.020</t>
  </si>
  <si>
    <t>0.477</t>
  </si>
  <si>
    <t>76.7</t>
  </si>
  <si>
    <t>0.668</t>
  </si>
  <si>
    <t>9.9</t>
  </si>
  <si>
    <t>0.772</t>
  </si>
  <si>
    <t>13.5</t>
  </si>
  <si>
    <t>0.239</t>
  </si>
  <si>
    <t>0.834</t>
  </si>
  <si>
    <t>1.000</t>
  </si>
  <si>
    <t>-2.4578</t>
  </si>
  <si>
    <t>0.4997</t>
  </si>
  <si>
    <t>24.1933</t>
  </si>
  <si>
    <t>-1.9964</t>
  </si>
  <si>
    <t>0.8358</t>
  </si>
  <si>
    <t>5.7053</t>
  </si>
  <si>
    <t>0.0169</t>
  </si>
  <si>
    <t>351.664</t>
  </si>
  <si>
    <t>359.322</t>
  </si>
  <si>
    <t>347.664</t>
  </si>
  <si>
    <t>20.9670</t>
  </si>
  <si>
    <t>20.8616</t>
  </si>
  <si>
    <t>19.6714</t>
  </si>
  <si>
    <t>0.0861</t>
  </si>
  <si>
    <t>0.2995</t>
  </si>
  <si>
    <t>0.0827</t>
  </si>
  <si>
    <t>0.7737</t>
  </si>
  <si>
    <t>-0.4138</t>
  </si>
  <si>
    <t>0.0933</t>
  </si>
  <si>
    <t>0.661</t>
  </si>
  <si>
    <t>0.551</t>
  </si>
  <si>
    <t>0.794</t>
  </si>
  <si>
    <t>60.7</t>
  </si>
  <si>
    <t>0.349</t>
  </si>
  <si>
    <t>25.8</t>
  </si>
  <si>
    <t>0.403</t>
  </si>
  <si>
    <t>0.125</t>
  </si>
  <si>
    <t>0.674</t>
  </si>
  <si>
    <t>Wald Confidence Interval for Odds Ratios</t>
  </si>
  <si>
    <t>Label</t>
  </si>
  <si>
    <t>95% Confidence Limits</t>
  </si>
  <si>
    <t>variable A vs B</t>
  </si>
  <si>
    <t>0.381</t>
  </si>
  <si>
    <t>0.151</t>
  </si>
  <si>
    <t>0.963</t>
  </si>
  <si>
    <t>variable A vs C</t>
  </si>
  <si>
    <t>0.120</t>
  </si>
  <si>
    <t>0.049</t>
  </si>
  <si>
    <t>0.293</t>
  </si>
  <si>
    <t>variable A vs D</t>
  </si>
  <si>
    <t>1.397</t>
  </si>
  <si>
    <t>0.447</t>
  </si>
  <si>
    <t>4.367</t>
  </si>
  <si>
    <t>variable A vs E</t>
  </si>
  <si>
    <t>10.284</t>
  </si>
  <si>
    <t>2.097</t>
  </si>
  <si>
    <t>50.422</t>
  </si>
  <si>
    <t>variable B vs C</t>
  </si>
  <si>
    <t>0.314</t>
  </si>
  <si>
    <t>0.153</t>
  </si>
  <si>
    <t>0.646</t>
  </si>
  <si>
    <t>variable B vs D</t>
  </si>
  <si>
    <t>3.667</t>
  </si>
  <si>
    <t>1.338</t>
  </si>
  <si>
    <t>10.045</t>
  </si>
  <si>
    <t>variable B vs E</t>
  </si>
  <si>
    <t>26.995</t>
  </si>
  <si>
    <t>6.035</t>
  </si>
  <si>
    <t>120.746</t>
  </si>
  <si>
    <t>variable C vs D</t>
  </si>
  <si>
    <t>11.679</t>
  </si>
  <si>
    <t>4.386</t>
  </si>
  <si>
    <t>31.099</t>
  </si>
  <si>
    <t>variable C vs E</t>
  </si>
  <si>
    <t>85.985</t>
  </si>
  <si>
    <t>19.592</t>
  </si>
  <si>
    <t>377.367</t>
  </si>
  <si>
    <t>variable D vs E</t>
  </si>
  <si>
    <t>7.362</t>
  </si>
  <si>
    <t>1.431</t>
  </si>
  <si>
    <t>37.884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</si>
</sst>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charset val="238"/>
      <scheme val="minor"/>
    </font>
    <font>
      <sz val="12"/>
      <color rgb="FF002288"/>
      <name val="Arial"/>
      <family val="2"/>
      <charset val="238"/>
    </font>
    <font>
      <b/>
      <sz val="12"/>
      <color rgb="FF002288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FFFF"/>
        <bgColor indexed="64"/>
      </patternFill>
    </fill>
  </fills>
  <borders count="41">
    <border>
      <left/>
      <right/>
      <top/>
      <bottom/>
      <diagonal/>
    </border>
    <border>
      <left style="thin">
        <color rgb="FF002288"/>
      </left>
      <right style="thin">
        <color rgb="FF002288"/>
      </right>
      <top style="thin">
        <color rgb="FF002288"/>
      </top>
      <bottom style="thin">
        <color rgb="FF002288"/>
      </bottom>
      <diagonal/>
    </border>
    <border>
      <left style="thin">
        <color rgb="FF002288"/>
      </left>
      <right style="thin">
        <color rgb="FF002288"/>
      </right>
      <top style="thin">
        <color rgb="FF002288"/>
      </top>
      <bottom/>
      <diagonal/>
    </border>
    <border>
      <left style="thin">
        <color rgb="FF002288"/>
      </left>
      <right style="thin">
        <color rgb="FF002288"/>
      </right>
      <top/>
      <bottom/>
      <diagonal/>
    </border>
    <border>
      <left style="thin">
        <color rgb="FF002288"/>
      </left>
      <right style="thin">
        <color rgb="FF002288"/>
      </right>
      <top/>
      <bottom style="thin">
        <color rgb="FF002288"/>
      </bottom>
      <diagonal/>
    </border>
    <border>
      <left style="medium">
        <color rgb="FF002288"/>
      </left>
      <right style="thin">
        <color rgb="FF002288"/>
      </right>
      <top style="medium">
        <color rgb="FF002288"/>
      </top>
      <bottom/>
      <diagonal/>
    </border>
    <border>
      <left/>
      <right style="medium">
        <color rgb="FF002288"/>
      </right>
      <top style="medium">
        <color rgb="FF002288"/>
      </top>
      <bottom/>
      <diagonal/>
    </border>
    <border>
      <left style="medium">
        <color rgb="FF002288"/>
      </left>
      <right style="thin">
        <color rgb="FF002288"/>
      </right>
      <top/>
      <bottom/>
      <diagonal/>
    </border>
    <border>
      <left/>
      <right style="medium">
        <color rgb="FF002288"/>
      </right>
      <top/>
      <bottom/>
      <diagonal/>
    </border>
    <border>
      <left style="medium">
        <color rgb="FF002288"/>
      </left>
      <right style="thin">
        <color rgb="FF002288"/>
      </right>
      <top/>
      <bottom style="medium">
        <color rgb="FF002288"/>
      </bottom>
      <diagonal/>
    </border>
    <border>
      <left/>
      <right style="medium">
        <color rgb="FF002288"/>
      </right>
      <top/>
      <bottom style="medium">
        <color rgb="FF002288"/>
      </bottom>
      <diagonal/>
    </border>
    <border>
      <left style="thin">
        <color rgb="FF002288"/>
      </left>
      <right/>
      <top style="thin">
        <color rgb="FF002288"/>
      </top>
      <bottom style="thin">
        <color rgb="FF002288"/>
      </bottom>
      <diagonal/>
    </border>
    <border>
      <left/>
      <right/>
      <top style="thin">
        <color rgb="FF002288"/>
      </top>
      <bottom style="thin">
        <color rgb="FF002288"/>
      </bottom>
      <diagonal/>
    </border>
    <border>
      <left style="medium">
        <color rgb="FF002288"/>
      </left>
      <right/>
      <top style="medium">
        <color rgb="FF002288"/>
      </top>
      <bottom style="thin">
        <color rgb="FF002288"/>
      </bottom>
      <diagonal/>
    </border>
    <border>
      <left/>
      <right/>
      <top style="medium">
        <color rgb="FF002288"/>
      </top>
      <bottom style="thin">
        <color rgb="FF002288"/>
      </bottom>
      <diagonal/>
    </border>
    <border>
      <left/>
      <right style="medium">
        <color rgb="FF002288"/>
      </right>
      <top style="medium">
        <color rgb="FF002288"/>
      </top>
      <bottom style="thin">
        <color rgb="FF002288"/>
      </bottom>
      <diagonal/>
    </border>
    <border>
      <left style="medium">
        <color rgb="FF002288"/>
      </left>
      <right style="thin">
        <color rgb="FF002288"/>
      </right>
      <top style="thin">
        <color rgb="FF002288"/>
      </top>
      <bottom/>
      <diagonal/>
    </border>
    <border>
      <left/>
      <right style="medium">
        <color rgb="FF002288"/>
      </right>
      <top style="thin">
        <color rgb="FF002288"/>
      </top>
      <bottom style="thin">
        <color rgb="FF002288"/>
      </bottom>
      <diagonal/>
    </border>
    <border>
      <left style="medium">
        <color rgb="FF002288"/>
      </left>
      <right style="thin">
        <color rgb="FF002288"/>
      </right>
      <top/>
      <bottom style="thin">
        <color rgb="FF002288"/>
      </bottom>
      <diagonal/>
    </border>
    <border>
      <left style="thin">
        <color rgb="FF002288"/>
      </left>
      <right style="medium">
        <color rgb="FF002288"/>
      </right>
      <top style="thin">
        <color rgb="FF002288"/>
      </top>
      <bottom style="thin">
        <color rgb="FF002288"/>
      </bottom>
      <diagonal/>
    </border>
    <border>
      <left style="thin">
        <color rgb="FF002288"/>
      </left>
      <right style="medium">
        <color rgb="FF002288"/>
      </right>
      <top style="thin">
        <color rgb="FF002288"/>
      </top>
      <bottom/>
      <diagonal/>
    </border>
    <border>
      <left style="thin">
        <color rgb="FF002288"/>
      </left>
      <right style="medium">
        <color rgb="FF002288"/>
      </right>
      <top/>
      <bottom/>
      <diagonal/>
    </border>
    <border>
      <left style="thin">
        <color rgb="FF002288"/>
      </left>
      <right style="medium">
        <color rgb="FF002288"/>
      </right>
      <top/>
      <bottom style="thin">
        <color rgb="FF002288"/>
      </bottom>
      <diagonal/>
    </border>
    <border>
      <left style="thin">
        <color rgb="FF002288"/>
      </left>
      <right style="thin">
        <color rgb="FF002288"/>
      </right>
      <top/>
      <bottom style="medium">
        <color rgb="FF002288"/>
      </bottom>
      <diagonal/>
    </border>
    <border>
      <left style="thin">
        <color rgb="FF002288"/>
      </left>
      <right style="medium">
        <color rgb="FF002288"/>
      </right>
      <top/>
      <bottom style="medium">
        <color rgb="FF002288"/>
      </bottom>
      <diagonal/>
    </border>
    <border>
      <left/>
      <right/>
      <top style="medium">
        <color rgb="FF002288"/>
      </top>
      <bottom/>
      <diagonal/>
    </border>
    <border>
      <left style="medium">
        <color rgb="FF002288"/>
      </left>
      <right style="thin">
        <color rgb="FF002288"/>
      </right>
      <top style="thin">
        <color rgb="FF002288"/>
      </top>
      <bottom style="thin">
        <color rgb="FF002288"/>
      </bottom>
      <diagonal/>
    </border>
    <border>
      <left style="medium">
        <color rgb="FF002288"/>
      </left>
      <right style="thin">
        <color rgb="FF002288"/>
      </right>
      <top style="thin">
        <color rgb="FF002288"/>
      </top>
      <bottom style="medium">
        <color rgb="FF002288"/>
      </bottom>
      <diagonal/>
    </border>
    <border>
      <left style="thin">
        <color rgb="FF002288"/>
      </left>
      <right style="medium">
        <color rgb="FF002288"/>
      </right>
      <top style="thin">
        <color rgb="FF002288"/>
      </top>
      <bottom style="medium">
        <color rgb="FF002288"/>
      </bottom>
      <diagonal/>
    </border>
    <border>
      <left style="medium">
        <color rgb="FF002288"/>
      </left>
      <right style="thin">
        <color rgb="FF002288"/>
      </right>
      <top style="medium">
        <color rgb="FF002288"/>
      </top>
      <bottom style="thin">
        <color rgb="FF002288"/>
      </bottom>
      <diagonal/>
    </border>
    <border>
      <left style="thin">
        <color rgb="FF002288"/>
      </left>
      <right style="medium">
        <color rgb="FF002288"/>
      </right>
      <top style="medium">
        <color rgb="FF002288"/>
      </top>
      <bottom style="thin">
        <color rgb="FF002288"/>
      </bottom>
      <diagonal/>
    </border>
    <border>
      <left style="thin">
        <color rgb="FF002288"/>
      </left>
      <right style="thin">
        <color rgb="FF002288"/>
      </right>
      <top style="thin">
        <color rgb="FF002288"/>
      </top>
      <bottom style="medium">
        <color rgb="FF002288"/>
      </bottom>
      <diagonal/>
    </border>
    <border>
      <left style="medium">
        <color rgb="FF002288"/>
      </left>
      <right style="medium">
        <color rgb="FF002288"/>
      </right>
      <top style="medium">
        <color rgb="FF002288"/>
      </top>
      <bottom style="thin">
        <color rgb="FF002288"/>
      </bottom>
      <diagonal/>
    </border>
    <border>
      <left style="medium">
        <color rgb="FF002288"/>
      </left>
      <right style="medium">
        <color rgb="FF002288"/>
      </right>
      <top style="thin">
        <color rgb="FF002288"/>
      </top>
      <bottom style="medium">
        <color rgb="FF002288"/>
      </bottom>
      <diagonal/>
    </border>
    <border>
      <left style="thin">
        <color rgb="FF002288"/>
      </left>
      <right/>
      <top style="thin">
        <color rgb="FF002288"/>
      </top>
      <bottom/>
      <diagonal/>
    </border>
    <border>
      <left style="thin">
        <color rgb="FF002288"/>
      </left>
      <right/>
      <top/>
      <bottom style="thin">
        <color rgb="FF002288"/>
      </bottom>
      <diagonal/>
    </border>
    <border>
      <left/>
      <right style="medium">
        <color rgb="FF002288"/>
      </right>
      <top style="thin">
        <color rgb="FF002288"/>
      </top>
      <bottom/>
      <diagonal/>
    </border>
    <border>
      <left/>
      <right style="medium">
        <color rgb="FF002288"/>
      </right>
      <top/>
      <bottom style="thin">
        <color rgb="FF002288"/>
      </bottom>
      <diagonal/>
    </border>
    <border>
      <left/>
      <right/>
      <top/>
      <bottom style="thin">
        <color rgb="FF002288"/>
      </bottom>
      <diagonal/>
    </border>
    <border>
      <left style="medium">
        <color rgb="FF002288"/>
      </left>
      <right/>
      <top style="medium">
        <color rgb="FF002288"/>
      </top>
      <bottom/>
      <diagonal/>
    </border>
    <border>
      <left style="medium">
        <color rgb="FF002288"/>
      </left>
      <right/>
      <top/>
      <bottom style="thin">
        <color rgb="FF002288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 vertical="top" wrapText="1"/>
    </xf>
    <xf numFmtId="0" fontId="0" fillId="2" borderId="6" xfId="0" applyFill="1" applyBorder="1"/>
    <xf numFmtId="0" fontId="2" fillId="2" borderId="7" xfId="0" applyFont="1" applyFill="1" applyBorder="1" applyAlignment="1">
      <alignment horizontal="center" vertical="top" wrapText="1"/>
    </xf>
    <xf numFmtId="0" fontId="0" fillId="2" borderId="8" xfId="0" applyFill="1" applyBorder="1"/>
    <xf numFmtId="0" fontId="2" fillId="2" borderId="9" xfId="0" applyFont="1" applyFill="1" applyBorder="1" applyAlignment="1">
      <alignment horizontal="center" vertical="top" wrapText="1"/>
    </xf>
    <xf numFmtId="0" fontId="0" fillId="2" borderId="10" xfId="0" applyFill="1" applyBorder="1"/>
    <xf numFmtId="0" fontId="2" fillId="2" borderId="1" xfId="0" applyFont="1" applyFill="1" applyBorder="1" applyAlignment="1">
      <alignment horizontal="center" vertical="top" wrapText="1"/>
    </xf>
    <xf numFmtId="0" fontId="0" fillId="2" borderId="2" xfId="0" applyFill="1" applyBorder="1" applyAlignment="1">
      <alignment vertical="top" wrapText="1"/>
    </xf>
    <xf numFmtId="0" fontId="0" fillId="2" borderId="3" xfId="0" applyFill="1" applyBorder="1" applyAlignment="1">
      <alignment vertical="top" wrapText="1"/>
    </xf>
    <xf numFmtId="0" fontId="0" fillId="2" borderId="4" xfId="0" applyFill="1" applyBorder="1" applyAlignment="1">
      <alignment vertical="top" wrapText="1"/>
    </xf>
    <xf numFmtId="0" fontId="2" fillId="2" borderId="19" xfId="0" applyFont="1" applyFill="1" applyBorder="1" applyAlignment="1">
      <alignment horizontal="center" vertical="top" wrapText="1"/>
    </xf>
    <xf numFmtId="0" fontId="0" fillId="2" borderId="20" xfId="0" applyFill="1" applyBorder="1" applyAlignment="1">
      <alignment vertical="top" wrapText="1"/>
    </xf>
    <xf numFmtId="0" fontId="0" fillId="2" borderId="21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2" fillId="2" borderId="16" xfId="0" applyFont="1" applyFill="1" applyBorder="1" applyAlignment="1">
      <alignment horizontal="center" vertical="top" wrapText="1"/>
    </xf>
    <xf numFmtId="2" fontId="0" fillId="2" borderId="3" xfId="0" applyNumberFormat="1" applyFill="1" applyBorder="1" applyAlignment="1">
      <alignment vertical="top" wrapText="1"/>
    </xf>
    <xf numFmtId="2" fontId="0" fillId="2" borderId="4" xfId="0" applyNumberFormat="1" applyFill="1" applyBorder="1" applyAlignment="1">
      <alignment vertical="top" wrapText="1"/>
    </xf>
    <xf numFmtId="164" fontId="0" fillId="0" borderId="0" xfId="0" applyNumberFormat="1"/>
    <xf numFmtId="2" fontId="0" fillId="0" borderId="0" xfId="0" applyNumberFormat="1"/>
    <xf numFmtId="0" fontId="1" fillId="3" borderId="0" xfId="0" applyFont="1" applyFill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2" fillId="2" borderId="26" xfId="0" applyFont="1" applyFill="1" applyBorder="1" applyAlignment="1">
      <alignment horizontal="center" vertical="top" wrapText="1"/>
    </xf>
    <xf numFmtId="0" fontId="1" fillId="2" borderId="19" xfId="0" applyFont="1" applyFill="1" applyBorder="1" applyAlignment="1">
      <alignment vertical="top" wrapText="1"/>
    </xf>
    <xf numFmtId="0" fontId="2" fillId="2" borderId="27" xfId="0" applyFont="1" applyFill="1" applyBorder="1" applyAlignment="1">
      <alignment horizontal="center" vertical="top" wrapText="1"/>
    </xf>
    <xf numFmtId="0" fontId="1" fillId="2" borderId="28" xfId="0" applyFont="1" applyFill="1" applyBorder="1" applyAlignment="1">
      <alignment vertical="top" wrapText="1"/>
    </xf>
    <xf numFmtId="0" fontId="2" fillId="2" borderId="29" xfId="0" applyFont="1" applyFill="1" applyBorder="1" applyAlignment="1">
      <alignment horizontal="center" vertical="top" wrapText="1"/>
    </xf>
    <xf numFmtId="0" fontId="1" fillId="2" borderId="30" xfId="0" applyFont="1" applyFill="1" applyBorder="1" applyAlignment="1">
      <alignment vertical="top" wrapText="1"/>
    </xf>
    <xf numFmtId="0" fontId="2" fillId="2" borderId="18" xfId="0" applyFont="1" applyFill="1" applyBorder="1" applyAlignment="1">
      <alignment horizontal="center" vertical="top" wrapText="1"/>
    </xf>
    <xf numFmtId="0" fontId="1" fillId="2" borderId="31" xfId="0" applyFont="1" applyFill="1" applyBorder="1" applyAlignment="1">
      <alignment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32" xfId="0" applyFont="1" applyFill="1" applyBorder="1" applyAlignment="1">
      <alignment horizontal="center" vertical="top" wrapText="1"/>
    </xf>
    <xf numFmtId="0" fontId="1" fillId="2" borderId="33" xfId="0" applyFont="1" applyFill="1" applyBorder="1" applyAlignment="1">
      <alignment vertical="top" wrapText="1"/>
    </xf>
    <xf numFmtId="0" fontId="2" fillId="2" borderId="2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vertical="top"/>
    </xf>
    <xf numFmtId="0" fontId="2" fillId="2" borderId="20" xfId="0" applyFont="1" applyFill="1" applyBorder="1" applyAlignment="1">
      <alignment horizontal="center" vertical="top" wrapText="1"/>
    </xf>
    <xf numFmtId="0" fontId="2" fillId="2" borderId="22" xfId="0" applyFont="1" applyFill="1" applyBorder="1" applyAlignment="1">
      <alignment horizontal="center" vertical="top" wrapText="1"/>
    </xf>
    <xf numFmtId="0" fontId="2" fillId="2" borderId="31" xfId="0" applyFont="1" applyFill="1" applyBorder="1" applyAlignment="1">
      <alignment horizontal="center" vertical="top" wrapText="1"/>
    </xf>
    <xf numFmtId="0" fontId="2" fillId="2" borderId="16" xfId="0" applyFont="1" applyFill="1" applyBorder="1" applyAlignment="1">
      <alignment horizontal="center" vertical="top" wrapText="1"/>
    </xf>
    <xf numFmtId="0" fontId="2" fillId="2" borderId="18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0" xfId="0" applyFont="1" applyFill="1" applyBorder="1" applyAlignment="1">
      <alignment horizontal="center" vertical="top" wrapText="1"/>
    </xf>
    <xf numFmtId="0" fontId="2" fillId="2" borderId="22" xfId="0" applyFont="1" applyFill="1" applyBorder="1" applyAlignment="1">
      <alignment horizontal="center" vertical="top" wrapText="1"/>
    </xf>
    <xf numFmtId="0" fontId="1" fillId="2" borderId="31" xfId="0" applyFont="1" applyFill="1" applyBorder="1" applyAlignment="1">
      <alignment vertical="top"/>
    </xf>
    <xf numFmtId="0" fontId="1" fillId="2" borderId="26" xfId="0" applyFont="1" applyFill="1" applyBorder="1" applyAlignment="1">
      <alignment vertical="top" wrapText="1"/>
    </xf>
    <xf numFmtId="0" fontId="1" fillId="2" borderId="27" xfId="0" applyFont="1" applyFill="1" applyBorder="1" applyAlignment="1">
      <alignment vertical="top" wrapText="1"/>
    </xf>
    <xf numFmtId="0" fontId="0" fillId="0" borderId="2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8" xfId="0" applyBorder="1" applyAlignment="1">
      <alignment vertical="top" wrapText="1"/>
    </xf>
    <xf numFmtId="0" fontId="2" fillId="2" borderId="13" xfId="0" applyFont="1" applyFill="1" applyBorder="1" applyAlignment="1">
      <alignment horizontal="center" vertical="top" wrapText="1"/>
    </xf>
    <xf numFmtId="0" fontId="2" fillId="2" borderId="14" xfId="0" applyFont="1" applyFill="1" applyBorder="1" applyAlignment="1">
      <alignment horizontal="center" vertical="top" wrapText="1"/>
    </xf>
    <xf numFmtId="0" fontId="2" fillId="2" borderId="15" xfId="0" applyFont="1" applyFill="1" applyBorder="1" applyAlignment="1">
      <alignment horizontal="center" vertical="top" wrapText="1"/>
    </xf>
    <xf numFmtId="0" fontId="2" fillId="2" borderId="16" xfId="0" applyFont="1" applyFill="1" applyBorder="1" applyAlignment="1">
      <alignment horizontal="center" vertical="top" wrapText="1"/>
    </xf>
    <xf numFmtId="0" fontId="2" fillId="2" borderId="18" xfId="0" applyFont="1" applyFill="1" applyBorder="1" applyAlignment="1">
      <alignment horizontal="center" vertical="top" wrapText="1"/>
    </xf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2" borderId="17" xfId="0" applyFont="1" applyFill="1" applyBorder="1" applyAlignment="1">
      <alignment horizontal="center" vertical="top" wrapText="1"/>
    </xf>
    <xf numFmtId="0" fontId="2" fillId="2" borderId="7" xfId="0" applyFont="1" applyFill="1" applyBorder="1" applyAlignment="1">
      <alignment horizontal="center" vertical="top" wrapText="1"/>
    </xf>
    <xf numFmtId="0" fontId="2" fillId="2" borderId="9" xfId="0" applyFont="1" applyFill="1" applyBorder="1" applyAlignment="1">
      <alignment horizontal="center" vertical="top" wrapText="1"/>
    </xf>
    <xf numFmtId="0" fontId="2" fillId="2" borderId="40" xfId="0" applyFont="1" applyFill="1" applyBorder="1" applyAlignment="1">
      <alignment horizontal="center" vertical="top" wrapText="1"/>
    </xf>
    <xf numFmtId="0" fontId="2" fillId="2" borderId="38" xfId="0" applyFont="1" applyFill="1" applyBorder="1" applyAlignment="1">
      <alignment horizontal="center" vertical="top" wrapText="1"/>
    </xf>
    <xf numFmtId="0" fontId="2" fillId="2" borderId="37" xfId="0" applyFont="1" applyFill="1" applyBorder="1" applyAlignment="1">
      <alignment horizontal="center" vertical="top" wrapText="1"/>
    </xf>
    <xf numFmtId="0" fontId="2" fillId="2" borderId="35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34" xfId="0" applyFont="1" applyFill="1" applyBorder="1" applyAlignment="1">
      <alignment horizontal="center" vertical="top" wrapText="1"/>
    </xf>
    <xf numFmtId="0" fontId="2" fillId="2" borderId="36" xfId="0" applyFont="1" applyFill="1" applyBorder="1" applyAlignment="1">
      <alignment horizontal="center" vertical="top" wrapText="1"/>
    </xf>
    <xf numFmtId="0" fontId="2" fillId="2" borderId="39" xfId="0" applyFont="1" applyFill="1" applyBorder="1" applyAlignment="1">
      <alignment horizontal="center" vertical="top" wrapText="1"/>
    </xf>
    <xf numFmtId="0" fontId="2" fillId="2" borderId="25" xfId="0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horizontal="center" vertical="top" wrapText="1"/>
    </xf>
    <xf numFmtId="0" fontId="2" fillId="2" borderId="20" xfId="0" applyFont="1" applyFill="1" applyBorder="1" applyAlignment="1">
      <alignment horizontal="center" vertical="top" wrapText="1"/>
    </xf>
    <xf numFmtId="0" fontId="2" fillId="2" borderId="22" xfId="0" applyFont="1" applyFill="1" applyBorder="1" applyAlignment="1">
      <alignment horizontal="center" vertical="top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val>
            <c:numRef>
              <c:f>'Contingency table'!$K$5:$K$9</c:f>
              <c:numCache>
                <c:formatCode>0.000</c:formatCode>
                <c:ptCount val="5"/>
                <c:pt idx="0">
                  <c:v>-1.6582280766035324</c:v>
                </c:pt>
                <c:pt idx="1">
                  <c:v>-0.69329718431032039</c:v>
                </c:pt>
                <c:pt idx="2">
                  <c:v>0.46542354295569965</c:v>
                </c:pt>
                <c:pt idx="3">
                  <c:v>-1.9924301646902063</c:v>
                </c:pt>
                <c:pt idx="4">
                  <c:v>-3.9879660275412023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286464"/>
        <c:axId val="193544576"/>
      </c:lineChart>
      <c:catAx>
        <c:axId val="190286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3544576"/>
        <c:crosses val="autoZero"/>
        <c:auto val="1"/>
        <c:lblAlgn val="ctr"/>
        <c:lblOffset val="100"/>
        <c:noMultiLvlLbl val="0"/>
      </c:catAx>
      <c:valAx>
        <c:axId val="19354457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0286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405848</xdr:colOff>
      <xdr:row>22</xdr:row>
      <xdr:rowOff>156541</xdr:rowOff>
    </xdr:from>
    <xdr:to>
      <xdr:col>14</xdr:col>
      <xdr:colOff>157369</xdr:colOff>
      <xdr:row>37</xdr:row>
      <xdr:rowOff>33958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topLeftCell="A7" zoomScale="115" zoomScaleNormal="115" workbookViewId="0">
      <selection activeCell="J11" sqref="J11"/>
    </sheetView>
  </sheetViews>
  <sheetFormatPr defaultRowHeight="15" x14ac:dyDescent="0.25"/>
  <cols>
    <col min="1" max="1" width="15.7109375" customWidth="1"/>
    <col min="3" max="3" width="16.5703125" customWidth="1"/>
    <col min="9" max="9" width="12.85546875" customWidth="1"/>
    <col min="10" max="11" width="11.28515625" customWidth="1"/>
  </cols>
  <sheetData>
    <row r="1" spans="1:13" x14ac:dyDescent="0.25">
      <c r="A1" s="2" t="s">
        <v>0</v>
      </c>
    </row>
    <row r="2" spans="1:13" ht="15.75" thickBot="1" x14ac:dyDescent="0.3">
      <c r="A2" s="3"/>
    </row>
    <row r="3" spans="1:13" ht="15.75" x14ac:dyDescent="0.25">
      <c r="A3" s="5" t="s">
        <v>1</v>
      </c>
      <c r="B3" s="6"/>
      <c r="C3" s="58" t="s">
        <v>5</v>
      </c>
      <c r="D3" s="59"/>
      <c r="E3" s="59"/>
      <c r="F3" s="60"/>
    </row>
    <row r="4" spans="1:13" ht="15.75" x14ac:dyDescent="0.25">
      <c r="A4" s="7" t="s">
        <v>2</v>
      </c>
      <c r="B4" s="8"/>
      <c r="C4" s="61" t="s">
        <v>6</v>
      </c>
      <c r="D4" s="63" t="s">
        <v>7</v>
      </c>
      <c r="E4" s="64"/>
      <c r="F4" s="65"/>
      <c r="J4" t="s">
        <v>12</v>
      </c>
      <c r="K4" t="s">
        <v>13</v>
      </c>
    </row>
    <row r="5" spans="1:13" ht="15.75" x14ac:dyDescent="0.25">
      <c r="A5" s="7" t="s">
        <v>3</v>
      </c>
      <c r="B5" s="8"/>
      <c r="C5" s="62"/>
      <c r="D5" s="11">
        <v>0</v>
      </c>
      <c r="E5" s="11">
        <v>1</v>
      </c>
      <c r="F5" s="15" t="s">
        <v>8</v>
      </c>
      <c r="I5" t="s">
        <v>9</v>
      </c>
      <c r="J5" s="24">
        <f>E8/D8</f>
        <v>0.19047619047619047</v>
      </c>
      <c r="K5" s="24">
        <f>LN(J5)</f>
        <v>-1.6582280766035324</v>
      </c>
    </row>
    <row r="6" spans="1:13" ht="16.5" thickBot="1" x14ac:dyDescent="0.3">
      <c r="A6" s="9" t="s">
        <v>4</v>
      </c>
      <c r="B6" s="10"/>
      <c r="C6" s="61" t="s">
        <v>9</v>
      </c>
      <c r="D6" s="12">
        <v>42</v>
      </c>
      <c r="E6" s="12">
        <v>8</v>
      </c>
      <c r="F6" s="16">
        <v>50</v>
      </c>
      <c r="I6" t="s">
        <v>10</v>
      </c>
      <c r="J6" s="24">
        <f>E12/D12</f>
        <v>0.49992500374981247</v>
      </c>
      <c r="K6" s="24">
        <f t="shared" ref="K6:K9" si="0">LN(J6)</f>
        <v>-0.69329718431032039</v>
      </c>
    </row>
    <row r="7" spans="1:13" ht="15" customHeight="1" x14ac:dyDescent="0.25">
      <c r="A7" s="54"/>
      <c r="B7" s="55"/>
      <c r="C7" s="66"/>
      <c r="D7" s="13">
        <v>12.35</v>
      </c>
      <c r="E7" s="13">
        <v>2.35</v>
      </c>
      <c r="F7" s="17">
        <v>14.71</v>
      </c>
      <c r="I7" t="s">
        <v>11</v>
      </c>
      <c r="J7" s="24">
        <f>E16/D16</f>
        <v>1.5926886180969666</v>
      </c>
      <c r="K7" s="24">
        <f t="shared" si="0"/>
        <v>0.46542354295569965</v>
      </c>
    </row>
    <row r="8" spans="1:13" ht="15" customHeight="1" x14ac:dyDescent="0.25">
      <c r="A8" s="56"/>
      <c r="B8" s="57"/>
      <c r="C8" s="66"/>
      <c r="D8" s="13">
        <v>84</v>
      </c>
      <c r="E8" s="13">
        <v>16</v>
      </c>
      <c r="F8" s="17"/>
      <c r="I8" t="s">
        <v>86</v>
      </c>
      <c r="J8" s="24">
        <f>E20/D20</f>
        <v>0.13636363636363635</v>
      </c>
      <c r="K8" s="24">
        <f t="shared" si="0"/>
        <v>-1.9924301646902063</v>
      </c>
    </row>
    <row r="9" spans="1:13" ht="15" customHeight="1" x14ac:dyDescent="0.25">
      <c r="A9" s="56"/>
      <c r="B9" s="57"/>
      <c r="C9" s="62"/>
      <c r="D9" s="14">
        <v>16.09</v>
      </c>
      <c r="E9" s="14">
        <v>10.130000000000001</v>
      </c>
      <c r="F9" s="18"/>
      <c r="I9" t="s">
        <v>87</v>
      </c>
      <c r="J9" s="24">
        <f>E24/D24</f>
        <v>1.853738032185781E-2</v>
      </c>
      <c r="K9" s="24">
        <f t="shared" si="0"/>
        <v>-3.9879660275412023</v>
      </c>
    </row>
    <row r="10" spans="1:13" ht="15" customHeight="1" x14ac:dyDescent="0.25">
      <c r="A10" s="56"/>
      <c r="B10" s="57"/>
      <c r="C10" s="61" t="s">
        <v>10</v>
      </c>
      <c r="D10" s="12">
        <v>40</v>
      </c>
      <c r="E10" s="12">
        <v>20</v>
      </c>
      <c r="F10" s="16">
        <v>60</v>
      </c>
    </row>
    <row r="11" spans="1:13" ht="15" customHeight="1" x14ac:dyDescent="0.25">
      <c r="A11" s="56"/>
      <c r="B11" s="57"/>
      <c r="C11" s="66"/>
      <c r="D11" s="13">
        <v>11.76</v>
      </c>
      <c r="E11" s="13">
        <v>5.88</v>
      </c>
      <c r="F11" s="17">
        <v>17.649999999999999</v>
      </c>
      <c r="L11" s="25"/>
    </row>
    <row r="12" spans="1:13" ht="15" customHeight="1" x14ac:dyDescent="0.25">
      <c r="A12" s="56"/>
      <c r="B12" s="57"/>
      <c r="C12" s="66"/>
      <c r="D12" s="13">
        <v>66.67</v>
      </c>
      <c r="E12" s="13">
        <v>33.33</v>
      </c>
      <c r="F12" s="17"/>
    </row>
    <row r="13" spans="1:13" ht="15" customHeight="1" x14ac:dyDescent="0.25">
      <c r="A13" s="56"/>
      <c r="B13" s="57"/>
      <c r="C13" s="62"/>
      <c r="D13" s="14">
        <v>15.33</v>
      </c>
      <c r="E13" s="14">
        <v>25.32</v>
      </c>
      <c r="F13" s="18"/>
    </row>
    <row r="14" spans="1:13" ht="15" customHeight="1" x14ac:dyDescent="0.25">
      <c r="A14" s="56"/>
      <c r="B14" s="57"/>
      <c r="C14" s="61" t="s">
        <v>11</v>
      </c>
      <c r="D14" s="12">
        <v>27</v>
      </c>
      <c r="E14" s="12">
        <v>43</v>
      </c>
      <c r="F14" s="16">
        <v>70</v>
      </c>
    </row>
    <row r="15" spans="1:13" ht="15" customHeight="1" x14ac:dyDescent="0.25">
      <c r="A15" s="56"/>
      <c r="B15" s="57"/>
      <c r="C15" s="66"/>
      <c r="D15" s="13">
        <v>7.94</v>
      </c>
      <c r="E15" s="13">
        <v>12.65</v>
      </c>
      <c r="F15" s="17">
        <v>20.59</v>
      </c>
      <c r="J15" t="s">
        <v>17</v>
      </c>
      <c r="K15" t="s">
        <v>18</v>
      </c>
    </row>
    <row r="16" spans="1:13" ht="15" customHeight="1" x14ac:dyDescent="0.25">
      <c r="A16" s="56"/>
      <c r="B16" s="57"/>
      <c r="C16" s="66"/>
      <c r="D16" s="13">
        <v>38.57</v>
      </c>
      <c r="E16" s="13">
        <v>61.43</v>
      </c>
      <c r="F16" s="17"/>
      <c r="I16" t="s">
        <v>14</v>
      </c>
      <c r="J16" s="24">
        <f>J6/J5</f>
        <v>2.6246062696865158</v>
      </c>
      <c r="K16" s="24">
        <f>LN(J16)</f>
        <v>0.96493089229321205</v>
      </c>
      <c r="M16" s="24">
        <f>(K9-K5)/4</f>
        <v>-0.58243448773441742</v>
      </c>
    </row>
    <row r="17" spans="1:13" ht="15" customHeight="1" x14ac:dyDescent="0.25">
      <c r="A17" s="56"/>
      <c r="B17" s="57"/>
      <c r="C17" s="62"/>
      <c r="D17" s="14">
        <v>10.34</v>
      </c>
      <c r="E17" s="14">
        <v>54.43</v>
      </c>
      <c r="F17" s="18"/>
      <c r="I17" t="s">
        <v>15</v>
      </c>
      <c r="J17" s="24">
        <f>J7/J6</f>
        <v>3.1858550905647998</v>
      </c>
      <c r="K17" s="24">
        <f t="shared" ref="K17:K22" si="1">LN(J17)</f>
        <v>1.15872072726602</v>
      </c>
      <c r="M17">
        <f>EXP(M16)</f>
        <v>0.55853695869724784</v>
      </c>
    </row>
    <row r="18" spans="1:13" ht="15" customHeight="1" x14ac:dyDescent="0.25">
      <c r="A18" s="56"/>
      <c r="B18" s="57"/>
      <c r="C18" s="61" t="s">
        <v>86</v>
      </c>
      <c r="D18" s="12">
        <v>44</v>
      </c>
      <c r="E18" s="12">
        <v>6</v>
      </c>
      <c r="F18" s="16">
        <v>50</v>
      </c>
      <c r="I18" t="s">
        <v>88</v>
      </c>
      <c r="J18" s="24">
        <f>J8/J7</f>
        <v>8.5618516271291772E-2</v>
      </c>
      <c r="K18" s="24">
        <f t="shared" si="1"/>
        <v>-2.4578537076459059</v>
      </c>
    </row>
    <row r="19" spans="1:13" ht="15.75" customHeight="1" x14ac:dyDescent="0.25">
      <c r="A19" s="56"/>
      <c r="B19" s="57"/>
      <c r="C19" s="66"/>
      <c r="D19" s="22">
        <v>12.94</v>
      </c>
      <c r="E19" s="22">
        <v>1.76</v>
      </c>
      <c r="F19" s="17">
        <v>14.71</v>
      </c>
      <c r="I19" t="s">
        <v>89</v>
      </c>
      <c r="J19" s="24">
        <f>J9/J8</f>
        <v>0.13594078902695728</v>
      </c>
      <c r="K19" s="24">
        <f t="shared" si="1"/>
        <v>-1.9955358628509965</v>
      </c>
    </row>
    <row r="20" spans="1:13" x14ac:dyDescent="0.25">
      <c r="C20" s="66"/>
      <c r="D20" s="22">
        <v>88</v>
      </c>
      <c r="E20" s="22">
        <v>12</v>
      </c>
      <c r="F20" s="17"/>
      <c r="I20" t="s">
        <v>16</v>
      </c>
      <c r="J20" s="24">
        <f>J7/J5</f>
        <v>8.3616152450090748</v>
      </c>
      <c r="K20" s="24">
        <f t="shared" si="1"/>
        <v>2.1236516195592321</v>
      </c>
    </row>
    <row r="21" spans="1:13" x14ac:dyDescent="0.25">
      <c r="C21" s="62"/>
      <c r="D21" s="23">
        <v>16.86</v>
      </c>
      <c r="E21" s="23">
        <v>7.59</v>
      </c>
      <c r="F21" s="18"/>
      <c r="I21" t="s">
        <v>90</v>
      </c>
      <c r="J21" s="24">
        <f>J8/J5</f>
        <v>0.71590909090909094</v>
      </c>
      <c r="K21" s="24">
        <f t="shared" si="1"/>
        <v>-0.33420208808667373</v>
      </c>
    </row>
    <row r="22" spans="1:13" x14ac:dyDescent="0.25">
      <c r="C22" s="61" t="s">
        <v>87</v>
      </c>
      <c r="D22" s="12">
        <v>108</v>
      </c>
      <c r="E22" s="12">
        <v>2</v>
      </c>
      <c r="F22" s="16">
        <v>110</v>
      </c>
      <c r="I22" t="s">
        <v>91</v>
      </c>
      <c r="J22" s="24">
        <f>J9/J5</f>
        <v>9.7321246689753504E-2</v>
      </c>
      <c r="K22" s="24">
        <f t="shared" si="1"/>
        <v>-2.3297379509376701</v>
      </c>
    </row>
    <row r="23" spans="1:13" x14ac:dyDescent="0.25">
      <c r="C23" s="66"/>
      <c r="D23" s="13">
        <v>31.76</v>
      </c>
      <c r="E23" s="13">
        <v>0.59</v>
      </c>
      <c r="F23" s="17">
        <v>32.35</v>
      </c>
    </row>
    <row r="24" spans="1:13" x14ac:dyDescent="0.25">
      <c r="C24" s="66"/>
      <c r="D24" s="13">
        <v>98.18</v>
      </c>
      <c r="E24" s="13">
        <v>1.82</v>
      </c>
      <c r="F24" s="17"/>
    </row>
    <row r="25" spans="1:13" x14ac:dyDescent="0.25">
      <c r="C25" s="62"/>
      <c r="D25" s="14">
        <v>41.38</v>
      </c>
      <c r="E25" s="14">
        <v>2.5299999999999998</v>
      </c>
      <c r="F25" s="18"/>
    </row>
    <row r="26" spans="1:13" x14ac:dyDescent="0.25">
      <c r="C26" s="61" t="s">
        <v>8</v>
      </c>
      <c r="D26" s="12">
        <v>261</v>
      </c>
      <c r="E26" s="12">
        <v>79</v>
      </c>
      <c r="F26" s="16">
        <v>340</v>
      </c>
    </row>
    <row r="27" spans="1:13" ht="15.75" thickBot="1" x14ac:dyDescent="0.3">
      <c r="C27" s="67"/>
      <c r="D27" s="19">
        <v>76.760000000000005</v>
      </c>
      <c r="E27" s="19">
        <v>23.24</v>
      </c>
      <c r="F27" s="20">
        <v>100</v>
      </c>
    </row>
  </sheetData>
  <mergeCells count="22">
    <mergeCell ref="C22:C25"/>
    <mergeCell ref="C26:C27"/>
    <mergeCell ref="A12:B12"/>
    <mergeCell ref="A13:B13"/>
    <mergeCell ref="A14:B14"/>
    <mergeCell ref="A15:B15"/>
    <mergeCell ref="C14:C17"/>
    <mergeCell ref="A16:B16"/>
    <mergeCell ref="A17:B17"/>
    <mergeCell ref="A18:B18"/>
    <mergeCell ref="A19:B19"/>
    <mergeCell ref="C18:C21"/>
    <mergeCell ref="C3:F3"/>
    <mergeCell ref="C4:C5"/>
    <mergeCell ref="D4:F4"/>
    <mergeCell ref="C6:C9"/>
    <mergeCell ref="C10:C13"/>
    <mergeCell ref="A7:B7"/>
    <mergeCell ref="A8:B8"/>
    <mergeCell ref="A9:B9"/>
    <mergeCell ref="A10:B10"/>
    <mergeCell ref="A11:B1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37" workbookViewId="0">
      <selection activeCell="C44" sqref="C44"/>
    </sheetView>
  </sheetViews>
  <sheetFormatPr defaultRowHeight="15" x14ac:dyDescent="0.25"/>
  <cols>
    <col min="1" max="1" width="32" customWidth="1"/>
    <col min="2" max="7" width="16.5703125" customWidth="1"/>
  </cols>
  <sheetData>
    <row r="1" spans="1:3" x14ac:dyDescent="0.25">
      <c r="A1" s="26" t="s">
        <v>20</v>
      </c>
    </row>
    <row r="2" spans="1:3" x14ac:dyDescent="0.25">
      <c r="A2" s="1"/>
    </row>
    <row r="3" spans="1:3" x14ac:dyDescent="0.25">
      <c r="A3" s="2" t="s">
        <v>21</v>
      </c>
    </row>
    <row r="4" spans="1:3" ht="15.75" thickBot="1" x14ac:dyDescent="0.3">
      <c r="A4" s="3"/>
    </row>
    <row r="5" spans="1:3" ht="15.75" customHeight="1" x14ac:dyDescent="0.25">
      <c r="A5" s="58" t="s">
        <v>22</v>
      </c>
      <c r="B5" s="60"/>
    </row>
    <row r="6" spans="1:3" ht="30" x14ac:dyDescent="0.25">
      <c r="A6" s="28" t="s">
        <v>23</v>
      </c>
      <c r="B6" s="29" t="s">
        <v>24</v>
      </c>
    </row>
    <row r="7" spans="1:3" ht="15.75" x14ac:dyDescent="0.25">
      <c r="A7" s="28" t="s">
        <v>25</v>
      </c>
      <c r="B7" s="29" t="s">
        <v>7</v>
      </c>
    </row>
    <row r="8" spans="1:3" ht="31.5" x14ac:dyDescent="0.25">
      <c r="A8" s="28" t="s">
        <v>26</v>
      </c>
      <c r="B8" s="29">
        <v>2</v>
      </c>
    </row>
    <row r="9" spans="1:3" ht="15.75" x14ac:dyDescent="0.25">
      <c r="A9" s="28" t="s">
        <v>27</v>
      </c>
      <c r="B9" s="29" t="s">
        <v>28</v>
      </c>
    </row>
    <row r="10" spans="1:3" ht="30.75" thickBot="1" x14ac:dyDescent="0.3">
      <c r="A10" s="30" t="s">
        <v>29</v>
      </c>
      <c r="B10" s="31" t="s">
        <v>30</v>
      </c>
    </row>
    <row r="11" spans="1:3" ht="15.75" thickBot="1" x14ac:dyDescent="0.3">
      <c r="A11" s="3"/>
    </row>
    <row r="12" spans="1:3" ht="31.5" x14ac:dyDescent="0.25">
      <c r="A12" s="32" t="s">
        <v>31</v>
      </c>
      <c r="B12" s="33">
        <v>340</v>
      </c>
    </row>
    <row r="13" spans="1:3" ht="32.25" thickBot="1" x14ac:dyDescent="0.3">
      <c r="A13" s="30" t="s">
        <v>32</v>
      </c>
      <c r="B13" s="31">
        <v>340</v>
      </c>
    </row>
    <row r="14" spans="1:3" ht="15.75" thickBot="1" x14ac:dyDescent="0.3">
      <c r="A14" s="3"/>
    </row>
    <row r="15" spans="1:3" ht="15.75" customHeight="1" x14ac:dyDescent="0.25">
      <c r="A15" s="58" t="s">
        <v>33</v>
      </c>
      <c r="B15" s="59"/>
      <c r="C15" s="60"/>
    </row>
    <row r="16" spans="1:3" ht="15.75" x14ac:dyDescent="0.25">
      <c r="A16" s="45" t="s">
        <v>34</v>
      </c>
      <c r="B16" s="72" t="s">
        <v>7</v>
      </c>
      <c r="C16" s="49" t="s">
        <v>8</v>
      </c>
    </row>
    <row r="17" spans="1:3" ht="15.75" x14ac:dyDescent="0.25">
      <c r="A17" s="46" t="s">
        <v>35</v>
      </c>
      <c r="B17" s="73"/>
      <c r="C17" s="50" t="s">
        <v>1</v>
      </c>
    </row>
    <row r="18" spans="1:3" ht="15.75" x14ac:dyDescent="0.25">
      <c r="A18" s="28">
        <v>1</v>
      </c>
      <c r="B18" s="27">
        <v>1</v>
      </c>
      <c r="C18" s="29">
        <v>79</v>
      </c>
    </row>
    <row r="19" spans="1:3" ht="16.5" thickBot="1" x14ac:dyDescent="0.3">
      <c r="A19" s="30">
        <v>2</v>
      </c>
      <c r="B19" s="35">
        <v>0</v>
      </c>
      <c r="C19" s="31">
        <v>261</v>
      </c>
    </row>
    <row r="20" spans="1:3" x14ac:dyDescent="0.25">
      <c r="A20" s="1"/>
    </row>
    <row r="21" spans="1:3" x14ac:dyDescent="0.25">
      <c r="A21" s="2" t="s">
        <v>36</v>
      </c>
    </row>
    <row r="22" spans="1:3" x14ac:dyDescent="0.25">
      <c r="A22" s="3"/>
    </row>
    <row r="23" spans="1:3" ht="15.75" thickBot="1" x14ac:dyDescent="0.3">
      <c r="A23" s="3"/>
    </row>
    <row r="24" spans="1:3" ht="15.75" x14ac:dyDescent="0.25">
      <c r="A24" s="38" t="s">
        <v>37</v>
      </c>
    </row>
    <row r="25" spans="1:3" ht="30.75" thickBot="1" x14ac:dyDescent="0.3">
      <c r="A25" s="39" t="s">
        <v>38</v>
      </c>
    </row>
    <row r="26" spans="1:3" ht="15.75" thickBot="1" x14ac:dyDescent="0.3">
      <c r="A26" s="3"/>
    </row>
    <row r="27" spans="1:3" ht="15.75" customHeight="1" x14ac:dyDescent="0.25">
      <c r="A27" s="58" t="s">
        <v>39</v>
      </c>
      <c r="B27" s="59"/>
      <c r="C27" s="60"/>
    </row>
    <row r="28" spans="1:3" ht="15.75" x14ac:dyDescent="0.25">
      <c r="A28" s="61" t="s">
        <v>40</v>
      </c>
      <c r="B28" s="47" t="s">
        <v>41</v>
      </c>
      <c r="C28" s="49" t="s">
        <v>41</v>
      </c>
    </row>
    <row r="29" spans="1:3" ht="15.75" x14ac:dyDescent="0.25">
      <c r="A29" s="66"/>
      <c r="B29" s="4" t="s">
        <v>42</v>
      </c>
      <c r="C29" s="40" t="s">
        <v>43</v>
      </c>
    </row>
    <row r="30" spans="1:3" ht="15.75" x14ac:dyDescent="0.25">
      <c r="A30" s="62"/>
      <c r="B30" s="48"/>
      <c r="C30" s="50" t="s">
        <v>44</v>
      </c>
    </row>
    <row r="31" spans="1:3" ht="15.75" x14ac:dyDescent="0.25">
      <c r="A31" s="28" t="s">
        <v>45</v>
      </c>
      <c r="B31" s="27" t="s">
        <v>95</v>
      </c>
      <c r="C31" s="29" t="s">
        <v>149</v>
      </c>
    </row>
    <row r="32" spans="1:3" ht="15.75" x14ac:dyDescent="0.25">
      <c r="A32" s="28" t="s">
        <v>46</v>
      </c>
      <c r="B32" s="27" t="s">
        <v>97</v>
      </c>
      <c r="C32" s="29" t="s">
        <v>150</v>
      </c>
    </row>
    <row r="33" spans="1:6" ht="16.5" thickBot="1" x14ac:dyDescent="0.3">
      <c r="A33" s="30" t="s">
        <v>47</v>
      </c>
      <c r="B33" s="35" t="s">
        <v>99</v>
      </c>
      <c r="C33" s="31" t="s">
        <v>151</v>
      </c>
    </row>
    <row r="34" spans="1:6" ht="15.75" thickBot="1" x14ac:dyDescent="0.3">
      <c r="A34" s="3"/>
    </row>
    <row r="35" spans="1:6" ht="15.75" customHeight="1" x14ac:dyDescent="0.25">
      <c r="A35" s="58" t="s">
        <v>48</v>
      </c>
      <c r="B35" s="59"/>
      <c r="C35" s="59"/>
      <c r="D35" s="60"/>
    </row>
    <row r="36" spans="1:6" ht="15.75" x14ac:dyDescent="0.25">
      <c r="A36" s="28" t="s">
        <v>49</v>
      </c>
      <c r="B36" s="11" t="s">
        <v>50</v>
      </c>
      <c r="C36" s="11" t="s">
        <v>51</v>
      </c>
      <c r="D36" s="15" t="s">
        <v>52</v>
      </c>
    </row>
    <row r="37" spans="1:6" ht="15.75" x14ac:dyDescent="0.25">
      <c r="A37" s="28" t="s">
        <v>53</v>
      </c>
      <c r="B37" s="27" t="s">
        <v>152</v>
      </c>
      <c r="C37" s="27">
        <v>1</v>
      </c>
      <c r="D37" s="29" t="s">
        <v>54</v>
      </c>
    </row>
    <row r="38" spans="1:6" ht="15.75" x14ac:dyDescent="0.25">
      <c r="A38" s="28" t="s">
        <v>55</v>
      </c>
      <c r="B38" s="27" t="s">
        <v>153</v>
      </c>
      <c r="C38" s="27">
        <v>1</v>
      </c>
      <c r="D38" s="29" t="s">
        <v>54</v>
      </c>
    </row>
    <row r="39" spans="1:6" ht="16.5" thickBot="1" x14ac:dyDescent="0.3">
      <c r="A39" s="30" t="s">
        <v>56</v>
      </c>
      <c r="B39" s="35" t="s">
        <v>154</v>
      </c>
      <c r="C39" s="35">
        <v>1</v>
      </c>
      <c r="D39" s="31" t="s">
        <v>54</v>
      </c>
    </row>
    <row r="40" spans="1:6" ht="15.75" thickBot="1" x14ac:dyDescent="0.3">
      <c r="A40" s="3"/>
    </row>
    <row r="41" spans="1:6" ht="15.75" customHeight="1" x14ac:dyDescent="0.25">
      <c r="A41" s="58" t="s">
        <v>57</v>
      </c>
      <c r="B41" s="59"/>
      <c r="C41" s="59"/>
      <c r="D41" s="59"/>
      <c r="E41" s="59"/>
      <c r="F41" s="60"/>
    </row>
    <row r="42" spans="1:6" ht="15.75" x14ac:dyDescent="0.25">
      <c r="A42" s="61" t="s">
        <v>58</v>
      </c>
      <c r="B42" s="72" t="s">
        <v>51</v>
      </c>
      <c r="C42" s="72" t="s">
        <v>59</v>
      </c>
      <c r="D42" s="47" t="s">
        <v>60</v>
      </c>
      <c r="E42" s="47" t="s">
        <v>56</v>
      </c>
      <c r="F42" s="79" t="s">
        <v>52</v>
      </c>
    </row>
    <row r="43" spans="1:6" ht="15.75" x14ac:dyDescent="0.25">
      <c r="A43" s="62"/>
      <c r="B43" s="73"/>
      <c r="C43" s="73"/>
      <c r="D43" s="48" t="s">
        <v>61</v>
      </c>
      <c r="E43" s="48" t="s">
        <v>50</v>
      </c>
      <c r="F43" s="80"/>
    </row>
    <row r="44" spans="1:6" ht="15.75" x14ac:dyDescent="0.25">
      <c r="A44" s="28" t="s">
        <v>41</v>
      </c>
      <c r="B44" s="27">
        <v>1</v>
      </c>
      <c r="C44" s="27" t="s">
        <v>155</v>
      </c>
      <c r="D44" s="27" t="s">
        <v>156</v>
      </c>
      <c r="E44" s="27" t="s">
        <v>157</v>
      </c>
      <c r="F44" s="29" t="s">
        <v>158</v>
      </c>
    </row>
    <row r="45" spans="1:6" ht="16.5" thickBot="1" x14ac:dyDescent="0.3">
      <c r="A45" s="30" t="s">
        <v>19</v>
      </c>
      <c r="B45" s="35">
        <v>1</v>
      </c>
      <c r="C45" s="51" t="s">
        <v>159</v>
      </c>
      <c r="D45" s="35" t="s">
        <v>160</v>
      </c>
      <c r="E45" s="35" t="s">
        <v>154</v>
      </c>
      <c r="F45" s="31" t="s">
        <v>54</v>
      </c>
    </row>
    <row r="46" spans="1:6" ht="15.75" thickBot="1" x14ac:dyDescent="0.3">
      <c r="A46" s="3"/>
    </row>
    <row r="47" spans="1:6" ht="15.75" customHeight="1" x14ac:dyDescent="0.25">
      <c r="A47" s="58" t="s">
        <v>65</v>
      </c>
      <c r="B47" s="59"/>
      <c r="C47" s="59"/>
      <c r="D47" s="60"/>
    </row>
    <row r="48" spans="1:6" ht="15.75" customHeight="1" x14ac:dyDescent="0.25">
      <c r="A48" s="61" t="s">
        <v>66</v>
      </c>
      <c r="B48" s="72" t="s">
        <v>67</v>
      </c>
      <c r="C48" s="74" t="s">
        <v>68</v>
      </c>
      <c r="D48" s="75"/>
    </row>
    <row r="49" spans="1:4" ht="15.75" customHeight="1" x14ac:dyDescent="0.25">
      <c r="A49" s="62"/>
      <c r="B49" s="73"/>
      <c r="C49" s="71" t="s">
        <v>69</v>
      </c>
      <c r="D49" s="70"/>
    </row>
    <row r="50" spans="1:4" ht="15.75" customHeight="1" thickBot="1" x14ac:dyDescent="0.3">
      <c r="A50" s="30" t="s">
        <v>19</v>
      </c>
      <c r="B50" s="35" t="s">
        <v>161</v>
      </c>
      <c r="C50" s="35" t="s">
        <v>162</v>
      </c>
      <c r="D50" s="31" t="s">
        <v>163</v>
      </c>
    </row>
    <row r="51" spans="1:4" ht="15.75" thickBot="1" x14ac:dyDescent="0.3">
      <c r="A51" s="3"/>
    </row>
    <row r="52" spans="1:4" ht="15.75" customHeight="1" x14ac:dyDescent="0.25">
      <c r="A52" s="76" t="s">
        <v>72</v>
      </c>
      <c r="B52" s="77"/>
      <c r="C52" s="77"/>
      <c r="D52" s="78"/>
    </row>
    <row r="53" spans="1:4" ht="15.75" customHeight="1" x14ac:dyDescent="0.25">
      <c r="A53" s="68" t="s">
        <v>73</v>
      </c>
      <c r="B53" s="69"/>
      <c r="C53" s="69"/>
      <c r="D53" s="70"/>
    </row>
    <row r="54" spans="1:4" ht="15.75" customHeight="1" x14ac:dyDescent="0.25">
      <c r="A54" s="28" t="s">
        <v>74</v>
      </c>
      <c r="B54" s="27" t="s">
        <v>164</v>
      </c>
      <c r="C54" s="11" t="s">
        <v>75</v>
      </c>
      <c r="D54" s="29" t="s">
        <v>165</v>
      </c>
    </row>
    <row r="55" spans="1:4" ht="15.75" x14ac:dyDescent="0.25">
      <c r="A55" s="28" t="s">
        <v>76</v>
      </c>
      <c r="B55" s="27" t="s">
        <v>166</v>
      </c>
      <c r="C55" s="11" t="s">
        <v>77</v>
      </c>
      <c r="D55" s="29" t="s">
        <v>167</v>
      </c>
    </row>
    <row r="56" spans="1:4" ht="15.75" x14ac:dyDescent="0.25">
      <c r="A56" s="28" t="s">
        <v>78</v>
      </c>
      <c r="B56" s="27" t="s">
        <v>138</v>
      </c>
      <c r="C56" s="11" t="s">
        <v>79</v>
      </c>
      <c r="D56" s="29" t="s">
        <v>168</v>
      </c>
    </row>
    <row r="57" spans="1:4" ht="16.5" thickBot="1" x14ac:dyDescent="0.3">
      <c r="A57" s="30" t="s">
        <v>80</v>
      </c>
      <c r="B57" s="35">
        <v>20619</v>
      </c>
      <c r="C57" s="44" t="s">
        <v>81</v>
      </c>
      <c r="D57" s="31" t="s">
        <v>169</v>
      </c>
    </row>
    <row r="58" spans="1:4" ht="15.75" x14ac:dyDescent="0.25">
      <c r="A58" s="28"/>
      <c r="B58" s="27"/>
      <c r="C58" s="11"/>
      <c r="D58" s="29"/>
    </row>
    <row r="59" spans="1:4" ht="16.5" thickBot="1" x14ac:dyDescent="0.3">
      <c r="A59" s="30"/>
      <c r="B59" s="35"/>
      <c r="C59" s="44"/>
      <c r="D59" s="31"/>
    </row>
  </sheetData>
  <mergeCells count="18">
    <mergeCell ref="A47:D47"/>
    <mergeCell ref="A5:B5"/>
    <mergeCell ref="A15:C15"/>
    <mergeCell ref="B16:B17"/>
    <mergeCell ref="A27:C27"/>
    <mergeCell ref="A28:A30"/>
    <mergeCell ref="A35:D35"/>
    <mergeCell ref="A41:F41"/>
    <mergeCell ref="A42:A43"/>
    <mergeCell ref="B42:B43"/>
    <mergeCell ref="C42:C43"/>
    <mergeCell ref="F42:F43"/>
    <mergeCell ref="A53:D53"/>
    <mergeCell ref="C49:D49"/>
    <mergeCell ref="A48:A49"/>
    <mergeCell ref="B48:B49"/>
    <mergeCell ref="C48:D48"/>
    <mergeCell ref="A52:D5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topLeftCell="A55" workbookViewId="0">
      <selection activeCell="C6" sqref="C6"/>
    </sheetView>
  </sheetViews>
  <sheetFormatPr defaultRowHeight="15" x14ac:dyDescent="0.25"/>
  <cols>
    <col min="1" max="1" width="32" customWidth="1"/>
    <col min="2" max="7" width="16.5703125" customWidth="1"/>
  </cols>
  <sheetData>
    <row r="1" spans="1:3" x14ac:dyDescent="0.25">
      <c r="A1" s="26" t="s">
        <v>20</v>
      </c>
    </row>
    <row r="2" spans="1:3" x14ac:dyDescent="0.25">
      <c r="A2" s="1"/>
    </row>
    <row r="3" spans="1:3" x14ac:dyDescent="0.25">
      <c r="A3" s="2" t="s">
        <v>21</v>
      </c>
    </row>
    <row r="4" spans="1:3" ht="15.75" thickBot="1" x14ac:dyDescent="0.3">
      <c r="A4" s="3"/>
    </row>
    <row r="5" spans="1:3" ht="15.75" customHeight="1" x14ac:dyDescent="0.25">
      <c r="A5" s="58" t="s">
        <v>22</v>
      </c>
      <c r="B5" s="60"/>
    </row>
    <row r="6" spans="1:3" ht="30" x14ac:dyDescent="0.25">
      <c r="A6" s="28" t="s">
        <v>23</v>
      </c>
      <c r="B6" s="29" t="s">
        <v>24</v>
      </c>
    </row>
    <row r="7" spans="1:3" ht="15.75" x14ac:dyDescent="0.25">
      <c r="A7" s="28" t="s">
        <v>25</v>
      </c>
      <c r="B7" s="29" t="s">
        <v>7</v>
      </c>
    </row>
    <row r="8" spans="1:3" ht="31.5" x14ac:dyDescent="0.25">
      <c r="A8" s="28" t="s">
        <v>26</v>
      </c>
      <c r="B8" s="29">
        <v>2</v>
      </c>
    </row>
    <row r="9" spans="1:3" ht="15.75" x14ac:dyDescent="0.25">
      <c r="A9" s="28" t="s">
        <v>27</v>
      </c>
      <c r="B9" s="29" t="s">
        <v>28</v>
      </c>
    </row>
    <row r="10" spans="1:3" ht="30.75" thickBot="1" x14ac:dyDescent="0.3">
      <c r="A10" s="30" t="s">
        <v>29</v>
      </c>
      <c r="B10" s="31" t="s">
        <v>30</v>
      </c>
    </row>
    <row r="11" spans="1:3" ht="15.75" thickBot="1" x14ac:dyDescent="0.3">
      <c r="A11" s="3"/>
    </row>
    <row r="12" spans="1:3" ht="31.5" x14ac:dyDescent="0.25">
      <c r="A12" s="32" t="s">
        <v>31</v>
      </c>
      <c r="B12" s="33">
        <v>340</v>
      </c>
    </row>
    <row r="13" spans="1:3" ht="32.25" thickBot="1" x14ac:dyDescent="0.3">
      <c r="A13" s="30" t="s">
        <v>32</v>
      </c>
      <c r="B13" s="31">
        <v>340</v>
      </c>
    </row>
    <row r="14" spans="1:3" ht="15.75" thickBot="1" x14ac:dyDescent="0.3">
      <c r="A14" s="3"/>
    </row>
    <row r="15" spans="1:3" ht="15.75" customHeight="1" x14ac:dyDescent="0.25">
      <c r="A15" s="58" t="s">
        <v>33</v>
      </c>
      <c r="B15" s="59"/>
      <c r="C15" s="60"/>
    </row>
    <row r="16" spans="1:3" ht="15.75" x14ac:dyDescent="0.25">
      <c r="A16" s="21" t="s">
        <v>34</v>
      </c>
      <c r="B16" s="72" t="s">
        <v>7</v>
      </c>
      <c r="C16" s="42" t="s">
        <v>8</v>
      </c>
    </row>
    <row r="17" spans="1:6" ht="15.75" x14ac:dyDescent="0.25">
      <c r="A17" s="34" t="s">
        <v>35</v>
      </c>
      <c r="B17" s="73"/>
      <c r="C17" s="43" t="s">
        <v>1</v>
      </c>
    </row>
    <row r="18" spans="1:6" ht="15.75" x14ac:dyDescent="0.25">
      <c r="A18" s="28">
        <v>1</v>
      </c>
      <c r="B18" s="27">
        <v>1</v>
      </c>
      <c r="C18" s="29">
        <v>79</v>
      </c>
    </row>
    <row r="19" spans="1:6" ht="16.5" thickBot="1" x14ac:dyDescent="0.3">
      <c r="A19" s="30">
        <v>2</v>
      </c>
      <c r="B19" s="35">
        <v>0</v>
      </c>
      <c r="C19" s="31">
        <v>261</v>
      </c>
    </row>
    <row r="20" spans="1:6" x14ac:dyDescent="0.25">
      <c r="A20" s="1"/>
    </row>
    <row r="21" spans="1:6" x14ac:dyDescent="0.25">
      <c r="A21" s="2" t="s">
        <v>36</v>
      </c>
    </row>
    <row r="22" spans="1:6" x14ac:dyDescent="0.25">
      <c r="A22" s="3"/>
    </row>
    <row r="23" spans="1:6" ht="15.75" thickBot="1" x14ac:dyDescent="0.3">
      <c r="A23" s="3"/>
    </row>
    <row r="24" spans="1:6" ht="15.75" customHeight="1" x14ac:dyDescent="0.25">
      <c r="A24" s="58" t="s">
        <v>92</v>
      </c>
      <c r="B24" s="59"/>
      <c r="C24" s="59"/>
      <c r="D24" s="59"/>
      <c r="E24" s="59"/>
      <c r="F24" s="60"/>
    </row>
    <row r="25" spans="1:6" ht="15.75" customHeight="1" x14ac:dyDescent="0.25">
      <c r="A25" s="28" t="s">
        <v>93</v>
      </c>
      <c r="B25" s="11" t="s">
        <v>35</v>
      </c>
      <c r="C25" s="63" t="s">
        <v>94</v>
      </c>
      <c r="D25" s="64"/>
      <c r="E25" s="64"/>
      <c r="F25" s="65"/>
    </row>
    <row r="26" spans="1:6" ht="15.75" x14ac:dyDescent="0.25">
      <c r="A26" s="28" t="s">
        <v>6</v>
      </c>
      <c r="B26" s="11" t="s">
        <v>9</v>
      </c>
      <c r="C26" s="27">
        <v>0</v>
      </c>
      <c r="D26" s="27">
        <v>0</v>
      </c>
      <c r="E26" s="27">
        <v>0</v>
      </c>
      <c r="F26" s="29">
        <v>0</v>
      </c>
    </row>
    <row r="27" spans="1:6" ht="15.75" x14ac:dyDescent="0.25">
      <c r="A27" s="28"/>
      <c r="B27" s="11" t="s">
        <v>10</v>
      </c>
      <c r="C27" s="27">
        <v>1</v>
      </c>
      <c r="D27" s="27">
        <v>0</v>
      </c>
      <c r="E27" s="27">
        <v>0</v>
      </c>
      <c r="F27" s="29">
        <v>0</v>
      </c>
    </row>
    <row r="28" spans="1:6" ht="15.75" x14ac:dyDescent="0.25">
      <c r="A28" s="28"/>
      <c r="B28" s="11" t="s">
        <v>11</v>
      </c>
      <c r="C28" s="27">
        <v>0</v>
      </c>
      <c r="D28" s="27">
        <v>1</v>
      </c>
      <c r="E28" s="27">
        <v>0</v>
      </c>
      <c r="F28" s="29">
        <v>0</v>
      </c>
    </row>
    <row r="29" spans="1:6" ht="15.75" x14ac:dyDescent="0.25">
      <c r="A29" s="28"/>
      <c r="B29" s="11" t="s">
        <v>86</v>
      </c>
      <c r="C29" s="27">
        <v>0</v>
      </c>
      <c r="D29" s="27">
        <v>0</v>
      </c>
      <c r="E29" s="27">
        <v>1</v>
      </c>
      <c r="F29" s="29">
        <v>0</v>
      </c>
    </row>
    <row r="30" spans="1:6" ht="16.5" thickBot="1" x14ac:dyDescent="0.3">
      <c r="A30" s="30"/>
      <c r="B30" s="44" t="s">
        <v>87</v>
      </c>
      <c r="C30" s="35">
        <v>0</v>
      </c>
      <c r="D30" s="35">
        <v>0</v>
      </c>
      <c r="E30" s="35">
        <v>0</v>
      </c>
      <c r="F30" s="31">
        <v>1</v>
      </c>
    </row>
    <row r="31" spans="1:6" ht="15.75" thickBot="1" x14ac:dyDescent="0.3">
      <c r="A31" s="3"/>
    </row>
    <row r="32" spans="1:6" ht="15.75" x14ac:dyDescent="0.25">
      <c r="A32" s="38" t="s">
        <v>37</v>
      </c>
    </row>
    <row r="33" spans="1:4" ht="30.75" thickBot="1" x14ac:dyDescent="0.3">
      <c r="A33" s="39" t="s">
        <v>38</v>
      </c>
    </row>
    <row r="34" spans="1:4" ht="15.75" thickBot="1" x14ac:dyDescent="0.3">
      <c r="A34" s="3"/>
    </row>
    <row r="35" spans="1:4" ht="15.75" customHeight="1" x14ac:dyDescent="0.25">
      <c r="A35" s="58" t="s">
        <v>39</v>
      </c>
      <c r="B35" s="59"/>
      <c r="C35" s="60"/>
    </row>
    <row r="36" spans="1:4" ht="15.75" x14ac:dyDescent="0.25">
      <c r="A36" s="61" t="s">
        <v>40</v>
      </c>
      <c r="B36" s="36" t="s">
        <v>41</v>
      </c>
      <c r="C36" s="42" t="s">
        <v>41</v>
      </c>
    </row>
    <row r="37" spans="1:4" ht="15.75" x14ac:dyDescent="0.25">
      <c r="A37" s="66"/>
      <c r="B37" s="4" t="s">
        <v>42</v>
      </c>
      <c r="C37" s="40" t="s">
        <v>43</v>
      </c>
    </row>
    <row r="38" spans="1:4" ht="15.75" x14ac:dyDescent="0.25">
      <c r="A38" s="62"/>
      <c r="B38" s="37"/>
      <c r="C38" s="43" t="s">
        <v>44</v>
      </c>
    </row>
    <row r="39" spans="1:4" ht="15.75" x14ac:dyDescent="0.25">
      <c r="A39" s="28" t="s">
        <v>45</v>
      </c>
      <c r="B39" s="27" t="s">
        <v>95</v>
      </c>
      <c r="C39" s="29" t="s">
        <v>96</v>
      </c>
    </row>
    <row r="40" spans="1:4" ht="15.75" x14ac:dyDescent="0.25">
      <c r="A40" s="28" t="s">
        <v>46</v>
      </c>
      <c r="B40" s="27" t="s">
        <v>97</v>
      </c>
      <c r="C40" s="29" t="s">
        <v>98</v>
      </c>
    </row>
    <row r="41" spans="1:4" ht="15.75" customHeight="1" thickBot="1" x14ac:dyDescent="0.3">
      <c r="A41" s="30" t="s">
        <v>47</v>
      </c>
      <c r="B41" s="35" t="s">
        <v>99</v>
      </c>
      <c r="C41" s="31" t="s">
        <v>100</v>
      </c>
    </row>
    <row r="42" spans="1:4" ht="15.75" thickBot="1" x14ac:dyDescent="0.3">
      <c r="A42" s="3"/>
    </row>
    <row r="43" spans="1:4" ht="15.75" customHeight="1" x14ac:dyDescent="0.25">
      <c r="A43" s="58" t="s">
        <v>48</v>
      </c>
      <c r="B43" s="59"/>
      <c r="C43" s="59"/>
      <c r="D43" s="60"/>
    </row>
    <row r="44" spans="1:4" ht="15.75" x14ac:dyDescent="0.25">
      <c r="A44" s="28" t="s">
        <v>49</v>
      </c>
      <c r="B44" s="11" t="s">
        <v>50</v>
      </c>
      <c r="C44" s="11" t="s">
        <v>51</v>
      </c>
      <c r="D44" s="15" t="s">
        <v>52</v>
      </c>
    </row>
    <row r="45" spans="1:4" ht="15.75" x14ac:dyDescent="0.25">
      <c r="A45" s="28" t="s">
        <v>53</v>
      </c>
      <c r="B45" s="27" t="s">
        <v>101</v>
      </c>
      <c r="C45" s="27">
        <v>4</v>
      </c>
      <c r="D45" s="29" t="s">
        <v>54</v>
      </c>
    </row>
    <row r="46" spans="1:4" ht="15.75" x14ac:dyDescent="0.25">
      <c r="A46" s="28" t="s">
        <v>55</v>
      </c>
      <c r="B46" s="27" t="s">
        <v>102</v>
      </c>
      <c r="C46" s="27">
        <v>4</v>
      </c>
      <c r="D46" s="29" t="s">
        <v>54</v>
      </c>
    </row>
    <row r="47" spans="1:4" ht="16.5" thickBot="1" x14ac:dyDescent="0.3">
      <c r="A47" s="30" t="s">
        <v>56</v>
      </c>
      <c r="B47" s="35" t="s">
        <v>103</v>
      </c>
      <c r="C47" s="35">
        <v>4</v>
      </c>
      <c r="D47" s="31" t="s">
        <v>54</v>
      </c>
    </row>
    <row r="48" spans="1:4" ht="15.75" thickBot="1" x14ac:dyDescent="0.3">
      <c r="A48" s="3"/>
    </row>
    <row r="49" spans="1:7" ht="15.75" customHeight="1" x14ac:dyDescent="0.25">
      <c r="A49" s="58" t="s">
        <v>104</v>
      </c>
      <c r="B49" s="59"/>
      <c r="C49" s="59"/>
      <c r="D49" s="60"/>
    </row>
    <row r="50" spans="1:7" ht="15.75" customHeight="1" x14ac:dyDescent="0.25">
      <c r="A50" s="61" t="s">
        <v>66</v>
      </c>
      <c r="B50" s="72" t="s">
        <v>51</v>
      </c>
      <c r="C50" s="36" t="s">
        <v>56</v>
      </c>
      <c r="D50" s="79" t="s">
        <v>52</v>
      </c>
    </row>
    <row r="51" spans="1:7" ht="15.75" x14ac:dyDescent="0.25">
      <c r="A51" s="62"/>
      <c r="B51" s="73"/>
      <c r="C51" s="37" t="s">
        <v>50</v>
      </c>
      <c r="D51" s="80"/>
    </row>
    <row r="52" spans="1:7" ht="16.5" thickBot="1" x14ac:dyDescent="0.3">
      <c r="A52" s="30" t="s">
        <v>6</v>
      </c>
      <c r="B52" s="35">
        <v>4</v>
      </c>
      <c r="C52" s="35" t="s">
        <v>103</v>
      </c>
      <c r="D52" s="31" t="s">
        <v>54</v>
      </c>
    </row>
    <row r="53" spans="1:7" ht="15.75" thickBot="1" x14ac:dyDescent="0.3">
      <c r="A53" s="3"/>
    </row>
    <row r="54" spans="1:7" ht="15.75" customHeight="1" x14ac:dyDescent="0.25">
      <c r="A54" s="58" t="s">
        <v>57</v>
      </c>
      <c r="B54" s="59"/>
      <c r="C54" s="59"/>
      <c r="D54" s="59"/>
      <c r="E54" s="59"/>
      <c r="F54" s="59"/>
      <c r="G54" s="60"/>
    </row>
    <row r="55" spans="1:7" ht="15.75" x14ac:dyDescent="0.25">
      <c r="A55" s="61" t="s">
        <v>58</v>
      </c>
      <c r="B55" s="72"/>
      <c r="C55" s="72" t="s">
        <v>51</v>
      </c>
      <c r="D55" s="72" t="s">
        <v>59</v>
      </c>
      <c r="E55" s="36" t="s">
        <v>60</v>
      </c>
      <c r="F55" s="36" t="s">
        <v>56</v>
      </c>
      <c r="G55" s="79" t="s">
        <v>52</v>
      </c>
    </row>
    <row r="56" spans="1:7" ht="15.75" x14ac:dyDescent="0.25">
      <c r="A56" s="62"/>
      <c r="B56" s="73"/>
      <c r="C56" s="73"/>
      <c r="D56" s="73"/>
      <c r="E56" s="37" t="s">
        <v>61</v>
      </c>
      <c r="F56" s="37" t="s">
        <v>50</v>
      </c>
      <c r="G56" s="80"/>
    </row>
    <row r="57" spans="1:7" ht="15.75" x14ac:dyDescent="0.25">
      <c r="A57" s="28" t="s">
        <v>41</v>
      </c>
      <c r="B57" s="11"/>
      <c r="C57" s="27">
        <v>1</v>
      </c>
      <c r="D57" s="41" t="s">
        <v>105</v>
      </c>
      <c r="E57" s="27" t="s">
        <v>106</v>
      </c>
      <c r="F57" s="27" t="s">
        <v>107</v>
      </c>
      <c r="G57" s="29" t="s">
        <v>54</v>
      </c>
    </row>
    <row r="58" spans="1:7" ht="15.75" x14ac:dyDescent="0.25">
      <c r="A58" s="28" t="s">
        <v>6</v>
      </c>
      <c r="B58" s="11" t="s">
        <v>10</v>
      </c>
      <c r="C58" s="27">
        <v>1</v>
      </c>
      <c r="D58" s="27" t="s">
        <v>108</v>
      </c>
      <c r="E58" s="27" t="s">
        <v>62</v>
      </c>
      <c r="F58" s="27" t="s">
        <v>109</v>
      </c>
      <c r="G58" s="29" t="s">
        <v>63</v>
      </c>
    </row>
    <row r="59" spans="1:7" ht="15.75" x14ac:dyDescent="0.25">
      <c r="A59" s="28" t="s">
        <v>6</v>
      </c>
      <c r="B59" s="11" t="s">
        <v>11</v>
      </c>
      <c r="C59" s="27">
        <v>1</v>
      </c>
      <c r="D59" s="27" t="s">
        <v>110</v>
      </c>
      <c r="E59" s="27" t="s">
        <v>64</v>
      </c>
      <c r="F59" s="27" t="s">
        <v>111</v>
      </c>
      <c r="G59" s="29" t="s">
        <v>54</v>
      </c>
    </row>
    <row r="60" spans="1:7" ht="15.75" x14ac:dyDescent="0.25">
      <c r="A60" s="28" t="s">
        <v>6</v>
      </c>
      <c r="B60" s="11" t="s">
        <v>86</v>
      </c>
      <c r="C60" s="27">
        <v>1</v>
      </c>
      <c r="D60" s="41" t="s">
        <v>112</v>
      </c>
      <c r="E60" s="27" t="s">
        <v>113</v>
      </c>
      <c r="F60" s="27" t="s">
        <v>114</v>
      </c>
      <c r="G60" s="29" t="s">
        <v>115</v>
      </c>
    </row>
    <row r="61" spans="1:7" ht="16.5" thickBot="1" x14ac:dyDescent="0.3">
      <c r="A61" s="30" t="s">
        <v>6</v>
      </c>
      <c r="B61" s="44" t="s">
        <v>87</v>
      </c>
      <c r="C61" s="35">
        <v>1</v>
      </c>
      <c r="D61" s="51" t="s">
        <v>116</v>
      </c>
      <c r="E61" s="35" t="s">
        <v>117</v>
      </c>
      <c r="F61" s="35" t="s">
        <v>118</v>
      </c>
      <c r="G61" s="31" t="s">
        <v>119</v>
      </c>
    </row>
    <row r="62" spans="1:7" ht="15.75" thickBot="1" x14ac:dyDescent="0.3">
      <c r="A62" s="3"/>
    </row>
    <row r="63" spans="1:7" ht="15.75" customHeight="1" x14ac:dyDescent="0.25">
      <c r="A63" s="58" t="s">
        <v>65</v>
      </c>
      <c r="B63" s="59"/>
      <c r="C63" s="59"/>
      <c r="D63" s="60"/>
    </row>
    <row r="64" spans="1:7" ht="15.75" customHeight="1" x14ac:dyDescent="0.25">
      <c r="A64" s="61" t="s">
        <v>66</v>
      </c>
      <c r="B64" s="72" t="s">
        <v>67</v>
      </c>
      <c r="C64" s="74" t="s">
        <v>68</v>
      </c>
      <c r="D64" s="75"/>
    </row>
    <row r="65" spans="1:4" ht="15.75" customHeight="1" x14ac:dyDescent="0.25">
      <c r="A65" s="62"/>
      <c r="B65" s="73"/>
      <c r="C65" s="71" t="s">
        <v>69</v>
      </c>
      <c r="D65" s="70"/>
    </row>
    <row r="66" spans="1:4" ht="15.75" x14ac:dyDescent="0.25">
      <c r="A66" s="28" t="s">
        <v>120</v>
      </c>
      <c r="B66" s="27" t="s">
        <v>70</v>
      </c>
      <c r="C66" s="27" t="s">
        <v>121</v>
      </c>
      <c r="D66" s="29" t="s">
        <v>122</v>
      </c>
    </row>
    <row r="67" spans="1:4" ht="15.75" x14ac:dyDescent="0.25">
      <c r="A67" s="28" t="s">
        <v>123</v>
      </c>
      <c r="B67" s="27" t="s">
        <v>124</v>
      </c>
      <c r="C67" s="27" t="s">
        <v>71</v>
      </c>
      <c r="D67" s="29" t="s">
        <v>125</v>
      </c>
    </row>
    <row r="68" spans="1:4" ht="15.75" x14ac:dyDescent="0.25">
      <c r="A68" s="28" t="s">
        <v>126</v>
      </c>
      <c r="B68" s="27" t="s">
        <v>127</v>
      </c>
      <c r="C68" s="27" t="s">
        <v>128</v>
      </c>
      <c r="D68" s="29" t="s">
        <v>129</v>
      </c>
    </row>
    <row r="69" spans="1:4" ht="16.5" thickBot="1" x14ac:dyDescent="0.3">
      <c r="A69" s="30" t="s">
        <v>130</v>
      </c>
      <c r="B69" s="35" t="s">
        <v>131</v>
      </c>
      <c r="C69" s="35" t="s">
        <v>132</v>
      </c>
      <c r="D69" s="31" t="s">
        <v>133</v>
      </c>
    </row>
    <row r="70" spans="1:4" ht="15.75" thickBot="1" x14ac:dyDescent="0.3">
      <c r="A70" s="3"/>
    </row>
    <row r="71" spans="1:4" ht="15.75" customHeight="1" x14ac:dyDescent="0.25">
      <c r="A71" s="76" t="s">
        <v>72</v>
      </c>
      <c r="B71" s="77"/>
      <c r="C71" s="77"/>
      <c r="D71" s="78"/>
    </row>
    <row r="72" spans="1:4" ht="15.75" customHeight="1" x14ac:dyDescent="0.25">
      <c r="A72" s="68" t="s">
        <v>73</v>
      </c>
      <c r="B72" s="69"/>
      <c r="C72" s="69"/>
      <c r="D72" s="70"/>
    </row>
    <row r="73" spans="1:4" ht="15.75" x14ac:dyDescent="0.25">
      <c r="A73" s="28" t="s">
        <v>74</v>
      </c>
      <c r="B73" s="27" t="s">
        <v>134</v>
      </c>
      <c r="C73" s="11" t="s">
        <v>75</v>
      </c>
      <c r="D73" s="29" t="s">
        <v>135</v>
      </c>
    </row>
    <row r="74" spans="1:4" ht="15.75" x14ac:dyDescent="0.25">
      <c r="A74" s="28" t="s">
        <v>76</v>
      </c>
      <c r="B74" s="27" t="s">
        <v>136</v>
      </c>
      <c r="C74" s="11" t="s">
        <v>77</v>
      </c>
      <c r="D74" s="29" t="s">
        <v>137</v>
      </c>
    </row>
    <row r="75" spans="1:4" ht="15.75" x14ac:dyDescent="0.25">
      <c r="A75" s="28" t="s">
        <v>78</v>
      </c>
      <c r="B75" s="27" t="s">
        <v>138</v>
      </c>
      <c r="C75" s="11" t="s">
        <v>79</v>
      </c>
      <c r="D75" s="29" t="s">
        <v>139</v>
      </c>
    </row>
    <row r="76" spans="1:4" ht="16.5" thickBot="1" x14ac:dyDescent="0.3">
      <c r="A76" s="30" t="s">
        <v>80</v>
      </c>
      <c r="B76" s="35">
        <v>20619</v>
      </c>
      <c r="C76" s="44" t="s">
        <v>81</v>
      </c>
      <c r="D76" s="31" t="s">
        <v>140</v>
      </c>
    </row>
  </sheetData>
  <mergeCells count="25">
    <mergeCell ref="A71:D71"/>
    <mergeCell ref="A72:D72"/>
    <mergeCell ref="D55:D56"/>
    <mergeCell ref="G55:G56"/>
    <mergeCell ref="A63:D63"/>
    <mergeCell ref="A64:A65"/>
    <mergeCell ref="B64:B65"/>
    <mergeCell ref="C64:D64"/>
    <mergeCell ref="C65:D65"/>
    <mergeCell ref="A24:F24"/>
    <mergeCell ref="C25:F25"/>
    <mergeCell ref="A35:C35"/>
    <mergeCell ref="A36:A38"/>
    <mergeCell ref="A5:B5"/>
    <mergeCell ref="A15:C15"/>
    <mergeCell ref="B16:B17"/>
    <mergeCell ref="A54:G54"/>
    <mergeCell ref="A55:A56"/>
    <mergeCell ref="B55:B56"/>
    <mergeCell ref="C55:C56"/>
    <mergeCell ref="A43:D43"/>
    <mergeCell ref="A49:D49"/>
    <mergeCell ref="A50:A51"/>
    <mergeCell ref="B50:B51"/>
    <mergeCell ref="D50:D5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topLeftCell="A64" workbookViewId="0">
      <selection activeCell="D6" sqref="D6"/>
    </sheetView>
  </sheetViews>
  <sheetFormatPr defaultRowHeight="15" x14ac:dyDescent="0.25"/>
  <cols>
    <col min="1" max="1" width="32" customWidth="1"/>
    <col min="2" max="7" width="16.5703125" customWidth="1"/>
  </cols>
  <sheetData>
    <row r="1" spans="1:3" x14ac:dyDescent="0.25">
      <c r="A1" s="26" t="s">
        <v>20</v>
      </c>
    </row>
    <row r="2" spans="1:3" x14ac:dyDescent="0.25">
      <c r="A2" s="1"/>
    </row>
    <row r="3" spans="1:3" x14ac:dyDescent="0.25">
      <c r="A3" s="2" t="s">
        <v>21</v>
      </c>
    </row>
    <row r="4" spans="1:3" ht="15.75" thickBot="1" x14ac:dyDescent="0.3">
      <c r="A4" s="3"/>
    </row>
    <row r="5" spans="1:3" ht="15.75" customHeight="1" x14ac:dyDescent="0.25">
      <c r="A5" s="58" t="s">
        <v>22</v>
      </c>
      <c r="B5" s="60"/>
    </row>
    <row r="6" spans="1:3" ht="30" x14ac:dyDescent="0.25">
      <c r="A6" s="28" t="s">
        <v>23</v>
      </c>
      <c r="B6" s="29" t="s">
        <v>24</v>
      </c>
    </row>
    <row r="7" spans="1:3" ht="15.75" x14ac:dyDescent="0.25">
      <c r="A7" s="28" t="s">
        <v>25</v>
      </c>
      <c r="B7" s="29" t="s">
        <v>7</v>
      </c>
    </row>
    <row r="8" spans="1:3" ht="31.5" x14ac:dyDescent="0.25">
      <c r="A8" s="28" t="s">
        <v>26</v>
      </c>
      <c r="B8" s="29">
        <v>2</v>
      </c>
    </row>
    <row r="9" spans="1:3" ht="15.75" x14ac:dyDescent="0.25">
      <c r="A9" s="28" t="s">
        <v>27</v>
      </c>
      <c r="B9" s="29" t="s">
        <v>28</v>
      </c>
    </row>
    <row r="10" spans="1:3" ht="30.75" thickBot="1" x14ac:dyDescent="0.3">
      <c r="A10" s="30" t="s">
        <v>29</v>
      </c>
      <c r="B10" s="31" t="s">
        <v>30</v>
      </c>
    </row>
    <row r="11" spans="1:3" ht="15.75" thickBot="1" x14ac:dyDescent="0.3">
      <c r="A11" s="3"/>
    </row>
    <row r="12" spans="1:3" ht="31.5" x14ac:dyDescent="0.25">
      <c r="A12" s="32" t="s">
        <v>31</v>
      </c>
      <c r="B12" s="33">
        <v>340</v>
      </c>
    </row>
    <row r="13" spans="1:3" ht="32.25" thickBot="1" x14ac:dyDescent="0.3">
      <c r="A13" s="30" t="s">
        <v>32</v>
      </c>
      <c r="B13" s="31">
        <v>340</v>
      </c>
    </row>
    <row r="14" spans="1:3" ht="15.75" thickBot="1" x14ac:dyDescent="0.3">
      <c r="A14" s="3"/>
    </row>
    <row r="15" spans="1:3" ht="15.75" customHeight="1" x14ac:dyDescent="0.25">
      <c r="A15" s="58" t="s">
        <v>33</v>
      </c>
      <c r="B15" s="59"/>
      <c r="C15" s="60"/>
    </row>
    <row r="16" spans="1:3" ht="15.75" x14ac:dyDescent="0.25">
      <c r="A16" s="45" t="s">
        <v>34</v>
      </c>
      <c r="B16" s="72" t="s">
        <v>7</v>
      </c>
      <c r="C16" s="49" t="s">
        <v>8</v>
      </c>
    </row>
    <row r="17" spans="1:6" ht="15.75" x14ac:dyDescent="0.25">
      <c r="A17" s="46" t="s">
        <v>35</v>
      </c>
      <c r="B17" s="73"/>
      <c r="C17" s="50" t="s">
        <v>1</v>
      </c>
    </row>
    <row r="18" spans="1:6" ht="15.75" x14ac:dyDescent="0.25">
      <c r="A18" s="28">
        <v>1</v>
      </c>
      <c r="B18" s="27">
        <v>1</v>
      </c>
      <c r="C18" s="29">
        <v>79</v>
      </c>
    </row>
    <row r="19" spans="1:6" ht="16.5" thickBot="1" x14ac:dyDescent="0.3">
      <c r="A19" s="30">
        <v>2</v>
      </c>
      <c r="B19" s="35">
        <v>0</v>
      </c>
      <c r="C19" s="31">
        <v>261</v>
      </c>
    </row>
    <row r="20" spans="1:6" x14ac:dyDescent="0.25">
      <c r="A20" s="1"/>
    </row>
    <row r="21" spans="1:6" x14ac:dyDescent="0.25">
      <c r="A21" s="2" t="s">
        <v>36</v>
      </c>
    </row>
    <row r="22" spans="1:6" x14ac:dyDescent="0.25">
      <c r="A22" s="3"/>
    </row>
    <row r="23" spans="1:6" ht="15.75" thickBot="1" x14ac:dyDescent="0.3">
      <c r="A23" s="3"/>
    </row>
    <row r="24" spans="1:6" ht="15.75" customHeight="1" x14ac:dyDescent="0.25">
      <c r="A24" s="58" t="s">
        <v>92</v>
      </c>
      <c r="B24" s="59"/>
      <c r="C24" s="59"/>
      <c r="D24" s="59"/>
      <c r="E24" s="59"/>
      <c r="F24" s="60"/>
    </row>
    <row r="25" spans="1:6" ht="15.75" customHeight="1" x14ac:dyDescent="0.25">
      <c r="A25" s="28" t="s">
        <v>93</v>
      </c>
      <c r="B25" s="11" t="s">
        <v>35</v>
      </c>
      <c r="C25" s="63" t="s">
        <v>94</v>
      </c>
      <c r="D25" s="64"/>
      <c r="E25" s="64"/>
      <c r="F25" s="65"/>
    </row>
    <row r="26" spans="1:6" ht="15.75" x14ac:dyDescent="0.25">
      <c r="A26" s="28" t="s">
        <v>6</v>
      </c>
      <c r="B26" s="11" t="s">
        <v>9</v>
      </c>
      <c r="C26" s="27">
        <v>0</v>
      </c>
      <c r="D26" s="27">
        <v>0</v>
      </c>
      <c r="E26" s="27">
        <v>0</v>
      </c>
      <c r="F26" s="29">
        <v>0</v>
      </c>
    </row>
    <row r="27" spans="1:6" ht="15.75" customHeight="1" x14ac:dyDescent="0.25">
      <c r="A27" s="28"/>
      <c r="B27" s="11" t="s">
        <v>10</v>
      </c>
      <c r="C27" s="27" t="s">
        <v>141</v>
      </c>
      <c r="D27" s="27">
        <v>0</v>
      </c>
      <c r="E27" s="27">
        <v>0</v>
      </c>
      <c r="F27" s="29">
        <v>0</v>
      </c>
    </row>
    <row r="28" spans="1:6" ht="15.75" x14ac:dyDescent="0.25">
      <c r="A28" s="28"/>
      <c r="B28" s="11" t="s">
        <v>11</v>
      </c>
      <c r="C28" s="27" t="s">
        <v>141</v>
      </c>
      <c r="D28" s="27" t="s">
        <v>141</v>
      </c>
      <c r="E28" s="27">
        <v>0</v>
      </c>
      <c r="F28" s="29">
        <v>0</v>
      </c>
    </row>
    <row r="29" spans="1:6" ht="15.75" x14ac:dyDescent="0.25">
      <c r="A29" s="28"/>
      <c r="B29" s="11" t="s">
        <v>86</v>
      </c>
      <c r="C29" s="27" t="s">
        <v>141</v>
      </c>
      <c r="D29" s="27" t="s">
        <v>141</v>
      </c>
      <c r="E29" s="27" t="s">
        <v>141</v>
      </c>
      <c r="F29" s="29">
        <v>0</v>
      </c>
    </row>
    <row r="30" spans="1:6" ht="16.5" thickBot="1" x14ac:dyDescent="0.3">
      <c r="A30" s="30"/>
      <c r="B30" s="44" t="s">
        <v>87</v>
      </c>
      <c r="C30" s="35" t="s">
        <v>141</v>
      </c>
      <c r="D30" s="35" t="s">
        <v>141</v>
      </c>
      <c r="E30" s="35" t="s">
        <v>141</v>
      </c>
      <c r="F30" s="31" t="s">
        <v>141</v>
      </c>
    </row>
    <row r="31" spans="1:6" ht="15.75" thickBot="1" x14ac:dyDescent="0.3">
      <c r="A31" s="3"/>
    </row>
    <row r="32" spans="1:6" ht="15.75" x14ac:dyDescent="0.25">
      <c r="A32" s="38" t="s">
        <v>37</v>
      </c>
    </row>
    <row r="33" spans="1:4" ht="30.75" thickBot="1" x14ac:dyDescent="0.3">
      <c r="A33" s="39" t="s">
        <v>38</v>
      </c>
    </row>
    <row r="34" spans="1:4" ht="15.75" thickBot="1" x14ac:dyDescent="0.3">
      <c r="A34" s="3"/>
    </row>
    <row r="35" spans="1:4" ht="15.75" customHeight="1" x14ac:dyDescent="0.25">
      <c r="A35" s="58" t="s">
        <v>39</v>
      </c>
      <c r="B35" s="59"/>
      <c r="C35" s="60"/>
    </row>
    <row r="36" spans="1:4" ht="15.75" x14ac:dyDescent="0.25">
      <c r="A36" s="61" t="s">
        <v>40</v>
      </c>
      <c r="B36" s="47" t="s">
        <v>41</v>
      </c>
      <c r="C36" s="49" t="s">
        <v>41</v>
      </c>
    </row>
    <row r="37" spans="1:4" ht="15.75" x14ac:dyDescent="0.25">
      <c r="A37" s="66"/>
      <c r="B37" s="4" t="s">
        <v>42</v>
      </c>
      <c r="C37" s="40" t="s">
        <v>43</v>
      </c>
    </row>
    <row r="38" spans="1:4" ht="15.75" x14ac:dyDescent="0.25">
      <c r="A38" s="62"/>
      <c r="B38" s="48"/>
      <c r="C38" s="50" t="s">
        <v>44</v>
      </c>
    </row>
    <row r="39" spans="1:4" ht="15.75" x14ac:dyDescent="0.25">
      <c r="A39" s="28" t="s">
        <v>45</v>
      </c>
      <c r="B39" s="27" t="s">
        <v>95</v>
      </c>
      <c r="C39" s="29" t="s">
        <v>96</v>
      </c>
    </row>
    <row r="40" spans="1:4" ht="15.75" x14ac:dyDescent="0.25">
      <c r="A40" s="28" t="s">
        <v>46</v>
      </c>
      <c r="B40" s="27" t="s">
        <v>97</v>
      </c>
      <c r="C40" s="29" t="s">
        <v>98</v>
      </c>
    </row>
    <row r="41" spans="1:4" ht="15.75" customHeight="1" thickBot="1" x14ac:dyDescent="0.3">
      <c r="A41" s="30" t="s">
        <v>47</v>
      </c>
      <c r="B41" s="35" t="s">
        <v>99</v>
      </c>
      <c r="C41" s="31" t="s">
        <v>100</v>
      </c>
    </row>
    <row r="42" spans="1:4" ht="15.75" thickBot="1" x14ac:dyDescent="0.3">
      <c r="A42" s="3"/>
    </row>
    <row r="43" spans="1:4" ht="15.75" customHeight="1" x14ac:dyDescent="0.25">
      <c r="A43" s="58" t="s">
        <v>48</v>
      </c>
      <c r="B43" s="59"/>
      <c r="C43" s="59"/>
      <c r="D43" s="60"/>
    </row>
    <row r="44" spans="1:4" ht="15.75" x14ac:dyDescent="0.25">
      <c r="A44" s="28" t="s">
        <v>49</v>
      </c>
      <c r="B44" s="11" t="s">
        <v>50</v>
      </c>
      <c r="C44" s="11" t="s">
        <v>51</v>
      </c>
      <c r="D44" s="15" t="s">
        <v>52</v>
      </c>
    </row>
    <row r="45" spans="1:4" ht="15.75" x14ac:dyDescent="0.25">
      <c r="A45" s="28" t="s">
        <v>53</v>
      </c>
      <c r="B45" s="27" t="s">
        <v>101</v>
      </c>
      <c r="C45" s="27">
        <v>4</v>
      </c>
      <c r="D45" s="29" t="s">
        <v>54</v>
      </c>
    </row>
    <row r="46" spans="1:4" ht="15.75" x14ac:dyDescent="0.25">
      <c r="A46" s="28" t="s">
        <v>55</v>
      </c>
      <c r="B46" s="27" t="s">
        <v>102</v>
      </c>
      <c r="C46" s="27">
        <v>4</v>
      </c>
      <c r="D46" s="29" t="s">
        <v>54</v>
      </c>
    </row>
    <row r="47" spans="1:4" ht="16.5" thickBot="1" x14ac:dyDescent="0.3">
      <c r="A47" s="30" t="s">
        <v>56</v>
      </c>
      <c r="B47" s="35" t="s">
        <v>103</v>
      </c>
      <c r="C47" s="35">
        <v>4</v>
      </c>
      <c r="D47" s="31" t="s">
        <v>54</v>
      </c>
    </row>
    <row r="48" spans="1:4" ht="15.75" customHeight="1" thickBot="1" x14ac:dyDescent="0.3">
      <c r="A48" s="3"/>
    </row>
    <row r="49" spans="1:7" ht="15.75" customHeight="1" x14ac:dyDescent="0.25">
      <c r="A49" s="58" t="s">
        <v>104</v>
      </c>
      <c r="B49" s="59"/>
      <c r="C49" s="59"/>
      <c r="D49" s="60"/>
    </row>
    <row r="50" spans="1:7" ht="15.75" customHeight="1" x14ac:dyDescent="0.25">
      <c r="A50" s="61" t="s">
        <v>66</v>
      </c>
      <c r="B50" s="72" t="s">
        <v>51</v>
      </c>
      <c r="C50" s="47" t="s">
        <v>56</v>
      </c>
      <c r="D50" s="79" t="s">
        <v>52</v>
      </c>
    </row>
    <row r="51" spans="1:7" ht="15.75" x14ac:dyDescent="0.25">
      <c r="A51" s="62"/>
      <c r="B51" s="73"/>
      <c r="C51" s="48" t="s">
        <v>50</v>
      </c>
      <c r="D51" s="80"/>
    </row>
    <row r="52" spans="1:7" ht="16.5" thickBot="1" x14ac:dyDescent="0.3">
      <c r="A52" s="30" t="s">
        <v>6</v>
      </c>
      <c r="B52" s="35">
        <v>4</v>
      </c>
      <c r="C52" s="35" t="s">
        <v>103</v>
      </c>
      <c r="D52" s="31" t="s">
        <v>54</v>
      </c>
    </row>
    <row r="53" spans="1:7" ht="15.75" thickBot="1" x14ac:dyDescent="0.3">
      <c r="A53" s="3"/>
    </row>
    <row r="54" spans="1:7" ht="15.75" customHeight="1" x14ac:dyDescent="0.25">
      <c r="A54" s="58" t="s">
        <v>57</v>
      </c>
      <c r="B54" s="59"/>
      <c r="C54" s="59"/>
      <c r="D54" s="59"/>
      <c r="E54" s="59"/>
      <c r="F54" s="59"/>
      <c r="G54" s="60"/>
    </row>
    <row r="55" spans="1:7" ht="15.75" customHeight="1" x14ac:dyDescent="0.25">
      <c r="A55" s="61" t="s">
        <v>58</v>
      </c>
      <c r="B55" s="72"/>
      <c r="C55" s="72" t="s">
        <v>51</v>
      </c>
      <c r="D55" s="72" t="s">
        <v>59</v>
      </c>
      <c r="E55" s="47" t="s">
        <v>60</v>
      </c>
      <c r="F55" s="47" t="s">
        <v>56</v>
      </c>
      <c r="G55" s="79" t="s">
        <v>52</v>
      </c>
    </row>
    <row r="56" spans="1:7" ht="15.75" x14ac:dyDescent="0.25">
      <c r="A56" s="62"/>
      <c r="B56" s="73"/>
      <c r="C56" s="73"/>
      <c r="D56" s="73"/>
      <c r="E56" s="48" t="s">
        <v>61</v>
      </c>
      <c r="F56" s="48" t="s">
        <v>50</v>
      </c>
      <c r="G56" s="80"/>
    </row>
    <row r="57" spans="1:7" ht="15.75" x14ac:dyDescent="0.25">
      <c r="A57" s="28" t="s">
        <v>41</v>
      </c>
      <c r="B57" s="11"/>
      <c r="C57" s="27">
        <v>1</v>
      </c>
      <c r="D57" s="41" t="s">
        <v>105</v>
      </c>
      <c r="E57" s="27" t="s">
        <v>106</v>
      </c>
      <c r="F57" s="27" t="s">
        <v>107</v>
      </c>
      <c r="G57" s="29" t="s">
        <v>54</v>
      </c>
    </row>
    <row r="58" spans="1:7" ht="15.75" x14ac:dyDescent="0.25">
      <c r="A58" s="28" t="s">
        <v>6</v>
      </c>
      <c r="B58" s="11" t="s">
        <v>10</v>
      </c>
      <c r="C58" s="27">
        <v>1</v>
      </c>
      <c r="D58" s="27" t="s">
        <v>108</v>
      </c>
      <c r="E58" s="27" t="s">
        <v>62</v>
      </c>
      <c r="F58" s="27" t="s">
        <v>109</v>
      </c>
      <c r="G58" s="29" t="s">
        <v>63</v>
      </c>
    </row>
    <row r="59" spans="1:7" ht="15.75" x14ac:dyDescent="0.25">
      <c r="A59" s="28" t="s">
        <v>6</v>
      </c>
      <c r="B59" s="11" t="s">
        <v>11</v>
      </c>
      <c r="C59" s="27">
        <v>1</v>
      </c>
      <c r="D59" s="27" t="s">
        <v>82</v>
      </c>
      <c r="E59" s="27" t="s">
        <v>83</v>
      </c>
      <c r="F59" s="27" t="s">
        <v>84</v>
      </c>
      <c r="G59" s="29" t="s">
        <v>85</v>
      </c>
    </row>
    <row r="60" spans="1:7" ht="15.75" x14ac:dyDescent="0.25">
      <c r="A60" s="28" t="s">
        <v>6</v>
      </c>
      <c r="B60" s="11" t="s">
        <v>86</v>
      </c>
      <c r="C60" s="27">
        <v>1</v>
      </c>
      <c r="D60" s="41" t="s">
        <v>142</v>
      </c>
      <c r="E60" s="27" t="s">
        <v>143</v>
      </c>
      <c r="F60" s="27" t="s">
        <v>144</v>
      </c>
      <c r="G60" s="29" t="s">
        <v>54</v>
      </c>
    </row>
    <row r="61" spans="1:7" ht="16.5" thickBot="1" x14ac:dyDescent="0.3">
      <c r="A61" s="30" t="s">
        <v>6</v>
      </c>
      <c r="B61" s="44" t="s">
        <v>87</v>
      </c>
      <c r="C61" s="35">
        <v>1</v>
      </c>
      <c r="D61" s="51" t="s">
        <v>145</v>
      </c>
      <c r="E61" s="35" t="s">
        <v>146</v>
      </c>
      <c r="F61" s="35" t="s">
        <v>147</v>
      </c>
      <c r="G61" s="31" t="s">
        <v>148</v>
      </c>
    </row>
    <row r="62" spans="1:7" x14ac:dyDescent="0.25">
      <c r="A62" s="3"/>
    </row>
    <row r="63" spans="1:7" ht="15.75" thickBot="1" x14ac:dyDescent="0.3">
      <c r="A63" s="3"/>
    </row>
    <row r="64" spans="1:7" ht="15.75" customHeight="1" x14ac:dyDescent="0.25">
      <c r="A64" s="76" t="s">
        <v>72</v>
      </c>
      <c r="B64" s="77"/>
      <c r="C64" s="77"/>
      <c r="D64" s="78"/>
    </row>
    <row r="65" spans="1:4" ht="15.75" customHeight="1" x14ac:dyDescent="0.25">
      <c r="A65" s="68" t="s">
        <v>73</v>
      </c>
      <c r="B65" s="69"/>
      <c r="C65" s="69"/>
      <c r="D65" s="70"/>
    </row>
    <row r="66" spans="1:4" ht="15.75" x14ac:dyDescent="0.25">
      <c r="A66" s="28" t="s">
        <v>74</v>
      </c>
      <c r="B66" s="27" t="s">
        <v>134</v>
      </c>
      <c r="C66" s="11" t="s">
        <v>75</v>
      </c>
      <c r="D66" s="29" t="s">
        <v>135</v>
      </c>
    </row>
    <row r="67" spans="1:4" ht="15.75" x14ac:dyDescent="0.25">
      <c r="A67" s="28" t="s">
        <v>76</v>
      </c>
      <c r="B67" s="27" t="s">
        <v>136</v>
      </c>
      <c r="C67" s="11" t="s">
        <v>77</v>
      </c>
      <c r="D67" s="29" t="s">
        <v>137</v>
      </c>
    </row>
    <row r="68" spans="1:4" ht="15.75" x14ac:dyDescent="0.25">
      <c r="A68" s="28" t="s">
        <v>78</v>
      </c>
      <c r="B68" s="27" t="s">
        <v>138</v>
      </c>
      <c r="C68" s="11" t="s">
        <v>79</v>
      </c>
      <c r="D68" s="29" t="s">
        <v>139</v>
      </c>
    </row>
    <row r="69" spans="1:4" ht="16.5" thickBot="1" x14ac:dyDescent="0.3">
      <c r="A69" s="30" t="s">
        <v>80</v>
      </c>
      <c r="B69" s="35">
        <v>20619</v>
      </c>
      <c r="C69" s="44" t="s">
        <v>81</v>
      </c>
      <c r="D69" s="31" t="s">
        <v>140</v>
      </c>
    </row>
    <row r="70" spans="1:4" ht="15.75" thickBot="1" x14ac:dyDescent="0.3">
      <c r="A70" s="3"/>
    </row>
    <row r="71" spans="1:4" ht="15.75" customHeight="1" x14ac:dyDescent="0.25">
      <c r="A71" s="58" t="s">
        <v>170</v>
      </c>
      <c r="B71" s="59"/>
      <c r="C71" s="59"/>
      <c r="D71" s="60"/>
    </row>
    <row r="72" spans="1:4" ht="15.75" customHeight="1" x14ac:dyDescent="0.25">
      <c r="A72" s="28" t="s">
        <v>171</v>
      </c>
      <c r="B72" s="11" t="s">
        <v>59</v>
      </c>
      <c r="C72" s="63" t="s">
        <v>172</v>
      </c>
      <c r="D72" s="65"/>
    </row>
    <row r="73" spans="1:4" x14ac:dyDescent="0.25">
      <c r="A73" s="52" t="s">
        <v>173</v>
      </c>
      <c r="B73" s="27" t="s">
        <v>174</v>
      </c>
      <c r="C73" s="27" t="s">
        <v>175</v>
      </c>
      <c r="D73" s="29" t="s">
        <v>176</v>
      </c>
    </row>
    <row r="74" spans="1:4" x14ac:dyDescent="0.25">
      <c r="A74" s="52" t="s">
        <v>177</v>
      </c>
      <c r="B74" s="27" t="s">
        <v>178</v>
      </c>
      <c r="C74" s="27" t="s">
        <v>179</v>
      </c>
      <c r="D74" s="29" t="s">
        <v>180</v>
      </c>
    </row>
    <row r="75" spans="1:4" x14ac:dyDescent="0.25">
      <c r="A75" s="52" t="s">
        <v>181</v>
      </c>
      <c r="B75" s="27" t="s">
        <v>182</v>
      </c>
      <c r="C75" s="27" t="s">
        <v>183</v>
      </c>
      <c r="D75" s="29" t="s">
        <v>184</v>
      </c>
    </row>
    <row r="76" spans="1:4" x14ac:dyDescent="0.25">
      <c r="A76" s="52" t="s">
        <v>185</v>
      </c>
      <c r="B76" s="27" t="s">
        <v>186</v>
      </c>
      <c r="C76" s="27" t="s">
        <v>187</v>
      </c>
      <c r="D76" s="29" t="s">
        <v>188</v>
      </c>
    </row>
    <row r="77" spans="1:4" x14ac:dyDescent="0.25">
      <c r="A77" s="52" t="s">
        <v>189</v>
      </c>
      <c r="B77" s="27" t="s">
        <v>190</v>
      </c>
      <c r="C77" s="27" t="s">
        <v>191</v>
      </c>
      <c r="D77" s="29" t="s">
        <v>192</v>
      </c>
    </row>
    <row r="78" spans="1:4" x14ac:dyDescent="0.25">
      <c r="A78" s="52" t="s">
        <v>193</v>
      </c>
      <c r="B78" s="27" t="s">
        <v>194</v>
      </c>
      <c r="C78" s="27" t="s">
        <v>195</v>
      </c>
      <c r="D78" s="29" t="s">
        <v>196</v>
      </c>
    </row>
    <row r="79" spans="1:4" x14ac:dyDescent="0.25">
      <c r="A79" s="52" t="s">
        <v>197</v>
      </c>
      <c r="B79" s="27" t="s">
        <v>198</v>
      </c>
      <c r="C79" s="27" t="s">
        <v>199</v>
      </c>
      <c r="D79" s="29" t="s">
        <v>200</v>
      </c>
    </row>
    <row r="80" spans="1:4" x14ac:dyDescent="0.25">
      <c r="A80" s="52" t="s">
        <v>201</v>
      </c>
      <c r="B80" s="27" t="s">
        <v>202</v>
      </c>
      <c r="C80" s="27" t="s">
        <v>203</v>
      </c>
      <c r="D80" s="29" t="s">
        <v>204</v>
      </c>
    </row>
    <row r="81" spans="1:4" x14ac:dyDescent="0.25">
      <c r="A81" s="52" t="s">
        <v>205</v>
      </c>
      <c r="B81" s="27" t="s">
        <v>206</v>
      </c>
      <c r="C81" s="27" t="s">
        <v>207</v>
      </c>
      <c r="D81" s="29" t="s">
        <v>208</v>
      </c>
    </row>
    <row r="82" spans="1:4" ht="15.75" thickBot="1" x14ac:dyDescent="0.3">
      <c r="A82" s="53" t="s">
        <v>209</v>
      </c>
      <c r="B82" s="35" t="s">
        <v>210</v>
      </c>
      <c r="C82" s="35" t="s">
        <v>211</v>
      </c>
      <c r="D82" s="31" t="s">
        <v>212</v>
      </c>
    </row>
  </sheetData>
  <mergeCells count="22">
    <mergeCell ref="G55:G56"/>
    <mergeCell ref="A64:D64"/>
    <mergeCell ref="A65:D65"/>
    <mergeCell ref="A24:F24"/>
    <mergeCell ref="C25:F25"/>
    <mergeCell ref="A35:C35"/>
    <mergeCell ref="A36:A38"/>
    <mergeCell ref="A50:A51"/>
    <mergeCell ref="B50:B51"/>
    <mergeCell ref="D50:D51"/>
    <mergeCell ref="A54:G54"/>
    <mergeCell ref="A55:A56"/>
    <mergeCell ref="B55:B56"/>
    <mergeCell ref="C55:C56"/>
    <mergeCell ref="A71:D71"/>
    <mergeCell ref="C72:D72"/>
    <mergeCell ref="A5:B5"/>
    <mergeCell ref="A15:C15"/>
    <mergeCell ref="B16:B17"/>
    <mergeCell ref="A43:D43"/>
    <mergeCell ref="A49:D49"/>
    <mergeCell ref="D55:D5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Contingency table</vt:lpstr>
      <vt:lpstr>dummy</vt:lpstr>
      <vt:lpstr>dummy1-2</vt:lpstr>
      <vt:lpstr>dummy_cum1-2</vt:lpstr>
    </vt:vector>
  </TitlesOfParts>
  <Company>SGH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sgh</dc:creator>
  <cp:lastModifiedBy>sgh</cp:lastModifiedBy>
  <dcterms:created xsi:type="dcterms:W3CDTF">2013-05-21T20:45:26Z</dcterms:created>
  <dcterms:modified xsi:type="dcterms:W3CDTF">2013-05-23T18:38:48Z</dcterms:modified>
</cp:coreProperties>
</file>