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kotaminegishi/Dropbox/Python_projects/English_study/"/>
    </mc:Choice>
  </mc:AlternateContent>
  <xr:revisionPtr revIDLastSave="0" documentId="13_ncr:1_{59903AFF-013E-4C45-8958-8E60D82A7E4C}" xr6:coauthVersionLast="36" xr6:coauthVersionMax="36" xr10:uidLastSave="{00000000-0000-0000-0000-000000000000}"/>
  <bookViews>
    <workbookView xWindow="80" yWindow="500" windowWidth="28720" windowHeight="16760" activeTab="2" xr2:uid="{00000000-000D-0000-FFFF-FFFF00000000}"/>
  </bookViews>
  <sheets>
    <sheet name="line" sheetId="1" r:id="rId1"/>
    <sheet name="vocab" sheetId="2" r:id="rId2"/>
    <sheet name="line_by_line_translation_A4" sheetId="3" r:id="rId3"/>
    <sheet name="flashcard_A4" sheetId="4" r:id="rId4"/>
  </sheets>
  <definedNames>
    <definedName name="_xlnm.Print_Area" localSheetId="2">line_by_line_translation_A4!$A:$D</definedName>
  </definedNames>
  <calcPr calcId="181029"/>
</workbook>
</file>

<file path=xl/calcChain.xml><?xml version="1.0" encoding="utf-8"?>
<calcChain xmlns="http://schemas.openxmlformats.org/spreadsheetml/2006/main">
  <c r="E252" i="4" l="1"/>
  <c r="C247" i="4"/>
  <c r="A242" i="4"/>
  <c r="A247" i="4"/>
  <c r="C235" i="4"/>
  <c r="C240" i="4"/>
  <c r="E228" i="4"/>
  <c r="C228" i="4"/>
  <c r="A225" i="4"/>
  <c r="C212" i="4"/>
  <c r="C214" i="4"/>
  <c r="A194" i="4"/>
  <c r="A200" i="4"/>
  <c r="C187" i="4"/>
  <c r="A187" i="4"/>
  <c r="E180" i="4"/>
  <c r="A175" i="4"/>
  <c r="E179" i="4"/>
  <c r="C164" i="4"/>
  <c r="C166" i="4"/>
  <c r="A146" i="4"/>
  <c r="E145" i="4"/>
  <c r="C139" i="4"/>
  <c r="E137" i="4"/>
  <c r="E132" i="4"/>
  <c r="A123" i="4"/>
  <c r="A125" i="4"/>
  <c r="C116" i="4"/>
  <c r="C118" i="4"/>
  <c r="A98" i="4"/>
  <c r="E97" i="4"/>
  <c r="C91" i="4"/>
  <c r="C92" i="4"/>
  <c r="E84" i="4"/>
  <c r="A244" i="4"/>
  <c r="C249" i="4"/>
  <c r="A240" i="4"/>
  <c r="E233" i="4"/>
  <c r="A222" i="4"/>
  <c r="E221" i="4"/>
  <c r="C215" i="4"/>
  <c r="E205" i="4"/>
  <c r="E207" i="4"/>
  <c r="E203" i="4"/>
  <c r="A204" i="4"/>
  <c r="C189" i="4"/>
  <c r="A192" i="4"/>
  <c r="A174" i="4"/>
  <c r="A177" i="4"/>
  <c r="C167" i="4"/>
  <c r="E157" i="4"/>
  <c r="A250" i="4"/>
  <c r="E243" i="4"/>
  <c r="C246" i="4"/>
  <c r="C229" i="4"/>
  <c r="C233" i="4"/>
  <c r="C221" i="4"/>
  <c r="E226" i="4"/>
  <c r="E208" i="4"/>
  <c r="E210" i="4"/>
  <c r="A202" i="4"/>
  <c r="A203" i="4"/>
  <c r="A201" i="4"/>
  <c r="A185" i="4"/>
  <c r="C181" i="4"/>
  <c r="C174" i="4"/>
  <c r="A176" i="4"/>
  <c r="E160" i="4"/>
  <c r="E162" i="4"/>
  <c r="C243" i="4"/>
  <c r="C248" i="4"/>
  <c r="E236" i="4"/>
  <c r="A229" i="4"/>
  <c r="C230" i="4"/>
  <c r="A217" i="4"/>
  <c r="E227" i="4"/>
  <c r="E213" i="4"/>
  <c r="E215" i="4"/>
  <c r="C195" i="4"/>
  <c r="C196" i="4"/>
  <c r="E188" i="4"/>
  <c r="C188" i="4"/>
  <c r="A181" i="4"/>
  <c r="C176" i="4"/>
  <c r="C169" i="4"/>
  <c r="E159" i="4"/>
  <c r="E153" i="4"/>
  <c r="E140" i="4"/>
  <c r="E142" i="4"/>
  <c r="A131" i="4"/>
  <c r="C126" i="4"/>
  <c r="E109" i="4"/>
  <c r="A106" i="4"/>
  <c r="A99" i="4"/>
  <c r="E94" i="4"/>
  <c r="C85" i="4"/>
  <c r="E74" i="4"/>
  <c r="A80" i="4"/>
  <c r="A62" i="4"/>
  <c r="A61" i="4"/>
  <c r="C60" i="4"/>
  <c r="A50" i="4"/>
  <c r="E152" i="4"/>
  <c r="A156" i="4"/>
  <c r="A136" i="4"/>
  <c r="E139" i="4"/>
  <c r="E121" i="4"/>
  <c r="A118" i="4"/>
  <c r="C113" i="4"/>
  <c r="C105" i="4"/>
  <c r="C97" i="4"/>
  <c r="A89" i="4"/>
  <c r="C83" i="4"/>
  <c r="A73" i="4"/>
  <c r="E79" i="4"/>
  <c r="C68" i="4"/>
  <c r="E66" i="4"/>
  <c r="E53" i="4"/>
  <c r="E54" i="4"/>
  <c r="A42" i="4"/>
  <c r="A44" i="4"/>
  <c r="C35" i="4"/>
  <c r="A35" i="4"/>
  <c r="C30" i="4"/>
  <c r="E19" i="4"/>
  <c r="C20" i="4"/>
  <c r="E88" i="4"/>
  <c r="A82" i="4"/>
  <c r="A76" i="4"/>
  <c r="E246" i="4"/>
  <c r="E247" i="4"/>
  <c r="E240" i="4"/>
  <c r="A235" i="4"/>
  <c r="A218" i="4"/>
  <c r="E222" i="4"/>
  <c r="A207" i="4"/>
  <c r="E204" i="4"/>
  <c r="C200" i="4"/>
  <c r="A182" i="4"/>
  <c r="C185" i="4"/>
  <c r="C180" i="4"/>
  <c r="E168" i="4"/>
  <c r="C165" i="4"/>
  <c r="C151" i="4"/>
  <c r="E150" i="4"/>
  <c r="A141" i="4"/>
  <c r="C138" i="4"/>
  <c r="C129" i="4"/>
  <c r="C115" i="4"/>
  <c r="A112" i="4"/>
  <c r="E107" i="4"/>
  <c r="E103" i="4"/>
  <c r="C86" i="4"/>
  <c r="C251" i="4"/>
  <c r="A251" i="4"/>
  <c r="A234" i="4"/>
  <c r="C237" i="4"/>
  <c r="C222" i="4"/>
  <c r="E223" i="4"/>
  <c r="A212" i="4"/>
  <c r="A198" i="4"/>
  <c r="A196" i="4"/>
  <c r="A189" i="4"/>
  <c r="C186" i="4"/>
  <c r="E173" i="4"/>
  <c r="A162" i="4"/>
  <c r="E158" i="4"/>
  <c r="C241" i="4"/>
  <c r="A238" i="4"/>
  <c r="E237" i="4"/>
  <c r="E220" i="4"/>
  <c r="E218" i="4"/>
  <c r="E209" i="4"/>
  <c r="C206" i="4"/>
  <c r="E197" i="4"/>
  <c r="E184" i="4"/>
  <c r="E190" i="4"/>
  <c r="E177" i="4"/>
  <c r="E171" i="4"/>
  <c r="A168" i="4"/>
  <c r="A248" i="4"/>
  <c r="E242" i="4"/>
  <c r="C238" i="4"/>
  <c r="E224" i="4"/>
  <c r="A219" i="4"/>
  <c r="C207" i="4"/>
  <c r="C210" i="4"/>
  <c r="A197" i="4"/>
  <c r="E195" i="4"/>
  <c r="A183" i="4"/>
  <c r="C171" i="4"/>
  <c r="E174" i="4"/>
  <c r="A154" i="4"/>
  <c r="A148" i="4"/>
  <c r="A139" i="4"/>
  <c r="C124" i="4"/>
  <c r="E112" i="4"/>
  <c r="E111" i="4"/>
  <c r="A100" i="4"/>
  <c r="E93" i="4"/>
  <c r="A74" i="4"/>
  <c r="C82" i="4"/>
  <c r="C64" i="4"/>
  <c r="E60" i="4"/>
  <c r="C159" i="4"/>
  <c r="E147" i="4"/>
  <c r="A138" i="4"/>
  <c r="C131" i="4"/>
  <c r="E131" i="4"/>
  <c r="A120" i="4"/>
  <c r="A101" i="4"/>
  <c r="A90" i="4"/>
  <c r="C94" i="4"/>
  <c r="C80" i="4"/>
  <c r="A66" i="4"/>
  <c r="A72" i="4"/>
  <c r="C58" i="4"/>
  <c r="A49" i="4"/>
  <c r="E37" i="4"/>
  <c r="A30" i="4"/>
  <c r="A36" i="4"/>
  <c r="E14" i="4"/>
  <c r="A15" i="4"/>
  <c r="E89" i="4"/>
  <c r="A79" i="4"/>
  <c r="E61" i="4"/>
  <c r="E57" i="4"/>
  <c r="E59" i="4"/>
  <c r="A48" i="4"/>
  <c r="E165" i="4"/>
  <c r="C149" i="4"/>
  <c r="E155" i="4"/>
  <c r="E141" i="4"/>
  <c r="A130" i="4"/>
  <c r="C125" i="4"/>
  <c r="C120" i="4"/>
  <c r="E115" i="4"/>
  <c r="A97" i="4"/>
  <c r="C93" i="4"/>
  <c r="A70" i="4"/>
  <c r="A57" i="4"/>
  <c r="C37" i="4"/>
  <c r="C150" i="4"/>
  <c r="A119" i="4"/>
  <c r="C88" i="4"/>
  <c r="E62" i="4"/>
  <c r="C51" i="4"/>
  <c r="C42" i="4"/>
  <c r="C32" i="4"/>
  <c r="C21" i="4"/>
  <c r="A14" i="4"/>
  <c r="A142" i="4"/>
  <c r="C112" i="4"/>
  <c r="A88" i="4"/>
  <c r="E63" i="4"/>
  <c r="E48" i="4"/>
  <c r="C31" i="4"/>
  <c r="C252" i="4"/>
  <c r="E234" i="4"/>
  <c r="C223" i="4"/>
  <c r="E216" i="4"/>
  <c r="A208" i="4"/>
  <c r="A193" i="4"/>
  <c r="E191" i="4"/>
  <c r="C175" i="4"/>
  <c r="C173" i="4"/>
  <c r="A160" i="4"/>
  <c r="C156" i="4"/>
  <c r="A134" i="4"/>
  <c r="C127" i="4"/>
  <c r="C130" i="4"/>
  <c r="C117" i="4"/>
  <c r="C108" i="4"/>
  <c r="A86" i="4"/>
  <c r="C90" i="4"/>
  <c r="E245" i="4"/>
  <c r="C234" i="4"/>
  <c r="A224" i="4"/>
  <c r="A210" i="4"/>
  <c r="A213" i="4"/>
  <c r="A199" i="4"/>
  <c r="A191" i="4"/>
  <c r="C178" i="4"/>
  <c r="E175" i="4"/>
  <c r="A165" i="4"/>
  <c r="C244" i="4"/>
  <c r="E231" i="4"/>
  <c r="E219" i="4"/>
  <c r="A214" i="4"/>
  <c r="E211" i="4"/>
  <c r="C202" i="4"/>
  <c r="E189" i="4"/>
  <c r="E172" i="4"/>
  <c r="A166" i="4"/>
  <c r="E163" i="4"/>
  <c r="A243" i="4"/>
  <c r="C236" i="4"/>
  <c r="C217" i="4"/>
  <c r="E212" i="4"/>
  <c r="A205" i="4"/>
  <c r="C198" i="4"/>
  <c r="C182" i="4"/>
  <c r="C170" i="4"/>
  <c r="E164" i="4"/>
  <c r="A147" i="4"/>
  <c r="C142" i="4"/>
  <c r="C121" i="4"/>
  <c r="E119" i="4"/>
  <c r="E99" i="4"/>
  <c r="E91" i="4"/>
  <c r="C76" i="4"/>
  <c r="E71" i="4"/>
  <c r="E49" i="4"/>
  <c r="C153" i="4"/>
  <c r="C144" i="4"/>
  <c r="E129" i="4"/>
  <c r="A115" i="4"/>
  <c r="C104" i="4"/>
  <c r="A91" i="4"/>
  <c r="E83" i="4"/>
  <c r="A65" i="4"/>
  <c r="C59" i="4"/>
  <c r="C49" i="4"/>
  <c r="E38" i="4"/>
  <c r="E31" i="4"/>
  <c r="A20" i="4"/>
  <c r="E101" i="4"/>
  <c r="C81" i="4"/>
  <c r="C72" i="4"/>
  <c r="C52" i="4"/>
  <c r="E40" i="4"/>
  <c r="C38" i="4"/>
  <c r="A145" i="4"/>
  <c r="E136" i="4"/>
  <c r="E135" i="4"/>
  <c r="A129" i="4"/>
  <c r="E118" i="4"/>
  <c r="C101" i="4"/>
  <c r="E76" i="4"/>
  <c r="E70" i="4"/>
  <c r="E41" i="4"/>
  <c r="C140" i="4"/>
  <c r="A107" i="4"/>
  <c r="E68" i="4"/>
  <c r="C39" i="4"/>
  <c r="A26" i="4"/>
  <c r="C26" i="4"/>
  <c r="E17" i="4"/>
  <c r="C132" i="4"/>
  <c r="C87" i="4"/>
  <c r="E56" i="4"/>
  <c r="A39" i="4"/>
  <c r="A31" i="4"/>
  <c r="E18" i="4"/>
  <c r="C16" i="4"/>
  <c r="E95" i="4"/>
  <c r="E44" i="4"/>
  <c r="C28" i="4"/>
  <c r="E13" i="4"/>
  <c r="C102" i="4"/>
  <c r="A56" i="4"/>
  <c r="E33" i="4"/>
  <c r="A19" i="4"/>
  <c r="E125" i="4"/>
  <c r="E47" i="4"/>
  <c r="E148" i="4"/>
  <c r="A64" i="4"/>
  <c r="A29" i="4"/>
  <c r="C135" i="4"/>
  <c r="C56" i="4"/>
  <c r="C17" i="4"/>
  <c r="A95" i="4"/>
  <c r="A27" i="4"/>
  <c r="C7" i="4"/>
  <c r="C9" i="4"/>
  <c r="A1" i="4"/>
  <c r="A7" i="4"/>
  <c r="A9" i="4"/>
  <c r="E4" i="4"/>
  <c r="E6" i="4"/>
  <c r="C4" i="4"/>
  <c r="E9" i="4"/>
  <c r="A252" i="4"/>
  <c r="A237" i="4"/>
  <c r="C226" i="4"/>
  <c r="C211" i="4"/>
  <c r="A209" i="4"/>
  <c r="C194" i="4"/>
  <c r="C192" i="4"/>
  <c r="A170" i="4"/>
  <c r="C163" i="4"/>
  <c r="A161" i="4"/>
  <c r="A151" i="4"/>
  <c r="A143" i="4"/>
  <c r="A122" i="4"/>
  <c r="E120" i="4"/>
  <c r="A113" i="4"/>
  <c r="A103" i="4"/>
  <c r="E86" i="4"/>
  <c r="A246" i="4"/>
  <c r="A249" i="4"/>
  <c r="A239" i="4"/>
  <c r="A227" i="4"/>
  <c r="C216" i="4"/>
  <c r="C203" i="4"/>
  <c r="C193" i="4"/>
  <c r="E185" i="4"/>
  <c r="A179" i="4"/>
  <c r="C168" i="4"/>
  <c r="E244" i="4"/>
  <c r="C245" i="4"/>
  <c r="C232" i="4"/>
  <c r="E225" i="4"/>
  <c r="A215" i="4"/>
  <c r="E196" i="4"/>
  <c r="E202" i="4"/>
  <c r="C184" i="4"/>
  <c r="C172" i="4"/>
  <c r="A167" i="4"/>
  <c r="E248" i="4"/>
  <c r="C242" i="4"/>
  <c r="A231" i="4"/>
  <c r="C224" i="4"/>
  <c r="C208" i="4"/>
  <c r="E200" i="4"/>
  <c r="C201" i="4"/>
  <c r="A188" i="4"/>
  <c r="A171" i="4"/>
  <c r="E166" i="4"/>
  <c r="A149" i="4"/>
  <c r="E138" i="4"/>
  <c r="C119" i="4"/>
  <c r="C99" i="4"/>
  <c r="E92" i="4"/>
  <c r="C79" i="4"/>
  <c r="E72" i="4"/>
  <c r="A68" i="4"/>
  <c r="A53" i="4"/>
  <c r="C152" i="4"/>
  <c r="C136" i="4"/>
  <c r="E126" i="4"/>
  <c r="A117" i="4"/>
  <c r="A108" i="4"/>
  <c r="A96" i="4"/>
  <c r="A75" i="4"/>
  <c r="A63" i="4"/>
  <c r="A59" i="4"/>
  <c r="C47" i="4"/>
  <c r="A45" i="4"/>
  <c r="E29" i="4"/>
  <c r="C14" i="4"/>
  <c r="C95" i="4"/>
  <c r="A81" i="4"/>
  <c r="E67" i="4"/>
  <c r="C55" i="4"/>
  <c r="A47" i="4"/>
  <c r="E167" i="4"/>
  <c r="E149" i="4"/>
  <c r="E143" i="4"/>
  <c r="C123" i="4"/>
  <c r="C122" i="4"/>
  <c r="E110" i="4"/>
  <c r="E106" i="4"/>
  <c r="C84" i="4"/>
  <c r="A58" i="4"/>
  <c r="A34" i="4"/>
  <c r="E128" i="4"/>
  <c r="A94" i="4"/>
  <c r="C62" i="4"/>
  <c r="C40" i="4"/>
  <c r="E27" i="4"/>
  <c r="C13" i="4"/>
  <c r="C162" i="4"/>
  <c r="E127" i="4"/>
  <c r="C77" i="4"/>
  <c r="E52" i="4"/>
  <c r="A40" i="4"/>
  <c r="E34" i="4"/>
  <c r="C22" i="4"/>
  <c r="C133" i="4"/>
  <c r="C73" i="4"/>
  <c r="E46" i="4"/>
  <c r="A24" i="4"/>
  <c r="A152" i="4"/>
  <c r="A83" i="4"/>
  <c r="C44" i="4"/>
  <c r="E30" i="4"/>
  <c r="E23" i="4"/>
  <c r="A85" i="4"/>
  <c r="C36" i="4"/>
  <c r="A133" i="4"/>
  <c r="E51" i="4"/>
  <c r="C23" i="4"/>
  <c r="A121" i="4"/>
  <c r="E45" i="4"/>
  <c r="E21" i="4"/>
  <c r="E65" i="4"/>
  <c r="E22" i="4"/>
  <c r="A2" i="4"/>
  <c r="A4" i="4"/>
  <c r="C11" i="4"/>
  <c r="E1" i="4"/>
  <c r="E3" i="4"/>
  <c r="A11" i="4"/>
  <c r="C1" i="4"/>
  <c r="C5" i="4"/>
  <c r="E10" i="4"/>
  <c r="E251" i="4"/>
  <c r="E229" i="4"/>
  <c r="A223" i="4"/>
  <c r="A206" i="4"/>
  <c r="C199" i="4"/>
  <c r="A230" i="4"/>
  <c r="E194" i="4"/>
  <c r="E187" i="4"/>
  <c r="A159" i="4"/>
  <c r="E144" i="4"/>
  <c r="A124" i="4"/>
  <c r="C103" i="4"/>
  <c r="E90" i="4"/>
  <c r="A232" i="4"/>
  <c r="A220" i="4"/>
  <c r="C204" i="4"/>
  <c r="C179" i="4"/>
  <c r="A164" i="4"/>
  <c r="E238" i="4"/>
  <c r="A221" i="4"/>
  <c r="E199" i="4"/>
  <c r="A178" i="4"/>
  <c r="C157" i="4"/>
  <c r="A236" i="4"/>
  <c r="C218" i="4"/>
  <c r="E201" i="4"/>
  <c r="E176" i="4"/>
  <c r="E151" i="4"/>
  <c r="A128" i="4"/>
  <c r="E105" i="4"/>
  <c r="E81" i="4"/>
  <c r="A55" i="4"/>
  <c r="C146" i="4"/>
  <c r="C111" i="4"/>
  <c r="A92" i="4"/>
  <c r="C71" i="4"/>
  <c r="A60" i="4"/>
  <c r="A32" i="4"/>
  <c r="C15" i="4"/>
  <c r="E64" i="4"/>
  <c r="A54" i="4"/>
  <c r="A150" i="4"/>
  <c r="C137" i="4"/>
  <c r="E113" i="4"/>
  <c r="C89" i="4"/>
  <c r="A46" i="4"/>
  <c r="C114" i="4"/>
  <c r="A52" i="4"/>
  <c r="E26" i="4"/>
  <c r="E133" i="4"/>
  <c r="C63" i="4"/>
  <c r="A25" i="4"/>
  <c r="A23" i="4"/>
  <c r="C57" i="4"/>
  <c r="A18" i="4"/>
  <c r="A51" i="4"/>
  <c r="C18" i="4"/>
  <c r="C54" i="4"/>
  <c r="E80" i="4"/>
  <c r="C148" i="4"/>
  <c r="C33" i="4"/>
  <c r="C46" i="4"/>
  <c r="A3" i="4"/>
  <c r="C12" i="4"/>
  <c r="A10" i="4"/>
  <c r="C2" i="4"/>
  <c r="E239" i="4"/>
  <c r="C197" i="4"/>
  <c r="E169" i="4"/>
  <c r="E156" i="4"/>
  <c r="A144" i="4"/>
  <c r="A110" i="4"/>
  <c r="E102" i="4"/>
  <c r="E241" i="4"/>
  <c r="E235" i="4"/>
  <c r="A211" i="4"/>
  <c r="C191" i="4"/>
  <c r="C177" i="4"/>
  <c r="E250" i="4"/>
  <c r="A233" i="4"/>
  <c r="A216" i="4"/>
  <c r="A190" i="4"/>
  <c r="A173" i="4"/>
  <c r="C250" i="4"/>
  <c r="E230" i="4"/>
  <c r="E214" i="4"/>
  <c r="C183" i="4"/>
  <c r="A180" i="4"/>
  <c r="A140" i="4"/>
  <c r="E117" i="4"/>
  <c r="A93" i="4"/>
  <c r="C67" i="4"/>
  <c r="C161" i="4"/>
  <c r="C141" i="4"/>
  <c r="C110" i="4"/>
  <c r="A78" i="4"/>
  <c r="A69" i="4"/>
  <c r="C48" i="4"/>
  <c r="A28" i="4"/>
  <c r="C96" i="4"/>
  <c r="C65" i="4"/>
  <c r="E42" i="4"/>
  <c r="E154" i="4"/>
  <c r="A127" i="4"/>
  <c r="A109" i="4"/>
  <c r="E73" i="4"/>
  <c r="C160" i="4"/>
  <c r="C75" i="4"/>
  <c r="C41" i="4"/>
  <c r="A17" i="4"/>
  <c r="C107" i="4"/>
  <c r="E50" i="4"/>
  <c r="E35" i="4"/>
  <c r="A116" i="4"/>
  <c r="A37" i="4"/>
  <c r="E130" i="4"/>
  <c r="C45" i="4"/>
  <c r="A41" i="4"/>
  <c r="A33" i="4"/>
  <c r="E36" i="4"/>
  <c r="A104" i="4"/>
  <c r="A137" i="4"/>
  <c r="E16" i="4"/>
  <c r="C10" i="4"/>
  <c r="A8" i="4"/>
  <c r="E5" i="4"/>
  <c r="E8" i="4"/>
  <c r="E217" i="4"/>
  <c r="E192" i="4"/>
  <c r="E178" i="4"/>
  <c r="C154" i="4"/>
  <c r="E134" i="4"/>
  <c r="A111" i="4"/>
  <c r="E96" i="4"/>
  <c r="A245" i="4"/>
  <c r="C227" i="4"/>
  <c r="E206" i="4"/>
  <c r="A186" i="4"/>
  <c r="A172" i="4"/>
  <c r="E249" i="4"/>
  <c r="A226" i="4"/>
  <c r="C205" i="4"/>
  <c r="E186" i="4"/>
  <c r="E170" i="4"/>
  <c r="A241" i="4"/>
  <c r="C219" i="4"/>
  <c r="C209" i="4"/>
  <c r="E182" i="4"/>
  <c r="A169" i="4"/>
  <c r="C134" i="4"/>
  <c r="E114" i="4"/>
  <c r="E85" i="4"/>
  <c r="E69" i="4"/>
  <c r="C158" i="4"/>
  <c r="E124" i="4"/>
  <c r="E104" i="4"/>
  <c r="A84" i="4"/>
  <c r="C70" i="4"/>
  <c r="A43" i="4"/>
  <c r="C24" i="4"/>
  <c r="E87" i="4"/>
  <c r="C66" i="4"/>
  <c r="E43" i="4"/>
  <c r="C143" i="4"/>
  <c r="A132" i="4"/>
  <c r="A102" i="4"/>
  <c r="A67" i="4"/>
  <c r="C145" i="4"/>
  <c r="E77" i="4"/>
  <c r="E32" i="4"/>
  <c r="A22" i="4"/>
  <c r="C100" i="4"/>
  <c r="A38" i="4"/>
  <c r="E24" i="4"/>
  <c r="E100" i="4"/>
  <c r="C25" i="4"/>
  <c r="C109" i="4"/>
  <c r="C27" i="4"/>
  <c r="C19" i="4"/>
  <c r="A13" i="4"/>
  <c r="C34" i="4"/>
  <c r="C78" i="4"/>
  <c r="A114" i="4"/>
  <c r="E12" i="4"/>
  <c r="A5" i="4"/>
  <c r="E2" i="4"/>
  <c r="A12" i="4"/>
  <c r="C3" i="4"/>
  <c r="C213" i="4"/>
  <c r="E181" i="4"/>
  <c r="A158" i="4"/>
  <c r="A153" i="4"/>
  <c r="C128" i="4"/>
  <c r="E108" i="4"/>
  <c r="A87" i="4"/>
  <c r="C239" i="4"/>
  <c r="A228" i="4"/>
  <c r="A195" i="4"/>
  <c r="A184" i="4"/>
  <c r="A163" i="4"/>
  <c r="E232" i="4"/>
  <c r="C220" i="4"/>
  <c r="E193" i="4"/>
  <c r="E183" i="4"/>
  <c r="E161" i="4"/>
  <c r="C231" i="4"/>
  <c r="C225" i="4"/>
  <c r="E198" i="4"/>
  <c r="C190" i="4"/>
  <c r="C147" i="4"/>
  <c r="A126" i="4"/>
  <c r="A105" i="4"/>
  <c r="E75" i="4"/>
  <c r="C61" i="4"/>
  <c r="E146" i="4"/>
  <c r="E123" i="4"/>
  <c r="C98" i="4"/>
  <c r="E78" i="4"/>
  <c r="C50" i="4"/>
  <c r="E39" i="4"/>
  <c r="E20" i="4"/>
  <c r="A77" i="4"/>
  <c r="E58" i="4"/>
  <c r="A157" i="4"/>
  <c r="A135" i="4"/>
  <c r="E116" i="4"/>
  <c r="C106" i="4"/>
  <c r="C53" i="4"/>
  <c r="E122" i="4"/>
  <c r="E55" i="4"/>
  <c r="E25" i="4"/>
  <c r="A155" i="4"/>
  <c r="E82" i="4"/>
  <c r="C29" i="4"/>
  <c r="E15" i="4"/>
  <c r="C69" i="4"/>
  <c r="A21" i="4"/>
  <c r="C74" i="4"/>
  <c r="A16" i="4"/>
  <c r="A71" i="4"/>
  <c r="E98" i="4"/>
  <c r="C155" i="4"/>
  <c r="E28" i="4"/>
  <c r="C43" i="4"/>
  <c r="C8" i="4"/>
  <c r="A6" i="4"/>
  <c r="C6" i="4"/>
  <c r="E7" i="4"/>
  <c r="E11" i="4"/>
</calcChain>
</file>

<file path=xl/sharedStrings.xml><?xml version="1.0" encoding="utf-8"?>
<sst xmlns="http://schemas.openxmlformats.org/spreadsheetml/2006/main" count="8432" uniqueCount="5620">
  <si>
    <t>time_begin</t>
  </si>
  <si>
    <t>time_end</t>
  </si>
  <si>
    <t>text</t>
  </si>
  <si>
    <t>translated2</t>
  </si>
  <si>
    <t>vocab</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</si>
  <si>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</si>
  <si>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</si>
  <si>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</si>
  <si>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</si>
  <si>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</si>
  <si>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</si>
  <si>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</si>
  <si>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</si>
  <si>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</si>
  <si>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</si>
  <si>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</si>
  <si>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</si>
  <si>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</si>
  <si>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</si>
  <si>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</si>
  <si>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</si>
  <si>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</si>
  <si>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</si>
  <si>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</si>
  <si>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</si>
  <si>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</si>
  <si>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</si>
  <si>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</si>
  <si>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</si>
  <si>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</si>
  <si>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</si>
  <si>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</si>
  <si>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</si>
  <si>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</si>
  <si>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</si>
  <si>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</si>
  <si>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</si>
  <si>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</si>
  <si>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</si>
  <si>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</si>
  <si>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</si>
  <si>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</si>
  <si>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</si>
  <si>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</si>
  <si>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</si>
  <si>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</si>
  <si>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</si>
  <si>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</si>
  <si>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</si>
  <si>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</si>
  <si>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</si>
  <si>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</si>
  <si>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</si>
  <si>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</si>
  <si>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</si>
  <si>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</si>
  <si>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</si>
  <si>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</si>
  <si>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</si>
  <si>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</si>
  <si>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</si>
  <si>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</si>
  <si>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</si>
  <si>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</si>
  <si>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</si>
  <si>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</si>
  <si>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</si>
  <si>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</si>
  <si>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</si>
  <si>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</si>
  <si>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</si>
  <si>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</si>
  <si>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</si>
  <si>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</si>
  <si>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</si>
  <si>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</si>
  <si>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</si>
  <si>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</si>
  <si>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</si>
  <si>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</si>
  <si>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</si>
  <si>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</si>
  <si>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</si>
  <si>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</si>
  <si>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</si>
  <si>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</si>
  <si>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</si>
  <si>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</si>
  <si>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</si>
  <si>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</si>
  <si>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</si>
  <si>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</si>
  <si>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</si>
  <si>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</si>
  <si>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</si>
  <si>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</si>
  <si>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</si>
  <si>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</si>
  <si>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</si>
  <si>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</si>
  <si>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</si>
  <si>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</si>
  <si>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</si>
  <si>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</si>
  <si>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</si>
  <si>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</si>
  <si>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</si>
  <si>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</si>
  <si>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</si>
  <si>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</si>
  <si>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</si>
  <si>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</si>
  <si>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</si>
  <si>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</si>
  <si>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</si>
  <si>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</si>
  <si>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</si>
  <si>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</si>
  <si>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</si>
  <si>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</si>
  <si>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</si>
  <si>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</si>
  <si>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</si>
  <si>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</si>
  <si>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</si>
  <si>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</si>
  <si>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</si>
  <si>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</si>
  <si>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</si>
  <si>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</si>
  <si>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</si>
  <si>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</si>
  <si>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</si>
  <si>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</si>
  <si>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</si>
  <si>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</si>
  <si>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</si>
  <si>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</si>
  <si>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</si>
  <si>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</si>
  <si>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</si>
  <si>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</si>
  <si>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</si>
  <si>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</si>
  <si>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</si>
  <si>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</si>
  <si>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</si>
  <si>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</si>
  <si>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</si>
  <si>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</si>
  <si>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</si>
  <si>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</si>
  <si>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</si>
  <si>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</si>
  <si>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</si>
  <si>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</si>
  <si>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</si>
  <si>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</si>
  <si>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</si>
  <si>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</si>
  <si>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</si>
  <si>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</si>
  <si>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</si>
  <si>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</si>
  <si>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</si>
  <si>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</si>
  <si>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</si>
  <si>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</si>
  <si>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</si>
  <si>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</si>
  <si>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</si>
  <si>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</si>
  <si>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</si>
  <si>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</si>
  <si>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</si>
  <si>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</si>
  <si>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</si>
  <si>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</si>
  <si>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</si>
  <si>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</si>
  <si>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</si>
  <si>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</si>
  <si>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</si>
  <si>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</si>
  <si>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</si>
  <si>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</si>
  <si>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</si>
  <si>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</si>
  <si>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</si>
  <si>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</si>
  <si>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</si>
  <si>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</si>
  <si>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</si>
  <si>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</si>
  <si>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</si>
  <si>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</si>
  <si>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</si>
  <si>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</si>
  <si>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</si>
  <si>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</si>
  <si>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</si>
  <si>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</si>
  <si>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</si>
  <si>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</si>
  <si>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</si>
  <si>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</si>
  <si>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</si>
  <si>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</si>
  <si>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</si>
  <si>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</si>
  <si>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</si>
  <si>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</si>
  <si>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</si>
  <si>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</si>
  <si>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</si>
  <si>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</si>
  <si>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</si>
  <si>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</si>
  <si>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</si>
  <si>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</si>
  <si>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</si>
  <si>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</si>
  <si>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</si>
  <si>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</si>
  <si>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</si>
  <si>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</si>
  <si>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</si>
  <si>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</si>
  <si>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</si>
  <si>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</si>
  <si>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</si>
  <si>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</si>
  <si>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</si>
  <si>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</si>
  <si>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</si>
  <si>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</si>
  <si>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</si>
  <si>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</si>
  <si>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</si>
  <si>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</si>
  <si>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</si>
  <si>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</si>
  <si>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</si>
  <si>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</si>
  <si>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</si>
  <si>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</si>
  <si>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</si>
  <si>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</si>
  <si>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</si>
  <si>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</si>
  <si>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</si>
  <si>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</si>
  <si>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</si>
  <si>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</si>
  <si>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</si>
  <si>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</si>
  <si>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</si>
  <si>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</si>
  <si>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</si>
  <si>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</si>
  <si>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</si>
  <si>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</si>
  <si>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</si>
  <si>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</si>
  <si>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</si>
  <si>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</si>
  <si>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</si>
  <si>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</si>
  <si>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</si>
  <si>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</si>
  <si>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</si>
  <si>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</si>
  <si>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</si>
  <si>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</si>
  <si>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</si>
  <si>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</si>
  <si>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</si>
  <si>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</si>
  <si>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</si>
  <si>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</si>
  <si>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</si>
  <si>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</si>
  <si>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</si>
  <si>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</si>
  <si>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</si>
  <si>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</si>
  <si>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</si>
  <si>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</si>
  <si>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</si>
  <si>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</si>
  <si>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</si>
  <si>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</si>
  <si>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</si>
  <si>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</si>
  <si>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</si>
  <si>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</si>
  <si>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</si>
  <si>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</si>
  <si>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</si>
  <si>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</si>
  <si>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</si>
  <si>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</si>
  <si>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</si>
  <si>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</si>
  <si>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</si>
  <si>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</si>
  <si>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</si>
  <si>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</si>
  <si>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</si>
  <si>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</si>
  <si>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</si>
  <si>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</si>
  <si>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</si>
  <si>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</si>
  <si>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</si>
  <si>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</si>
  <si>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</si>
  <si>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</si>
  <si>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</si>
  <si>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</si>
  <si>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</si>
  <si>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</si>
  <si>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</si>
  <si>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</si>
  <si>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</si>
  <si>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</si>
  <si>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</si>
  <si>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</si>
  <si>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</si>
  <si>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</si>
  <si>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</si>
  <si>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</si>
  <si>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</si>
  <si>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</si>
  <si>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</si>
  <si>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</si>
  <si>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</si>
  <si>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</si>
  <si>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</si>
  <si>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</si>
  <si>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</si>
  <si>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</si>
  <si>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</si>
  <si>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</si>
  <si>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</si>
  <si>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</si>
  <si>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</si>
  <si>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</si>
  <si>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</si>
  <si>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</si>
  <si>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</si>
  <si>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</si>
  <si>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</si>
  <si>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</si>
  <si>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</si>
  <si>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</si>
  <si>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</si>
  <si>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</si>
  <si>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</si>
  <si>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</si>
  <si>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</si>
  <si>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</si>
  <si>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</si>
  <si>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</si>
  <si>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</si>
  <si>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</si>
  <si>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</si>
  <si>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</si>
  <si>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</si>
  <si>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</si>
  <si>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</si>
  <si>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</si>
  <si>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</si>
  <si>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</si>
  <si>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</si>
  <si>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</si>
  <si>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</si>
  <si>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</si>
  <si>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</si>
  <si>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</si>
  <si>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</si>
  <si>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</si>
  <si>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</si>
  <si>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</si>
  <si>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</si>
  <si>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</si>
  <si>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</si>
  <si>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</si>
  <si>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</si>
  <si>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</si>
  <si>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</si>
  <si>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</si>
  <si>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</si>
  <si>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</si>
  <si>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</si>
  <si>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</si>
  <si>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</si>
  <si>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</si>
  <si>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</si>
  <si>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</si>
  <si>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</si>
  <si>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</si>
  <si>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</si>
  <si>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</si>
  <si>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</si>
  <si>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</si>
  <si>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</si>
  <si>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</si>
  <si>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</si>
  <si>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</si>
  <si>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</si>
  <si>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</si>
  <si>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</si>
  <si>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</si>
  <si>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</si>
  <si>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</si>
  <si>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</si>
  <si>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</si>
  <si>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</si>
  <si>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</si>
  <si>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</si>
  <si>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</si>
  <si>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</si>
  <si>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</si>
  <si>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</si>
  <si>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</si>
  <si>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</si>
  <si>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</si>
  <si>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</si>
  <si>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</si>
  <si>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</si>
  <si>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</si>
  <si>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</si>
  <si>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</si>
  <si>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</si>
  <si>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</si>
  <si>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</si>
  <si>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</si>
  <si>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</si>
  <si>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</si>
  <si>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</si>
  <si>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</si>
  <si>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</si>
  <si>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</si>
  <si>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</si>
  <si>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</si>
  <si>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</si>
  <si>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</si>
  <si>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</si>
  <si>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</si>
  <si>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</si>
  <si>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</si>
  <si>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</si>
  <si>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</si>
  <si>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</si>
  <si>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</si>
  <si>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</si>
  <si>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</si>
  <si>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</si>
  <si>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</si>
  <si>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</si>
  <si>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</si>
  <si>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</si>
  <si>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</si>
  <si>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</si>
  <si>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</si>
  <si>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</si>
  <si>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</si>
  <si>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</si>
  <si>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</si>
  <si>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</si>
  <si>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</si>
  <si>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</si>
  <si>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</si>
  <si>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</si>
  <si>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</si>
  <si>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</si>
  <si>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</si>
  <si>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</si>
  <si>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</si>
  <si>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</si>
  <si>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</si>
  <si>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</si>
  <si>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</si>
  <si>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</si>
  <si>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</si>
  <si>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</si>
  <si>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</si>
  <si>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</si>
  <si>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</si>
  <si>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</si>
  <si>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</si>
  <si>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</si>
  <si>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</si>
  <si>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</si>
  <si>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</si>
  <si>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</si>
  <si>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</si>
  <si>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</si>
  <si>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</si>
  <si>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</si>
  <si>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</si>
  <si>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</si>
  <si>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</si>
  <si>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</si>
  <si>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</si>
  <si>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</si>
  <si>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</si>
  <si>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</si>
  <si>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</si>
  <si>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</si>
  <si>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</si>
  <si>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</si>
  <si>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</si>
  <si>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</si>
  <si>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</si>
  <si>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</si>
  <si>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</si>
  <si>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</si>
  <si>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</si>
  <si>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</si>
  <si>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</si>
  <si>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</si>
  <si>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</si>
  <si>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</si>
  <si>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</si>
  <si>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</si>
  <si>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</si>
  <si>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</si>
  <si>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</si>
  <si>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</si>
  <si>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</si>
  <si>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</si>
  <si>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</si>
  <si>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</si>
  <si>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</si>
  <si>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</si>
  <si>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</si>
  <si>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</si>
  <si>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</si>
  <si>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</si>
  <si>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</si>
  <si>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</si>
  <si>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</si>
  <si>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</si>
  <si>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</si>
  <si>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</si>
  <si>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</si>
  <si>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</si>
  <si>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</si>
  <si>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</si>
  <si>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</si>
  <si>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</si>
  <si>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</si>
  <si>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</si>
  <si>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</si>
  <si>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</si>
  <si>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</si>
  <si>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</si>
  <si>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</si>
  <si>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</si>
  <si>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</si>
  <si>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</si>
  <si>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</si>
  <si>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</si>
  <si>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</si>
  <si>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</si>
  <si>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</si>
  <si>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</si>
  <si>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</si>
  <si>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</si>
  <si>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</si>
  <si>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</si>
  <si>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</si>
  <si>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</si>
  <si>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</si>
  <si>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</si>
  <si>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</si>
  <si>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</si>
  <si>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</si>
  <si>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</si>
  <si>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</si>
  <si>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</si>
  <si>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</si>
  <si>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</si>
  <si>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</si>
  <si>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</si>
  <si>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</si>
  <si>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</si>
  <si>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</si>
  <si>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</si>
  <si>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</si>
  <si>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</si>
  <si>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</si>
  <si>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</si>
  <si>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</si>
  <si>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</si>
  <si>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</si>
  <si>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</si>
  <si>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</si>
  <si>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</si>
  <si>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</si>
  <si>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</si>
  <si>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</si>
  <si>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</si>
  <si>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</si>
  <si>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</si>
  <si>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</si>
  <si>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</si>
  <si>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</si>
  <si>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</si>
  <si>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</si>
  <si>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</si>
  <si>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</si>
  <si>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</si>
  <si>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</si>
  <si>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</si>
  <si>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</si>
  <si>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</si>
  <si>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</si>
  <si>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</si>
  <si>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</si>
  <si>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</si>
  <si>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</si>
  <si>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</si>
  <si>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</si>
  <si>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</si>
  <si>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</si>
  <si>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</si>
  <si>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</si>
  <si>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</si>
  <si>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</si>
  <si>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</si>
  <si>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</si>
  <si>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</si>
  <si>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</si>
  <si>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</si>
  <si>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</si>
  <si>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</si>
  <si>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</si>
  <si>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</si>
  <si>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</si>
  <si>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</si>
  <si>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</si>
  <si>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</si>
  <si>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</si>
  <si>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</si>
  <si>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</si>
  <si>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</si>
  <si>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</si>
  <si>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</si>
  <si>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</si>
  <si>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</si>
  <si>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</si>
  <si>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</si>
  <si>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</si>
  <si>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</si>
  <si>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</si>
  <si>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</si>
  <si>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</si>
  <si>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</si>
  <si>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</si>
  <si>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</si>
  <si>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</si>
  <si>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</si>
  <si>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</si>
  <si>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</si>
  <si>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</si>
  <si>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</si>
  <si>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</si>
  <si>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</si>
  <si>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</si>
  <si>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</si>
  <si>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</si>
  <si>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</si>
  <si>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</si>
  <si>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</si>
  <si>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</si>
  <si>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</si>
  <si>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</si>
  <si>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</si>
  <si>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</si>
  <si>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</si>
  <si>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</si>
  <si>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</si>
  <si>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</si>
  <si>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</si>
  <si>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</si>
  <si>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</si>
  <si>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</si>
  <si>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</si>
  <si>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</si>
  <si>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</si>
  <si>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</si>
  <si>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</si>
  <si>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</si>
  <si>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</si>
  <si>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</si>
  <si>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</si>
  <si>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</si>
  <si>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</si>
  <si>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</si>
  <si>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</si>
  <si>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</si>
  <si>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</si>
  <si>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</si>
  <si>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</si>
  <si>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</si>
  <si>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</si>
  <si>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</si>
  <si>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</si>
  <si>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</si>
  <si>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</si>
  <si>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</si>
  <si>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</si>
  <si>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</si>
  <si>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</si>
  <si>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</si>
  <si>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</si>
  <si>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</si>
  <si>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</si>
  <si>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</si>
  <si>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</si>
  <si>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</si>
  <si>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</si>
  <si>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</si>
  <si>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</si>
  <si>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</si>
  <si>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</si>
  <si>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</si>
  <si>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</si>
  <si>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</si>
  <si>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</si>
  <si>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</si>
  <si>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</si>
  <si>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</si>
  <si>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</si>
  <si>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</si>
  <si>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</si>
  <si>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</si>
  <si>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</si>
  <si>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</si>
  <si>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</si>
  <si>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</si>
  <si>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</si>
  <si>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</si>
  <si>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</si>
  <si>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</si>
  <si>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</si>
  <si>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</si>
  <si>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</si>
  <si>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</si>
  <si>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</si>
  <si>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</si>
  <si>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</si>
  <si>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</si>
  <si>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</si>
  <si>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</si>
  <si>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</si>
  <si>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</si>
  <si>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</si>
  <si>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</si>
  <si>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</si>
  <si>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</si>
  <si>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</si>
  <si>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</si>
  <si>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</si>
  <si>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</si>
  <si>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</si>
  <si>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</si>
  <si>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</si>
  <si>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</si>
  <si>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</si>
  <si>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</si>
  <si>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</si>
  <si>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</si>
  <si>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</si>
  <si>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</si>
  <si>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</si>
  <si>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</si>
  <si>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</si>
  <si>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</si>
  <si>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</si>
  <si>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</si>
  <si>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</si>
  <si>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</si>
  <si>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</si>
  <si>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</si>
  <si>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</si>
  <si>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</si>
  <si>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</si>
  <si>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</si>
  <si>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</si>
  <si>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</si>
  <si>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</si>
  <si>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</si>
  <si>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</si>
  <si>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</si>
  <si>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</si>
  <si>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</si>
  <si>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</si>
  <si>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</si>
  <si>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</si>
  <si>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</si>
  <si>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</si>
  <si>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</si>
  <si>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</si>
  <si>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</si>
  <si>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</si>
  <si>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</si>
  <si>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</si>
  <si>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</si>
  <si>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</si>
  <si>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</si>
  <si>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</si>
  <si>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</si>
  <si>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</si>
  <si>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</si>
  <si>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</si>
  <si>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</si>
  <si>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</si>
  <si>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</si>
  <si>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</si>
  <si>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</si>
  <si>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</si>
  <si>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</si>
  <si>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</si>
  <si>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</si>
  <si>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</si>
  <si>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</si>
  <si>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</si>
  <si>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</si>
  <si>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</si>
  <si>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</si>
  <si>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</si>
  <si>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</si>
  <si>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</si>
  <si>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</si>
  <si>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</si>
  <si>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</si>
  <si>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</si>
  <si>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</si>
  <si>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</si>
  <si>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</si>
  <si>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</si>
  <si>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</si>
  <si>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</si>
  <si>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</si>
  <si>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</si>
  <si>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</si>
  <si>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</si>
  <si>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</si>
  <si>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</si>
  <si>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</si>
  <si>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</si>
  <si>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</si>
  <si>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</si>
  <si>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</si>
  <si>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</si>
  <si>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</si>
  <si>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</si>
  <si>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</si>
  <si>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</si>
  <si>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</si>
  <si>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</si>
  <si>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</si>
  <si>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</si>
  <si>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</si>
  <si>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</si>
  <si>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</si>
  <si>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</si>
  <si>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</si>
  <si>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</si>
  <si>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</si>
  <si>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</si>
  <si>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</si>
  <si>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</si>
  <si>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</si>
  <si>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</si>
  <si>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</si>
  <si>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</si>
  <si>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</si>
  <si>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</si>
  <si>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</si>
  <si>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</si>
  <si>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</si>
  <si>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</si>
  <si>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</si>
  <si>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</si>
  <si>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</si>
  <si>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</si>
  <si>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</si>
  <si>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</si>
  <si>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</si>
  <si>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</si>
  <si>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</si>
  <si>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</si>
  <si>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</si>
  <si>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</si>
  <si>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</si>
  <si>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</si>
  <si>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</si>
  <si>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</si>
  <si>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</si>
  <si>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</si>
  <si>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</si>
  <si>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</si>
  <si>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</si>
  <si>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</si>
  <si>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</si>
  <si>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</si>
  <si>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</si>
  <si>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</si>
  <si>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</si>
  <si>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</si>
  <si>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</si>
  <si>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</si>
  <si>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</si>
  <si>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</si>
  <si>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</si>
  <si>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</si>
  <si>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</si>
  <si>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</si>
  <si>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</si>
  <si>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</si>
  <si>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</si>
  <si>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</si>
  <si>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</si>
  <si>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</si>
  <si>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</si>
  <si>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</si>
  <si>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</si>
  <si>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</si>
  <si>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</si>
  <si>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</si>
  <si>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</si>
  <si>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</si>
  <si>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</si>
  <si>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00:00:37</t>
  </si>
  <si>
    <t>00:00:41</t>
  </si>
  <si>
    <t>00:00:45</t>
  </si>
  <si>
    <t>00:00:48</t>
  </si>
  <si>
    <t>00:00:49</t>
  </si>
  <si>
    <t>00:00:53</t>
  </si>
  <si>
    <t>00:00:55</t>
  </si>
  <si>
    <t>00:00:57</t>
  </si>
  <si>
    <t>00:01:00</t>
  </si>
  <si>
    <t>00:01:04</t>
  </si>
  <si>
    <t>00:01:08</t>
  </si>
  <si>
    <t>00:01:12</t>
  </si>
  <si>
    <t>00:01:14</t>
  </si>
  <si>
    <t>00:01:15</t>
  </si>
  <si>
    <t>00:01:25</t>
  </si>
  <si>
    <t>00:01:29</t>
  </si>
  <si>
    <t>00:01:33</t>
  </si>
  <si>
    <t>00:01:36</t>
  </si>
  <si>
    <t>00:01:37</t>
  </si>
  <si>
    <t>00:01:40</t>
  </si>
  <si>
    <t>00:01:43</t>
  </si>
  <si>
    <t>00:01:45</t>
  </si>
  <si>
    <t>00:01:48</t>
  </si>
  <si>
    <t>00:01:52</t>
  </si>
  <si>
    <t>00:01:56</t>
  </si>
  <si>
    <t>00:02:00</t>
  </si>
  <si>
    <t>00:02:02</t>
  </si>
  <si>
    <t>00:02:03</t>
  </si>
  <si>
    <t>00:02:05</t>
  </si>
  <si>
    <t>00:02:08</t>
  </si>
  <si>
    <t>00:02:10</t>
  </si>
  <si>
    <t>00:02:11</t>
  </si>
  <si>
    <t>00:02:34</t>
  </si>
  <si>
    <t>00:02:38</t>
  </si>
  <si>
    <t>00:02:40</t>
  </si>
  <si>
    <t>00:02:43</t>
  </si>
  <si>
    <t>00:02:45</t>
  </si>
  <si>
    <t>00:02:56</t>
  </si>
  <si>
    <t>00:03:03</t>
  </si>
  <si>
    <t>00:03:05</t>
  </si>
  <si>
    <t>00:03:08</t>
  </si>
  <si>
    <t>00:03:38</t>
  </si>
  <si>
    <t>00:03:41</t>
  </si>
  <si>
    <t>00:03:43</t>
  </si>
  <si>
    <t>00:03:46</t>
  </si>
  <si>
    <t>00:03:48</t>
  </si>
  <si>
    <t>00:03:52</t>
  </si>
  <si>
    <t>00:03:55</t>
  </si>
  <si>
    <t>00:04:00</t>
  </si>
  <si>
    <t>00:04:24</t>
  </si>
  <si>
    <t>00:04:26</t>
  </si>
  <si>
    <t>00:04:27</t>
  </si>
  <si>
    <t>00:04:29</t>
  </si>
  <si>
    <t>00:04:30</t>
  </si>
  <si>
    <t>00:04:32</t>
  </si>
  <si>
    <t>00:04:35</t>
  </si>
  <si>
    <t>00:04:38</t>
  </si>
  <si>
    <t>00:04:42</t>
  </si>
  <si>
    <t>00:04:46</t>
  </si>
  <si>
    <t>00:04:48</t>
  </si>
  <si>
    <t>00:04:50</t>
  </si>
  <si>
    <t>00:04:53</t>
  </si>
  <si>
    <t>00:04:54</t>
  </si>
  <si>
    <t>00:04:57</t>
  </si>
  <si>
    <t>00:04:59</t>
  </si>
  <si>
    <t>00:05:06</t>
  </si>
  <si>
    <t>00:05:10</t>
  </si>
  <si>
    <t>00:05:14</t>
  </si>
  <si>
    <t>00:05:17</t>
  </si>
  <si>
    <t>00:05:19</t>
  </si>
  <si>
    <t>00:05:27</t>
  </si>
  <si>
    <t>00:05:28</t>
  </si>
  <si>
    <t>00:05:47</t>
  </si>
  <si>
    <t>00:05:53</t>
  </si>
  <si>
    <t>00:05:56</t>
  </si>
  <si>
    <t>00:05:57</t>
  </si>
  <si>
    <t>00:06:02</t>
  </si>
  <si>
    <t>00:06:05</t>
  </si>
  <si>
    <t>00:06:08</t>
  </si>
  <si>
    <t>00:06:15</t>
  </si>
  <si>
    <t>00:06:18</t>
  </si>
  <si>
    <t>00:06:20</t>
  </si>
  <si>
    <t>00:06:22</t>
  </si>
  <si>
    <t>00:06:23</t>
  </si>
  <si>
    <t>00:06:33</t>
  </si>
  <si>
    <t>00:06:37</t>
  </si>
  <si>
    <t>00:06:38</t>
  </si>
  <si>
    <t>00:06:41</t>
  </si>
  <si>
    <t>00:06:43</t>
  </si>
  <si>
    <t>00:06:46</t>
  </si>
  <si>
    <t>00:06:49</t>
  </si>
  <si>
    <t>00:06:53</t>
  </si>
  <si>
    <t>00:06:58</t>
  </si>
  <si>
    <t>00:07:01</t>
  </si>
  <si>
    <t>00:07:02</t>
  </si>
  <si>
    <t>00:07:05</t>
  </si>
  <si>
    <t>00:07:07</t>
  </si>
  <si>
    <t>00:07:12</t>
  </si>
  <si>
    <t>00:07:14</t>
  </si>
  <si>
    <t>00:07:17</t>
  </si>
  <si>
    <t>00:07:19</t>
  </si>
  <si>
    <t>00:07:22</t>
  </si>
  <si>
    <t>00:07:24</t>
  </si>
  <si>
    <t>00:07:27</t>
  </si>
  <si>
    <t>00:07:29</t>
  </si>
  <si>
    <t>00:07:30</t>
  </si>
  <si>
    <t>00:07:31</t>
  </si>
  <si>
    <t>00:07:35</t>
  </si>
  <si>
    <t>00:07:36</t>
  </si>
  <si>
    <t>00:07:40</t>
  </si>
  <si>
    <t>00:07:42</t>
  </si>
  <si>
    <t>00:08:03</t>
  </si>
  <si>
    <t>00:08:11</t>
  </si>
  <si>
    <t>00:08:18</t>
  </si>
  <si>
    <t>00:08:19</t>
  </si>
  <si>
    <t>00:08:20</t>
  </si>
  <si>
    <t>00:08:33</t>
  </si>
  <si>
    <t>00:08:40</t>
  </si>
  <si>
    <t>00:08:43</t>
  </si>
  <si>
    <t>00:08:45</t>
  </si>
  <si>
    <t>00:08:47</t>
  </si>
  <si>
    <t>00:08:48</t>
  </si>
  <si>
    <t>00:08:49</t>
  </si>
  <si>
    <t>00:08:54</t>
  </si>
  <si>
    <t>00:09:06</t>
  </si>
  <si>
    <t>00:09:08</t>
  </si>
  <si>
    <t>00:09:10</t>
  </si>
  <si>
    <t>00:09:13</t>
  </si>
  <si>
    <t>00:09:16</t>
  </si>
  <si>
    <t>00:09:20</t>
  </si>
  <si>
    <t>00:09:22</t>
  </si>
  <si>
    <t>00:09:25</t>
  </si>
  <si>
    <t>00:09:28</t>
  </si>
  <si>
    <t>00:09:30</t>
  </si>
  <si>
    <t>00:09:31</t>
  </si>
  <si>
    <t>00:09:37</t>
  </si>
  <si>
    <t>00:09:42</t>
  </si>
  <si>
    <t>00:09:44</t>
  </si>
  <si>
    <t>00:09:47</t>
  </si>
  <si>
    <t>00:09:48</t>
  </si>
  <si>
    <t>00:09:52</t>
  </si>
  <si>
    <t>00:10:03</t>
  </si>
  <si>
    <t>00:10:06</t>
  </si>
  <si>
    <t>00:10:10</t>
  </si>
  <si>
    <t>00:10:12</t>
  </si>
  <si>
    <t>00:10:16</t>
  </si>
  <si>
    <t>00:10:18</t>
  </si>
  <si>
    <t>00:10:22</t>
  </si>
  <si>
    <t>00:10:24</t>
  </si>
  <si>
    <t>00:10:27</t>
  </si>
  <si>
    <t>00:10:28</t>
  </si>
  <si>
    <t>00:10:38</t>
  </si>
  <si>
    <t>00:10:43</t>
  </si>
  <si>
    <t>00:10:47</t>
  </si>
  <si>
    <t>00:10:48</t>
  </si>
  <si>
    <t>00:10:54</t>
  </si>
  <si>
    <t>00:10:58</t>
  </si>
  <si>
    <t>00:11:06</t>
  </si>
  <si>
    <t>00:11:32</t>
  </si>
  <si>
    <t>00:11:49</t>
  </si>
  <si>
    <t>00:11:52</t>
  </si>
  <si>
    <t>00:11:59</t>
  </si>
  <si>
    <t>00:12:13</t>
  </si>
  <si>
    <t>00:12:15</t>
  </si>
  <si>
    <t>00:12:17</t>
  </si>
  <si>
    <t>00:12:19</t>
  </si>
  <si>
    <t>00:12:20</t>
  </si>
  <si>
    <t>00:12:22</t>
  </si>
  <si>
    <t>00:12:25</t>
  </si>
  <si>
    <t>00:12:27</t>
  </si>
  <si>
    <t>00:12:30</t>
  </si>
  <si>
    <t>00:13:19</t>
  </si>
  <si>
    <t>00:13:29</t>
  </si>
  <si>
    <t>00:13:32</t>
  </si>
  <si>
    <t>00:13:33</t>
  </si>
  <si>
    <t>00:13:36</t>
  </si>
  <si>
    <t>00:13:40</t>
  </si>
  <si>
    <t>00:13:46</t>
  </si>
  <si>
    <t>00:13:48</t>
  </si>
  <si>
    <t>00:13:50</t>
  </si>
  <si>
    <t>00:13:52</t>
  </si>
  <si>
    <t>00:13:54</t>
  </si>
  <si>
    <t>00:13:57</t>
  </si>
  <si>
    <t>00:14:00</t>
  </si>
  <si>
    <t>00:14:02</t>
  </si>
  <si>
    <t>00:14:08</t>
  </si>
  <si>
    <t>00:14:11</t>
  </si>
  <si>
    <t>00:14:16</t>
  </si>
  <si>
    <t>00:14:18</t>
  </si>
  <si>
    <t>00:14:21</t>
  </si>
  <si>
    <t>00:14:24</t>
  </si>
  <si>
    <t>00:14:28</t>
  </si>
  <si>
    <t>00:14:36</t>
  </si>
  <si>
    <t>00:14:38</t>
  </si>
  <si>
    <t>00:14:41</t>
  </si>
  <si>
    <t>00:14:44</t>
  </si>
  <si>
    <t>00:14:48</t>
  </si>
  <si>
    <t>00:14:51</t>
  </si>
  <si>
    <t>00:14:56</t>
  </si>
  <si>
    <t>00:15:00</t>
  </si>
  <si>
    <t>00:15:03</t>
  </si>
  <si>
    <t>00:15:06</t>
  </si>
  <si>
    <t>00:15:10</t>
  </si>
  <si>
    <t>00:15:16</t>
  </si>
  <si>
    <t>00:15:19</t>
  </si>
  <si>
    <t>00:15:27</t>
  </si>
  <si>
    <t>00:15:29</t>
  </si>
  <si>
    <t>00:15:30</t>
  </si>
  <si>
    <t>00:15:33</t>
  </si>
  <si>
    <t>00:15:35</t>
  </si>
  <si>
    <t>00:15:38</t>
  </si>
  <si>
    <t>00:15:40</t>
  </si>
  <si>
    <t>00:15:43</t>
  </si>
  <si>
    <t>00:15:45</t>
  </si>
  <si>
    <t>00:15:52</t>
  </si>
  <si>
    <t>00:16:03</t>
  </si>
  <si>
    <t>00:16:16</t>
  </si>
  <si>
    <t>00:16:18</t>
  </si>
  <si>
    <t>00:16:21</t>
  </si>
  <si>
    <t>00:16:24</t>
  </si>
  <si>
    <t>00:17:07</t>
  </si>
  <si>
    <t>00:17:09</t>
  </si>
  <si>
    <t>00:17:12</t>
  </si>
  <si>
    <t>00:17:14</t>
  </si>
  <si>
    <t>00:17:16</t>
  </si>
  <si>
    <t>00:17:18</t>
  </si>
  <si>
    <t>00:17:21</t>
  </si>
  <si>
    <t>00:17:23</t>
  </si>
  <si>
    <t>00:17:26</t>
  </si>
  <si>
    <t>00:17:30</t>
  </si>
  <si>
    <t>00:17:32</t>
  </si>
  <si>
    <t>00:17:35</t>
  </si>
  <si>
    <t>00:17:36</t>
  </si>
  <si>
    <t>00:17:44</t>
  </si>
  <si>
    <t>00:17:46</t>
  </si>
  <si>
    <t>00:17:50</t>
  </si>
  <si>
    <t>00:17:51</t>
  </si>
  <si>
    <t>00:17:55</t>
  </si>
  <si>
    <t>00:17:58</t>
  </si>
  <si>
    <t>00:17:59</t>
  </si>
  <si>
    <t>00:18:02</t>
  </si>
  <si>
    <t>00:18:06</t>
  </si>
  <si>
    <t>00:19:22</t>
  </si>
  <si>
    <t>00:19:27</t>
  </si>
  <si>
    <t>00:19:53</t>
  </si>
  <si>
    <t>00:20:01</t>
  </si>
  <si>
    <t>00:20:05</t>
  </si>
  <si>
    <t>00:20:09</t>
  </si>
  <si>
    <t>00:20:11</t>
  </si>
  <si>
    <t>00:20:13</t>
  </si>
  <si>
    <t>00:20:14</t>
  </si>
  <si>
    <t>00:20:19</t>
  </si>
  <si>
    <t>00:21:00</t>
  </si>
  <si>
    <t>00:21:01</t>
  </si>
  <si>
    <t>00:21:02</t>
  </si>
  <si>
    <t>00:21:03</t>
  </si>
  <si>
    <t>00:21:05</t>
  </si>
  <si>
    <t>00:21:08</t>
  </si>
  <si>
    <t>00:21:12</t>
  </si>
  <si>
    <t>00:21:15</t>
  </si>
  <si>
    <t>00:21:23</t>
  </si>
  <si>
    <t>00:21:27</t>
  </si>
  <si>
    <t>00:21:31</t>
  </si>
  <si>
    <t>00:21:43</t>
  </si>
  <si>
    <t>00:21:47</t>
  </si>
  <si>
    <t>00:21:48</t>
  </si>
  <si>
    <t>00:21:50</t>
  </si>
  <si>
    <t>00:21:53</t>
  </si>
  <si>
    <t>00:21:56</t>
  </si>
  <si>
    <t>00:21:59</t>
  </si>
  <si>
    <t>00:22:19</t>
  </si>
  <si>
    <t>00:22:49</t>
  </si>
  <si>
    <t>00:22:52</t>
  </si>
  <si>
    <t>00:22:56</t>
  </si>
  <si>
    <t>00:22:58</t>
  </si>
  <si>
    <t>00:23:01</t>
  </si>
  <si>
    <t>00:23:03</t>
  </si>
  <si>
    <t>00:23:04</t>
  </si>
  <si>
    <t>00:23:07</t>
  </si>
  <si>
    <t>00:23:09</t>
  </si>
  <si>
    <t>00:23:12</t>
  </si>
  <si>
    <t>00:23:14</t>
  </si>
  <si>
    <t>00:23:18</t>
  </si>
  <si>
    <t>00:23:21</t>
  </si>
  <si>
    <t>00:23:23</t>
  </si>
  <si>
    <t>00:23:27</t>
  </si>
  <si>
    <t>00:23:28</t>
  </si>
  <si>
    <t>00:23:29</t>
  </si>
  <si>
    <t>00:23:33</t>
  </si>
  <si>
    <t>00:23:34</t>
  </si>
  <si>
    <t>00:23:39</t>
  </si>
  <si>
    <t>00:23:42</t>
  </si>
  <si>
    <t>00:23:43</t>
  </si>
  <si>
    <t>00:23:45</t>
  </si>
  <si>
    <t>00:23:47</t>
  </si>
  <si>
    <t>00:23:49</t>
  </si>
  <si>
    <t>00:23:53</t>
  </si>
  <si>
    <t>00:23:55</t>
  </si>
  <si>
    <t>00:23:57</t>
  </si>
  <si>
    <t>00:23:59</t>
  </si>
  <si>
    <t>00:24:00</t>
  </si>
  <si>
    <t>00:24:05</t>
  </si>
  <si>
    <t>00:24:10</t>
  </si>
  <si>
    <t>00:24:18</t>
  </si>
  <si>
    <t>00:24:31</t>
  </si>
  <si>
    <t>00:24:33</t>
  </si>
  <si>
    <t>00:24:37</t>
  </si>
  <si>
    <t>00:24:40</t>
  </si>
  <si>
    <t>00:24:42</t>
  </si>
  <si>
    <t>00:24:44</t>
  </si>
  <si>
    <t>00:24:48</t>
  </si>
  <si>
    <t>00:24:52</t>
  </si>
  <si>
    <t>00:25:15</t>
  </si>
  <si>
    <t>00:25:17</t>
  </si>
  <si>
    <t>00:25:21</t>
  </si>
  <si>
    <t>00:25:23</t>
  </si>
  <si>
    <t>00:25:30</t>
  </si>
  <si>
    <t>00:25:32</t>
  </si>
  <si>
    <t>00:25:35</t>
  </si>
  <si>
    <t>00:25:37</t>
  </si>
  <si>
    <t>00:25:39</t>
  </si>
  <si>
    <t>00:25:41</t>
  </si>
  <si>
    <t>00:25:44</t>
  </si>
  <si>
    <t>00:25:47</t>
  </si>
  <si>
    <t>00:25:49</t>
  </si>
  <si>
    <t>00:25:51</t>
  </si>
  <si>
    <t>00:25:58</t>
  </si>
  <si>
    <t>00:26:01</t>
  </si>
  <si>
    <t>00:26:02</t>
  </si>
  <si>
    <t>00:26:07</t>
  </si>
  <si>
    <t>00:26:09</t>
  </si>
  <si>
    <t>00:26:11</t>
  </si>
  <si>
    <t>00:26:19</t>
  </si>
  <si>
    <t>00:26:20</t>
  </si>
  <si>
    <t>00:26:23</t>
  </si>
  <si>
    <t>00:26:24</t>
  </si>
  <si>
    <t>00:26:39</t>
  </si>
  <si>
    <t>00:26:42</t>
  </si>
  <si>
    <t>00:26:44</t>
  </si>
  <si>
    <t>00:26:46</t>
  </si>
  <si>
    <t>00:27:10</t>
  </si>
  <si>
    <t>00:27:12</t>
  </si>
  <si>
    <t>00:27:27</t>
  </si>
  <si>
    <t>00:27:46</t>
  </si>
  <si>
    <t>00:27:54</t>
  </si>
  <si>
    <t>00:28:07</t>
  </si>
  <si>
    <t>00:28:09</t>
  </si>
  <si>
    <t>00:28:18</t>
  </si>
  <si>
    <t>00:28:22</t>
  </si>
  <si>
    <t>00:28:58</t>
  </si>
  <si>
    <t>00:29:14</t>
  </si>
  <si>
    <t>00:29:31</t>
  </si>
  <si>
    <t>00:29:51</t>
  </si>
  <si>
    <t>00:30:33</t>
  </si>
  <si>
    <t>00:32:50</t>
  </si>
  <si>
    <t>00:33:53</t>
  </si>
  <si>
    <t>00:33:59</t>
  </si>
  <si>
    <t>00:34:29</t>
  </si>
  <si>
    <t>00:34:31</t>
  </si>
  <si>
    <t>00:34:39</t>
  </si>
  <si>
    <t>00:34:44</t>
  </si>
  <si>
    <t>00:35:53</t>
  </si>
  <si>
    <t>00:35:54</t>
  </si>
  <si>
    <t>00:35:57</t>
  </si>
  <si>
    <t>00:35:58</t>
  </si>
  <si>
    <t>00:36:01</t>
  </si>
  <si>
    <t>00:36:03</t>
  </si>
  <si>
    <t>00:36:07</t>
  </si>
  <si>
    <t>00:36:09</t>
  </si>
  <si>
    <t>00:36:12</t>
  </si>
  <si>
    <t>00:36:16</t>
  </si>
  <si>
    <t>00:36:24</t>
  </si>
  <si>
    <t>00:36:25</t>
  </si>
  <si>
    <t>00:36:40</t>
  </si>
  <si>
    <t>00:36:41</t>
  </si>
  <si>
    <t>00:36:43</t>
  </si>
  <si>
    <t>00:36:44</t>
  </si>
  <si>
    <t>00:36:52</t>
  </si>
  <si>
    <t>00:36:56</t>
  </si>
  <si>
    <t>00:37:00</t>
  </si>
  <si>
    <t>00:37:01</t>
  </si>
  <si>
    <t>00:37:07</t>
  </si>
  <si>
    <t>00:37:09</t>
  </si>
  <si>
    <t>00:37:11</t>
  </si>
  <si>
    <t>00:37:15</t>
  </si>
  <si>
    <t>00:37:16</t>
  </si>
  <si>
    <t>00:37:18</t>
  </si>
  <si>
    <t>00:37:20</t>
  </si>
  <si>
    <t>00:37:21</t>
  </si>
  <si>
    <t>00:37:23</t>
  </si>
  <si>
    <t>00:37:25</t>
  </si>
  <si>
    <t>00:37:29</t>
  </si>
  <si>
    <t>00:37:30</t>
  </si>
  <si>
    <t>00:37:35</t>
  </si>
  <si>
    <t>00:37:38</t>
  </si>
  <si>
    <t>00:37:41</t>
  </si>
  <si>
    <t>00:37:44</t>
  </si>
  <si>
    <t>00:37:53</t>
  </si>
  <si>
    <t>00:38:00</t>
  </si>
  <si>
    <t>00:38:01</t>
  </si>
  <si>
    <t>00:38:03</t>
  </si>
  <si>
    <t>00:38:05</t>
  </si>
  <si>
    <t>00:38:08</t>
  </si>
  <si>
    <t>00:38:26</t>
  </si>
  <si>
    <t>00:38:27</t>
  </si>
  <si>
    <t>00:38:30</t>
  </si>
  <si>
    <t>00:38:40</t>
  </si>
  <si>
    <t>00:38:42</t>
  </si>
  <si>
    <t>00:38:44</t>
  </si>
  <si>
    <t>00:38:45</t>
  </si>
  <si>
    <t>00:38:49</t>
  </si>
  <si>
    <t>00:38:53</t>
  </si>
  <si>
    <t>00:38:56</t>
  </si>
  <si>
    <t>00:38:58</t>
  </si>
  <si>
    <t>00:39:01</t>
  </si>
  <si>
    <t>00:39:03</t>
  </si>
  <si>
    <t>00:39:20</t>
  </si>
  <si>
    <t>00:39:22</t>
  </si>
  <si>
    <t>00:39:25</t>
  </si>
  <si>
    <t>00:39:27</t>
  </si>
  <si>
    <t>00:39:37</t>
  </si>
  <si>
    <t>00:39:39</t>
  </si>
  <si>
    <t>00:39:42</t>
  </si>
  <si>
    <t>00:39:51</t>
  </si>
  <si>
    <t>00:39:55</t>
  </si>
  <si>
    <t>00:39:57</t>
  </si>
  <si>
    <t>00:39:58</t>
  </si>
  <si>
    <t>00:40:00</t>
  </si>
  <si>
    <t>00:40:02</t>
  </si>
  <si>
    <t>00:40:05</t>
  </si>
  <si>
    <t>00:40:06</t>
  </si>
  <si>
    <t>00:40:08</t>
  </si>
  <si>
    <t>00:40:12</t>
  </si>
  <si>
    <t>00:40:15</t>
  </si>
  <si>
    <t>00:40:19</t>
  </si>
  <si>
    <t>00:40:26</t>
  </si>
  <si>
    <t>00:40:31</t>
  </si>
  <si>
    <t>00:40:33</t>
  </si>
  <si>
    <t>00:40:37</t>
  </si>
  <si>
    <t>00:40:39</t>
  </si>
  <si>
    <t>00:40:41</t>
  </si>
  <si>
    <t>00:40:43</t>
  </si>
  <si>
    <t>00:40:48</t>
  </si>
  <si>
    <t>00:40:51</t>
  </si>
  <si>
    <t>00:40:54</t>
  </si>
  <si>
    <t>00:40:57</t>
  </si>
  <si>
    <t>00:41:00</t>
  </si>
  <si>
    <t>00:41:03</t>
  </si>
  <si>
    <t>00:41:04</t>
  </si>
  <si>
    <t>00:41:09</t>
  </si>
  <si>
    <t>00:41:13</t>
  </si>
  <si>
    <t>00:41:15</t>
  </si>
  <si>
    <t>00:41:49</t>
  </si>
  <si>
    <t>00:41:53</t>
  </si>
  <si>
    <t>00:42:27</t>
  </si>
  <si>
    <t>00:42:31</t>
  </si>
  <si>
    <t>00:42:36</t>
  </si>
  <si>
    <t>00:42:38</t>
  </si>
  <si>
    <t>00:42:40</t>
  </si>
  <si>
    <t>00:42:41</t>
  </si>
  <si>
    <t>00:42:45</t>
  </si>
  <si>
    <t>00:42:46</t>
  </si>
  <si>
    <t>00:42:47</t>
  </si>
  <si>
    <t>00:42:50</t>
  </si>
  <si>
    <t>00:42:52</t>
  </si>
  <si>
    <t>00:42:57</t>
  </si>
  <si>
    <t>00:42:59</t>
  </si>
  <si>
    <t>00:43:01</t>
  </si>
  <si>
    <t>00:43:07</t>
  </si>
  <si>
    <t>00:43:10</t>
  </si>
  <si>
    <t>00:43:13</t>
  </si>
  <si>
    <t>00:43:24</t>
  </si>
  <si>
    <t>00:43:33</t>
  </si>
  <si>
    <t>00:43:35</t>
  </si>
  <si>
    <t>00:43:39</t>
  </si>
  <si>
    <t>00:43:40</t>
  </si>
  <si>
    <t>00:43:47</t>
  </si>
  <si>
    <t>00:43:49</t>
  </si>
  <si>
    <t>00:43:51</t>
  </si>
  <si>
    <t>00:43:52</t>
  </si>
  <si>
    <t>00:44:05</t>
  </si>
  <si>
    <t>00:44:06</t>
  </si>
  <si>
    <t>00:44:08</t>
  </si>
  <si>
    <t>00:44:11</t>
  </si>
  <si>
    <t>00:44:12</t>
  </si>
  <si>
    <t>00:44:15</t>
  </si>
  <si>
    <t>00:44:17</t>
  </si>
  <si>
    <t>00:44:26</t>
  </si>
  <si>
    <t>00:44:37</t>
  </si>
  <si>
    <t>00:44:38</t>
  </si>
  <si>
    <t>00:44:40</t>
  </si>
  <si>
    <t>00:44:50</t>
  </si>
  <si>
    <t>00:44:54</t>
  </si>
  <si>
    <t>00:45:39</t>
  </si>
  <si>
    <t>00:45:41</t>
  </si>
  <si>
    <t>00:45:44</t>
  </si>
  <si>
    <t>00:45:56</t>
  </si>
  <si>
    <t>00:46:03</t>
  </si>
  <si>
    <t>00:46:06</t>
  </si>
  <si>
    <t>00:46:21</t>
  </si>
  <si>
    <t>00:46:22</t>
  </si>
  <si>
    <t>00:46:27</t>
  </si>
  <si>
    <t>00:46:29</t>
  </si>
  <si>
    <t>00:46:32</t>
  </si>
  <si>
    <t>00:46:35</t>
  </si>
  <si>
    <t>00:46:37</t>
  </si>
  <si>
    <t>00:46:44</t>
  </si>
  <si>
    <t>00:46:46</t>
  </si>
  <si>
    <t>00:46:51</t>
  </si>
  <si>
    <t>00:46:55</t>
  </si>
  <si>
    <t>00:46:58</t>
  </si>
  <si>
    <t>00:47:00</t>
  </si>
  <si>
    <t>00:47:04</t>
  </si>
  <si>
    <t>00:47:08</t>
  </si>
  <si>
    <t>00:47:10</t>
  </si>
  <si>
    <t>00:47:12</t>
  </si>
  <si>
    <t>00:47:14</t>
  </si>
  <si>
    <t>00:47:16</t>
  </si>
  <si>
    <t>00:47:18</t>
  </si>
  <si>
    <t>00:47:24</t>
  </si>
  <si>
    <t>00:47:26</t>
  </si>
  <si>
    <t>00:47:28</t>
  </si>
  <si>
    <t>00:47:41</t>
  </si>
  <si>
    <t>00:47:42</t>
  </si>
  <si>
    <t>00:47:48</t>
  </si>
  <si>
    <t>00:47:59</t>
  </si>
  <si>
    <t>00:48:01</t>
  </si>
  <si>
    <t>00:48:03</t>
  </si>
  <si>
    <t>00:48:07</t>
  </si>
  <si>
    <t>00:48:16</t>
  </si>
  <si>
    <t>00:48:18</t>
  </si>
  <si>
    <t>00:48:20</t>
  </si>
  <si>
    <t>00:48:58</t>
  </si>
  <si>
    <t>00:49:31</t>
  </si>
  <si>
    <t>00:49:33</t>
  </si>
  <si>
    <t>00:49:37</t>
  </si>
  <si>
    <t>00:49:42</t>
  </si>
  <si>
    <t>00:49:49</t>
  </si>
  <si>
    <t>00:50:00</t>
  </si>
  <si>
    <t>00:51:25</t>
  </si>
  <si>
    <t>00:51:36</t>
  </si>
  <si>
    <t>00:51:43</t>
  </si>
  <si>
    <t>00:51:46</t>
  </si>
  <si>
    <t>00:51:54</t>
  </si>
  <si>
    <t>00:53:09</t>
  </si>
  <si>
    <t>00:53:10</t>
  </si>
  <si>
    <t>00:53:13</t>
  </si>
  <si>
    <t>00:54:22</t>
  </si>
  <si>
    <t>00:54:36</t>
  </si>
  <si>
    <t>00:54:38</t>
  </si>
  <si>
    <t>00:54:40</t>
  </si>
  <si>
    <t>00:54:42</t>
  </si>
  <si>
    <t>00:54:45</t>
  </si>
  <si>
    <t>00:54:48</t>
  </si>
  <si>
    <t>00:54:50</t>
  </si>
  <si>
    <t>00:54:52</t>
  </si>
  <si>
    <t>00:54:54</t>
  </si>
  <si>
    <t>00:54:58</t>
  </si>
  <si>
    <t>00:55:02</t>
  </si>
  <si>
    <t>00:55:17</t>
  </si>
  <si>
    <t>00:55:19</t>
  </si>
  <si>
    <t>00:55:26</t>
  </si>
  <si>
    <t>00:55:27</t>
  </si>
  <si>
    <t>00:55:32</t>
  </si>
  <si>
    <t>00:55:35</t>
  </si>
  <si>
    <t>00:55:37</t>
  </si>
  <si>
    <t>00:55:39</t>
  </si>
  <si>
    <t>00:55:41</t>
  </si>
  <si>
    <t>00:55:45</t>
  </si>
  <si>
    <t>00:55:48</t>
  </si>
  <si>
    <t>00:55:53</t>
  </si>
  <si>
    <t>00:55:59</t>
  </si>
  <si>
    <t>00:56:00</t>
  </si>
  <si>
    <t>00:56:03</t>
  </si>
  <si>
    <t>00:56:05</t>
  </si>
  <si>
    <t>00:56:08</t>
  </si>
  <si>
    <t>00:56:16</t>
  </si>
  <si>
    <t>00:56:20</t>
  </si>
  <si>
    <t>00:56:26</t>
  </si>
  <si>
    <t>00:56:27</t>
  </si>
  <si>
    <t>00:56:31</t>
  </si>
  <si>
    <t>00:56:33</t>
  </si>
  <si>
    <t>00:56:36</t>
  </si>
  <si>
    <t>00:56:38</t>
  </si>
  <si>
    <t>00:56:39</t>
  </si>
  <si>
    <t>00:56:42</t>
  </si>
  <si>
    <t>00:57:32</t>
  </si>
  <si>
    <t>00:57:51</t>
  </si>
  <si>
    <t>00:57:56</t>
  </si>
  <si>
    <t>00:58:16</t>
  </si>
  <si>
    <t>00:59:24</t>
  </si>
  <si>
    <t>00:59:26</t>
  </si>
  <si>
    <t>00:59:42</t>
  </si>
  <si>
    <t>00:59:57</t>
  </si>
  <si>
    <t>01:00:43</t>
  </si>
  <si>
    <t>01:01:11</t>
  </si>
  <si>
    <t>01:01:15</t>
  </si>
  <si>
    <t>01:01:47</t>
  </si>
  <si>
    <t>01:01:49</t>
  </si>
  <si>
    <t>01:01:54</t>
  </si>
  <si>
    <t>01:01:56</t>
  </si>
  <si>
    <t>01:01:58</t>
  </si>
  <si>
    <t>01:01:59</t>
  </si>
  <si>
    <t>01:02:01</t>
  </si>
  <si>
    <t>01:02:03</t>
  </si>
  <si>
    <t>01:02:04</t>
  </si>
  <si>
    <t>01:02:07</t>
  </si>
  <si>
    <t>01:02:11</t>
  </si>
  <si>
    <t>01:02:23</t>
  </si>
  <si>
    <t>01:02:25</t>
  </si>
  <si>
    <t>01:02:27</t>
  </si>
  <si>
    <t>01:02:29</t>
  </si>
  <si>
    <t>01:02:32</t>
  </si>
  <si>
    <t>01:02:33</t>
  </si>
  <si>
    <t>01:02:42</t>
  </si>
  <si>
    <t>01:02:48</t>
  </si>
  <si>
    <t>01:02:51</t>
  </si>
  <si>
    <t>01:02:59</t>
  </si>
  <si>
    <t>01:03:02</t>
  </si>
  <si>
    <t>01:03:04</t>
  </si>
  <si>
    <t>01:03:09</t>
  </si>
  <si>
    <t>01:03:12</t>
  </si>
  <si>
    <t>01:03:14</t>
  </si>
  <si>
    <t>01:03:16</t>
  </si>
  <si>
    <t>01:03:25</t>
  </si>
  <si>
    <t>01:03:27</t>
  </si>
  <si>
    <t>01:03:32</t>
  </si>
  <si>
    <t>01:03:38</t>
  </si>
  <si>
    <t>01:03:39</t>
  </si>
  <si>
    <t>01:03:42</t>
  </si>
  <si>
    <t>01:03:46</t>
  </si>
  <si>
    <t>01:03:48</t>
  </si>
  <si>
    <t>01:03:49</t>
  </si>
  <si>
    <t>01:03:53</t>
  </si>
  <si>
    <t>01:03:56</t>
  </si>
  <si>
    <t>01:03:59</t>
  </si>
  <si>
    <t>01:04:00</t>
  </si>
  <si>
    <t>01:04:02</t>
  </si>
  <si>
    <t>01:04:07</t>
  </si>
  <si>
    <t>01:04:08</t>
  </si>
  <si>
    <t>01:04:10</t>
  </si>
  <si>
    <t>01:04:13</t>
  </si>
  <si>
    <t>01:04:17</t>
  </si>
  <si>
    <t>01:04:20</t>
  </si>
  <si>
    <t>01:04:28</t>
  </si>
  <si>
    <t>01:04:31</t>
  </si>
  <si>
    <t>01:04:35</t>
  </si>
  <si>
    <t>01:04:38</t>
  </si>
  <si>
    <t>01:04:39</t>
  </si>
  <si>
    <t>01:04:41</t>
  </si>
  <si>
    <t>01:04:45</t>
  </si>
  <si>
    <t>01:04:47</t>
  </si>
  <si>
    <t>01:04:49</t>
  </si>
  <si>
    <t>01:04:52</t>
  </si>
  <si>
    <t>01:04:56</t>
  </si>
  <si>
    <t>01:04:58</t>
  </si>
  <si>
    <t>01:05:00</t>
  </si>
  <si>
    <t>01:05:02</t>
  </si>
  <si>
    <t>01:05:06</t>
  </si>
  <si>
    <t>01:05:09</t>
  </si>
  <si>
    <t>01:05:11</t>
  </si>
  <si>
    <t>01:05:13</t>
  </si>
  <si>
    <t>01:05:15</t>
  </si>
  <si>
    <t>01:05:18</t>
  </si>
  <si>
    <t>01:05:27</t>
  </si>
  <si>
    <t>01:05:38</t>
  </si>
  <si>
    <t>01:06:07</t>
  </si>
  <si>
    <t>01:06:08</t>
  </si>
  <si>
    <t>01:06:10</t>
  </si>
  <si>
    <t>01:06:14</t>
  </si>
  <si>
    <t>01:06:15</t>
  </si>
  <si>
    <t>01:06:17</t>
  </si>
  <si>
    <t>01:06:19</t>
  </si>
  <si>
    <t>01:06:22</t>
  </si>
  <si>
    <t>01:06:23</t>
  </si>
  <si>
    <t>01:06:26</t>
  </si>
  <si>
    <t>01:06:29</t>
  </si>
  <si>
    <t>01:06:31</t>
  </si>
  <si>
    <t>01:06:37</t>
  </si>
  <si>
    <t>01:06:39</t>
  </si>
  <si>
    <t>01:06:42</t>
  </si>
  <si>
    <t>01:06:44</t>
  </si>
  <si>
    <t>01:06:45</t>
  </si>
  <si>
    <t>01:06:47</t>
  </si>
  <si>
    <t>01:06:48</t>
  </si>
  <si>
    <t>01:06:51</t>
  </si>
  <si>
    <t>01:06:56</t>
  </si>
  <si>
    <t>01:06:57</t>
  </si>
  <si>
    <t>01:06:59</t>
  </si>
  <si>
    <t>01:07:03</t>
  </si>
  <si>
    <t>01:07:07</t>
  </si>
  <si>
    <t>01:07:17</t>
  </si>
  <si>
    <t>01:07:20</t>
  </si>
  <si>
    <t>01:07:28</t>
  </si>
  <si>
    <t>01:07:29</t>
  </si>
  <si>
    <t>01:07:33</t>
  </si>
  <si>
    <t>01:07:52</t>
  </si>
  <si>
    <t>01:07:56</t>
  </si>
  <si>
    <t>01:07:58</t>
  </si>
  <si>
    <t>01:08:01</t>
  </si>
  <si>
    <t>01:08:02</t>
  </si>
  <si>
    <t>01:08:05</t>
  </si>
  <si>
    <t>01:08:08</t>
  </si>
  <si>
    <t>01:08:10</t>
  </si>
  <si>
    <t>01:08:13</t>
  </si>
  <si>
    <t>01:08:15</t>
  </si>
  <si>
    <t>01:08:18</t>
  </si>
  <si>
    <t>01:08:19</t>
  </si>
  <si>
    <t>01:08:31</t>
  </si>
  <si>
    <t>01:08:33</t>
  </si>
  <si>
    <t>01:08:36</t>
  </si>
  <si>
    <t>01:08:38</t>
  </si>
  <si>
    <t>01:08:40</t>
  </si>
  <si>
    <t>01:08:42</t>
  </si>
  <si>
    <t>01:08:45</t>
  </si>
  <si>
    <t>01:08:47</t>
  </si>
  <si>
    <t>01:08:50</t>
  </si>
  <si>
    <t>01:09:06</t>
  </si>
  <si>
    <t>01:09:11</t>
  </si>
  <si>
    <t>01:09:13</t>
  </si>
  <si>
    <t>01:09:15</t>
  </si>
  <si>
    <t>01:09:17</t>
  </si>
  <si>
    <t>01:09:21</t>
  </si>
  <si>
    <t>01:09:26</t>
  </si>
  <si>
    <t>01:09:30</t>
  </si>
  <si>
    <t>01:09:33</t>
  </si>
  <si>
    <t>01:09:37</t>
  </si>
  <si>
    <t>01:09:41</t>
  </si>
  <si>
    <t>01:09:45</t>
  </si>
  <si>
    <t>01:09:47</t>
  </si>
  <si>
    <t>01:09:49</t>
  </si>
  <si>
    <t>01:09:56</t>
  </si>
  <si>
    <t>01:10:01</t>
  </si>
  <si>
    <t>01:10:02</t>
  </si>
  <si>
    <t>01:10:05</t>
  </si>
  <si>
    <t>01:10:08</t>
  </si>
  <si>
    <t>01:10:11</t>
  </si>
  <si>
    <t>01:10:13</t>
  </si>
  <si>
    <t>01:10:48</t>
  </si>
  <si>
    <t>01:10:54</t>
  </si>
  <si>
    <t>01:11:01</t>
  </si>
  <si>
    <t>01:11:06</t>
  </si>
  <si>
    <t>01:11:11</t>
  </si>
  <si>
    <t>01:11:13</t>
  </si>
  <si>
    <t>01:11:16</t>
  </si>
  <si>
    <t>01:11:18</t>
  </si>
  <si>
    <t>01:11:20</t>
  </si>
  <si>
    <t>01:11:24</t>
  </si>
  <si>
    <t>01:11:27</t>
  </si>
  <si>
    <t>01:11:30</t>
  </si>
  <si>
    <t>01:11:35</t>
  </si>
  <si>
    <t>01:11:36</t>
  </si>
  <si>
    <t>01:11:37</t>
  </si>
  <si>
    <t>01:11:40</t>
  </si>
  <si>
    <t>01:11:51</t>
  </si>
  <si>
    <t>01:12:02</t>
  </si>
  <si>
    <t>01:12:11</t>
  </si>
  <si>
    <t>01:12:13</t>
  </si>
  <si>
    <t>01:12:16</t>
  </si>
  <si>
    <t>01:12:19</t>
  </si>
  <si>
    <t>01:12:22</t>
  </si>
  <si>
    <t>01:12:25</t>
  </si>
  <si>
    <t>01:12:29</t>
  </si>
  <si>
    <t>01:12:32</t>
  </si>
  <si>
    <t>01:12:46</t>
  </si>
  <si>
    <t>01:12:49</t>
  </si>
  <si>
    <t>01:12:51</t>
  </si>
  <si>
    <t>01:12:58</t>
  </si>
  <si>
    <t>01:13:22</t>
  </si>
  <si>
    <t>01:13:27</t>
  </si>
  <si>
    <t>01:13:29</t>
  </si>
  <si>
    <t>01:13:32</t>
  </si>
  <si>
    <t>01:13:33</t>
  </si>
  <si>
    <t>01:13:35</t>
  </si>
  <si>
    <t>01:13:37</t>
  </si>
  <si>
    <t>01:13:39</t>
  </si>
  <si>
    <t>01:13:41</t>
  </si>
  <si>
    <t>01:13:45</t>
  </si>
  <si>
    <t>01:13:46</t>
  </si>
  <si>
    <t>01:13:48</t>
  </si>
  <si>
    <t>01:13:50</t>
  </si>
  <si>
    <t>01:13:51</t>
  </si>
  <si>
    <t>01:13:53</t>
  </si>
  <si>
    <t>01:13:55</t>
  </si>
  <si>
    <t>01:13:57</t>
  </si>
  <si>
    <t>01:14:09</t>
  </si>
  <si>
    <t>01:14:10</t>
  </si>
  <si>
    <t>01:14:12</t>
  </si>
  <si>
    <t>01:14:15</t>
  </si>
  <si>
    <t>01:14:18</t>
  </si>
  <si>
    <t>01:14:21</t>
  </si>
  <si>
    <t>01:14:24</t>
  </si>
  <si>
    <t>01:14:25</t>
  </si>
  <si>
    <t>01:14:28</t>
  </si>
  <si>
    <t>01:14:29</t>
  </si>
  <si>
    <t>01:14:33</t>
  </si>
  <si>
    <t>01:14:37</t>
  </si>
  <si>
    <t>01:14:39</t>
  </si>
  <si>
    <t>01:14:59</t>
  </si>
  <si>
    <t>01:15:37</t>
  </si>
  <si>
    <t>01:15:40</t>
  </si>
  <si>
    <t>01:15:51</t>
  </si>
  <si>
    <t>01:15:52</t>
  </si>
  <si>
    <t>01:15:54</t>
  </si>
  <si>
    <t>01:15:57</t>
  </si>
  <si>
    <t>01:16:00</t>
  </si>
  <si>
    <t>01:16:02</t>
  </si>
  <si>
    <t>01:16:11</t>
  </si>
  <si>
    <t>01:16:12</t>
  </si>
  <si>
    <t>01:16:19</t>
  </si>
  <si>
    <t>01:16:23</t>
  </si>
  <si>
    <t>01:16:25</t>
  </si>
  <si>
    <t>01:16:28</t>
  </si>
  <si>
    <t>01:16:30</t>
  </si>
  <si>
    <t>01:16:33</t>
  </si>
  <si>
    <t>01:16:34</t>
  </si>
  <si>
    <t>01:16:37</t>
  </si>
  <si>
    <t>01:16:40</t>
  </si>
  <si>
    <t>01:16:43</t>
  </si>
  <si>
    <t>01:16:46</t>
  </si>
  <si>
    <t>01:16:50</t>
  </si>
  <si>
    <t>01:16:53</t>
  </si>
  <si>
    <t>01:17:12</t>
  </si>
  <si>
    <t>01:17:14</t>
  </si>
  <si>
    <t>01:17:17</t>
  </si>
  <si>
    <t>01:17:51</t>
  </si>
  <si>
    <t>01:17:52</t>
  </si>
  <si>
    <t>01:17:55</t>
  </si>
  <si>
    <t>01:17:57</t>
  </si>
  <si>
    <t>01:18:00</t>
  </si>
  <si>
    <t>01:18:02</t>
  </si>
  <si>
    <t>01:18:06</t>
  </si>
  <si>
    <t>01:18:54</t>
  </si>
  <si>
    <t>01:19:05</t>
  </si>
  <si>
    <t>01:19:08</t>
  </si>
  <si>
    <t>01:19:39</t>
  </si>
  <si>
    <t>01:19:43</t>
  </si>
  <si>
    <t>01:20:01</t>
  </si>
  <si>
    <t>01:20:21</t>
  </si>
  <si>
    <t>01:20:33</t>
  </si>
  <si>
    <t>01:21:04</t>
  </si>
  <si>
    <t>01:21:07</t>
  </si>
  <si>
    <t>01:21:12</t>
  </si>
  <si>
    <t>01:21:15</t>
  </si>
  <si>
    <t>01:21:28</t>
  </si>
  <si>
    <t>01:21:30</t>
  </si>
  <si>
    <t>01:21:34</t>
  </si>
  <si>
    <t>01:21:36</t>
  </si>
  <si>
    <t>01:21:40</t>
  </si>
  <si>
    <t>01:21:43</t>
  </si>
  <si>
    <t>01:21:49</t>
  </si>
  <si>
    <t>01:21:55</t>
  </si>
  <si>
    <t>01:21:59</t>
  </si>
  <si>
    <t>01:22:10</t>
  </si>
  <si>
    <t>01:22:11</t>
  </si>
  <si>
    <t>01:22:15</t>
  </si>
  <si>
    <t>01:22:18</t>
  </si>
  <si>
    <t>01:22:20</t>
  </si>
  <si>
    <t>01:22:22</t>
  </si>
  <si>
    <t>01:22:26</t>
  </si>
  <si>
    <t>01:22:28</t>
  </si>
  <si>
    <t>01:22:29</t>
  </si>
  <si>
    <t>01:22:33</t>
  </si>
  <si>
    <t>01:22:36</t>
  </si>
  <si>
    <t>01:22:39</t>
  </si>
  <si>
    <t>01:22:41</t>
  </si>
  <si>
    <t>01:22:43</t>
  </si>
  <si>
    <t>01:22:52</t>
  </si>
  <si>
    <t>01:22:53</t>
  </si>
  <si>
    <t>01:23:04</t>
  </si>
  <si>
    <t>01:23:06</t>
  </si>
  <si>
    <t>01:23:08</t>
  </si>
  <si>
    <t>01:23:12</t>
  </si>
  <si>
    <t>01:23:16</t>
  </si>
  <si>
    <t>01:23:18</t>
  </si>
  <si>
    <t>01:23:19</t>
  </si>
  <si>
    <t>01:23:21</t>
  </si>
  <si>
    <t>01:23:27</t>
  </si>
  <si>
    <t>01:23:30</t>
  </si>
  <si>
    <t>01:23:36</t>
  </si>
  <si>
    <t>01:23:39</t>
  </si>
  <si>
    <t>01:23:51</t>
  </si>
  <si>
    <t>01:23:55</t>
  </si>
  <si>
    <t>01:23:58</t>
  </si>
  <si>
    <t>01:23:59</t>
  </si>
  <si>
    <t>01:24:01</t>
  </si>
  <si>
    <t>01:24:06</t>
  </si>
  <si>
    <t>01:24:10</t>
  </si>
  <si>
    <t>01:24:13</t>
  </si>
  <si>
    <t>01:24:16</t>
  </si>
  <si>
    <t>01:24:20</t>
  </si>
  <si>
    <t>01:24:23</t>
  </si>
  <si>
    <t>01:24:27</t>
  </si>
  <si>
    <t>01:24:32</t>
  </si>
  <si>
    <t>01:24:36</t>
  </si>
  <si>
    <t>01:24:39</t>
  </si>
  <si>
    <t>01:24:42</t>
  </si>
  <si>
    <t>01:24:44</t>
  </si>
  <si>
    <t>01:24:46</t>
  </si>
  <si>
    <t>01:24:50</t>
  </si>
  <si>
    <t>01:24:54</t>
  </si>
  <si>
    <t>01:24:58</t>
  </si>
  <si>
    <t>01:25:04</t>
  </si>
  <si>
    <t>01:25:07</t>
  </si>
  <si>
    <t>01:25:11</t>
  </si>
  <si>
    <t>01:25:12</t>
  </si>
  <si>
    <t>01:25:14</t>
  </si>
  <si>
    <t>01:25:19</t>
  </si>
  <si>
    <t>01:25:22</t>
  </si>
  <si>
    <t>01:25:26</t>
  </si>
  <si>
    <t>01:25:29</t>
  </si>
  <si>
    <t>01:25:33</t>
  </si>
  <si>
    <t>01:25:36</t>
  </si>
  <si>
    <t>01:25:40</t>
  </si>
  <si>
    <t>01:25:42</t>
  </si>
  <si>
    <t>01:25:44</t>
  </si>
  <si>
    <t>01:25:48</t>
  </si>
  <si>
    <t>01:25:51</t>
  </si>
  <si>
    <t>01:25:54</t>
  </si>
  <si>
    <t>01:25:57</t>
  </si>
  <si>
    <t>01:25:59</t>
  </si>
  <si>
    <t>01:26:03</t>
  </si>
  <si>
    <t>01:26:04</t>
  </si>
  <si>
    <t>01:26:06</t>
  </si>
  <si>
    <t>01:26:11</t>
  </si>
  <si>
    <t>00:00:44</t>
  </si>
  <si>
    <t>00:00:52</t>
  </si>
  <si>
    <t>00:00:56</t>
  </si>
  <si>
    <t>00:01:13</t>
  </si>
  <si>
    <t>00:01:17</t>
  </si>
  <si>
    <t>00:01:42</t>
  </si>
  <si>
    <t>00:02:01</t>
  </si>
  <si>
    <t>00:02:15</t>
  </si>
  <si>
    <t>00:02:35</t>
  </si>
  <si>
    <t>00:02:42</t>
  </si>
  <si>
    <t>00:02:44</t>
  </si>
  <si>
    <t>00:02:57</t>
  </si>
  <si>
    <t>00:03:07</t>
  </si>
  <si>
    <t>00:03:09</t>
  </si>
  <si>
    <t>00:03:40</t>
  </si>
  <si>
    <t>00:03:44</t>
  </si>
  <si>
    <t>00:03:51</t>
  </si>
  <si>
    <t>00:03:58</t>
  </si>
  <si>
    <t>00:04:01</t>
  </si>
  <si>
    <t>00:04:25</t>
  </si>
  <si>
    <t>00:04:28</t>
  </si>
  <si>
    <t>00:04:33</t>
  </si>
  <si>
    <t>00:04:37</t>
  </si>
  <si>
    <t>00:04:41</t>
  </si>
  <si>
    <t>00:04:43</t>
  </si>
  <si>
    <t>00:04:49</t>
  </si>
  <si>
    <t>00:04:51</t>
  </si>
  <si>
    <t>00:04:56</t>
  </si>
  <si>
    <t>00:05:00</t>
  </si>
  <si>
    <t>00:05:08</t>
  </si>
  <si>
    <t>00:05:12</t>
  </si>
  <si>
    <t>00:05:30</t>
  </si>
  <si>
    <t>00:05:48</t>
  </si>
  <si>
    <t>00:05:55</t>
  </si>
  <si>
    <t>00:05:59</t>
  </si>
  <si>
    <t>00:06:10</t>
  </si>
  <si>
    <t>00:06:17</t>
  </si>
  <si>
    <t>00:06:19</t>
  </si>
  <si>
    <t>00:06:21</t>
  </si>
  <si>
    <t>00:06:25</t>
  </si>
  <si>
    <t>00:06:34</t>
  </si>
  <si>
    <t>00:06:40</t>
  </si>
  <si>
    <t>00:06:44</t>
  </si>
  <si>
    <t>00:06:47</t>
  </si>
  <si>
    <t>00:06:52</t>
  </si>
  <si>
    <t>00:06:54</t>
  </si>
  <si>
    <t>00:07:06</t>
  </si>
  <si>
    <t>00:07:09</t>
  </si>
  <si>
    <t>00:07:16</t>
  </si>
  <si>
    <t>00:07:21</t>
  </si>
  <si>
    <t>00:07:32</t>
  </si>
  <si>
    <t>00:07:38</t>
  </si>
  <si>
    <t>00:07:43</t>
  </si>
  <si>
    <t>00:08:05</t>
  </si>
  <si>
    <t>00:08:14</t>
  </si>
  <si>
    <t>00:08:21</t>
  </si>
  <si>
    <t>00:08:34</t>
  </si>
  <si>
    <t>00:08:42</t>
  </si>
  <si>
    <t>00:08:53</t>
  </si>
  <si>
    <t>00:08:56</t>
  </si>
  <si>
    <t>00:09:07</t>
  </si>
  <si>
    <t>00:09:17</t>
  </si>
  <si>
    <t>00:09:27</t>
  </si>
  <si>
    <t>00:09:29</t>
  </si>
  <si>
    <t>00:09:34</t>
  </si>
  <si>
    <t>00:09:38</t>
  </si>
  <si>
    <t>00:09:43</t>
  </si>
  <si>
    <t>00:09:54</t>
  </si>
  <si>
    <t>00:10:07</t>
  </si>
  <si>
    <t>00:10:11</t>
  </si>
  <si>
    <t>00:10:17</t>
  </si>
  <si>
    <t>00:10:19</t>
  </si>
  <si>
    <t>00:10:23</t>
  </si>
  <si>
    <t>00:10:25</t>
  </si>
  <si>
    <t>00:10:29</t>
  </si>
  <si>
    <t>00:10:40</t>
  </si>
  <si>
    <t>00:10:44</t>
  </si>
  <si>
    <t>00:10:50</t>
  </si>
  <si>
    <t>00:10:55</t>
  </si>
  <si>
    <t>00:11:00</t>
  </si>
  <si>
    <t>00:11:10</t>
  </si>
  <si>
    <t>00:11:38</t>
  </si>
  <si>
    <t>00:11:51</t>
  </si>
  <si>
    <t>00:11:53</t>
  </si>
  <si>
    <t>00:12:00</t>
  </si>
  <si>
    <t>00:12:16</t>
  </si>
  <si>
    <t>00:12:18</t>
  </si>
  <si>
    <t>00:12:24</t>
  </si>
  <si>
    <t>00:12:28</t>
  </si>
  <si>
    <t>00:13:21</t>
  </si>
  <si>
    <t>00:13:34</t>
  </si>
  <si>
    <t>00:13:37</t>
  </si>
  <si>
    <t>00:13:41</t>
  </si>
  <si>
    <t>00:13:53</t>
  </si>
  <si>
    <t>00:13:59</t>
  </si>
  <si>
    <t>00:14:06</t>
  </si>
  <si>
    <t>00:14:22</t>
  </si>
  <si>
    <t>00:14:27</t>
  </si>
  <si>
    <t>00:14:30</t>
  </si>
  <si>
    <t>00:14:37</t>
  </si>
  <si>
    <t>00:14:40</t>
  </si>
  <si>
    <t>00:14:46</t>
  </si>
  <si>
    <t>00:14:55</t>
  </si>
  <si>
    <t>00:14:59</t>
  </si>
  <si>
    <t>00:15:05</t>
  </si>
  <si>
    <t>00:15:09</t>
  </si>
  <si>
    <t>00:15:15</t>
  </si>
  <si>
    <t>00:15:22</t>
  </si>
  <si>
    <t>00:15:34</t>
  </si>
  <si>
    <t>00:15:42</t>
  </si>
  <si>
    <t>00:15:48</t>
  </si>
  <si>
    <t>00:15:53</t>
  </si>
  <si>
    <t>00:16:04</t>
  </si>
  <si>
    <t>00:16:17</t>
  </si>
  <si>
    <t>00:16:20</t>
  </si>
  <si>
    <t>00:17:11</t>
  </si>
  <si>
    <t>00:17:15</t>
  </si>
  <si>
    <t>00:17:17</t>
  </si>
  <si>
    <t>00:17:19</t>
  </si>
  <si>
    <t>00:17:22</t>
  </si>
  <si>
    <t>00:17:25</t>
  </si>
  <si>
    <t>00:17:27</t>
  </si>
  <si>
    <t>00:17:37</t>
  </si>
  <si>
    <t>00:17:49</t>
  </si>
  <si>
    <t>00:17:54</t>
  </si>
  <si>
    <t>00:17:57</t>
  </si>
  <si>
    <t>00:18:00</t>
  </si>
  <si>
    <t>00:18:04</t>
  </si>
  <si>
    <t>00:18:07</t>
  </si>
  <si>
    <t>00:19:25</t>
  </si>
  <si>
    <t>00:19:30</t>
  </si>
  <si>
    <t>00:19:54</t>
  </si>
  <si>
    <t>00:20:08</t>
  </si>
  <si>
    <t>00:20:16</t>
  </si>
  <si>
    <t>00:20:21</t>
  </si>
  <si>
    <t>00:21:07</t>
  </si>
  <si>
    <t>00:21:09</t>
  </si>
  <si>
    <t>00:21:14</t>
  </si>
  <si>
    <t>00:21:17</t>
  </si>
  <si>
    <t>00:21:26</t>
  </si>
  <si>
    <t>00:21:29</t>
  </si>
  <si>
    <t>00:21:33</t>
  </si>
  <si>
    <t>00:21:45</t>
  </si>
  <si>
    <t>00:22:03</t>
  </si>
  <si>
    <t>00:22:21</t>
  </si>
  <si>
    <t>00:22:50</t>
  </si>
  <si>
    <t>00:22:55</t>
  </si>
  <si>
    <t>00:23:11</t>
  </si>
  <si>
    <t>00:23:15</t>
  </si>
  <si>
    <t>00:23:20</t>
  </si>
  <si>
    <t>00:23:26</t>
  </si>
  <si>
    <t>00:23:32</t>
  </si>
  <si>
    <t>00:23:37</t>
  </si>
  <si>
    <t>00:23:41</t>
  </si>
  <si>
    <t>00:23:44</t>
  </si>
  <si>
    <t>00:23:52</t>
  </si>
  <si>
    <t>00:24:09</t>
  </si>
  <si>
    <t>00:24:14</t>
  </si>
  <si>
    <t>00:24:39</t>
  </si>
  <si>
    <t>00:24:47</t>
  </si>
  <si>
    <t>00:24:51</t>
  </si>
  <si>
    <t>00:24:53</t>
  </si>
  <si>
    <t>00:25:16</t>
  </si>
  <si>
    <t>00:25:19</t>
  </si>
  <si>
    <t>00:25:22</t>
  </si>
  <si>
    <t>00:25:25</t>
  </si>
  <si>
    <t>00:25:34</t>
  </si>
  <si>
    <t>00:25:46</t>
  </si>
  <si>
    <t>00:25:48</t>
  </si>
  <si>
    <t>00:25:53</t>
  </si>
  <si>
    <t>00:26:06</t>
  </si>
  <si>
    <t>00:26:13</t>
  </si>
  <si>
    <t>00:26:22</t>
  </si>
  <si>
    <t>00:26:27</t>
  </si>
  <si>
    <t>00:26:41</t>
  </si>
  <si>
    <t>00:26:43</t>
  </si>
  <si>
    <t>00:26:47</t>
  </si>
  <si>
    <t>00:27:14</t>
  </si>
  <si>
    <t>00:27:29</t>
  </si>
  <si>
    <t>00:27:47</t>
  </si>
  <si>
    <t>00:27:55</t>
  </si>
  <si>
    <t>00:28:08</t>
  </si>
  <si>
    <t>00:28:10</t>
  </si>
  <si>
    <t>00:28:21</t>
  </si>
  <si>
    <t>00:28:23</t>
  </si>
  <si>
    <t>00:29:00</t>
  </si>
  <si>
    <t>00:29:15</t>
  </si>
  <si>
    <t>00:29:32</t>
  </si>
  <si>
    <t>00:29:52</t>
  </si>
  <si>
    <t>00:32:51</t>
  </si>
  <si>
    <t>00:33:54</t>
  </si>
  <si>
    <t>00:34:03</t>
  </si>
  <si>
    <t>00:34:34</t>
  </si>
  <si>
    <t>00:34:40</t>
  </si>
  <si>
    <t>00:35:55</t>
  </si>
  <si>
    <t>00:36:06</t>
  </si>
  <si>
    <t>00:36:08</t>
  </si>
  <si>
    <t>00:36:10</t>
  </si>
  <si>
    <t>00:36:13</t>
  </si>
  <si>
    <t>00:36:17</t>
  </si>
  <si>
    <t>00:36:27</t>
  </si>
  <si>
    <t>00:36:42</t>
  </si>
  <si>
    <t>00:36:54</t>
  </si>
  <si>
    <t>00:36:58</t>
  </si>
  <si>
    <t>00:37:02</t>
  </si>
  <si>
    <t>00:37:14</t>
  </si>
  <si>
    <t>00:37:17</t>
  </si>
  <si>
    <t>00:37:19</t>
  </si>
  <si>
    <t>00:37:22</t>
  </si>
  <si>
    <t>00:37:24</t>
  </si>
  <si>
    <t>00:37:28</t>
  </si>
  <si>
    <t>00:37:33</t>
  </si>
  <si>
    <t>00:37:37</t>
  </si>
  <si>
    <t>00:37:43</t>
  </si>
  <si>
    <t>00:37:54</t>
  </si>
  <si>
    <t>00:38:02</t>
  </si>
  <si>
    <t>00:38:07</t>
  </si>
  <si>
    <t>00:38:11</t>
  </si>
  <si>
    <t>00:38:29</t>
  </si>
  <si>
    <t>00:38:31</t>
  </si>
  <si>
    <t>00:38:41</t>
  </si>
  <si>
    <t>00:38:43</t>
  </si>
  <si>
    <t>00:38:52</t>
  </si>
  <si>
    <t>00:38:55</t>
  </si>
  <si>
    <t>00:38:59</t>
  </si>
  <si>
    <t>00:39:06</t>
  </si>
  <si>
    <t>00:39:21</t>
  </si>
  <si>
    <t>00:39:26</t>
  </si>
  <si>
    <t>00:39:29</t>
  </si>
  <si>
    <t>00:39:38</t>
  </si>
  <si>
    <t>00:39:41</t>
  </si>
  <si>
    <t>00:39:44</t>
  </si>
  <si>
    <t>00:39:53</t>
  </si>
  <si>
    <t>00:39:59</t>
  </si>
  <si>
    <t>00:40:07</t>
  </si>
  <si>
    <t>00:40:10</t>
  </si>
  <si>
    <t>00:40:14</t>
  </si>
  <si>
    <t>00:40:18</t>
  </si>
  <si>
    <t>00:40:24</t>
  </si>
  <si>
    <t>00:40:30</t>
  </si>
  <si>
    <t>00:40:36</t>
  </si>
  <si>
    <t>00:40:42</t>
  </si>
  <si>
    <t>00:40:47</t>
  </si>
  <si>
    <t>00:40:50</t>
  </si>
  <si>
    <t>00:40:55</t>
  </si>
  <si>
    <t>00:40:58</t>
  </si>
  <si>
    <t>00:41:01</t>
  </si>
  <si>
    <t>00:41:12</t>
  </si>
  <si>
    <t>00:41:19</t>
  </si>
  <si>
    <t>00:41:52</t>
  </si>
  <si>
    <t>00:41:54</t>
  </si>
  <si>
    <t>00:42:32</t>
  </si>
  <si>
    <t>00:42:37</t>
  </si>
  <si>
    <t>00:42:39</t>
  </si>
  <si>
    <t>00:42:43</t>
  </si>
  <si>
    <t>00:42:49</t>
  </si>
  <si>
    <t>00:42:58</t>
  </si>
  <si>
    <t>00:43:05</t>
  </si>
  <si>
    <t>00:43:12</t>
  </si>
  <si>
    <t>00:43:16</t>
  </si>
  <si>
    <t>00:43:27</t>
  </si>
  <si>
    <t>00:43:38</t>
  </si>
  <si>
    <t>00:43:42</t>
  </si>
  <si>
    <t>00:43:50</t>
  </si>
  <si>
    <t>00:43:54</t>
  </si>
  <si>
    <t>00:44:07</t>
  </si>
  <si>
    <t>00:44:14</t>
  </si>
  <si>
    <t>00:44:18</t>
  </si>
  <si>
    <t>00:44:27</t>
  </si>
  <si>
    <t>00:44:39</t>
  </si>
  <si>
    <t>00:44:41</t>
  </si>
  <si>
    <t>00:44:51</t>
  </si>
  <si>
    <t>00:44:57</t>
  </si>
  <si>
    <t>00:45:40</t>
  </si>
  <si>
    <t>00:45:42</t>
  </si>
  <si>
    <t>00:45:57</t>
  </si>
  <si>
    <t>00:46:05</t>
  </si>
  <si>
    <t>00:46:09</t>
  </si>
  <si>
    <t>00:46:24</t>
  </si>
  <si>
    <t>00:46:34</t>
  </si>
  <si>
    <t>00:46:38</t>
  </si>
  <si>
    <t>00:46:45</t>
  </si>
  <si>
    <t>00:46:47</t>
  </si>
  <si>
    <t>00:46:53</t>
  </si>
  <si>
    <t>00:46:57</t>
  </si>
  <si>
    <t>00:46:59</t>
  </si>
  <si>
    <t>00:47:07</t>
  </si>
  <si>
    <t>00:47:23</t>
  </si>
  <si>
    <t>00:47:30</t>
  </si>
  <si>
    <t>00:47:44</t>
  </si>
  <si>
    <t>00:47:49</t>
  </si>
  <si>
    <t>00:48:04</t>
  </si>
  <si>
    <t>00:48:08</t>
  </si>
  <si>
    <t>00:48:17</t>
  </si>
  <si>
    <t>00:48:22</t>
  </si>
  <si>
    <t>00:48:59</t>
  </si>
  <si>
    <t>00:49:39</t>
  </si>
  <si>
    <t>00:49:45</t>
  </si>
  <si>
    <t>00:49:52</t>
  </si>
  <si>
    <t>00:51:27</t>
  </si>
  <si>
    <t>00:51:38</t>
  </si>
  <si>
    <t>00:51:44</t>
  </si>
  <si>
    <t>00:51:48</t>
  </si>
  <si>
    <t>00:51:56</t>
  </si>
  <si>
    <t>00:53:14</t>
  </si>
  <si>
    <t>00:54:25</t>
  </si>
  <si>
    <t>00:54:37</t>
  </si>
  <si>
    <t>00:54:39</t>
  </si>
  <si>
    <t>00:54:41</t>
  </si>
  <si>
    <t>00:54:47</t>
  </si>
  <si>
    <t>00:54:53</t>
  </si>
  <si>
    <t>00:54:57</t>
  </si>
  <si>
    <t>00:55:00</t>
  </si>
  <si>
    <t>00:55:05</t>
  </si>
  <si>
    <t>00:55:21</t>
  </si>
  <si>
    <t>00:55:38</t>
  </si>
  <si>
    <t>00:55:40</t>
  </si>
  <si>
    <t>00:55:44</t>
  </si>
  <si>
    <t>00:55:47</t>
  </si>
  <si>
    <t>00:55:49</t>
  </si>
  <si>
    <t>00:55:58</t>
  </si>
  <si>
    <t>00:56:07</t>
  </si>
  <si>
    <t>00:56:12</t>
  </si>
  <si>
    <t>00:56:19</t>
  </si>
  <si>
    <t>00:56:22</t>
  </si>
  <si>
    <t>00:56:29</t>
  </si>
  <si>
    <t>00:56:37</t>
  </si>
  <si>
    <t>00:56:41</t>
  </si>
  <si>
    <t>00:56:43</t>
  </si>
  <si>
    <t>00:57:33</t>
  </si>
  <si>
    <t>00:57:53</t>
  </si>
  <si>
    <t>00:58:17</t>
  </si>
  <si>
    <t>00:59:25</t>
  </si>
  <si>
    <t>00:59:28</t>
  </si>
  <si>
    <t>00:59:43</t>
  </si>
  <si>
    <t>00:59:58</t>
  </si>
  <si>
    <t>01:00:46</t>
  </si>
  <si>
    <t>01:01:12</t>
  </si>
  <si>
    <t>01:01:16</t>
  </si>
  <si>
    <t>01:01:48</t>
  </si>
  <si>
    <t>01:01:50</t>
  </si>
  <si>
    <t>01:01:55</t>
  </si>
  <si>
    <t>01:01:57</t>
  </si>
  <si>
    <t>01:02:06</t>
  </si>
  <si>
    <t>01:02:08</t>
  </si>
  <si>
    <t>01:02:12</t>
  </si>
  <si>
    <t>01:02:24</t>
  </si>
  <si>
    <t>01:02:26</t>
  </si>
  <si>
    <t>01:02:28</t>
  </si>
  <si>
    <t>01:02:31</t>
  </si>
  <si>
    <t>01:02:34</t>
  </si>
  <si>
    <t>01:02:43</t>
  </si>
  <si>
    <t>01:02:49</t>
  </si>
  <si>
    <t>01:02:53</t>
  </si>
  <si>
    <t>01:03:00</t>
  </si>
  <si>
    <t>01:03:05</t>
  </si>
  <si>
    <t>01:03:10</t>
  </si>
  <si>
    <t>01:03:18</t>
  </si>
  <si>
    <t>01:03:29</t>
  </si>
  <si>
    <t>01:03:33</t>
  </si>
  <si>
    <t>01:03:47</t>
  </si>
  <si>
    <t>01:03:58</t>
  </si>
  <si>
    <t>01:04:06</t>
  </si>
  <si>
    <t>01:04:16</t>
  </si>
  <si>
    <t>01:04:19</t>
  </si>
  <si>
    <t>01:04:30</t>
  </si>
  <si>
    <t>01:04:42</t>
  </si>
  <si>
    <t>01:04:48</t>
  </si>
  <si>
    <t>01:04:51</t>
  </si>
  <si>
    <t>01:04:54</t>
  </si>
  <si>
    <t>01:05:10</t>
  </si>
  <si>
    <t>01:05:20</t>
  </si>
  <si>
    <t>01:05:31</t>
  </si>
  <si>
    <t>01:05:39</t>
  </si>
  <si>
    <t>01:06:18</t>
  </si>
  <si>
    <t>01:06:20</t>
  </si>
  <si>
    <t>01:06:24</t>
  </si>
  <si>
    <t>01:06:28</t>
  </si>
  <si>
    <t>01:06:33</t>
  </si>
  <si>
    <t>01:06:41</t>
  </si>
  <si>
    <t>01:06:43</t>
  </si>
  <si>
    <t>01:06:55</t>
  </si>
  <si>
    <t>01:07:01</t>
  </si>
  <si>
    <t>01:07:10</t>
  </si>
  <si>
    <t>01:07:19</t>
  </si>
  <si>
    <t>01:07:21</t>
  </si>
  <si>
    <t>01:07:31</t>
  </si>
  <si>
    <t>01:07:35</t>
  </si>
  <si>
    <t>01:07:55</t>
  </si>
  <si>
    <t>01:08:00</t>
  </si>
  <si>
    <t>01:08:06</t>
  </si>
  <si>
    <t>01:08:11</t>
  </si>
  <si>
    <t>01:08:21</t>
  </si>
  <si>
    <t>01:08:32</t>
  </si>
  <si>
    <t>01:08:41</t>
  </si>
  <si>
    <t>01:08:44</t>
  </si>
  <si>
    <t>01:08:46</t>
  </si>
  <si>
    <t>01:08:49</t>
  </si>
  <si>
    <t>01:08:51</t>
  </si>
  <si>
    <t>01:09:09</t>
  </si>
  <si>
    <t>01:09:19</t>
  </si>
  <si>
    <t>01:09:25</t>
  </si>
  <si>
    <t>01:09:32</t>
  </si>
  <si>
    <t>01:09:35</t>
  </si>
  <si>
    <t>01:09:43</t>
  </si>
  <si>
    <t>01:09:51</t>
  </si>
  <si>
    <t>01:09:58</t>
  </si>
  <si>
    <t>01:10:04</t>
  </si>
  <si>
    <t>01:10:10</t>
  </si>
  <si>
    <t>01:10:12</t>
  </si>
  <si>
    <t>01:10:15</t>
  </si>
  <si>
    <t>01:10:50</t>
  </si>
  <si>
    <t>01:10:56</t>
  </si>
  <si>
    <t>01:11:03</t>
  </si>
  <si>
    <t>01:11:08</t>
  </si>
  <si>
    <t>01:11:14</t>
  </si>
  <si>
    <t>01:11:17</t>
  </si>
  <si>
    <t>01:11:23</t>
  </si>
  <si>
    <t>01:11:26</t>
  </si>
  <si>
    <t>01:11:33</t>
  </si>
  <si>
    <t>01:11:39</t>
  </si>
  <si>
    <t>01:11:42</t>
  </si>
  <si>
    <t>01:11:54</t>
  </si>
  <si>
    <t>01:12:03</t>
  </si>
  <si>
    <t>01:12:21</t>
  </si>
  <si>
    <t>01:12:27</t>
  </si>
  <si>
    <t>01:12:31</t>
  </si>
  <si>
    <t>01:12:34</t>
  </si>
  <si>
    <t>01:12:50</t>
  </si>
  <si>
    <t>01:13:01</t>
  </si>
  <si>
    <t>01:13:26</t>
  </si>
  <si>
    <t>01:13:31</t>
  </si>
  <si>
    <t>01:13:44</t>
  </si>
  <si>
    <t>01:13:47</t>
  </si>
  <si>
    <t>01:13:49</t>
  </si>
  <si>
    <t>01:13:52</t>
  </si>
  <si>
    <t>01:13:58</t>
  </si>
  <si>
    <t>01:14:11</t>
  </si>
  <si>
    <t>01:14:13</t>
  </si>
  <si>
    <t>01:14:17</t>
  </si>
  <si>
    <t>01:14:23</t>
  </si>
  <si>
    <t>01:14:32</t>
  </si>
  <si>
    <t>01:14:36</t>
  </si>
  <si>
    <t>01:14:38</t>
  </si>
  <si>
    <t>01:14:42</t>
  </si>
  <si>
    <t>01:15:00</t>
  </si>
  <si>
    <t>01:15:39</t>
  </si>
  <si>
    <t>01:15:41</t>
  </si>
  <si>
    <t>01:15:53</t>
  </si>
  <si>
    <t>01:15:58</t>
  </si>
  <si>
    <t>01:16:01</t>
  </si>
  <si>
    <t>01:16:04</t>
  </si>
  <si>
    <t>01:16:13</t>
  </si>
  <si>
    <t>01:16:21</t>
  </si>
  <si>
    <t>01:16:24</t>
  </si>
  <si>
    <t>01:16:36</t>
  </si>
  <si>
    <t>01:16:49</t>
  </si>
  <si>
    <t>01:16:52</t>
  </si>
  <si>
    <t>01:16:54</t>
  </si>
  <si>
    <t>01:17:13</t>
  </si>
  <si>
    <t>01:17:21</t>
  </si>
  <si>
    <t>01:17:53</t>
  </si>
  <si>
    <t>01:17:59</t>
  </si>
  <si>
    <t>01:18:05</t>
  </si>
  <si>
    <t>01:18:08</t>
  </si>
  <si>
    <t>01:18:55</t>
  </si>
  <si>
    <t>01:19:06</t>
  </si>
  <si>
    <t>01:19:10</t>
  </si>
  <si>
    <t>01:19:40</t>
  </si>
  <si>
    <t>01:20:03</t>
  </si>
  <si>
    <t>01:20:24</t>
  </si>
  <si>
    <t>01:20:34</t>
  </si>
  <si>
    <t>01:21:05</t>
  </si>
  <si>
    <t>01:21:08</t>
  </si>
  <si>
    <t>01:21:14</t>
  </si>
  <si>
    <t>01:21:18</t>
  </si>
  <si>
    <t>01:21:31</t>
  </si>
  <si>
    <t>01:21:35</t>
  </si>
  <si>
    <t>01:21:37</t>
  </si>
  <si>
    <t>01:21:42</t>
  </si>
  <si>
    <t>01:21:44</t>
  </si>
  <si>
    <t>01:21:52</t>
  </si>
  <si>
    <t>01:21:57</t>
  </si>
  <si>
    <t>01:22:01</t>
  </si>
  <si>
    <t>01:22:17</t>
  </si>
  <si>
    <t>01:22:25</t>
  </si>
  <si>
    <t>01:22:32</t>
  </si>
  <si>
    <t>01:22:38</t>
  </si>
  <si>
    <t>01:22:44</t>
  </si>
  <si>
    <t>01:22:55</t>
  </si>
  <si>
    <t>01:23:07</t>
  </si>
  <si>
    <t>01:23:09</t>
  </si>
  <si>
    <t>01:23:13</t>
  </si>
  <si>
    <t>01:23:17</t>
  </si>
  <si>
    <t>01:23:20</t>
  </si>
  <si>
    <t>01:23:25</t>
  </si>
  <si>
    <t>01:23:32</t>
  </si>
  <si>
    <t>01:23:38</t>
  </si>
  <si>
    <t>01:23:42</t>
  </si>
  <si>
    <t>01:23:54</t>
  </si>
  <si>
    <t>01:23:57</t>
  </si>
  <si>
    <t>01:24:04</t>
  </si>
  <si>
    <t>01:24:09</t>
  </si>
  <si>
    <t>01:24:12</t>
  </si>
  <si>
    <t>01:24:26</t>
  </si>
  <si>
    <t>01:24:30</t>
  </si>
  <si>
    <t>01:24:34</t>
  </si>
  <si>
    <t>01:24:45</t>
  </si>
  <si>
    <t>01:24:49</t>
  </si>
  <si>
    <t>01:25:02</t>
  </si>
  <si>
    <t>01:25:10</t>
  </si>
  <si>
    <t>01:25:17</t>
  </si>
  <si>
    <t>01:25:21</t>
  </si>
  <si>
    <t>01:25:25</t>
  </si>
  <si>
    <t>01:25:39</t>
  </si>
  <si>
    <t>01:25:43</t>
  </si>
  <si>
    <t>01:25:47</t>
  </si>
  <si>
    <t>01:25:56</t>
  </si>
  <si>
    <t>01:25:58</t>
  </si>
  <si>
    <t>01:26:02</t>
  </si>
  <si>
    <t>01:26:10</t>
  </si>
  <si>
    <t>01:26:16</t>
  </si>
  <si>
    <t xml:space="preserve">Hey, let's go Hey, let's go  </t>
  </si>
  <si>
    <t xml:space="preserve"> I'm happy as can be  </t>
  </si>
  <si>
    <t xml:space="preserve"> Let's go walkin', you and me  </t>
  </si>
  <si>
    <t xml:space="preserve"> Ready, set  </t>
  </si>
  <si>
    <t xml:space="preserve"> Come on, let's go  </t>
  </si>
  <si>
    <t xml:space="preserve"> Over the hill  </t>
  </si>
  <si>
    <t xml:space="preserve"> Across the field  </t>
  </si>
  <si>
    <t xml:space="preserve"> Through the tunnel we'll go  </t>
  </si>
  <si>
    <t xml:space="preserve"> We'll run across the bridge  </t>
  </si>
  <si>
    <t xml:space="preserve"> And down the bumpy gravel road  </t>
  </si>
  <si>
    <t xml:space="preserve"> Right beneath the spider's web  </t>
  </si>
  <si>
    <t xml:space="preserve"> Let's  </t>
  </si>
  <si>
    <t xml:space="preserve"> Go  </t>
  </si>
  <si>
    <t xml:space="preserve"> Hey, let's go Hey, let's go  </t>
  </si>
  <si>
    <t xml:space="preserve"> The foxes and  </t>
  </si>
  <si>
    <t xml:space="preserve"> The badgers, too  </t>
  </si>
  <si>
    <t xml:space="preserve"> All come out to play  </t>
  </si>
  <si>
    <t xml:space="preserve"> They all want to explore  </t>
  </si>
  <si>
    <t xml:space="preserve"> The deep and wonderful woods all day  </t>
  </si>
  <si>
    <t xml:space="preserve"> Look at all my many friends  </t>
  </si>
  <si>
    <t xml:space="preserve">Thanks. </t>
  </si>
  <si>
    <t xml:space="preserve">Daddy, you want any caramel candy? </t>
  </si>
  <si>
    <t xml:space="preserve">Oh, thank you very much, I would. Anybody tired yet? </t>
  </si>
  <si>
    <t xml:space="preserve">Mm-mmm. </t>
  </si>
  <si>
    <t xml:space="preserve">We're almost there. </t>
  </si>
  <si>
    <t xml:space="preserve">Good. </t>
  </si>
  <si>
    <t xml:space="preserve">Mei, hide. </t>
  </si>
  <si>
    <t xml:space="preserve">I thought he was a policeman. </t>
  </si>
  <si>
    <t xml:space="preserve">Hi! </t>
  </si>
  <si>
    <t xml:space="preserve">Hi! Hello there! </t>
  </si>
  <si>
    <t xml:space="preserve">Sorry to bother you, but are your parents around anywhere? </t>
  </si>
  <si>
    <t xml:space="preserve">They're out there, in the field. </t>
  </si>
  <si>
    <t xml:space="preserve">Thanks a lot. </t>
  </si>
  <si>
    <t xml:space="preserve">Hello there! </t>
  </si>
  <si>
    <t xml:space="preserve">Looks like we're going to be neighbors! </t>
  </si>
  <si>
    <t xml:space="preserve">Pleasure to meet you. Good luck in the new house! </t>
  </si>
  <si>
    <t xml:space="preserve">- Oh! - Thank you! See you soon! </t>
  </si>
  <si>
    <t xml:space="preserve">Thank you very much. </t>
  </si>
  <si>
    <t xml:space="preserve">Everybody out. </t>
  </si>
  <si>
    <t xml:space="preserve">Hey! </t>
  </si>
  <si>
    <t xml:space="preserve">Hang on. </t>
  </si>
  <si>
    <t xml:space="preserve">There. </t>
  </si>
  <si>
    <t xml:space="preserve">Hey, Mei, come over here a minute. </t>
  </si>
  <si>
    <t xml:space="preserve">Wow! </t>
  </si>
  <si>
    <t xml:space="preserve">What are those little things swimming around? </t>
  </si>
  <si>
    <t xml:space="preserve">I don't know. Goldfish maybe or something? </t>
  </si>
  <si>
    <t xml:space="preserve">So do you like it? </t>
  </si>
  <si>
    <t xml:space="preserve">- It's terrific! - Uh-huh. </t>
  </si>
  <si>
    <t xml:space="preserve">Come on, Mei, run! </t>
  </si>
  <si>
    <t xml:space="preserve">Wait up! </t>
  </si>
  <si>
    <t xml:space="preserve">- Can we? - Mm-hmm. </t>
  </si>
  <si>
    <t xml:space="preserve">Oh!  Ha ha! </t>
  </si>
  <si>
    <t xml:space="preserve">You be careful, okay? </t>
  </si>
  <si>
    <t xml:space="preserve">Oh, sure. </t>
  </si>
  <si>
    <t xml:space="preserve">What a lot of neat old junk. </t>
  </si>
  <si>
    <t xml:space="preserve">Do you think it's haunted? </t>
  </si>
  <si>
    <t xml:space="preserve">- Maybe it is. - Oh, boy! </t>
  </si>
  <si>
    <t xml:space="preserve">Come on, I bet I can beat you around the house! </t>
  </si>
  <si>
    <t xml:space="preserve">Hey, wait a minute! </t>
  </si>
  <si>
    <t xml:space="preserve">It's completely rotten. </t>
  </si>
  <si>
    <t xml:space="preserve">Uh-oh, it's gonna fall down! </t>
  </si>
  <si>
    <t xml:space="preserve">Wow, Mei, look up! </t>
  </si>
  <si>
    <t xml:space="preserve">What? </t>
  </si>
  <si>
    <t xml:space="preserve">Up there!  Look! </t>
  </si>
  <si>
    <t xml:space="preserve">Wow, what a tree! </t>
  </si>
  <si>
    <t xml:space="preserve">It's giant! </t>
  </si>
  <si>
    <t xml:space="preserve">- That's got to be the biggest tree in-- - Ah-choo! </t>
  </si>
  <si>
    <t xml:space="preserve">Daddy, look at that big tree on the mountain! </t>
  </si>
  <si>
    <t xml:space="preserve">That's a camphor tree. </t>
  </si>
  <si>
    <t xml:space="preserve">Camphor. </t>
  </si>
  <si>
    <t xml:space="preserve">Camphor tree! </t>
  </si>
  <si>
    <t xml:space="preserve">- Camphor! - Camphor tree! </t>
  </si>
  <si>
    <t xml:space="preserve">Uhh! Oh! </t>
  </si>
  <si>
    <t xml:space="preserve">Hey, Mei... </t>
  </si>
  <si>
    <t xml:space="preserve">Look, an acorn. </t>
  </si>
  <si>
    <t xml:space="preserve">But I want an acorn, too. </t>
  </si>
  <si>
    <t xml:space="preserve">Oh, hey, wait a second. </t>
  </si>
  <si>
    <t xml:space="preserve">There's some more over there. </t>
  </si>
  <si>
    <t xml:space="preserve">Ah!  I have my own acorn right here. </t>
  </si>
  <si>
    <t xml:space="preserve">Huh? </t>
  </si>
  <si>
    <t xml:space="preserve">Mei, how am I supposed to open the house up if you're in the way? </t>
  </si>
  <si>
    <t xml:space="preserve">- Acorns! - We found them! </t>
  </si>
  <si>
    <t xml:space="preserve">And I found a bunch of them right near the back door. </t>
  </si>
  <si>
    <t xml:space="preserve">And they came from way up! </t>
  </si>
  <si>
    <t xml:space="preserve">It's true, they came out of the ceiling. </t>
  </si>
  <si>
    <t xml:space="preserve">Hmm. Some squirrels must have dropped them. </t>
  </si>
  <si>
    <t xml:space="preserve">Ohh! Squirrels! </t>
  </si>
  <si>
    <t xml:space="preserve">Or maybe some other animal, perhaps a rat. </t>
  </si>
  <si>
    <t xml:space="preserve">- Rats? - But I don't want a dumb rat! </t>
  </si>
  <si>
    <t xml:space="preserve">Hey, uh, where am I going to put it? </t>
  </si>
  <si>
    <t xml:space="preserve">Um, just bring it here. I'll open it up for you. </t>
  </si>
  <si>
    <t xml:space="preserve">Satsuki, go and open the kitchen door. </t>
  </si>
  <si>
    <t xml:space="preserve">- Uh huh. - Hi! </t>
  </si>
  <si>
    <t xml:space="preserve">Here you go. </t>
  </si>
  <si>
    <t xml:space="preserve">- Mei, come on. - That man's funny. </t>
  </si>
  <si>
    <t xml:space="preserve">Wait! </t>
  </si>
  <si>
    <t xml:space="preserve">Hey, wait up! </t>
  </si>
  <si>
    <t xml:space="preserve"> You can't catch me  </t>
  </si>
  <si>
    <t xml:space="preserve">Can, too. </t>
  </si>
  <si>
    <t xml:space="preserve">- Uhh. - Ohh. </t>
  </si>
  <si>
    <t xml:space="preserve">Aah! </t>
  </si>
  <si>
    <t xml:space="preserve">Hmm. </t>
  </si>
  <si>
    <t xml:space="preserve">Ready? </t>
  </si>
  <si>
    <t xml:space="preserve">Mm-hmm. </t>
  </si>
  <si>
    <t xml:space="preserve">- Bathtubs. - Great. </t>
  </si>
  <si>
    <t xml:space="preserve">- Nothing up there. - No. </t>
  </si>
  <si>
    <t xml:space="preserve">Bathtubs are in there. </t>
  </si>
  <si>
    <t xml:space="preserve">We saw something move in there. </t>
  </si>
  <si>
    <t xml:space="preserve">A squirrel? </t>
  </si>
  <si>
    <t xml:space="preserve">We're not sure. </t>
  </si>
  <si>
    <t xml:space="preserve">Well, maybe they were cockroaches, but, anyway, there were millions of them. </t>
  </si>
  <si>
    <t xml:space="preserve">Lots o' little black things. </t>
  </si>
  <si>
    <t xml:space="preserve">See anything? </t>
  </si>
  <si>
    <t xml:space="preserve">Well, I'm pretty sure they were dust bunnies. </t>
  </si>
  <si>
    <t xml:space="preserve">You mean real dust bunnies, like in my picture book? </t>
  </si>
  <si>
    <t xml:space="preserve">Dust bunnies make much more sense than ghosts. </t>
  </si>
  <si>
    <t xml:space="preserve">Why? </t>
  </si>
  <si>
    <t xml:space="preserve">Well, ghosts are a lot harder to see. </t>
  </si>
  <si>
    <t xml:space="preserve">But when you suddenly move from a lighted room to a dark one, you can't see for a second. </t>
  </si>
  <si>
    <t xml:space="preserve">And that's when the dust bunnies come out. Got it? </t>
  </si>
  <si>
    <t xml:space="preserve">Boy. Yeah. </t>
  </si>
  <si>
    <t xml:space="preserve">Come out! Come out! </t>
  </si>
  <si>
    <t xml:space="preserve">Come out! ‭Come on out! </t>
  </si>
  <si>
    <t xml:space="preserve">Come out, dust bunnies! </t>
  </si>
  <si>
    <t xml:space="preserve">Whadda ya say we get to work now? </t>
  </si>
  <si>
    <t xml:space="preserve">We have to figure out where the steps are that lead up to the attic, right? </t>
  </si>
  <si>
    <t xml:space="preserve">So you go find the way up, and we'll open all the windows upstairs. </t>
  </si>
  <si>
    <t xml:space="preserve">- Yeah! - Hey, wait for me. </t>
  </si>
  <si>
    <t xml:space="preserve">No stairs. </t>
  </si>
  <si>
    <t xml:space="preserve">No. </t>
  </si>
  <si>
    <t xml:space="preserve">Nothing here. </t>
  </si>
  <si>
    <t xml:space="preserve">Nope. Nothing there. </t>
  </si>
  <si>
    <t xml:space="preserve">Nothing there. </t>
  </si>
  <si>
    <t xml:space="preserve">Nobody in this room. </t>
  </si>
  <si>
    <t xml:space="preserve">Nobody here! </t>
  </si>
  <si>
    <t xml:space="preserve">‭Hi! </t>
  </si>
  <si>
    <t xml:space="preserve">Come here, Mei! I found it! </t>
  </si>
  <si>
    <t xml:space="preserve">Wow. </t>
  </si>
  <si>
    <t xml:space="preserve">Someone up there? </t>
  </si>
  <si>
    <t xml:space="preserve">Catch some ghostses upstairs? </t>
  </si>
  <si>
    <t xml:space="preserve">It's an acorn. </t>
  </si>
  <si>
    <t xml:space="preserve">They must like 'em. </t>
  </si>
  <si>
    <t xml:space="preserve">Little dust bunnies, go away right now! </t>
  </si>
  <si>
    <t xml:space="preserve">Don't be scared, Mei. There's nothing to be afraid of. </t>
  </si>
  <si>
    <t xml:space="preserve">There's nobody here. </t>
  </si>
  <si>
    <t xml:space="preserve">Ah! </t>
  </si>
  <si>
    <t xml:space="preserve">That's it... easy. </t>
  </si>
  <si>
    <t xml:space="preserve">Slowly. </t>
  </si>
  <si>
    <t xml:space="preserve">Guess what?! </t>
  </si>
  <si>
    <t xml:space="preserve">Something's really living upstairs after all! </t>
  </si>
  <si>
    <t xml:space="preserve">That's wonderful. Good for you. </t>
  </si>
  <si>
    <t xml:space="preserve">I've always wanted to have a haunted house. </t>
  </si>
  <si>
    <t xml:space="preserve">It's been my lifelong dream. </t>
  </si>
  <si>
    <t xml:space="preserve">Careful! </t>
  </si>
  <si>
    <t xml:space="preserve">Guess what, sis! I got one! </t>
  </si>
  <si>
    <t xml:space="preserve">Ow! </t>
  </si>
  <si>
    <t xml:space="preserve">Eh? </t>
  </si>
  <si>
    <t xml:space="preserve">Mei? </t>
  </si>
  <si>
    <t xml:space="preserve">- Ohh. - Aah! </t>
  </si>
  <si>
    <t xml:space="preserve">A couple of fine kids. </t>
  </si>
  <si>
    <t xml:space="preserve">Mei, there's nothing to be frightened about. </t>
  </si>
  <si>
    <t xml:space="preserve">Nanny is the lady who has the farm next door. </t>
  </si>
  <si>
    <t xml:space="preserve">She came over to help us out. </t>
  </si>
  <si>
    <t xml:space="preserve">Nanny, this is Mei, my sister, and I'm Satsuki. </t>
  </si>
  <si>
    <t xml:space="preserve">Very pleased to meet both of you. </t>
  </si>
  <si>
    <t xml:space="preserve">My, my, what smart children. </t>
  </si>
  <si>
    <t xml:space="preserve">If I had known what a big hurry you were in to move, I would've cleaned the house up a bit. </t>
  </si>
  <si>
    <t xml:space="preserve">Nanny, you've done so much already. It really isn't necessary. </t>
  </si>
  <si>
    <t xml:space="preserve">Well, you know how it is. I've been so busy in the rice paddies lately... </t>
  </si>
  <si>
    <t xml:space="preserve">Oh my gosh, how did you get all that black on you? </t>
  </si>
  <si>
    <t xml:space="preserve">I had a dust bunny right in my hand. </t>
  </si>
  <si>
    <t xml:space="preserve">Oh! Mei, your feet! </t>
  </si>
  <si>
    <t xml:space="preserve">Uh-oh. </t>
  </si>
  <si>
    <t xml:space="preserve">...once in a while, to do a little dusting, you know... </t>
  </si>
  <si>
    <t xml:space="preserve">- You got mine black, too! - Eh? </t>
  </si>
  <si>
    <t xml:space="preserve">Aha! </t>
  </si>
  <si>
    <t xml:space="preserve">It appears the soot sprites are hard at work. </t>
  </si>
  <si>
    <t xml:space="preserve">What are they? </t>
  </si>
  <si>
    <t xml:space="preserve">You mean those black little fuzzy things </t>
  </si>
  <si>
    <t xml:space="preserve">that fly around the house and disappear upstairs? </t>
  </si>
  <si>
    <t xml:space="preserve">Yes. They breed in very old empty houses... </t>
  </si>
  <si>
    <t xml:space="preserve">...building invisible nests, and turning everything into dust. </t>
  </si>
  <si>
    <t xml:space="preserve">I could see them, too, when I was a very small child. </t>
  </si>
  <si>
    <t xml:space="preserve">That you two are able to see them makes me very glad. </t>
  </si>
  <si>
    <t xml:space="preserve">It couldn't have been a spirit, could it? </t>
  </si>
  <si>
    <t xml:space="preserve">If they're not sprites, then you have nothing to be frightened about. </t>
  </si>
  <si>
    <t xml:space="preserve">If we all keep smiling, the sprites may gradually go away and leave this place alone. </t>
  </si>
  <si>
    <t xml:space="preserve">Yes. I'm sure that somewhere up in that ceiling... </t>
  </si>
  <si>
    <t xml:space="preserve">...they're busily discussing plans for leaving the house. </t>
  </si>
  <si>
    <t xml:space="preserve">Maybe they really will leave us alone. </t>
  </si>
  <si>
    <t xml:space="preserve">Well, what's wrong with them? </t>
  </si>
  <si>
    <t xml:space="preserve">With dust bunnies all over the house, you wouldn't want to go away! </t>
  </si>
  <si>
    <t xml:space="preserve">I'm not afraid of dust bunnies. </t>
  </si>
  <si>
    <t xml:space="preserve">Well, maybe you can go to the bathroom by yourself at night. </t>
  </si>
  <si>
    <t xml:space="preserve">Ha ha ha! </t>
  </si>
  <si>
    <t xml:space="preserve">Come, come! The house needs cleaning up. </t>
  </si>
  <si>
    <t xml:space="preserve">So fetch a bucket and go get some water. </t>
  </si>
  <si>
    <t xml:space="preserve">- You mean from the stream? - Maybe we'll catch a fish! </t>
  </si>
  <si>
    <t xml:space="preserve">You wait here, okay? </t>
  </si>
  <si>
    <t xml:space="preserve">Did you get any fish? </t>
  </si>
  <si>
    <t xml:space="preserve">It's coming out! </t>
  </si>
  <si>
    <t xml:space="preserve">- It's coming out, Nanny! - Good. Very good. </t>
  </si>
  <si>
    <t xml:space="preserve">Just keep at it till the water gets cold. </t>
  </si>
  <si>
    <t xml:space="preserve">Right. </t>
  </si>
  <si>
    <t xml:space="preserve">Hey, is that for us? </t>
  </si>
  <si>
    <t xml:space="preserve">Is that for me? Tell me what your name is. </t>
  </si>
  <si>
    <t xml:space="preserve">Uh, it's for grandma. </t>
  </si>
  <si>
    <t xml:space="preserve">Grandma? </t>
  </si>
  <si>
    <t xml:space="preserve">Yuh-uh-uh. </t>
  </si>
  <si>
    <t xml:space="preserve">Hmm? </t>
  </si>
  <si>
    <t xml:space="preserve">Mmm! </t>
  </si>
  <si>
    <t xml:space="preserve">- Yuh! - Hey, wait up! Where you going? </t>
  </si>
  <si>
    <t xml:space="preserve">Kanta, don't be silly. </t>
  </si>
  <si>
    <t xml:space="preserve">Hey, haven't you heard? </t>
  </si>
  <si>
    <t xml:space="preserve">You're living in a haunted house! </t>
  </si>
  <si>
    <t xml:space="preserve">Go away! </t>
  </si>
  <si>
    <t xml:space="preserve">Yuh! </t>
  </si>
  <si>
    <t xml:space="preserve">Well, I remember doing the very same thing when I was his age. </t>
  </si>
  <si>
    <t xml:space="preserve">I hate boys... </t>
  </si>
  <si>
    <t xml:space="preserve">...but I love Nanny's food better than anything else in the whole wide world! </t>
  </si>
  <si>
    <t xml:space="preserve">Eat all you want. </t>
  </si>
  <si>
    <t xml:space="preserve">Thanks for your help! </t>
  </si>
  <si>
    <t xml:space="preserve">Bye! </t>
  </si>
  <si>
    <t xml:space="preserve">Thank you so much, Nanny. </t>
  </si>
  <si>
    <t xml:space="preserve">- Goodbye! - Bye-bye! </t>
  </si>
  <si>
    <t xml:space="preserve">Daddy, I'm scared the wind's going to make the house fall down. </t>
  </si>
  <si>
    <t xml:space="preserve">Maybe it will, but I hope not because we just moved in. </t>
  </si>
  <si>
    <t xml:space="preserve">Ha! ‭Ha ha ha! Ha ha ha! </t>
  </si>
  <si>
    <t xml:space="preserve">Hey, come on. What are you waiting for? You have to laugh loud to scare a spirit. </t>
  </si>
  <si>
    <t xml:space="preserve">Ha ha ha! Hee hee hee! </t>
  </si>
  <si>
    <t xml:space="preserve">I'm not scared at all. </t>
  </si>
  <si>
    <t xml:space="preserve">Haa! Ha ha ha! </t>
  </si>
  <si>
    <t xml:space="preserve">Hey, I'm not! I mean it! </t>
  </si>
  <si>
    <t xml:space="preserve">Hah-haa! Ha ha ha! </t>
  </si>
  <si>
    <t xml:space="preserve">One, two. </t>
  </si>
  <si>
    <t xml:space="preserve">- That's it.  Give it all you got. - One, two. One, two. </t>
  </si>
  <si>
    <t xml:space="preserve">- Come on, yeah. - One, two. One, two. </t>
  </si>
  <si>
    <t xml:space="preserve">There we go. </t>
  </si>
  <si>
    <t xml:space="preserve">Well, if I may humbly say so, we're finished. </t>
  </si>
  <si>
    <t xml:space="preserve">Yay! </t>
  </si>
  <si>
    <t xml:space="preserve">- There we are. - Get ready to fly, Mei! </t>
  </si>
  <si>
    <t xml:space="preserve">Better hold on! </t>
  </si>
  <si>
    <t xml:space="preserve">Here we go! </t>
  </si>
  <si>
    <t xml:space="preserve">Nanny! </t>
  </si>
  <si>
    <t xml:space="preserve">Hello! </t>
  </si>
  <si>
    <t xml:space="preserve">Where are you pedaling off to this morning? </t>
  </si>
  <si>
    <t xml:space="preserve">We're going to visit mommy in the hospital! </t>
  </si>
  <si>
    <t xml:space="preserve">Well, be sure to give my regards! </t>
  </si>
  <si>
    <t xml:space="preserve">- I know she'll be very happy to see you! - Bye-bye. </t>
  </si>
  <si>
    <t xml:space="preserve">That way, daddy! That way! </t>
  </si>
  <si>
    <t xml:space="preserve">- Good afternoon. - ‭Oh! </t>
  </si>
  <si>
    <t xml:space="preserve">- Mommy! - My love, I'm so happy to see you. </t>
  </si>
  <si>
    <t xml:space="preserve">Daddy took the wrong road, and we had to come back another way. </t>
  </si>
  <si>
    <t xml:space="preserve">Well! Don't be shy. </t>
  </si>
  <si>
    <t xml:space="preserve">We got off today from school. </t>
  </si>
  <si>
    <t xml:space="preserve">Wonderful. </t>
  </si>
  <si>
    <t xml:space="preserve">Mommy, um, daddy told me tell you he'll be here. </t>
  </si>
  <si>
    <t xml:space="preserve">He's probably speaking to the doctor, Mei. </t>
  </si>
  <si>
    <t xml:space="preserve">It's so good to be able to see you all. </t>
  </si>
  <si>
    <t xml:space="preserve">Please tell me about the new house. Do you like it? </t>
  </si>
  <si>
    <t xml:space="preserve">Yeah. </t>
  </si>
  <si>
    <t xml:space="preserve">- Oh! You mean they live upstairs? - Mm-hmm. </t>
  </si>
  <si>
    <t xml:space="preserve">Do you like spirits, mommy?  Even fuzzy ones? </t>
  </si>
  <si>
    <t xml:space="preserve">Of course. I wish I could go home with you and see them right away. </t>
  </si>
  <si>
    <t xml:space="preserve">You were right, Mei. </t>
  </si>
  <si>
    <t xml:space="preserve">We thought you might not be too happy about the house being filled with spooks. </t>
  </si>
  <si>
    <t xml:space="preserve">Are you happy with them? </t>
  </si>
  <si>
    <t xml:space="preserve">- Yep. - And I'm not afraid of them at all. </t>
  </si>
  <si>
    <t xml:space="preserve">Don't tell me you fixed Mei's ponytails by yourself. </t>
  </si>
  <si>
    <t xml:space="preserve">They're beautiful. </t>
  </si>
  <si>
    <t xml:space="preserve">You know, you're a very lucky girl. </t>
  </si>
  <si>
    <t xml:space="preserve">She gets mad at me almost all the time! </t>
  </si>
  <si>
    <t xml:space="preserve">- And that's because you're always jumping around. - Satsuki, come here. </t>
  </si>
  <si>
    <t xml:space="preserve">Why don't you let me brush your hair for a minute? </t>
  </si>
  <si>
    <t xml:space="preserve">I'm glad you let me keep it short. </t>
  </si>
  <si>
    <t xml:space="preserve">I want mine short too! </t>
  </si>
  <si>
    <t xml:space="preserve">Only when you're my age, Mei! </t>
  </si>
  <si>
    <t xml:space="preserve">Satsuki, you have wire for hair, as stubborn as mine was when I was small girl. </t>
  </si>
  <si>
    <t xml:space="preserve">I'll be able to have hair as beautiful as yours when I become older, won't I? </t>
  </si>
  <si>
    <t xml:space="preserve">Of course you will! And I know that because you're the spitting image of me when I was young. </t>
  </si>
  <si>
    <t xml:space="preserve">Hi. </t>
  </si>
  <si>
    <t xml:space="preserve">I thought mommy looked a lot better. </t>
  </si>
  <si>
    <t xml:space="preserve">A lot better! In fact, I think the doctor might let her leave in a very short time! </t>
  </si>
  <si>
    <t xml:space="preserve">Does a short time mean tomorrow, daddy? </t>
  </si>
  <si>
    <t xml:space="preserve">Aw, come on! Tomorrow means tomorrow. </t>
  </si>
  <si>
    <t xml:space="preserve">Maybe not tomorrow, but it's pretty soon. </t>
  </si>
  <si>
    <t xml:space="preserve">She said when she comes home, she's only gonna sleep in my own bed. </t>
  </si>
  <si>
    <t xml:space="preserve">Hey, what about what you told me: that you were big enough to sleep all by yourself. </t>
  </si>
  <si>
    <t xml:space="preserve">Mommy told me it be okay. </t>
  </si>
  <si>
    <t xml:space="preserve">Daddy! </t>
  </si>
  <si>
    <t xml:space="preserve">Daddy, wake up! It's morning! </t>
  </si>
  <si>
    <t xml:space="preserve">Daddy, get up! </t>
  </si>
  <si>
    <t xml:space="preserve">It's Mei! </t>
  </si>
  <si>
    <t xml:space="preserve">- Good morning. - I must have overslept or something. </t>
  </si>
  <si>
    <t xml:space="preserve">We get our lunch boxes today. </t>
  </si>
  <si>
    <t xml:space="preserve">I'm sorry. I completely forgot. </t>
  </si>
  <si>
    <t xml:space="preserve">I made lunch for everybody! Don't worry about it. </t>
  </si>
  <si>
    <t xml:space="preserve">Hey, it's burning! </t>
  </si>
  <si>
    <t xml:space="preserve">Just a minute! </t>
  </si>
  <si>
    <t xml:space="preserve">Okay, this one's for you. </t>
  </si>
  <si>
    <t xml:space="preserve">That one's mine. </t>
  </si>
  <si>
    <t xml:space="preserve">Mei, stop that. Sit down and eat. </t>
  </si>
  <si>
    <t xml:space="preserve">Go ahead. Wrap it yourself. </t>
  </si>
  <si>
    <t xml:space="preserve">Hey! You're late! </t>
  </si>
  <si>
    <t xml:space="preserve">- Satsuki! - Must be time to go. </t>
  </si>
  <si>
    <t xml:space="preserve">'Kay! </t>
  </si>
  <si>
    <t xml:space="preserve">I can't believe you've made a friend already. </t>
  </si>
  <si>
    <t xml:space="preserve">Hey, bet you sit next to her in class. </t>
  </si>
  <si>
    <t xml:space="preserve">Yep, and her name's Michiko. </t>
  </si>
  <si>
    <t xml:space="preserve">Here I come! </t>
  </si>
  <si>
    <t xml:space="preserve">Well, thanks for saying goodbye! </t>
  </si>
  <si>
    <t xml:space="preserve">Hi. Sorry. </t>
  </si>
  <si>
    <t xml:space="preserve">How come you took so long? We're going to be late! </t>
  </si>
  <si>
    <t xml:space="preserve">Daddy, this hat! </t>
  </si>
  <si>
    <t xml:space="preserve">Am I a grownup if I wear it? </t>
  </si>
  <si>
    <t xml:space="preserve">It looks that way to me. Where are you off to? </t>
  </si>
  <si>
    <t xml:space="preserve">Gonna get some flowers. </t>
  </si>
  <si>
    <t xml:space="preserve">Is it lunchtime yet? </t>
  </si>
  <si>
    <t xml:space="preserve">I don't think so! </t>
  </si>
  <si>
    <t xml:space="preserve">Daddy, look. I'm the flower lady. </t>
  </si>
  <si>
    <t xml:space="preserve">Gollywollypogs! </t>
  </si>
  <si>
    <t xml:space="preserve">There's no bottom. </t>
  </si>
  <si>
    <t xml:space="preserve">Wow! Acorn! </t>
  </si>
  <si>
    <t xml:space="preserve">Dust bunnies. </t>
  </si>
  <si>
    <t xml:space="preserve">Hey. </t>
  </si>
  <si>
    <t xml:space="preserve">Come back! </t>
  </si>
  <si>
    <t xml:space="preserve">Hm? </t>
  </si>
  <si>
    <t xml:space="preserve">Mmm. </t>
  </si>
  <si>
    <t xml:space="preserve">Tell me who you are. Are you a big dust bunny? </t>
  </si>
  <si>
    <t xml:space="preserve">Totoro? </t>
  </si>
  <si>
    <t xml:space="preserve">That's it. I bet your name's Totoro, isn't it? </t>
  </si>
  <si>
    <t xml:space="preserve">So you're really a Totoro. </t>
  </si>
  <si>
    <t xml:space="preserve">Totoro. </t>
  </si>
  <si>
    <t xml:space="preserve">Sure, I will. Tomorrow. </t>
  </si>
  <si>
    <t xml:space="preserve">- Okay, bye! - See you later! </t>
  </si>
  <si>
    <t xml:space="preserve">Daddy, I'm home. </t>
  </si>
  <si>
    <t xml:space="preserve">Already? Wait a minute. How come you're home so late? </t>
  </si>
  <si>
    <t xml:space="preserve">I was playing with Michiko. Where's Mei? </t>
  </si>
  <si>
    <t xml:space="preserve">That's funny, I haven't even eaten my lunch... I think Mei's out back. </t>
  </si>
  <si>
    <t xml:space="preserve">Mei! </t>
  </si>
  <si>
    <t xml:space="preserve">Daddy, over here! </t>
  </si>
  <si>
    <t xml:space="preserve">I think I know where Mei went. </t>
  </si>
  <si>
    <t xml:space="preserve">Wake up! </t>
  </si>
  <si>
    <t xml:space="preserve">Wake up. </t>
  </si>
  <si>
    <t xml:space="preserve">Wake up, Mei! Right now! </t>
  </si>
  <si>
    <t xml:space="preserve">You have no business sleeping in this place. </t>
  </si>
  <si>
    <t xml:space="preserve">How come he's gone? </t>
  </si>
  <si>
    <t xml:space="preserve">How come who's gone? </t>
  </si>
  <si>
    <t xml:space="preserve">Tell me who you lost. </t>
  </si>
  <si>
    <t xml:space="preserve">A big Totoro was here with me. </t>
  </si>
  <si>
    <t xml:space="preserve">You don't mean a big one, like what's in our picture books, do you? </t>
  </si>
  <si>
    <t xml:space="preserve">And I climbed up on top of him, </t>
  </si>
  <si>
    <t xml:space="preserve">and he was furry, </t>
  </si>
  <si>
    <t xml:space="preserve">and he had a big mouth, </t>
  </si>
  <si>
    <t xml:space="preserve">and there was a little one, </t>
  </si>
  <si>
    <t xml:space="preserve">and one this big, </t>
  </si>
  <si>
    <t xml:space="preserve">and a great big one sleeping by himself. </t>
  </si>
  <si>
    <t xml:space="preserve">Uh-huh? </t>
  </si>
  <si>
    <t xml:space="preserve">Hello! Is anybody in there? </t>
  </si>
  <si>
    <t xml:space="preserve">Well, I'll be. What a great hiding place. </t>
  </si>
  <si>
    <t xml:space="preserve">Daddy! Mei was just telling me she saw a big Totoro. </t>
  </si>
  <si>
    <t xml:space="preserve">- A real one? - Mm-hmm. </t>
  </si>
  <si>
    <t xml:space="preserve">This way. </t>
  </si>
  <si>
    <t xml:space="preserve">Hey, give me a chance. </t>
  </si>
  <si>
    <t xml:space="preserve">Here? </t>
  </si>
  <si>
    <t xml:space="preserve">Mmm. Mm-hmm. </t>
  </si>
  <si>
    <t xml:space="preserve">He was by the big tree a little while ago. </t>
  </si>
  <si>
    <t xml:space="preserve">I don't see how he could've gotten away. </t>
  </si>
  <si>
    <t xml:space="preserve">Mei! Mei, come back! </t>
  </si>
  <si>
    <t xml:space="preserve">Stop laughing! </t>
  </si>
  <si>
    <t xml:space="preserve">I really saw him, I'm not lying. </t>
  </si>
  <si>
    <t xml:space="preserve">I'm not lying. </t>
  </si>
  <si>
    <t xml:space="preserve">Mei. </t>
  </si>
  <si>
    <t xml:space="preserve">You don't believe me. </t>
  </si>
  <si>
    <t xml:space="preserve">That's where you're wrong. I believe you're being completely truthful about this. </t>
  </si>
  <si>
    <t xml:space="preserve">But I also believe that you met the king of the forest, Mei. </t>
  </si>
  <si>
    <t xml:space="preserve">And meeting him is a sign of good luck. </t>
  </si>
  <si>
    <t xml:space="preserve">But there's no guarantee that you'll see him all the time. </t>
  </si>
  <si>
    <t xml:space="preserve">Come on. </t>
  </si>
  <si>
    <t xml:space="preserve">- We'll have to go back and pay our respects. - Where do we find him? </t>
  </si>
  <si>
    <t xml:space="preserve">- Well, Miss Mei will find him for us. - Yeah! </t>
  </si>
  <si>
    <t xml:space="preserve">Oh! </t>
  </si>
  <si>
    <t xml:space="preserve">Oh, Mei, you're getting heavier by the minute. </t>
  </si>
  <si>
    <t xml:space="preserve">Daddy, the camphor tree. </t>
  </si>
  <si>
    <t xml:space="preserve">What a beautiful tree. </t>
  </si>
  <si>
    <t xml:space="preserve">I found it. </t>
  </si>
  <si>
    <t xml:space="preserve">- You sure that's the one? - Uh-huh. </t>
  </si>
  <si>
    <t xml:space="preserve">What are you waiting for, daddy? Hurry up! </t>
  </si>
  <si>
    <t xml:space="preserve">The hole's not there anymore... </t>
  </si>
  <si>
    <t xml:space="preserve">...but I'm sure this is where it was. </t>
  </si>
  <si>
    <t xml:space="preserve">You're positive it is? </t>
  </si>
  <si>
    <t xml:space="preserve">The opening's completely disappeared. </t>
  </si>
  <si>
    <t xml:space="preserve">Well, remember, you can see him only when he wants you to. </t>
  </si>
  <si>
    <t xml:space="preserve">- Will we see him? - Maybe. </t>
  </si>
  <si>
    <t xml:space="preserve">But I want to meet him. </t>
  </si>
  <si>
    <t xml:space="preserve">You never can tell, if we're lucky enough. </t>
  </si>
  <si>
    <t xml:space="preserve">What a beautiful tree it is. </t>
  </si>
  <si>
    <t xml:space="preserve">This tree's been here, well, since before anyone can remember. </t>
  </si>
  <si>
    <t xml:space="preserve">You know, a long time ago, man and trees were the best of friends. </t>
  </si>
  <si>
    <t xml:space="preserve">It's actually because of this tree that I decided to buy our house in the first place, </t>
  </si>
  <si>
    <t xml:space="preserve">and you can bet mommy will like it when she sees it. </t>
  </si>
  <si>
    <t xml:space="preserve">So, whadda ya say we thank the king of the forest and get back for our lunch. </t>
  </si>
  <si>
    <t xml:space="preserve">I have to meet Michiko after lunch to get ready for an exam. </t>
  </si>
  <si>
    <t xml:space="preserve">I'm coming, too. </t>
  </si>
  <si>
    <t xml:space="preserve">Attention! </t>
  </si>
  <si>
    <t xml:space="preserve">Thank you for all you've done for Mei. Please look after her and protect her forever. </t>
  </si>
  <si>
    <t xml:space="preserve">- Thank you so much. - Thank you so much. </t>
  </si>
  <si>
    <t xml:space="preserve">- Last one home's a rotten egg. - Hey, that's not fair! You cheated! </t>
  </si>
  <si>
    <t xml:space="preserve">&lt;i&gt;Dear Mother,&lt;/i&gt; </t>
  </si>
  <si>
    <t xml:space="preserve">&lt;i&gt;You're never going to believe this, but today, under that giant tree on the top of the hill,&lt;/i&gt; </t>
  </si>
  <si>
    <t xml:space="preserve">&lt;i&gt;Mei actually met a ghost: Totoro.&lt;/i&gt; </t>
  </si>
  <si>
    <t xml:space="preserve">&lt;i&gt;Daddy says it was the king of the forest.&lt;/i&gt; </t>
  </si>
  <si>
    <t xml:space="preserve">&lt;i&gt;Well, whoever he was, I really want to meet him.&lt;/i&gt; </t>
  </si>
  <si>
    <t xml:space="preserve">Kanta, you'd better hurry up, or you'll be late. </t>
  </si>
  <si>
    <t xml:space="preserve">Okay! </t>
  </si>
  <si>
    <t xml:space="preserve">Mei? What... </t>
  </si>
  <si>
    <t xml:space="preserve">Excuse me. </t>
  </si>
  <si>
    <t xml:space="preserve">Yes, Satsuki? </t>
  </si>
  <si>
    <t xml:space="preserve">I-it's my sister Mei. </t>
  </si>
  <si>
    <t xml:space="preserve">Oh my gosh! </t>
  </si>
  <si>
    <t xml:space="preserve">- What's with the new girl? - Who is she? </t>
  </si>
  <si>
    <t xml:space="preserve">What's she going to do? Is she gonna bring her back here? </t>
  </si>
  <si>
    <t xml:space="preserve">Nanny! Nanny, what happened? </t>
  </si>
  <si>
    <t xml:space="preserve">Dear, I'm sorry, but she demanded to be with her sister and simply won't listen. </t>
  </si>
  <si>
    <t xml:space="preserve">But I'm going to be-- </t>
  </si>
  <si>
    <t xml:space="preserve">Mei, now, you promised to be a good girl... </t>
  </si>
  <si>
    <t xml:space="preserve">...because daddy was gonna be at the university and wasn't gonna be able to take care of you. </t>
  </si>
  <si>
    <t xml:space="preserve">I have a couple hours left before I can come home, </t>
  </si>
  <si>
    <t xml:space="preserve">and Nanny's been very nice to watch you. </t>
  </si>
  <si>
    <t xml:space="preserve">Our Mei has been a very good little girl, eh? </t>
  </si>
  <si>
    <t xml:space="preserve">Well, I better ask permission for her to come inside. </t>
  </si>
  <si>
    <t xml:space="preserve">Because her mother's going to be in the hospital... </t>
  </si>
  <si>
    <t xml:space="preserve">...Satsuki will be taking care of her sister Mei for a short while. </t>
  </si>
  <si>
    <t xml:space="preserve">Is that clear for everybody? </t>
  </si>
  <si>
    <t xml:space="preserve">Yes, ma'am. </t>
  </si>
  <si>
    <t xml:space="preserve">What's that a picture of, Mei? </t>
  </si>
  <si>
    <t xml:space="preserve">A Totoro picture. </t>
  </si>
  <si>
    <t xml:space="preserve">Shh! </t>
  </si>
  <si>
    <t xml:space="preserve">Could you be a little more quiet about it? </t>
  </si>
  <si>
    <t xml:space="preserve">Bye-bye. </t>
  </si>
  <si>
    <t xml:space="preserve">Want to come over and play? </t>
  </si>
  <si>
    <t xml:space="preserve">If I can... but I might miss the club meeting, is that okay? </t>
  </si>
  <si>
    <t xml:space="preserve">- Come whenever you can.  See ya! - See ya! </t>
  </si>
  <si>
    <t xml:space="preserve">- Bye, Mei. - Goodbye. </t>
  </si>
  <si>
    <t xml:space="preserve">We'd better walk fast, or we're going to get wet. </t>
  </si>
  <si>
    <t xml:space="preserve">'Kay. </t>
  </si>
  <si>
    <t xml:space="preserve">Oh, no! Hurry! </t>
  </si>
  <si>
    <t xml:space="preserve">Oh, my god. </t>
  </si>
  <si>
    <t xml:space="preserve">Are you okay? </t>
  </si>
  <si>
    <t xml:space="preserve">- Yeah. - Come on. </t>
  </si>
  <si>
    <t xml:space="preserve">Wow. What do we do now? </t>
  </si>
  <si>
    <t xml:space="preserve">If it's not too much trouble, could we stay until it stops raining? </t>
  </si>
  <si>
    <t xml:space="preserve">Uh... </t>
  </si>
  <si>
    <t xml:space="preserve">Uh, thanks. </t>
  </si>
  <si>
    <t xml:space="preserve">Whoo! Whoo-hoo! </t>
  </si>
  <si>
    <t xml:space="preserve">We were pretty lucky, huh? </t>
  </si>
  <si>
    <t xml:space="preserve">Ha ha! That's funny. It's got holes in it. </t>
  </si>
  <si>
    <t xml:space="preserve">Uh-oh. Daddy left his umbrella. </t>
  </si>
  <si>
    <t xml:space="preserve">Hey, we could bring it back to him! </t>
  </si>
  <si>
    <t xml:space="preserve">I just forgot because I forgot. </t>
  </si>
  <si>
    <t xml:space="preserve">How can you forget your umbrella when it's raining outside? </t>
  </si>
  <si>
    <t xml:space="preserve">- Even you can't be that stupid. - Mom! </t>
  </si>
  <si>
    <t xml:space="preserve">You were probably playing with it, and broke it in half or something. </t>
  </si>
  <si>
    <t xml:space="preserve">I did not! </t>
  </si>
  <si>
    <t xml:space="preserve">Y-y-yii! </t>
  </si>
  <si>
    <t xml:space="preserve">Excuse me! Is anybody home? </t>
  </si>
  <si>
    <t xml:space="preserve">Satsuki, what are you doing here? </t>
  </si>
  <si>
    <t xml:space="preserve">Grandma. </t>
  </si>
  <si>
    <t xml:space="preserve">- Thank you for taking care of Mei. - Oh, don't be ridiculous. She was a treasure. </t>
  </si>
  <si>
    <t xml:space="preserve">Well, besides that, we wanted to bring back the umbrella we borrowed. </t>
  </si>
  <si>
    <t xml:space="preserve">But--Kanta's umbrella? </t>
  </si>
  <si>
    <t xml:space="preserve">Why would he give you this beat-up thing? </t>
  </si>
  <si>
    <t xml:space="preserve">It came in handy, because we didn't have one... </t>
  </si>
  <si>
    <t xml:space="preserve">...but I'm afraid he got soaking wet. </t>
  </si>
  <si>
    <t xml:space="preserve">Anyway, please thank him for us. </t>
  </si>
  <si>
    <t xml:space="preserve">I will. I'm always telling him to wash the mud off, so some rain did him no harm at all. </t>
  </si>
  <si>
    <t xml:space="preserve">Are you on your way to meet your father? </t>
  </si>
  <si>
    <t xml:space="preserve">Well, you give him my regards. </t>
  </si>
  <si>
    <t xml:space="preserve">- Bye-bye. - ‭Bye. </t>
  </si>
  <si>
    <t xml:space="preserve">Did someone come to the door? </t>
  </si>
  <si>
    <t xml:space="preserve">I didn't hear anything. </t>
  </si>
  <si>
    <t xml:space="preserve">Oh, boy, we made it! </t>
  </si>
  <si>
    <t xml:space="preserve">Thank you. </t>
  </si>
  <si>
    <t xml:space="preserve">Getting onboard or not? </t>
  </si>
  <si>
    <t xml:space="preserve">All right, let's go. </t>
  </si>
  <si>
    <t xml:space="preserve">Daddy wasn't on that one, right? </t>
  </si>
  <si>
    <t xml:space="preserve">I'm sure he'll be on the next one. </t>
  </si>
  <si>
    <t xml:space="preserve">Do you want to go back to Nanny's house and wait? </t>
  </si>
  <si>
    <t xml:space="preserve">What's the matter? </t>
  </si>
  <si>
    <t xml:space="preserve">- Mei, you're sleepy. - Uh-uh. </t>
  </si>
  <si>
    <t xml:space="preserve">Aw, come on now... I told you it might be a while. </t>
  </si>
  <si>
    <t xml:space="preserve">You don't want to go to Nanny's and wait? </t>
  </si>
  <si>
    <t xml:space="preserve">It won't be long, I'm sure the bus will come soon. Just hang in there. </t>
  </si>
  <si>
    <t xml:space="preserve">Well, I guess they were delayed, but I hope not. </t>
  </si>
  <si>
    <t xml:space="preserve">I bet... you're Totoro. </t>
  </si>
  <si>
    <t xml:space="preserve">Oh, we have another umbrella, if you want. </t>
  </si>
  <si>
    <t xml:space="preserve">Go ahead, take it. </t>
  </si>
  <si>
    <t xml:space="preserve">Come on! I'm going to drop Mei. </t>
  </si>
  <si>
    <t xml:space="preserve">You put it over your head like that. </t>
  </si>
  <si>
    <t xml:space="preserve">The bus is here! </t>
  </si>
  <si>
    <t xml:space="preserve">Mei, wa-wasn't that umbrella he took with him daddy's? </t>
  </si>
  <si>
    <t xml:space="preserve">How nice of you to meet me! </t>
  </si>
  <si>
    <t xml:space="preserve">I'm sorry, but the train was late. That's why I missed the first bus. </t>
  </si>
  <si>
    <t xml:space="preserve">You weren't worried about me, were you? </t>
  </si>
  <si>
    <t xml:space="preserve">I saw him! I saw him! He was right beside me at the bus stop! </t>
  </si>
  <si>
    <t xml:space="preserve">Me, too!  We saw Catbus too! </t>
  </si>
  <si>
    <t xml:space="preserve">Uh... uh... </t>
  </si>
  <si>
    <t xml:space="preserve">- Oh, and gigantic arms. - Great big eyeballs, too. </t>
  </si>
  <si>
    <t xml:space="preserve">- It was scary. - I was scared. </t>
  </si>
  <si>
    <t xml:space="preserve">- We saw Totoro! We saw Totoro! -  We saw Totoro! We saw Totoro!  </t>
  </si>
  <si>
    <t xml:space="preserve">Hey, anyone want a ride? </t>
  </si>
  <si>
    <t xml:space="preserve">- I do! - Okay, here we go! </t>
  </si>
  <si>
    <t xml:space="preserve">&lt;i&gt;Dear mother,&lt;/i&gt; </t>
  </si>
  <si>
    <t xml:space="preserve">&lt;i&gt;I'm surprised I can write to you at all, 'cause my heart is still beating so fast.&lt;/i&gt; </t>
  </si>
  <si>
    <t xml:space="preserve">&lt;i&gt;Mei and I had something incredible happen today.&lt;/i&gt; </t>
  </si>
  <si>
    <t xml:space="preserve">&lt;i&gt;We both met Totoro!&lt;/i&gt; </t>
  </si>
  <si>
    <t xml:space="preserve">&lt;i&gt;I really saw him!&lt;/i&gt; </t>
  </si>
  <si>
    <t xml:space="preserve">&lt;i&gt;He even gave us a gift.&lt;/i&gt; </t>
  </si>
  <si>
    <t xml:space="preserve">&lt;i&gt;It was a package wrapped up in bamboo leaves and tied with dragon whiskers.&lt;/i&gt; </t>
  </si>
  <si>
    <t xml:space="preserve">&lt;i&gt;We opened it as soon as we got home, and guess what was in it!&lt;/i&gt; </t>
  </si>
  <si>
    <t xml:space="preserve">&lt;i&gt;Magic nuts and seeds.&lt;/i&gt; </t>
  </si>
  <si>
    <t xml:space="preserve">We've decided to plant them all out in the front, because someday they'll be tall and beautiful. </t>
  </si>
  <si>
    <t xml:space="preserve">Mei just... </t>
  </si>
  <si>
    <t xml:space="preserve">&lt;i&gt;...sits there every day, waiting for them to sprout,&lt;/i&gt; </t>
  </si>
  <si>
    <t xml:space="preserve">&lt;i&gt;but they don't seem to want to grow.&lt;/i&gt; </t>
  </si>
  <si>
    <t xml:space="preserve">&lt;i&gt;I can't wait to see what they'll be like.&lt;/i&gt; </t>
  </si>
  <si>
    <t xml:space="preserve">&lt;i&gt;Oh, yes, Mei sends her love and wanted to make sure you saw her drawing.&lt;/i&gt; </t>
  </si>
  <si>
    <t xml:space="preserve">&lt;i&gt;It's going to be summer vacation soon, and we'll be out of school.&lt;/i&gt; </t>
  </si>
  <si>
    <t xml:space="preserve">&lt;i&gt;I love you, mother. And please get well soon.&lt;/i&gt; </t>
  </si>
  <si>
    <t xml:space="preserve">Come on, get off. </t>
  </si>
  <si>
    <t xml:space="preserve">That's it! I said get off! </t>
  </si>
  <si>
    <t xml:space="preserve">Come on, it's bedtime. </t>
  </si>
  <si>
    <t xml:space="preserve">Daddy, will the plants come out? </t>
  </si>
  <si>
    <t xml:space="preserve">I mean will they come out tomorrow? </t>
  </si>
  <si>
    <t xml:space="preserve">That's tough to say. </t>
  </si>
  <si>
    <t xml:space="preserve">Perhaps Totoro will be able to say if they will. </t>
  </si>
  <si>
    <t xml:space="preserve">Good night. </t>
  </si>
  <si>
    <t xml:space="preserve">Wake up, Mei. </t>
  </si>
  <si>
    <t xml:space="preserve">- But isn't that where we planted-- - Mm-hmm. </t>
  </si>
  <si>
    <t xml:space="preserve">Oh! Ow! </t>
  </si>
  <si>
    <t xml:space="preserve">It worked! </t>
  </si>
  <si>
    <t xml:space="preserve">We did it! Yay! </t>
  </si>
  <si>
    <t xml:space="preserve">Yah! </t>
  </si>
  <si>
    <t xml:space="preserve">- Aah! - ‭Now we know what makes the wind blow! </t>
  </si>
  <si>
    <t xml:space="preserve">Hm. </t>
  </si>
  <si>
    <t xml:space="preserve">What happened to the tree? </t>
  </si>
  <si>
    <t xml:space="preserve">- Hey! - No way! </t>
  </si>
  <si>
    <t xml:space="preserve">We did it! We did it! </t>
  </si>
  <si>
    <t xml:space="preserve">It was only a dream. </t>
  </si>
  <si>
    <t xml:space="preserve">It wasn't a dream. </t>
  </si>
  <si>
    <t xml:space="preserve">It was only a dream! </t>
  </si>
  <si>
    <t xml:space="preserve">It wasn't a dream! </t>
  </si>
  <si>
    <t xml:space="preserve">We did it! </t>
  </si>
  <si>
    <t xml:space="preserve">Telegram! </t>
  </si>
  <si>
    <t xml:space="preserve">Hello! Anyone home? </t>
  </si>
  <si>
    <t xml:space="preserve">Maybe not. </t>
  </si>
  <si>
    <t xml:space="preserve">Over here, Mei. </t>
  </si>
  <si>
    <t xml:space="preserve">That one's perfect. </t>
  </si>
  <si>
    <t xml:space="preserve">Ahh...! </t>
  </si>
  <si>
    <t xml:space="preserve">About how ripe is this? </t>
  </si>
  <si>
    <t xml:space="preserve">That's ripe. </t>
  </si>
  <si>
    <t xml:space="preserve">Your vegetable garden is more like a mountain of treasure. </t>
  </si>
  <si>
    <t xml:space="preserve">Thanks to mother nature. </t>
  </si>
  <si>
    <t xml:space="preserve">Let's take a little rest, shall we? </t>
  </si>
  <si>
    <t xml:space="preserve">There we are, nice and cold. </t>
  </si>
  <si>
    <t xml:space="preserve">Michiko will be jealous. </t>
  </si>
  <si>
    <t xml:space="preserve">It's amazing. </t>
  </si>
  <si>
    <t xml:space="preserve">They've absorbed lots of wonderful things from the sun... </t>
  </si>
  <si>
    <t xml:space="preserve">...and that's what makes them so good for the body and good for the soul. </t>
  </si>
  <si>
    <t xml:space="preserve">They wouldn't help my mother, would they? </t>
  </si>
  <si>
    <t xml:space="preserve">Of course they would. </t>
  </si>
  <si>
    <t xml:space="preserve">My vegetable garden is bound to make anyone feel better in no time at all. </t>
  </si>
  <si>
    <t xml:space="preserve">Our mother's coming home this week from the hospital. </t>
  </si>
  <si>
    <t xml:space="preserve">And she's gonna come sleep with me under my covers. </t>
  </si>
  <si>
    <t xml:space="preserve">That's wonderful. </t>
  </si>
  <si>
    <t xml:space="preserve">She's able to come back, is she? </t>
  </si>
  <si>
    <t xml:space="preserve">Mm-mm, she's coming home to spend a couple of days but then has to go right back there. </t>
  </si>
  <si>
    <t xml:space="preserve">I suppose she has to be careful. </t>
  </si>
  <si>
    <t xml:space="preserve">Yes, she has. </t>
  </si>
  <si>
    <t xml:space="preserve">But we'll fatten her up on my fresh vegetables. </t>
  </si>
  <si>
    <t xml:space="preserve">I'm gonna give mommy this corn I picked for her specially. </t>
  </si>
  <si>
    <t xml:space="preserve">And I'm sure she'll love you for it. </t>
  </si>
  <si>
    <t xml:space="preserve">Mailman gave me this telegram because you were out. </t>
  </si>
  <si>
    <t xml:space="preserve">Here. </t>
  </si>
  <si>
    <t xml:space="preserve">But daddy won't be home from the university till after 9:00. </t>
  </si>
  <si>
    <t xml:space="preserve">Open it now then. </t>
  </si>
  <si>
    <t xml:space="preserve">A telegram is serious business. </t>
  </si>
  <si>
    <t xml:space="preserve">It's from my mother's doctor at the hospital. </t>
  </si>
  <si>
    <t xml:space="preserve">&lt;i&gt;Please contact me.&lt;/i&gt; </t>
  </si>
  <si>
    <t xml:space="preserve">What's that supposed to mean? Is something wrong with her or not? </t>
  </si>
  <si>
    <t xml:space="preserve">I know something awful's happened to her. </t>
  </si>
  <si>
    <t xml:space="preserve">What am I supposed to do if my father's not home? </t>
  </si>
  <si>
    <t xml:space="preserve">Listen, you must be calm. </t>
  </si>
  <si>
    <t xml:space="preserve">Have you any way of telephoning your father? </t>
  </si>
  <si>
    <t xml:space="preserve">I have the number of his research lab, but we don't have a telephone to call him. </t>
  </si>
  <si>
    <t xml:space="preserve">Take them back to your mother's place, and let them use the phone to reach their father. </t>
  </si>
  <si>
    <t xml:space="preserve">Do you understand? </t>
  </si>
  <si>
    <t xml:space="preserve">Don't panic, but go quickly. </t>
  </si>
  <si>
    <t xml:space="preserve">Mei, you make sure you stay put at my house! </t>
  </si>
  <si>
    <t xml:space="preserve">Mei! Mei! </t>
  </si>
  <si>
    <t xml:space="preserve">Hey, Mei, don't follow me! Go to Nanny's house. </t>
  </si>
  <si>
    <t xml:space="preserve">Oh. </t>
  </si>
  <si>
    <t xml:space="preserve">Hello, operator. </t>
  </si>
  <si>
    <t xml:space="preserve">I'd like to make a long-distance call, please. </t>
  </si>
  <si>
    <t xml:space="preserve">It's very important. It's number 1354 at station 12. </t>
  </si>
  <si>
    <t xml:space="preserve">Yes. </t>
  </si>
  <si>
    <t xml:space="preserve">Your friend is very pretty. </t>
  </si>
  <si>
    <t xml:space="preserve">What lovely hair. </t>
  </si>
  <si>
    <t xml:space="preserve">Hello. </t>
  </si>
  <si>
    <t xml:space="preserve">Can you put me through to the main lecture room of the anthropology school? </t>
  </si>
  <si>
    <t xml:space="preserve">To Professor Kusokabi. Please hurry. </t>
  </si>
  <si>
    <t xml:space="preserve">Yes, yes. I'm his daughter. </t>
  </si>
  <si>
    <t xml:space="preserve">It was from the hospital, daddy! I'm so worried! </t>
  </si>
  <si>
    <t xml:space="preserve">Whoa, whoa. Slow down. </t>
  </si>
  <si>
    <t xml:space="preserve">From the hospital? </t>
  </si>
  <si>
    <t xml:space="preserve">Oh, okay. It's all right. </t>
  </si>
  <si>
    <t xml:space="preserve">I think I understand. </t>
  </si>
  <si>
    <t xml:space="preserve">Now, I'm going to call the hospital. </t>
  </si>
  <si>
    <t xml:space="preserve">What's happened to mommy? Tell me everything's gonna be all right! </t>
  </si>
  <si>
    <t xml:space="preserve">There's no need to worry. I'm going to check with the hospital and call you right back, okay? </t>
  </si>
  <si>
    <t xml:space="preserve">- Okay? - Uh-huh. </t>
  </si>
  <si>
    <t xml:space="preserve">- You stay where you are. - Mm-hmm. </t>
  </si>
  <si>
    <t xml:space="preserve">I'm hanging up, so you stay right there. </t>
  </si>
  <si>
    <t xml:space="preserve">He'll be calling back, so is it all right if I stay right here by the telephone and wait? </t>
  </si>
  <si>
    <t xml:space="preserve">You take all the time you need. </t>
  </si>
  <si>
    <t xml:space="preserve">Hey, where are you? </t>
  </si>
  <si>
    <t xml:space="preserve">Oh, no! </t>
  </si>
  <si>
    <t xml:space="preserve">I'm gonna give this corn to my mommy! </t>
  </si>
  <si>
    <t xml:space="preserve">Go away! You just better stop it right now! </t>
  </si>
  <si>
    <t xml:space="preserve">Mei, the hospital said that mommy's condition isn't very good... </t>
  </si>
  <si>
    <t xml:space="preserve">...so she isn't going to be coming home just yet. </t>
  </si>
  <si>
    <t xml:space="preserve">But why? </t>
  </si>
  <si>
    <t xml:space="preserve">Mei, what can we do? </t>
  </si>
  <si>
    <t xml:space="preserve">If she came home now, we'd only make it worse. </t>
  </si>
  <si>
    <t xml:space="preserve">It would not! </t>
  </si>
  <si>
    <t xml:space="preserve">But she'll be able to come home real soon. </t>
  </si>
  <si>
    <t xml:space="preserve">No! </t>
  </si>
  <si>
    <t xml:space="preserve">All right then! Be that way! Let's see if she dies! </t>
  </si>
  <si>
    <t xml:space="preserve">Don't be dumb, Mei! </t>
  </si>
  <si>
    <t xml:space="preserve">Oh, I give up! You're so stupid! </t>
  </si>
  <si>
    <t xml:space="preserve">Come on, Mei. </t>
  </si>
  <si>
    <t xml:space="preserve">Waah! </t>
  </si>
  <si>
    <t xml:space="preserve">I'm not stupid! </t>
  </si>
  <si>
    <t xml:space="preserve">Waa! </t>
  </si>
  <si>
    <t xml:space="preserve">Wah! </t>
  </si>
  <si>
    <t xml:space="preserve">I took care of the rest of the washing. </t>
  </si>
  <si>
    <t xml:space="preserve">Come on, now. </t>
  </si>
  <si>
    <t xml:space="preserve">It isn't the end of the world. </t>
  </si>
  <si>
    <t xml:space="preserve">Your old Nanny's here to help. </t>
  </si>
  <si>
    <t xml:space="preserve">Let's see that beautiful smile. </t>
  </si>
  <si>
    <t xml:space="preserve">Your father's going to be stopping off at the hospital on his way home, eh? </t>
  </si>
  <si>
    <t xml:space="preserve">What I heard was that your mother only caught a small cold, mm-hmm. </t>
  </si>
  <si>
    <t xml:space="preserve">She'll be home next weekend, I believe. </t>
  </si>
  <si>
    <t xml:space="preserve">That's what they said last time, too. </t>
  </si>
  <si>
    <t xml:space="preserve">It'll be a little visit, just a few days to see what's wrong with her. </t>
  </si>
  <si>
    <t xml:space="preserve">It's just a cold. </t>
  </si>
  <si>
    <t xml:space="preserve">What are me and Mei going to do if mommy dies? </t>
  </si>
  <si>
    <t xml:space="preserve">Uh, uh... </t>
  </si>
  <si>
    <t xml:space="preserve">What are we going to do, Nanny? </t>
  </si>
  <si>
    <t xml:space="preserve">There, there. </t>
  </si>
  <si>
    <t xml:space="preserve">Don't worry. </t>
  </si>
  <si>
    <t xml:space="preserve">Your mother's not going to die. </t>
  </si>
  <si>
    <t xml:space="preserve">Hush. She'd never leave two such beautiful children. </t>
  </si>
  <si>
    <t xml:space="preserve">She loves you too much for that. </t>
  </si>
  <si>
    <t xml:space="preserve">Don't cry. </t>
  </si>
  <si>
    <t xml:space="preserve">Nanny will stay with you until your father comes home. </t>
  </si>
  <si>
    <t xml:space="preserve">Where are you? </t>
  </si>
  <si>
    <t xml:space="preserve">Mei, come back! </t>
  </si>
  <si>
    <t xml:space="preserve">- Did you see her anywhere? - No sign at all. </t>
  </si>
  <si>
    <t xml:space="preserve">She wasn't at the bus stop? </t>
  </si>
  <si>
    <t xml:space="preserve">That's very strange. </t>
  </si>
  <si>
    <t xml:space="preserve">Where could she possibly have gone off to? </t>
  </si>
  <si>
    <t xml:space="preserve">Maybe she's angry about this morning. We had a bad argument and-- </t>
  </si>
  <si>
    <t xml:space="preserve">Maybe she went off to visit mommy in the hospital! </t>
  </si>
  <si>
    <t xml:space="preserve">But the hospital's so far from here. It's-- oh, my heavens! </t>
  </si>
  <si>
    <t xml:space="preserve">Why, it would take a grown man three hours to get there. </t>
  </si>
  <si>
    <t xml:space="preserve">Oh, my goodness! </t>
  </si>
  <si>
    <t xml:space="preserve">Please, you must get your father right now. </t>
  </si>
  <si>
    <t xml:space="preserve">You must tell him that little Mei has disappeared. </t>
  </si>
  <si>
    <t xml:space="preserve">How could you do something so stupid, Mei? You always get lost. </t>
  </si>
  <si>
    <t xml:space="preserve">I'm sorry to bother you, but you-- </t>
  </si>
  <si>
    <t xml:space="preserve">Well, you haven't seen a little girl come by this way, have you? </t>
  </si>
  <si>
    <t xml:space="preserve">She's my sister, about 5 years old. </t>
  </si>
  <si>
    <t xml:space="preserve">Well, seems to me I remember someone. </t>
  </si>
  <si>
    <t xml:space="preserve">Eh, yes, near as I can recall, she went that way. </t>
  </si>
  <si>
    <t xml:space="preserve">Maybe she went through the forest. </t>
  </si>
  <si>
    <t xml:space="preserve">And, then again, she might've gone in the other direction. </t>
  </si>
  <si>
    <t xml:space="preserve">Uh, you're you sure it was your sister? </t>
  </si>
  <si>
    <t xml:space="preserve">All sorts of folks come by here, but I don't see them. </t>
  </si>
  <si>
    <t xml:space="preserve">Mei, I'm scared. </t>
  </si>
  <si>
    <t xml:space="preserve">Thank you! </t>
  </si>
  <si>
    <t xml:space="preserve">- Please stop! - Aah! </t>
  </si>
  <si>
    <t xml:space="preserve">- Hey, are you crazy, kid? - I'm looking for my sister. </t>
  </si>
  <si>
    <t xml:space="preserve">Have you seen a little girl wandering around? </t>
  </si>
  <si>
    <t xml:space="preserve">I'm afraid not. </t>
  </si>
  <si>
    <t xml:space="preserve">Mei is her name, and she's about five years old. </t>
  </si>
  <si>
    <t xml:space="preserve">She probably got herself lost. </t>
  </si>
  <si>
    <t xml:space="preserve">We haven't seen anyone, have we? </t>
  </si>
  <si>
    <t xml:space="preserve">- I think she's going to Shechi Kokoyama. - We just came from there... </t>
  </si>
  <si>
    <t xml:space="preserve">...but we haven't come across anybody for the last couple of hours. </t>
  </si>
  <si>
    <t xml:space="preserve">I'm sorry. </t>
  </si>
  <si>
    <t xml:space="preserve">Well, um, thank you. </t>
  </si>
  <si>
    <t xml:space="preserve">By the way, where are you from? </t>
  </si>
  <si>
    <t xml:space="preserve">Um, Matsuko. </t>
  </si>
  <si>
    <t xml:space="preserve">You walked from there to here? </t>
  </si>
  <si>
    <t xml:space="preserve">- That's over three hours away! - Yeah! </t>
  </si>
  <si>
    <t xml:space="preserve">Well, good luck, kid. </t>
  </si>
  <si>
    <t xml:space="preserve">I hope you find her! </t>
  </si>
  <si>
    <t xml:space="preserve">Satsuki, wait! </t>
  </si>
  <si>
    <t xml:space="preserve">Come here! </t>
  </si>
  <si>
    <t xml:space="preserve">Kanta! </t>
  </si>
  <si>
    <t xml:space="preserve">We haven't found her yet. How about you? </t>
  </si>
  <si>
    <t xml:space="preserve">Nothing. </t>
  </si>
  <si>
    <t xml:space="preserve">Hey, my dad's got everyone in the village searching for her... </t>
  </si>
  <si>
    <t xml:space="preserve">...so you go home, and I'll bike to Shechi Kokoyama, okay? </t>
  </si>
  <si>
    <t xml:space="preserve">Okay? </t>
  </si>
  <si>
    <t xml:space="preserve">But I'm afraid if she goes to visit mommy's hospital, she'll completely lose her-- </t>
  </si>
  <si>
    <t xml:space="preserve">Wait a second! </t>
  </si>
  <si>
    <t xml:space="preserve">Somebody found some sandals by the lake, half an hour ago. </t>
  </si>
  <si>
    <t xml:space="preserve">There's no way she could get past all those people without somebody noticing. </t>
  </si>
  <si>
    <t xml:space="preserve">Hey, don't worry! Nobody said they were Mei's sandals! </t>
  </si>
  <si>
    <t xml:space="preserve">Did you find her yet? </t>
  </si>
  <si>
    <t xml:space="preserve">Go back a bit over towards your right, we haven't covered that area! </t>
  </si>
  <si>
    <t xml:space="preserve">Hey, you have any poles left? </t>
  </si>
  <si>
    <t xml:space="preserve">There's Satsuki. </t>
  </si>
  <si>
    <t xml:space="preserve">Look. </t>
  </si>
  <si>
    <t xml:space="preserve">Look, Satsuki. </t>
  </si>
  <si>
    <t xml:space="preserve">Is it hers? </t>
  </si>
  <si>
    <t xml:space="preserve">It's not hers. </t>
  </si>
  <si>
    <t xml:space="preserve">Wha? </t>
  </si>
  <si>
    <t xml:space="preserve">Ohh... </t>
  </si>
  <si>
    <t xml:space="preserve">Merciful heavens. </t>
  </si>
  <si>
    <t xml:space="preserve">You know, Satsuki, for a while I thought it might be Mei's. </t>
  </si>
  <si>
    <t xml:space="preserve">Mom, I told you, you jump to conclusions too fast. </t>
  </si>
  <si>
    <t xml:space="preserve">Hey, boys! Forget it! Stop! It isn't hers! </t>
  </si>
  <si>
    <t xml:space="preserve">So, what do we do now? </t>
  </si>
  <si>
    <t xml:space="preserve">Well, we keep on looking, that's what. </t>
  </si>
  <si>
    <t xml:space="preserve">Well, whatever you do, you better hurry up. It's going to be dark soon. </t>
  </si>
  <si>
    <t xml:space="preserve">I'm grateful to you all. I know it's tough work... </t>
  </si>
  <si>
    <t xml:space="preserve">- ...but if you could keep searching-- - Aw, don't worry. We understand. </t>
  </si>
  <si>
    <t xml:space="preserve">Hey, don't you think we should call the police? </t>
  </si>
  <si>
    <t xml:space="preserve">Well, I don't know. Do you think the police could-- </t>
  </si>
  <si>
    <t xml:space="preserve">Please, where are you going? </t>
  </si>
  <si>
    <t xml:space="preserve">Totoro... </t>
  </si>
  <si>
    <t xml:space="preserve">I beg you, please protect Mei. She'll be lost and probably scared. </t>
  </si>
  <si>
    <t xml:space="preserve">Please believe me, I'll be good for the rest of my life if I can just see her again. </t>
  </si>
  <si>
    <t xml:space="preserve">Totoro! </t>
  </si>
  <si>
    <t xml:space="preserve">Totoro, ‭Mei's lost somewhere! </t>
  </si>
  <si>
    <t xml:space="preserve">I looked and looked, but I can't find her anywhere! </t>
  </si>
  <si>
    <t xml:space="preserve">Oh, please, you have to help me find her. </t>
  </si>
  <si>
    <t xml:space="preserve">She's probably alone somewhere, crying and upset. </t>
  </si>
  <si>
    <t xml:space="preserve">Oh, Totoro, I'm scared. </t>
  </si>
  <si>
    <t xml:space="preserve">He wouldn't be able to. </t>
  </si>
  <si>
    <t xml:space="preserve">But how come nobody sees the bus? </t>
  </si>
  <si>
    <t xml:space="preserve">Oh... </t>
  </si>
  <si>
    <t xml:space="preserve">Next stop, little sister. </t>
  </si>
  <si>
    <t xml:space="preserve">Mei, where are you? </t>
  </si>
  <si>
    <t xml:space="preserve">But how does he make it do that? </t>
  </si>
  <si>
    <t xml:space="preserve">But, sis, where are you? </t>
  </si>
  <si>
    <t xml:space="preserve">- Satsuki! - Mei! </t>
  </si>
  <si>
    <t xml:space="preserve">There you are! </t>
  </si>
  <si>
    <t xml:space="preserve">Satsuki! </t>
  </si>
  <si>
    <t xml:space="preserve">Oh, Mei. </t>
  </si>
  <si>
    <t xml:space="preserve">Tell me one thing: were you bringing that corn to the hospital? </t>
  </si>
  <si>
    <t xml:space="preserve">Next stop, Shechi Kokoyama Hospital. </t>
  </si>
  <si>
    <t xml:space="preserve">You mean we can go to mom's hospital? </t>
  </si>
  <si>
    <t xml:space="preserve">You're wonderful! </t>
  </si>
  <si>
    <t xml:space="preserve">It was all because of my silly cold that the hospital sent you that telegram. </t>
  </si>
  <si>
    <t xml:space="preserve">The grief it must've caused all of you. </t>
  </si>
  <si>
    <t xml:space="preserve">I hope you can forgive me. </t>
  </si>
  <si>
    <t xml:space="preserve">It was simply a bureaucratic mistake. </t>
  </si>
  <si>
    <t xml:space="preserve">I'm sure it wasn't terribly traumatic for either of the girls. </t>
  </si>
  <si>
    <t xml:space="preserve">It just means you'll be home next weekend. </t>
  </si>
  <si>
    <t xml:space="preserve">They understand. </t>
  </si>
  <si>
    <t xml:space="preserve">I wouldn't be at all surprised if they suffered more than we know... </t>
  </si>
  <si>
    <t xml:space="preserve">...in particular Satsuki, because she's so smart and sensitive. </t>
  </si>
  <si>
    <t xml:space="preserve">Hmm, could be right. </t>
  </si>
  <si>
    <t xml:space="preserve">You'd better be careful after I get home because... </t>
  </si>
  <si>
    <t xml:space="preserve">...I intend to spoil them rotten for a while! </t>
  </si>
  <si>
    <t xml:space="preserve">Look. Mommy's laughing. </t>
  </si>
  <si>
    <t xml:space="preserve">- She seems pretty healthy to me. - Yep! </t>
  </si>
  <si>
    <t xml:space="preserve">Oh, I can't wait to get up on my feet again. </t>
  </si>
  <si>
    <t xml:space="preserve">Neither can we. </t>
  </si>
  <si>
    <t xml:space="preserve">Now, that's weird. </t>
  </si>
  <si>
    <t xml:space="preserve">What happened? </t>
  </si>
  <si>
    <t xml:space="preserve">Well, I'm not sure, but I could've sworn that I saw both the girls up in the treetop laughing. </t>
  </si>
  <si>
    <t xml:space="preserve">That might not be as crazy as you think... have a look! </t>
  </si>
  <si>
    <t xml:space="preserve">&lt;i&gt;For mother.&lt;/i&gt; </t>
  </si>
  <si>
    <t xml:space="preserve"> Totoro Totoro  </t>
  </si>
  <si>
    <t xml:space="preserve"> Who leaves the seeds  </t>
  </si>
  <si>
    <t xml:space="preserve"> For you to find?  </t>
  </si>
  <si>
    <t xml:space="preserve"> Follow them  </t>
  </si>
  <si>
    <t xml:space="preserve"> And you will see  </t>
  </si>
  <si>
    <t xml:space="preserve"> A treasure there  </t>
  </si>
  <si>
    <t xml:space="preserve"> Then plant the seeds  </t>
  </si>
  <si>
    <t xml:space="preserve"> And help them grow  </t>
  </si>
  <si>
    <t xml:space="preserve"> It may seem like a dream  </t>
  </si>
  <si>
    <t xml:space="preserve"> But things are not what they seem  </t>
  </si>
  <si>
    <t xml:space="preserve"> Now begins a new adventure  </t>
  </si>
  <si>
    <t xml:space="preserve"> For you  </t>
  </si>
  <si>
    <t xml:space="preserve"> And you'll be with Totoro Totoro  </t>
  </si>
  <si>
    <t xml:space="preserve"> Living in the forest trees  </t>
  </si>
  <si>
    <t xml:space="preserve"> For such a very, very long time  </t>
  </si>
  <si>
    <t xml:space="preserve"> There you'll be with Totoro  </t>
  </si>
  <si>
    <t xml:space="preserve"> Totoro  </t>
  </si>
  <si>
    <t xml:space="preserve"> You only see him When you're very young  </t>
  </si>
  <si>
    <t xml:space="preserve"> A magical adventure for you  </t>
  </si>
  <si>
    <t xml:space="preserve"> It's magic for you  </t>
  </si>
  <si>
    <t xml:space="preserve"> Rain tumbles down  </t>
  </si>
  <si>
    <t xml:space="preserve"> The bus is late  </t>
  </si>
  <si>
    <t xml:space="preserve"> Suddenly  </t>
  </si>
  <si>
    <t xml:space="preserve"> A furry wet giant  </t>
  </si>
  <si>
    <t xml:space="preserve"> Is by your side  </t>
  </si>
  <si>
    <t xml:space="preserve"> Don't be afraid  </t>
  </si>
  <si>
    <t xml:space="preserve"> Just open wide  </t>
  </si>
  <si>
    <t xml:space="preserve"> Your umbrella for him  </t>
  </si>
  <si>
    <t xml:space="preserve"> Watch him play in the rain  </t>
  </si>
  <si>
    <t xml:space="preserve"> And you'll be with Totoro  </t>
  </si>
  <si>
    <t xml:space="preserve"> And on a moonlit night  </t>
  </si>
  <si>
    <t xml:space="preserve"> He plays a magic flute in the sky  </t>
  </si>
  <si>
    <t xml:space="preserve"> You only see him  </t>
  </si>
  <si>
    <t xml:space="preserve"> When you're very young  </t>
  </si>
  <si>
    <t>Hey, let's go Hey, let's go</t>
  </si>
  <si>
    <t>私は幸せだから</t>
  </si>
  <si>
    <t>Let's go walkin', you and me.</t>
  </si>
  <si>
    <t>Ready, set</t>
  </si>
  <si>
    <t>さあ、行こうぜ</t>
  </si>
  <si>
    <t>Over the hill</t>
  </si>
  <si>
    <t>Across the field</t>
  </si>
  <si>
    <t>♪ Through the tunnel we'll go</t>
  </si>
  <si>
    <t>We'll run across the bridge 橋を渡って</t>
  </si>
  <si>
    <t>And down the bumpy gravel road</t>
  </si>
  <si>
    <t>Right beneath the spider's web 蜘蛛の巣の下</t>
  </si>
  <si>
    <t>Let's</t>
  </si>
  <si>
    <t>Go</t>
  </si>
  <si>
    <t>I'm happy as can be (I'm happy as can be)</t>
  </si>
  <si>
    <t>歩きながら行こうよ 君と僕で</t>
  </si>
  <si>
    <t>レディ、セット</t>
  </si>
  <si>
    <t>キツネも</t>
  </si>
  <si>
    <t>The badgers, too</t>
  </si>
  <si>
    <t>All come out to play</t>
  </si>
  <si>
    <t>They all want to explore</t>
  </si>
  <si>
    <t>The deep and wonderful woods all day</t>
  </si>
  <si>
    <t>Look at all my many friends</t>
  </si>
  <si>
    <t>レディー、セット</t>
  </si>
  <si>
    <t>ありがとう。</t>
  </si>
  <si>
    <t>パパ、キャラメルキャンディー食べる？</t>
  </si>
  <si>
    <t>ああ、ありがとうございます。疲れたかな？</t>
  </si>
  <si>
    <t>うん、うん。</t>
  </si>
  <si>
    <t>もうすぐだよ</t>
  </si>
  <si>
    <t>いいぞ。</t>
  </si>
  <si>
    <t>メイ 隠れて</t>
  </si>
  <si>
    <t>おまわりさんだと思ってた。</t>
  </si>
  <si>
    <t>お～い！</t>
  </si>
  <si>
    <t>こんにちは！ こんにちは！</t>
  </si>
  <si>
    <t>お邪魔して申し訳ありませんが ご両親はどちらにいらっしゃいますか？</t>
  </si>
  <si>
    <t>外の畑にいますよ。</t>
  </si>
  <si>
    <t>ありがとうございます。</t>
  </si>
  <si>
    <t>こんにちは！</t>
  </si>
  <si>
    <t>お隣さんになったみたいだね！</t>
  </si>
  <si>
    <t>お会いできて光栄です。新居での活躍を祈っています</t>
  </si>
  <si>
    <t>- ああ！ - ありがとうございますまたね！</t>
  </si>
  <si>
    <t>ありがとうございました。</t>
  </si>
  <si>
    <t>みんな出て</t>
  </si>
  <si>
    <t>おい！</t>
  </si>
  <si>
    <t>つかまって</t>
  </si>
  <si>
    <t>あそこだよ。</t>
  </si>
  <si>
    <t>メイちゃん ちょっと来てみて</t>
  </si>
  <si>
    <t>うわ～！</t>
  </si>
  <si>
    <t>その小さいのは何で泳いでるの？</t>
  </si>
  <si>
    <t>分かんないよ。金魚か何かかな？</t>
  </si>
  <si>
    <t>気に入った？</t>
  </si>
  <si>
    <t>- 最高だよ！- うんうん。</t>
  </si>
  <si>
    <t>メイ 走れ！</t>
  </si>
  <si>
    <t>待ってよ！</t>
  </si>
  <si>
    <t>- 走れる？- うんうん。</t>
  </si>
  <si>
    <t>あっ！ハハハ！</t>
  </si>
  <si>
    <t>気をつけてね。</t>
  </si>
  <si>
    <t>ああ、確かに。</t>
  </si>
  <si>
    <t>綺麗な古いガラクタがたくさんあるね。</t>
  </si>
  <si>
    <t>お化けが出るかな？</t>
  </si>
  <si>
    <t>- そうかもね。- おーい！</t>
  </si>
  <si>
    <t>家の中ではあなたに勝てるわよ！</t>
  </si>
  <si>
    <t>ちょっと待ってよ！</t>
  </si>
  <si>
    <t>完全に腐ってる</t>
  </si>
  <si>
    <t>倒れるぞ！</t>
  </si>
  <si>
    <t>うわぁ メイちゃん 上向いて！</t>
  </si>
  <si>
    <t>えっ？</t>
  </si>
  <si>
    <t>上だよ！見て！</t>
  </si>
  <si>
    <t>うわぁ～ 何て木だ！</t>
  </si>
  <si>
    <t>でっかい！</t>
  </si>
  <si>
    <t>- きっと世界で一番大きな木だよ...</t>
  </si>
  <si>
    <t>パパ、山の上のあの大きな木を見て！</t>
  </si>
  <si>
    <t>あれはクスノキだよ</t>
  </si>
  <si>
    <t>樟脳。</t>
  </si>
  <si>
    <t>クスノキ！</t>
  </si>
  <si>
    <t>- 樟脳！- 樟脳の木！</t>
  </si>
  <si>
    <t>うう!あっ！</t>
  </si>
  <si>
    <t>ねえ メイ...</t>
  </si>
  <si>
    <t>ほら どんぐりだよ。</t>
  </si>
  <si>
    <t>でも私もどんぐりが欲しい。</t>
  </si>
  <si>
    <t>あっ ちょっと待ってね。</t>
  </si>
  <si>
    <t>あっちにもあるよ。</t>
  </si>
  <si>
    <t>あっ！ここに自分のどんぐりがあるよ。</t>
  </si>
  <si>
    <t>え？</t>
  </si>
  <si>
    <t>メイちゃん、あなたが邪魔してどうやって家を開けたらいいの？</t>
  </si>
  <si>
    <t>- どんぐり！- あったあった！</t>
  </si>
  <si>
    <t>裏口の近くに いっぱいあったよ。</t>
  </si>
  <si>
    <t>しかも上から来たんだよ！</t>
  </si>
  <si>
    <t>ほんとだ 天井から出てきたんだ。</t>
  </si>
  <si>
    <t>うーん。リスが落としたんだわ</t>
  </si>
  <si>
    <t>ああ、リスか！？</t>
  </si>
  <si>
    <t>他の動物かもしれませんね、たぶんネズミだと思います。</t>
  </si>
  <si>
    <t>- ネズミ？- でも、まぬけなネズミは嫌だな～。</t>
  </si>
  <si>
    <t>ねえ、どこに置けばいいの？</t>
  </si>
  <si>
    <t>ええと、ここに持ってきてください。私が開けてあげるから。</t>
  </si>
  <si>
    <t>サツキ、台所のドアを開けてきて。</t>
  </si>
  <si>
    <t>- はぁ～い。- お待たせしました。</t>
  </si>
  <si>
    <t>お待たせしました。</t>
  </si>
  <si>
    <t>- メイちゃん いい加減にしてよ。- あの人 面白いね。</t>
  </si>
  <si>
    <t>待って！</t>
  </si>
  <si>
    <t>おい 待てよ！</t>
  </si>
  <si>
    <t>捕まらないよ</t>
  </si>
  <si>
    <t>出来るさ</t>
  </si>
  <si>
    <t>- Uhh. - Ohh.</t>
  </si>
  <si>
    <t>Aah!</t>
  </si>
  <si>
    <t>Hmm.</t>
  </si>
  <si>
    <t>いい？</t>
  </si>
  <si>
    <t>うんうん。</t>
  </si>
  <si>
    <t>- バスタブだ- いいね。</t>
  </si>
  <si>
    <t>- 上には何もありません。- そうだね。</t>
  </si>
  <si>
    <t>バスタブはそこにある。</t>
  </si>
  <si>
    <t>あそこで何かが動くのが見えました。</t>
  </si>
  <si>
    <t>リスですか？</t>
  </si>
  <si>
    <t>よくわかりません。</t>
  </si>
  <si>
    <t>まあ、ゴキブリかもしれませんが、とにかく、何百万匹もいました。</t>
  </si>
  <si>
    <t>小さな黒いものがたくさんいました。</t>
  </si>
  <si>
    <t>何か見える？</t>
  </si>
  <si>
    <t>あれはきっとホコリの塊だよ</t>
  </si>
  <si>
    <t>私の絵本に出てくるような、本物のホコリウサギのことですか？</t>
  </si>
  <si>
    <t>お化けよりもホコリウサギの方がずっと理にかなっている。</t>
  </si>
  <si>
    <t>どうして？</t>
  </si>
  <si>
    <t>おばけは見えにくいからね。</t>
  </si>
  <si>
    <t>でも、明るい部屋から急に暗い部屋に移ると、一瞬見えなくなってしまう。</t>
  </si>
  <si>
    <t>そして、その時にうさぎが出てくるのです。わかった？</t>
  </si>
  <si>
    <t>少年。うん。</t>
  </si>
  <si>
    <t>出てこい！出て来い！</t>
  </si>
  <si>
    <t>出て来い！出てこいよ！</t>
  </si>
  <si>
    <t>出ておいで、うさぎさんたち！</t>
  </si>
  <si>
    <t>さあ、仕事を始めようか？</t>
  </si>
  <si>
    <t>屋根裏への階段がどこにあるのか 把握する必要があるわね？</t>
  </si>
  <si>
    <t>何だって？</t>
  </si>
  <si>
    <t>君は屋根裏への道を探してくれ 僕らは2階の窓を全部開けるよ</t>
  </si>
  <si>
    <t>- イエーイ！- ねえ、待ってよ。</t>
  </si>
  <si>
    <t>階段はない。</t>
  </si>
  <si>
    <t>ありません。</t>
  </si>
  <si>
    <t>ここには何もない。</t>
  </si>
  <si>
    <t>いや。何もない</t>
  </si>
  <si>
    <t>そこには何もない。</t>
  </si>
  <si>
    <t>ここには誰もいません。</t>
  </si>
  <si>
    <t>誰もいない！</t>
  </si>
  <si>
    <t>やあ！</t>
  </si>
  <si>
    <t>おーい！</t>
  </si>
  <si>
    <t>メイちゃん こっち来て！あったよ！</t>
  </si>
  <si>
    <t>わぁ～。</t>
  </si>
  <si>
    <t>誰かいるの？</t>
  </si>
  <si>
    <t>二階でお化けでも捕まえたのか？</t>
  </si>
  <si>
    <t>どんぐりだよ。</t>
  </si>
  <si>
    <t>気に入ったみたいだね。</t>
  </si>
  <si>
    <t>ちっちゃなウサギさん、今すぐ消えて！</t>
  </si>
  <si>
    <t>あ～っ！</t>
  </si>
  <si>
    <t>メイ 怖くないよ。何も怖くないよ。</t>
  </si>
  <si>
    <t>誰もいないんだから。</t>
  </si>
  <si>
    <t>あっ！</t>
  </si>
  <si>
    <t>いた。</t>
  </si>
  <si>
    <t>そうそう...ゆっくり。</t>
  </si>
  <si>
    <t>ゆっくりと。</t>
  </si>
  <si>
    <t>何だと思う？</t>
  </si>
  <si>
    <t>やっぱり2階には何かが住んでいる！？</t>
  </si>
  <si>
    <t>それは素晴らしい。よかったね。</t>
  </si>
  <si>
    <t>お化け屋敷には憧れがあってね。</t>
  </si>
  <si>
    <t>一生の夢だったんだ。</t>
  </si>
  <si>
    <t>危ない！</t>
  </si>
  <si>
    <t>お姉ちゃん 何だと思う？やった！</t>
  </si>
  <si>
    <t>痛っ！</t>
  </si>
  <si>
    <t>あーっ！</t>
  </si>
  <si>
    <t>メイ？</t>
  </si>
  <si>
    <t>- アッハッハ。</t>
  </si>
  <si>
    <t>立派な子供たちだね。</t>
  </si>
  <si>
    <t>メイちゃん 何も怖くないよ。</t>
  </si>
  <si>
    <t>おばあちゃんはね お隣の畑を持ってる人なんだよ。</t>
  </si>
  <si>
    <t>助けに来てくれたんだよ。</t>
  </si>
  <si>
    <t>おばあちゃん メイ 私の妹 私はサツキです。</t>
  </si>
  <si>
    <t>お二人にお会いできてとても嬉しいです。</t>
  </si>
  <si>
    <t>あらあら、お利口さんね。</t>
  </si>
  <si>
    <t>こんなに急いで引っ越すと知っていたら、少しは家の中をきれいにしておいたのに。</t>
  </si>
  <si>
    <t>ナニー、あなたはすでにたくさんのことをしています。必要ないんじゃないかな。</t>
  </si>
  <si>
    <t>そうなんですよね。最近は田んぼの仕事が忙しくて...。</t>
  </si>
  <si>
    <t>おやおや、なんでこんなに黒いのがついているの？</t>
  </si>
  <si>
    <t>私の手にはホコリが付いていたのよ。</t>
  </si>
  <si>
    <t>あっ！メイちゃん、足！？</t>
  </si>
  <si>
    <t>う～ん。</t>
  </si>
  <si>
    <t>...たまには掃除でもしないと...。</t>
  </si>
  <si>
    <t>- 私も黒くなっちゃった！- え？</t>
  </si>
  <si>
    <t>アハハ！</t>
  </si>
  <si>
    <t>どうやらススの精が頑張っているようですね。</t>
  </si>
  <si>
    <t>何ですか？</t>
  </si>
  <si>
    <t>家の中を飛び回って2階に消えていく黒い小さなモコモコしたもののことか？</t>
  </si>
  <si>
    <t>家の中を飛び回って2階に消えていく黒い小さなモコモコのこと？</t>
  </si>
  <si>
    <t>はい 古い空き家で繁殖して...</t>
  </si>
  <si>
    <t>目に見えない巣を作り、すべてをホコリに変えてしまうのです。</t>
  </si>
  <si>
    <t>私も小さい頃は見えていました。</t>
  </si>
  <si>
    <t>あなた方二人が彼らを見ることができるということは、私にとって非常に喜ばしいことです。</t>
  </si>
  <si>
    <t>あれは精霊ではないのでしょうか？</t>
  </si>
  <si>
    <t>精霊でなければ、何も怖がることはありません。</t>
  </si>
  <si>
    <t>みんなが笑顔でいれば、精霊もだんだんいなくなって、この場所にいなくなるかもしれませんね。</t>
  </si>
  <si>
    <t>そう、きっとあの天井のどこかで</t>
  </si>
  <si>
    <t>忙しく家を出る計画を話し合っているはずです。</t>
  </si>
  <si>
    <t>もしかしたら、本当に放っておいてくれるかもしれません。</t>
  </si>
  <si>
    <t>どうしたんだろう？</t>
  </si>
  <si>
    <t>家中にうさぎがいたら、どこにも行きたくないでしょう？</t>
  </si>
  <si>
    <t>うさぎなんて怖くないよ。</t>
  </si>
  <si>
    <t>まあ、夜に一人でトイレに行けるようになるかもしれないけどね。</t>
  </si>
  <si>
    <t>ハハハハ！</t>
  </si>
  <si>
    <t>おいで、おいで!この家は掃除が必要なんだ。</t>
  </si>
  <si>
    <t>バケツを持ってきて、水を汲んできて。</t>
  </si>
  <si>
    <t>- 小川からですか？- 魚が釣れるかもしれないよ！</t>
  </si>
  <si>
    <t>ここで待っててね？</t>
  </si>
  <si>
    <t>魚は釣れた？</t>
  </si>
  <si>
    <t>出てきたよ！</t>
  </si>
  <si>
    <t>- 出てきたよ、おばあちゃん！- いいね。とてもいいね。</t>
  </si>
  <si>
    <t>水が冷たくなるまで頑張ってね。</t>
  </si>
  <si>
    <t>はい。</t>
  </si>
  <si>
    <t>ねえ、それは私たちのためですか？</t>
  </si>
  <si>
    <t>それは私のため？あなたの名前を教えて</t>
  </si>
  <si>
    <t>ええと、それはおばあちゃんのためです。</t>
  </si>
  <si>
    <t>おばあちゃん？</t>
  </si>
  <si>
    <t>ゆ、ゆ、ゆ。</t>
  </si>
  <si>
    <t>うーん？</t>
  </si>
  <si>
    <t>うーん！</t>
  </si>
  <si>
    <t>- ユウ！- おい、待てよ！どこ行くんだ？</t>
  </si>
  <si>
    <t>カンタ君、ふざけないで。</t>
  </si>
  <si>
    <t>おい 聞いてないのか？</t>
  </si>
  <si>
    <t>お化け屋敷に住んでるんだよ！</t>
  </si>
  <si>
    <t>あっち行け！</t>
  </si>
  <si>
    <t>ゆっ！</t>
  </si>
  <si>
    <t>ははははは!</t>
  </si>
  <si>
    <t>まあ、私も彼くらいの年齢になると、全く同じことをしていたのを覚えています。</t>
  </si>
  <si>
    <t>男の子は嫌いだけど...。</t>
  </si>
  <si>
    <t>...でも、おばあちゃんの料理は世界中の何よりも大好き！</t>
  </si>
  <si>
    <t>好きなだけ食べてください。</t>
  </si>
  <si>
    <t>お疲れ様でした！</t>
  </si>
  <si>
    <t>じゃあね！</t>
  </si>
  <si>
    <t>おばあちゃん、本当にありがとうございました。</t>
  </si>
  <si>
    <t>- Goodbye!- バイバイ！</t>
  </si>
  <si>
    <t>パパ、風で家が倒れそうで怖いわ。</t>
  </si>
  <si>
    <t>そうなるかもしれないが、そうならないようにしたい。まだ引っ越したばかりだからな。</t>
  </si>
  <si>
    <t>ああ！</t>
  </si>
  <si>
    <t>ハッ！ハハハハ！ハハハハ！</t>
  </si>
  <si>
    <t>ねえ、来てよ。何を待っているんだ？霊を怖がらせるには大笑いしなければならない。</t>
  </si>
  <si>
    <t>ハハハハ！ヒッヒッヒッヒッ！</t>
  </si>
  <si>
    <t>全然怖くないよ。</t>
  </si>
  <si>
    <t>ハア！ハハハハ！</t>
  </si>
  <si>
    <t>おい、俺は違うぞ!本気で言ってるんだよ!</t>
  </si>
  <si>
    <t>ハァハァ!ハハハハ！</t>
  </si>
  <si>
    <t>1, 2.</t>
  </si>
  <si>
    <t>1，2</t>
  </si>
  <si>
    <t>1、2</t>
  </si>
  <si>
    <t>- それだよ、全力で。- 1, 2.1，2</t>
  </si>
  <si>
    <t>- 頑張れ！- One, two.1，2</t>
  </si>
  <si>
    <t>いいぞ</t>
  </si>
  <si>
    <t>謙虚に言わせてもらえば、私たちは終わりました。</t>
  </si>
  <si>
    <t>イェーイ！</t>
  </si>
  <si>
    <t>- やったー！- メイちゃん 飛ぶ準備してね！</t>
  </si>
  <si>
    <t>頑張れ！</t>
  </si>
  <si>
    <t>ナニー！</t>
  </si>
  <si>
    <t>は～い！</t>
  </si>
  <si>
    <t>今朝はどこへ行くんですか？</t>
  </si>
  <si>
    <t>ママのお見舞いに行くのよ！</t>
  </si>
  <si>
    <t>よろしくお願いしますね。</t>
  </si>
  <si>
    <t>- ママもきっと喜んでくれると思いますよ- バイバイ。</t>
  </si>
  <si>
    <t>パパ、あっちだよ！あっちだよ！</t>
  </si>
  <si>
    <t>- こんにちは。- おう！</t>
  </si>
  <si>
    <t>- ママ！- 会えてとても嬉しいわ</t>
  </si>
  <si>
    <t>パパが道を間違えたから、別の道に戻ってきたの。</t>
  </si>
  <si>
    <t>まあ！恥ずかしがらないで。</t>
  </si>
  <si>
    <t>今日は学校が終わったんだ</t>
  </si>
  <si>
    <t>すばらしい。</t>
  </si>
  <si>
    <t>ママ パパが来るって言ってたよ。</t>
  </si>
  <si>
    <t>先生とお話しているんだろうね、メイ。</t>
  </si>
  <si>
    <t>みんなに会えてよかったね。</t>
  </si>
  <si>
    <t>新しい家のことを教えてください。気に入った？</t>
  </si>
  <si>
    <t>うん</t>
  </si>
  <si>
    <t>- 上の階に住んでるの？- うんうん</t>
  </si>
  <si>
    <t>ママは霊が好き？ ファジーなのも？</t>
  </si>
  <si>
    <t>もちろんよあなたと一緒に家に帰ってすぐに見たいわ。</t>
  </si>
  <si>
    <t>メイちゃんの言うとおりだね。</t>
  </si>
  <si>
    <t>家の中がお化けだらけになるのは、あまりうれしくないだろうと思っていました。</t>
  </si>
  <si>
    <t>喜んでいるの？</t>
  </si>
  <si>
    <t>- うん 怖いとは思わないよ</t>
  </si>
  <si>
    <t>まさかメイのポニーテールを 自分で直したんじゃないだろうな。</t>
  </si>
  <si>
    <t>綺麗だよ。</t>
  </si>
  <si>
    <t>君は幸せ者だよ。</t>
  </si>
  <si>
    <t>メイはいつも私に怒られているのよ。</t>
  </si>
  <si>
    <t>- それは あなたがいつも飛び跳ねているからよ。- サツキちゃん おいでよ。</t>
  </si>
  <si>
    <t>ちょっと髪の毛を梳かしてあげようか？</t>
  </si>
  <si>
    <t>ショートにしてくれて嬉しいよ。</t>
  </si>
  <si>
    <t>私も短くしたいわ。</t>
  </si>
  <si>
    <t>メイちゃんが私の歳になったらね！</t>
  </si>
  <si>
    <t>サツキさんは髪の毛に針金が入っています。私の小さい頃の髪の毛のように頑固なんです。</t>
  </si>
  <si>
    <t>私も大きくなったら メイのような きれいな髪になれるんでしょ？</t>
  </si>
  <si>
    <t>もちろんだよ。若い頃の私にそっくりだからです。</t>
  </si>
  <si>
    <t>ハイ。</t>
  </si>
  <si>
    <t>ママの方がもっと素敵だと思っていました。</t>
  </si>
  <si>
    <t>良くなったわ！お医者さんがすぐに退院させてくれるかもしれませんよ。</t>
  </si>
  <si>
    <t>すぐっていうのは、パパ、明日のこと？</t>
  </si>
  <si>
    <t>ああ、そうか！明日とは明日のことだ。</t>
  </si>
  <si>
    <t>明日じゃないかもしれないけど、すぐだよ。</t>
  </si>
  <si>
    <t>家に帰ってきても、私のベッドでしか眠れないって。</t>
  </si>
  <si>
    <t>お前が言ったことはどうなんだ？お前は大きくなって一人で寝られるようになったと。</t>
  </si>
  <si>
    <t>ママは大丈夫だと言ってくれた</t>
  </si>
  <si>
    <t>パパ！</t>
  </si>
  <si>
    <t>パパ、起きて！朝だよ！</t>
  </si>
  <si>
    <t>お父さん 起きて！</t>
  </si>
  <si>
    <t>メイちゃんだよ！</t>
  </si>
  <si>
    <t>- おはようございます。- 私 寝坊しちゃったみたい。</t>
  </si>
  <si>
    <t>今日はお弁当なんだよ。</t>
  </si>
  <si>
    <t>すいません。すっかり忘れていました。</t>
  </si>
  <si>
    <t>みんなのためにお弁当を作ってきたのに！気にしないで</t>
  </si>
  <si>
    <t>おい、燃えてるぞ！</t>
  </si>
  <si>
    <t>ちょっと待って！</t>
  </si>
  <si>
    <t>じゃあ、これはあなたに。</t>
  </si>
  <si>
    <t>これは私の分。</t>
  </si>
  <si>
    <t>メイちゃん それやめてよ。座って食べなさい。</t>
  </si>
  <si>
    <t>いいよ。自分で包めば？</t>
  </si>
  <si>
    <t>おい 遅いぞ！</t>
  </si>
  <si>
    <t>- サツマイモ！- そろそろ時間だよ。</t>
  </si>
  <si>
    <t>ケイ！</t>
  </si>
  <si>
    <t>もう友達ができたんだね。</t>
  </si>
  <si>
    <t>そういえばさ 授業で隣の席になったことあるよね？</t>
  </si>
  <si>
    <t>そうだよ。名前はミチコだよ。</t>
  </si>
  <si>
    <t>（誠人） 行くよー</t>
  </si>
  <si>
    <t>さよならを言ってくれて ありがとう！</t>
  </si>
  <si>
    <t>あ...ごめん</t>
  </si>
  <si>
    <t>遅かったじゃないか遅刻しちゃうよ！</t>
  </si>
  <si>
    <t>パパ、この帽子！</t>
  </si>
  <si>
    <t>これを被れば大人になれるの？</t>
  </si>
  <si>
    <t>私にはそう見えるけどね。どこへ行くんだ？</t>
  </si>
  <si>
    <t>花を買いに</t>
  </si>
  <si>
    <t>お昼になった？</t>
  </si>
  <si>
    <t>そうは思えないわ！</t>
  </si>
  <si>
    <t>パパ、見て。私はフラワーレディーよ</t>
  </si>
  <si>
    <t>ゴリウォーリポッグス！</t>
  </si>
  <si>
    <t>うーん。</t>
  </si>
  <si>
    <t>底がない。</t>
  </si>
  <si>
    <t>あれ？</t>
  </si>
  <si>
    <t>わぁー！どんぐり！</t>
  </si>
  <si>
    <t>うさぎさん。</t>
  </si>
  <si>
    <t>おい。</t>
  </si>
  <si>
    <t>はぁ？</t>
  </si>
  <si>
    <t>戻って来い！</t>
  </si>
  <si>
    <t>アハ！</t>
  </si>
  <si>
    <t>フム？</t>
  </si>
  <si>
    <t>ねえ。</t>
  </si>
  <si>
    <t>Mmm.</t>
  </si>
  <si>
    <t>あなたが誰か教えてくださいあなたは大きなほこりをかぶったウサギ？</t>
  </si>
  <si>
    <t>トトロ？</t>
  </si>
  <si>
    <t>そうだよ。君の名前はきっとトトロなんだね。</t>
  </si>
  <si>
    <t>じゃあ あなたは 本当にトトロなのね。</t>
  </si>
  <si>
    <t>トトロ。</t>
  </si>
  <si>
    <t>ああ そうさ。明日ね。</t>
  </si>
  <si>
    <t>- じゃあ バイバイ！- またね！</t>
  </si>
  <si>
    <t>お父さん 帰ってきたよ。</t>
  </si>
  <si>
    <t>もう？ちょっと待ってよ。なんでこんなに遅く帰ってきたんだ？</t>
  </si>
  <si>
    <t>ミチコと遊んでたんだよ。メイは？</t>
  </si>
  <si>
    <t>おかしいな お弁当も食べてないのに...。メイは裏にいると思うよ。</t>
  </si>
  <si>
    <t>メイ！</t>
  </si>
  <si>
    <t>お父さん ここだよ！</t>
  </si>
  <si>
    <t>メイがどこに行ったか分かったよ。</t>
  </si>
  <si>
    <t>起きて！</t>
  </si>
  <si>
    <t>起きろってば。</t>
  </si>
  <si>
    <t>起きろよ メイ！今すぐ！</t>
  </si>
  <si>
    <t>こんな所で寝てちゃダメだよ。</t>
  </si>
  <si>
    <t>どうして行っちゃったの？</t>
  </si>
  <si>
    <t>誰がいなくなったの？</t>
  </si>
  <si>
    <t>誰がいなくなったのか教えてください。</t>
  </si>
  <si>
    <t>大きなトトロが 一緒にいました。</t>
  </si>
  <si>
    <t>絵本に出てくるような 大きなトトロのことじゃないよね？</t>
  </si>
  <si>
    <t>「そして 私は 彼の上に登りました</t>
  </si>
  <si>
    <t>毛が生えていた。</t>
  </si>
  <si>
    <t>大きな口を開けていました。</t>
  </si>
  <si>
    <t>小さいのもいたよ。</t>
  </si>
  <si>
    <t>こんなに大きいのもいた。</t>
  </si>
  <si>
    <t>でかいのが一人で寝てた</t>
  </si>
  <si>
    <t>うんうん？</t>
  </si>
  <si>
    <t>こんにちは！誰かいませんか？</t>
  </si>
  <si>
    <t>そうだね。なんて素晴らしい隠れ場所なんだろう</t>
  </si>
  <si>
    <t>お父さん！メイがね 大きなトトロを見たって言ってたの。</t>
  </si>
  <si>
    <t>- 本物のトトロ？- うんうん。</t>
  </si>
  <si>
    <t>こっちだよ。</t>
  </si>
  <si>
    <t>ねえ チャンスちょうだいよ。</t>
  </si>
  <si>
    <t>ここ？</t>
  </si>
  <si>
    <t>うーん。うんうん。</t>
  </si>
  <si>
    <t>ちょっと前までは大きな木のそばにいたのに</t>
  </si>
  <si>
    <t>どうやって逃げたんだろうね。</t>
  </si>
  <si>
    <t>メイ！メイ 戻って来いよ！</t>
  </si>
  <si>
    <t>笑うな！</t>
  </si>
  <si>
    <t>ほんとに見たんだよ ウソじゃないよ。</t>
  </si>
  <si>
    <t>ウソじゃないわよ。</t>
  </si>
  <si>
    <t>メイ。</t>
  </si>
  <si>
    <t>信じてくれないんだね。</t>
  </si>
  <si>
    <t>そこが間違っているのよ。私は、あなたがこのことについて完全に真実を語っていると信じています。</t>
  </si>
  <si>
    <t>でも、メイちゃんが森の王様に会ったことも信じているわ。</t>
  </si>
  <si>
    <t>そして、彼に会ったことは幸運のしるしです。</t>
  </si>
  <si>
    <t>でも、ずっと会えるとは限らないんだよ。</t>
  </si>
  <si>
    <t>おいで。</t>
  </si>
  <si>
    <t>- 戻ってお礼をしなくちゃね。- どこで見つけるの？</t>
  </si>
  <si>
    <t>- メイさんが探してくれるわよ- やった！</t>
  </si>
  <si>
    <t>おお！</t>
  </si>
  <si>
    <t>メイちゃん だんだん重くなってきたね。</t>
  </si>
  <si>
    <t>パパ クスノキだよ</t>
  </si>
  <si>
    <t>きれいな木だね。</t>
  </si>
  <si>
    <t>見つけたよ。</t>
  </si>
  <si>
    <t>- これでいいの？- うんうん。</t>
  </si>
  <si>
    <t>何をぐずぐずしてるの、パパ？急いで！</t>
  </si>
  <si>
    <t>穴はもうありません...</t>
  </si>
  <si>
    <t>...でも、ここにあったと確信しています。</t>
  </si>
  <si>
    <t>間違いないのか？</t>
  </si>
  <si>
    <t>開口部は完全に消えてしまった。</t>
  </si>
  <si>
    <t>覚えておいて、彼に会えるのは、彼が望むときだけだよ。</t>
  </si>
  <si>
    <t>- 彼に会えるの？- たぶんね。</t>
  </si>
  <si>
    <t>でも私は彼に会いたい。</t>
  </si>
  <si>
    <t>運が良ければ会えるかもしれませんね。</t>
  </si>
  <si>
    <t>なんて美しい木なんでしょう。</t>
  </si>
  <si>
    <t>この木は、人が物心つく前からここにあるんだよ。</t>
  </si>
  <si>
    <t>大昔、人間と木は最高の友達だったんだよね。</t>
  </si>
  <si>
    <t>実はこの木があったからこそ、私は最初にこの家を買うことを決めたのです。</t>
  </si>
  <si>
    <t>ママが見たらきっと気に入ると思うよ。</t>
  </si>
  <si>
    <t>さて、森の王様にお礼を言って、お昼を食べに戻ろう。</t>
  </si>
  <si>
    <t>私は昼食後、試験の準備のためにミチコさんと会わなければならない。</t>
  </si>
  <si>
    <t>私も行きます。</t>
  </si>
  <si>
    <t>気をつけて!</t>
  </si>
  <si>
    <t>メイのために色々とお世話になりました。いつまでも大切に守ってあげてください。</t>
  </si>
  <si>
    <t>- 本当にありがとうございました。- どうもありがとうございました。</t>
  </si>
  <si>
    <t>- 最後のお宅は 腐った卵ですね。- おい ずるいぞ！ずるいぞ！</t>
  </si>
  <si>
    <t>&lt;i&gt;Dear Mother,&lt;/i&gt;</t>
  </si>
  <si>
    <t>&lt;♪♪～ 信じられないかもしれませんが→ 今日 あの丘の上の大きな木の下で→</t>
  </si>
  <si>
    <t>&lt;i&gt;メイちゃんは、実際におばけのトトロに会ったんだよ&lt;/i&gt;。</t>
  </si>
  <si>
    <t>&lt;i&gt;お父さんは、それが森の王様だと言っています&lt;/i&gt;。</t>
  </si>
  <si>
    <t>&lt;/i&gt; &lt;i&gt;それにしても、誰でもいいから会ってみたいものだ。</t>
  </si>
  <si>
    <t>カンタ君、早くしないと遅刻しちゃうよ。</t>
  </si>
  <si>
    <t>わかったよー。</t>
  </si>
  <si>
    <t>ほら。</t>
  </si>
  <si>
    <t>メイ？えっ...</t>
  </si>
  <si>
    <t>すいません。</t>
  </si>
  <si>
    <t>はい サツキさん？</t>
  </si>
  <si>
    <t>姉のメイです。</t>
  </si>
  <si>
    <t>あ～らら。</t>
  </si>
  <si>
    <t>- 新しい子はどうしたの？- あの子は誰？</t>
  </si>
  <si>
    <t>何をするつもりなの？ここに連れてくるのかな？</t>
  </si>
  <si>
    <t>ナニー！何があったの？</t>
  </si>
  <si>
    <t>申し訳ありませんが、彼女は妹と一緒にいることを要求し、単に聞かないのです。</t>
  </si>
  <si>
    <t>でも 私は...</t>
  </si>
  <si>
    <t>メイちゃん いい子にするって約束したじゃない...</t>
  </si>
  <si>
    <t>パパが大学に行っていて 世話ができないからだよ。</t>
  </si>
  <si>
    <t>家に帰れるのはあと2～3時間だよ。</t>
  </si>
  <si>
    <t>ナニーがとても親切に見てくれています。</t>
  </si>
  <si>
    <t>我が家のメイちゃんは、とてもいい子にしていますね。</t>
  </si>
  <si>
    <t>さて、そろそろ家の中に入る許可をもらわないといけませんね。</t>
  </si>
  <si>
    <t>お母様が入院されるので...。</t>
  </si>
  <si>
    <t>サツキがメイちゃんのお世話をすることになりました。</t>
  </si>
  <si>
    <t>みんな いいわね？</t>
  </si>
  <si>
    <t>メイちゃん それは何の写真？</t>
  </si>
  <si>
    <t>トトロの絵だよ。</t>
  </si>
  <si>
    <t>シーッ！</t>
  </si>
  <si>
    <t>もうちょっと静かにしてくれない？</t>
  </si>
  <si>
    <t>バイバイ。</t>
  </si>
  <si>
    <t>うちに遊びに来ませんか？</t>
  </si>
  <si>
    <t>できれば...でも部活は休むかもしれないけどいいかな？</t>
  </si>
  <si>
    <t>- いつでも来てね！じゃあね- またね～。</t>
  </si>
  <si>
    <t>- じゃあね メイ。- さよなら。</t>
  </si>
  <si>
    <t>早く歩かないと びしょ濡れになるよ。</t>
  </si>
  <si>
    <t>「ケイ」。</t>
  </si>
  <si>
    <t>あ～あ 急いで！</t>
  </si>
  <si>
    <t>あららら。</t>
  </si>
  <si>
    <t>大丈夫ですか？</t>
  </si>
  <si>
    <t>- ーええ ーさあ</t>
  </si>
  <si>
    <t>ワオどうしよう？</t>
  </si>
  <si>
    <t>迷惑でなければ、雨が止むまで居てもいいかな？</t>
  </si>
  <si>
    <t>ああ...</t>
  </si>
  <si>
    <t>ああ、ありがとう</t>
  </si>
  <si>
    <t>ウー！ウーホー！</t>
  </si>
  <si>
    <t>俺たちはかなりラッキーだったよな？</t>
  </si>
  <si>
    <t>ハハハ！それは面白い。穴が開いてる</t>
  </si>
  <si>
    <t>おっとパパが傘を忘れた</t>
  </si>
  <si>
    <t>ねえ、私たちが持って帰ればいいんじゃない！？</t>
  </si>
  <si>
    <t>忘れてしまったんだよ。</t>
  </si>
  <si>
    <t>外で雨が降っているのに、どうして傘を忘れるの？</t>
  </si>
  <si>
    <t>- いくらなんでもそこまでバカじゃないでしょう。- ママ！</t>
  </si>
  <si>
    <t>傘で遊んでいて、半分に折れたとかじゃないの？</t>
  </si>
  <si>
    <t>してないよ！</t>
  </si>
  <si>
    <t>ん？</t>
  </si>
  <si>
    <t>イヤーイ！</t>
  </si>
  <si>
    <t>すみません！誰かいませんか？</t>
  </si>
  <si>
    <t>サツキさん こんな所で何してるんですか？</t>
  </si>
  <si>
    <t>おばあちゃん。</t>
  </si>
  <si>
    <t>- メイを預かってくれて ありがとう。- そんなことないわよ。宝物だったんだから。</t>
  </si>
  <si>
    <t>まあ それはともかく 借りた傘を返しに来たんだよ。</t>
  </si>
  <si>
    <t>でも...カンタの傘？</t>
  </si>
  <si>
    <t>なんでこんなボロボロのものをくれるんだ？</t>
  </si>
  <si>
    <t>持っていなかったので重宝したのですが......。</t>
  </si>
  <si>
    <t>...でも、彼はびしょ濡れになってしまったようです。</t>
  </si>
  <si>
    <t>とにかく、お礼を言っておいてください。</t>
  </si>
  <si>
    <t>そうします。いつも泥を洗い流せと言っているので、多少の雨は彼に害はありません。</t>
  </si>
  <si>
    <t>お父さんに会いに行くの？</t>
  </si>
  <si>
    <t>はい、そうです。</t>
  </si>
  <si>
    <t>お父さんによろしくね</t>
  </si>
  <si>
    <t>- さようなら。- じゃあね</t>
  </si>
  <si>
    <t>誰か来ましたか？</t>
  </si>
  <si>
    <t>何も聞こえませんでした。</t>
  </si>
  <si>
    <t>やった！やったぞ！</t>
  </si>
  <si>
    <t>ありがとう</t>
  </si>
  <si>
    <t>乗るのか乗らないのか？</t>
  </si>
  <si>
    <t>よし、行こう。</t>
  </si>
  <si>
    <t>パパは乗らなかったんだよね？</t>
  </si>
  <si>
    <t>次のやつにはきっと乗るよ。</t>
  </si>
  <si>
    <t>おばあちゃんの家に戻って待ってみる？</t>
  </si>
  <si>
    <t>どうしたの？</t>
  </si>
  <si>
    <t>- メイちゃん 眠いんだね。- う～ん。</t>
  </si>
  <si>
    <t>あ～あ、もういいよ...。ちょっと時間がかかるって 言ったでしょ。</t>
  </si>
  <si>
    <t>おばあちゃんの家に行って 待っていないの？</t>
  </si>
  <si>
    <t>すぐにバスが来ますよ。頑張ってね。</t>
  </si>
  <si>
    <t>まあ、遅れたんだろうけど、そうでないことを祈るよ。</t>
  </si>
  <si>
    <t>頑張れよ。</t>
  </si>
  <si>
    <t>きっと...あなたはトトロね。</t>
  </si>
  <si>
    <t>あっ もう1本 傘がありますから 使ってください。</t>
  </si>
  <si>
    <t>どうぞ 受け取ってください。</t>
  </si>
  <si>
    <t>おいで！メイを落としちゃうよ。</t>
  </si>
  <si>
    <t>そうやって頭にかぶせるんだよ。</t>
  </si>
  <si>
    <t>バスが来た！</t>
  </si>
  <si>
    <t>メイ その傘 パパのじゃないの？</t>
  </si>
  <si>
    <t>お会いできて光栄です！</t>
  </si>
  <si>
    <t>ごめんね 電車が遅れちゃって...。おかげで始発のバスに乗れなかったんだ</t>
  </si>
  <si>
    <t>私のことを心配してくれなかったのね？</t>
  </si>
  <si>
    <t>彼を見たわ！見たんだ！彼はバス停で私のすぐそばにいた！</t>
  </si>
  <si>
    <t>俺もだ！俺たちもキャットバスを見た！</t>
  </si>
  <si>
    <t>ええと...ええと...</t>
  </si>
  <si>
    <t>- Oh, and gigantic arms, and great big eyeballs, too.- 大きな目玉も。</t>
  </si>
  <si>
    <t>- 怖かったよ。- 怖かったよ。</t>
  </si>
  <si>
    <t>- 「トトロを見た！トトロを見た！-「トトロが見えた！トトロがいた！</t>
  </si>
  <si>
    <t>ねえ 誰か 乗ってみない？</t>
  </si>
  <si>
    <t>- 乗るよ！- じゃあ 乗ってみよう！</t>
  </si>
  <si>
    <t>＜親愛なる母へ＞</t>
  </si>
  <si>
    <t>&lt;i&gt;手紙が書けることに驚きました、なぜなら心臓の鼓動がまだ早いからです。</t>
  </si>
  <si>
    <t>&lt;i&gt;私とメイは今日、信じられないようなことがありました。</t>
  </si>
  <si>
    <t>&lt;i&gt;二人でトトロに会いました！&lt;/i&gt;。</t>
  </si>
  <si>
    <t>&lt;i&gt;本当に見たんだよ！&lt;/i&gt;。</t>
  </si>
  <si>
    <t>&lt;/i&gt; プレゼントももらいました。</t>
  </si>
  <si>
    <t>&lt;i&gt;それは、笹の葉で包まれ、龍のひげで結ばれた包みだった。&lt;/i&gt;。</t>
  </si>
  <si>
    <t>&lt;i&gt;家に帰ってすぐに開けてみると、何が入っていたと思いますか？ &lt;/i&gt;。</t>
  </si>
  <si>
    <t>&lt;i&gt;魔法の木の実&lt;/i&gt; &lt;/i&gt;。</t>
  </si>
  <si>
    <t>いつか背が高くなってきれいになるから、表に全部植えることにしたんだ。</t>
  </si>
  <si>
    <t>メイはただ...</t>
  </si>
  <si>
    <t>&lt;毎日そこに座って、芽が出るのを待っています。</t>
  </si>
  <si>
    <t>&lt;芽が出るのを待っているのですが、なかなか芽が出ません。</t>
  </si>
  <si>
    <t>&lt;i&gt;どんな風になるのか、楽しみですね&lt;/i&gt;。</t>
  </si>
  <si>
    <t>&lt;/i&gt; &lt;i&gt;そうそう、メイちゃんが絵を見て欲しいと言っていましたよ&lt;/i&gt;。</t>
  </si>
  <si>
    <t>&lt;i&gt;もうすぐ夏休みだから、学校に行かなくてもいいんだよ。</t>
  </si>
  <si>
    <t>&lt;i&gt;お母さん、愛してるよ。そして、早く元気になってね。</t>
  </si>
  <si>
    <t>さあ、降りてください。</t>
  </si>
  <si>
    <t>そうだよ！降りろと言ってるんだ！</t>
  </si>
  <si>
    <t>さあ、寝る時間だよ。</t>
  </si>
  <si>
    <t>パパ、植物は出てくるの？</t>
  </si>
  <si>
    <t>明日には出てくるかな？</t>
  </si>
  <si>
    <t>それは難しいな。</t>
  </si>
  <si>
    <t>トトロなら言ってくれるかもしれないよ。</t>
  </si>
  <si>
    <t>おやすみなさい。</t>
  </si>
  <si>
    <t>メイ 起きて。</t>
  </si>
  <si>
    <t>- でも あそこに植えたのは...。</t>
  </si>
  <si>
    <t>あっ 痛っ！</t>
  </si>
  <si>
    <t>うまくいった！</t>
  </si>
  <si>
    <t>やったー！</t>
  </si>
  <si>
    <t>やったー！やったー！</t>
  </si>
  <si>
    <t>やった！</t>
  </si>
  <si>
    <t>- 風を吹かせるものがわかったぞ！</t>
  </si>
  <si>
    <t>あの木はどうした？</t>
  </si>
  <si>
    <t>- まさか！</t>
  </si>
  <si>
    <t>俺たちがやったんだ！やったぞ！</t>
  </si>
  <si>
    <t>夢だったんだ。</t>
  </si>
  <si>
    <t>夢じゃなかったんだ</t>
  </si>
  <si>
    <t>夢だったんだ！</t>
  </si>
  <si>
    <t>夢ではなかった！</t>
  </si>
  <si>
    <t>私たちはやった！</t>
  </si>
  <si>
    <t>やったぞ！</t>
  </si>
  <si>
    <t>電報！</t>
  </si>
  <si>
    <t>いないかも。</t>
  </si>
  <si>
    <t>おばあちゃん！</t>
  </si>
  <si>
    <t>メイちゃん こっちだよ。</t>
  </si>
  <si>
    <t>あれがいいよ。</t>
  </si>
  <si>
    <t>ああ...！</t>
  </si>
  <si>
    <t>これって どれくらい熟してるの？</t>
  </si>
  <si>
    <t>熟してるね。</t>
  </si>
  <si>
    <t>へえ～。</t>
  </si>
  <si>
    <t>あなたの菜園は宝の山のようですね。</t>
  </si>
  <si>
    <t>母なる自然に感謝ですね。</t>
  </si>
  <si>
    <t>少し休んでいきましょう。</t>
  </si>
  <si>
    <t>ほら、冷たくて気持ちいいでしょう。</t>
  </si>
  <si>
    <t>ミチコさんがうらやましがるよ。</t>
  </si>
  <si>
    <t>すごいね。</t>
  </si>
  <si>
    <t>太陽からたくさんの素晴らしいものを吸収しているんだね。</t>
  </si>
  <si>
    <t>だから、体にも心にもいいんだよ。</t>
  </si>
  <si>
    <t>母の助けにはならないでしょうね？</t>
  </si>
  <si>
    <t>もちろん、そうでしょう。</t>
  </si>
  <si>
    <t>私の菜園は、誰もがすぐに元気になるに違いない。</t>
  </si>
  <si>
    <t>今週、母が病院から帰ってきます。</t>
  </si>
  <si>
    <t>そして、僕の布団で一緒に寝てくれるんだ。</t>
  </si>
  <si>
    <t>それは素晴らしいことです。</t>
  </si>
  <si>
    <t>彼女は戻ってこれるのか？</t>
  </si>
  <si>
    <t>2、3日で帰ってくるけど、またすぐに病院に戻らないといけないんだ。</t>
  </si>
  <si>
    <t>気をつけないといけないですね。</t>
  </si>
  <si>
    <t>ええ、そうですね。</t>
  </si>
  <si>
    <t>でも、私の新鮮な野菜で太らせてあげましょう。</t>
  </si>
  <si>
    <t>ママのために特別に収穫したトウモロコシをあげるわね。</t>
  </si>
  <si>
    <t>きっとママも喜んでくれるはずよ。</t>
  </si>
  <si>
    <t>あなたが留守だからって、郵便屋さんがこの電報をくれたの。</t>
  </si>
  <si>
    <t>これね。</t>
  </si>
  <si>
    <t>でも、パパが大学から帰ってくるのは9時過ぎだよ。</t>
  </si>
  <si>
    <t>じゃあ、今すぐ開けてみて。</t>
  </si>
  <si>
    <t>電報は真剣勝負だからね。</t>
  </si>
  <si>
    <t>母の病院の先生からです。</t>
  </si>
  <si>
    <t>&lt;ご連絡ください。</t>
  </si>
  <si>
    <t>どういうことなんだろう？母に何か問題があるのかないのか。</t>
  </si>
  <si>
    <t>母に何か恐ろしいことが起こっているのはわかっています。</t>
  </si>
  <si>
    <t>父が家にいない場合、私はどうすればいいのでしょうか？</t>
  </si>
  <si>
    <t>落ち着いてください。</t>
  </si>
  <si>
    <t>お父さんに電話する方法はないの？</t>
  </si>
  <si>
    <t>研究室の番号は知っていますが、電話がありません。</t>
  </si>
  <si>
    <t>お母さんのところに連れて行って、その電話でお父さんに連絡を取らせてあげてください。</t>
  </si>
  <si>
    <t>わかりましたか？</t>
  </si>
  <si>
    <t>慌てずに、早く行ってください。</t>
  </si>
  <si>
    <t>メイちゃん 私の家でじっとしててね！</t>
  </si>
  <si>
    <t>メイ！メイ！</t>
  </si>
  <si>
    <t>メイ 付いて来ないで！おばあちゃんの家に行きなさい。</t>
  </si>
  <si>
    <t>ああ。</t>
  </si>
  <si>
    <t>もしもし オペレーターです。</t>
  </si>
  <si>
    <t>遠距離電話をかけたいのですが、お願いします。</t>
  </si>
  <si>
    <t>とても大事な用件なんです。12局の1354番ですね。</t>
  </si>
  <si>
    <t>あなたのお友達はとても可愛いですね。</t>
  </si>
  <si>
    <t>素敵な髪ですね</t>
  </si>
  <si>
    <t>こんにちは</t>
  </si>
  <si>
    <t>はい</t>
  </si>
  <si>
    <t>人類学研究科の大講義室に 繋げてもらえますか？</t>
  </si>
  <si>
    <t>草壁先生に。お急ぎください。</t>
  </si>
  <si>
    <t>はい、はい。私は彼の娘です。</t>
  </si>
  <si>
    <t>パパ 病院からだよ！心配してたのよ！</t>
  </si>
  <si>
    <t>おっ、おっ。落ち着いて。</t>
  </si>
  <si>
    <t>病院から？</t>
  </si>
  <si>
    <t>ああ、大丈夫。もう大丈夫だよ。</t>
  </si>
  <si>
    <t>わかったような気がします。</t>
  </si>
  <si>
    <t>では、病院に電話してみます。</t>
  </si>
  <si>
    <t>ママに何が起こったの？もう大丈夫だと言ってくれ!</t>
  </si>
  <si>
    <t>心配する必要はありません。病院に確認して、すぐに電話します、いいですか？</t>
  </si>
  <si>
    <t>- いい？- わかったわ</t>
  </si>
  <si>
    <t>- あなたはそこにいてください。- うん、うん。</t>
  </si>
  <si>
    <t>私は電話を切るから、あなたはそこにいてね。</t>
  </si>
  <si>
    <t>折り返し電話がありますので、ここで電話機の前で待っていてもよろしいですか？</t>
  </si>
  <si>
    <t>必要なだけ時間をかけてください。</t>
  </si>
  <si>
    <t>おい、どこにいるんだ？</t>
  </si>
  <si>
    <t>あーあ。</t>
  </si>
  <si>
    <t>ああ、だめだ！</t>
  </si>
  <si>
    <t>このトウモロコシはママにあげるんだ!</t>
  </si>
  <si>
    <t>あっち行って!今すぐやめなさい！</t>
  </si>
  <si>
    <t>メイ 病院では ママの容態があまりよくないって...。</t>
  </si>
  <si>
    <t>...だから お家には帰れないんだってさ。</t>
  </si>
  <si>
    <t>でも どうして？</t>
  </si>
  <si>
    <t>メイ どうしたらいいの？</t>
  </si>
  <si>
    <t>今帰ってきても 悪化するだけだよ。</t>
  </si>
  <si>
    <t>そんなことないよ！</t>
  </si>
  <si>
    <t>でも もうすぐ帰ってこれるわよ。</t>
  </si>
  <si>
    <t>ウソ！</t>
  </si>
  <si>
    <t>そうだよ！あっちだ！彼女が死ぬかどうか見てみよう！</t>
  </si>
  <si>
    <t>ダメだ！</t>
  </si>
  <si>
    <t>バカ言わないでよ メイ！</t>
  </si>
  <si>
    <t>あ～あ もうダメだ！バカじゃないの！</t>
  </si>
  <si>
    <t>頑張れメイ。</t>
  </si>
  <si>
    <t>ワァ～！</t>
  </si>
  <si>
    <t>バカじゃないよ！</t>
  </si>
  <si>
    <t>ワァー！</t>
  </si>
  <si>
    <t>ワァ！</t>
  </si>
  <si>
    <t>ワァー!</t>
  </si>
  <si>
    <t>残りの洗濯物は私が処理しました。</t>
  </si>
  <si>
    <t>さあ、さあ。</t>
  </si>
  <si>
    <t>この世の終わりではありません。</t>
  </si>
  <si>
    <t>昔のおばあちゃんが助けてくれるんだから。</t>
  </si>
  <si>
    <t>その素敵な笑顔を見せてください。</t>
  </si>
  <si>
    <t>お父さんは帰りに病院に寄ってくれるんだよね？</t>
  </si>
  <si>
    <t>お母様はちょっとした風邪をひいただけだと聞いています。</t>
  </si>
  <si>
    <t>来週末には帰ってこられると思いますよ。</t>
  </si>
  <si>
    <t>前回もそう言っていた。</t>
  </si>
  <si>
    <t>ほんの数日、様子を見に行くだけですよ。</t>
  </si>
  <si>
    <t>ただの風邪だよ。</t>
  </si>
  <si>
    <t>ママが死んだら、私とメイはどうすればいいの？</t>
  </si>
  <si>
    <t>あ、あ...。</t>
  </si>
  <si>
    <t>どうしようかな おばあちゃん？</t>
  </si>
  <si>
    <t>ほらほら。</t>
  </si>
  <si>
    <t>心配しないで。</t>
  </si>
  <si>
    <t>ママは死なないよ。</t>
  </si>
  <si>
    <t>静かにね。こんなに可愛い子供たちを残してはいけない。</t>
  </si>
  <si>
    <t>あなたをとても愛しているからです。</t>
  </si>
  <si>
    <t>泣かないで</t>
  </si>
  <si>
    <t>お父さんが帰ってくるまで おばあちゃんが見ててくれるから。</t>
  </si>
  <si>
    <t>どこにいるの？</t>
  </si>
  <si>
    <t>メイ 戻って来て！</t>
  </si>
  <si>
    <t>- どこかで見たの？- 全然いないよ。</t>
  </si>
  <si>
    <t>バス停にいなかったの？</t>
  </si>
  <si>
    <t>おかしいなあ。</t>
  </si>
  <si>
    <t>どこに行ったんだろう？</t>
  </si>
  <si>
    <t>今朝のことで怒っているのかも喧嘩して...</t>
  </si>
  <si>
    <t>ママのお見舞いに行ったのかも！？</t>
  </si>
  <si>
    <t>でも、病院はここからとても遠いんです。それは...何てこった！</t>
  </si>
  <si>
    <t>大人が行っても3時間はかかるぞ</t>
  </si>
  <si>
    <t>何てこった！</t>
  </si>
  <si>
    <t>お願いだから、今すぐお父さんを呼んでください。</t>
  </si>
  <si>
    <t>メイちゃんがいなくなったことを伝えるのよ。</t>
  </si>
  <si>
    <t>メイちゃんはどうしてそんなバカなことをしたの？いつも迷子なんだから。</t>
  </si>
  <si>
    <t>お邪魔して申し訳ありませんが...。</t>
  </si>
  <si>
    <t>この道を通る女の子を見たことがないでしょう？</t>
  </si>
  <si>
    <t>私の妹で 5歳くらいなの。</t>
  </si>
  <si>
    <t>そういえば、誰かに見覚えがあるような気がします。</t>
  </si>
  <si>
    <t>え、ええ、私の記憶に近いところでは、彼女はあっちに行きました。</t>
  </si>
  <si>
    <t>森の中を通ったのかもしれない。</t>
  </si>
  <si>
    <t>そしてまた、別の方向に行ったかもしれません。</t>
  </si>
  <si>
    <t>ええと、それはあなたのお姉さんに間違いないのですか？</t>
  </si>
  <si>
    <t>ここにはいろんな人が来るけど、私には見えない。</t>
  </si>
  <si>
    <t>メイちゃん 怖いよ。</t>
  </si>
  <si>
    <t>ありがとう！</t>
  </si>
  <si>
    <t>- お願い やめて！- あ～っ！</t>
  </si>
  <si>
    <t>- おい 坊主 正気かよ？- 妹を探しているんです。</t>
  </si>
  <si>
    <t>小さい女の子がうろついているのを 見ませんでしたか？</t>
  </si>
  <si>
    <t>見ませんでした。</t>
  </si>
  <si>
    <t>メイという名前で 5歳くらいです。</t>
  </si>
  <si>
    <t>迷子になっちゃったのかな？</t>
  </si>
  <si>
    <t>誰もいませんよね？</t>
  </si>
  <si>
    <t>- たぶんシェチコヤマに行ったんだと思うよ。- 私たちはそこから来たばかりで...</t>
  </si>
  <si>
    <t>でも ここ数時間 誰にも会っていません</t>
  </si>
  <si>
    <t>申し訳ありません</t>
  </si>
  <si>
    <t>ところで、あなたはどこの出身ですか？</t>
  </si>
  <si>
    <t>えっと、マツコです。</t>
  </si>
  <si>
    <t>そこからここまで歩いてきたの？</t>
  </si>
  <si>
    <t>- 3時間以上の距離ですよね！？- そうなんだ！</t>
  </si>
  <si>
    <t>まあ、頑張れよ、小僧。</t>
  </si>
  <si>
    <t>見つかるといいね！</t>
  </si>
  <si>
    <t>サツマイモ 待って！</t>
  </si>
  <si>
    <t>こっちだ！</t>
  </si>
  <si>
    <t>カンタ！</t>
  </si>
  <si>
    <t>まだ見つからないわ。そっちはどうだ？</t>
  </si>
  <si>
    <t>別に。</t>
  </si>
  <si>
    <t>親父が村中の人間を集めて探してるんだよ</t>
  </si>
  <si>
    <t>...だからお前は家に帰れ、俺は自転車でシェチ・ココヤマに行く、いいな？</t>
  </si>
  <si>
    <t>でもあの子がママの病院に行ったら完全に自分を見失ってしまうんじゃ...</t>
  </si>
  <si>
    <t>30分前に誰かが湖畔でサンダルを見つけたんだけど</t>
  </si>
  <si>
    <t>誰にも気づかれずに 人の間をすり抜けることはできないだろう</t>
  </si>
  <si>
    <t>大丈夫だよ！誰もメイのサンダルだなんて言ってないよ！</t>
  </si>
  <si>
    <t>見つかったの？</t>
  </si>
  <si>
    <t>少し戻って 右の方に行ってみてください。その辺りはまだです！</t>
  </si>
  <si>
    <t>おい！ポールは残ってないのか？</t>
  </si>
  <si>
    <t>サツキさんだ。</t>
  </si>
  <si>
    <t>見て。</t>
  </si>
  <si>
    <t>ほら サツマイモ。</t>
  </si>
  <si>
    <t>これ 彼女の？</t>
  </si>
  <si>
    <t>彼女のじゃないよ。</t>
  </si>
  <si>
    <t>ああ...。</t>
  </si>
  <si>
    <t>困ったもんだ。</t>
  </si>
  <si>
    <t>あのね サツキちゃん 一瞬 メイちゃんのかもって思ったんだよ。</t>
  </si>
  <si>
    <t>ママ 言ったでしょう 結論を急ぎすぎよ。</t>
  </si>
  <si>
    <t>おい お前ら！忘れろ！メイのものじゃないよ！</t>
  </si>
  <si>
    <t>で どうすんの？</t>
  </si>
  <si>
    <t>探し続けるしかないわね</t>
  </si>
  <si>
    <t>何をするにしても、急いだ方がいい。もうすぐ暗くなるからね</t>
  </si>
  <si>
    <t>皆さんには感謝しています。大変な仕事だとは思いますが...。</t>
  </si>
  <si>
    <t>- でも、もしあなたが探し続けてくれたら...心配しないで</t>
  </si>
  <si>
    <t>警察に連絡した方がいいんじゃないか？</t>
  </si>
  <si>
    <t>どうだろうね。もしかしたら警察は...</t>
  </si>
  <si>
    <t>お願いだから どこへ行くの？</t>
  </si>
  <si>
    <t>トトロ...</t>
  </si>
  <si>
    <t>お願いだから メイを守ってあげて。あの子は迷子になって きっと怖い思いをするわ。</t>
  </si>
  <si>
    <t>お願いだから信じて メイに会えれば 一生幸せになれるんだから。</t>
  </si>
  <si>
    <t>トトロ！</t>
  </si>
  <si>
    <t>トトロ！メイがどこかに行っちゃったの！</t>
  </si>
  <si>
    <t>探しても探しても どこにもいないんだよ！</t>
  </si>
  <si>
    <t>お願いだから 捜してちょうだい。</t>
  </si>
  <si>
    <t>きっとどこかで一人で泣いて動揺しているのよ。</t>
  </si>
  <si>
    <t>ああ トトロ 怖いよ。</t>
  </si>
  <si>
    <t>トトロには無理だよ。</t>
  </si>
  <si>
    <t>でも どうして誰も バスを見ないの？</t>
  </si>
  <si>
    <t>あっ...</t>
  </si>
  <si>
    <t>次の停留所は妹ちゃんだよ。</t>
  </si>
  <si>
    <t>メイちゃん どこにいるの？</t>
  </si>
  <si>
    <t>でも どうやってあんなことさせるの？</t>
  </si>
  <si>
    <t>でも お姉ちゃん どこにいるの？</t>
  </si>
  <si>
    <t>- サツマイモ！- メイ！</t>
  </si>
  <si>
    <t>いたのか！</t>
  </si>
  <si>
    <t>サツマイモ！</t>
  </si>
  <si>
    <t>あっ メイちゃん。</t>
  </si>
  <si>
    <t>ごめんね。</t>
  </si>
  <si>
    <t>1つだけ教えてください。あのトウモロコシを病院に持ってきたのは あなたですか？</t>
  </si>
  <si>
    <t>次はシェチコヤマ病院だよ。</t>
  </si>
  <si>
    <t>お母さんの病院に行けるってこと？</t>
  </si>
  <si>
    <t>あなたは素晴らしい！</t>
  </si>
  <si>
    <t>すみませんでした。</t>
  </si>
  <si>
    <t>私のくだらない風邪のせいで、病院から電報が送られてきたんですよね。</t>
  </si>
  <si>
    <t>みんなに悲しい思いをさせてしまったんだね。</t>
  </si>
  <si>
    <t>許していただきたいのですが</t>
  </si>
  <si>
    <t>単なるお役所仕事のミスです。</t>
  </si>
  <si>
    <t>お嬢さんたちにとっては、さほどトラウマにはならなかったでしょう。</t>
  </si>
  <si>
    <t>来週末には家に帰れるということです。</t>
  </si>
  <si>
    <t>彼らは理解しています。</t>
  </si>
  <si>
    <t>私たちが思っている以上に、彼女たちが苦しんでいても不思議ではありません・・・。</t>
  </si>
  <si>
    <t>...特にさつきは、とても賢くて繊細だからね。</t>
  </si>
  <si>
    <t>そうかもしれないな。</t>
  </si>
  <si>
    <t>私が帰ってきたら、気をつけてくださいね...</t>
  </si>
  <si>
    <t>私が帰ってきたら、しばらくは腐るほど甘やかすつもりだから。</t>
  </si>
  <si>
    <t>あー、ダメだ。</t>
  </si>
  <si>
    <t>見てよ。ママが笑っている。</t>
  </si>
  <si>
    <t>- なんか元気そうだね。- うん！</t>
  </si>
  <si>
    <t>早く自分の足で立ってみたいわね。</t>
  </si>
  <si>
    <t>私たちもそうよ。</t>
  </si>
  <si>
    <t>そうだね。</t>
  </si>
  <si>
    <t>なんか変だな</t>
  </si>
  <si>
    <t>何が起こったの？</t>
  </si>
  <si>
    <t>よくわからないけど、二人の女の子が木の上で笑っているのを見たような気がするんだ。</t>
  </si>
  <si>
    <t>あなたが思っているほどおかしいことではないかもしれません...見てみてください。</t>
  </si>
  <si>
    <t>&lt;お母さんへ。</t>
  </si>
  <si>
    <t>トトロ トトロ トトロ</t>
  </si>
  <si>
    <t>誰が種を残したの？</t>
  </si>
  <si>
    <t>あなたが見つけるために</t>
  </si>
  <si>
    <t>それをたどってみると</t>
  </si>
  <si>
    <t>そうすれば、きっと</t>
  </si>
  <si>
    <t>そこには宝物がある</t>
  </si>
  <si>
    <t>そして、その種を植えて</t>
  </si>
  <si>
    <t>育ててあげてください</t>
  </si>
  <si>
    <t>夢のように思えるかもしれませんが</t>
  </si>
  <si>
    <t>しかし、物事はそれが見えるものではありません</t>
  </si>
  <si>
    <t>新たな冒険が始まる</t>
  </si>
  <si>
    <t>For you</t>
  </si>
  <si>
    <t>And you'll be with Totoro Totoro</t>
  </si>
  <si>
    <t>トトロ トトロ</t>
  </si>
  <si>
    <t>森の木に住んでいる</t>
  </si>
  <si>
    <t>For such a very very long time</t>
  </si>
  <si>
    <t>あなたはトトロと一緒にいます。</t>
  </si>
  <si>
    <t>トトロ</t>
  </si>
  <si>
    <t>You only see him When you're very young</t>
  </si>
  <si>
    <t>A magical adventure for you</t>
  </si>
  <si>
    <t>It's magic for you</t>
  </si>
  <si>
    <t>雨が降ってきた</t>
  </si>
  <si>
    <t>バスは遅れている</t>
  </si>
  <si>
    <t>Suddenly</t>
  </si>
  <si>
    <t>毛むくじゃらの濡れた巨人が</t>
  </si>
  <si>
    <t>あなたのそばにいる</t>
  </si>
  <si>
    <t>怖がらないで</t>
  </si>
  <si>
    <t>傘を大きく開いて</t>
  </si>
  <si>
    <t>傘をさしてあげて</t>
  </si>
  <si>
    <t>雨の中で遊ぶ彼を見て</t>
  </si>
  <si>
    <t>今から新しい冒険が始まる</t>
  </si>
  <si>
    <t>あなたも</t>
  </si>
  <si>
    <t>トトロと一緒にね。</t>
  </si>
  <si>
    <t>月夜の晩には</t>
  </si>
  <si>
    <t>空で魔法の笛を吹いている</t>
  </si>
  <si>
    <t>そこであなたはトトロと一緒になる。</t>
  </si>
  <si>
    <t>You only see him</t>
  </si>
  <si>
    <t>When you're very young</t>
  </si>
  <si>
    <t>happy</t>
  </si>
  <si>
    <t>walkin</t>
  </si>
  <si>
    <t>set</t>
  </si>
  <si>
    <t>hill</t>
  </si>
  <si>
    <t>field</t>
  </si>
  <si>
    <t>tunnel</t>
  </si>
  <si>
    <t>across, run, bridge</t>
  </si>
  <si>
    <t>bumpy, gravel, road, down</t>
  </si>
  <si>
    <t>beneath, web, neat</t>
  </si>
  <si>
    <t>fox</t>
  </si>
  <si>
    <t>badgers</t>
  </si>
  <si>
    <t>come, play</t>
  </si>
  <si>
    <t>want, explore</t>
  </si>
  <si>
    <t>deep, wonderful, woods, day</t>
  </si>
  <si>
    <t>many, friends, end</t>
  </si>
  <si>
    <t>want, caramel, candy</t>
  </si>
  <si>
    <t>thank, much, would, tire, yet, body</t>
  </si>
  <si>
    <t>almost, there</t>
  </si>
  <si>
    <t>hide</t>
  </si>
  <si>
    <t>policeman, police</t>
  </si>
  <si>
    <t>there</t>
  </si>
  <si>
    <t>bother, parent, around, anywhere</t>
  </si>
  <si>
    <t>field, there</t>
  </si>
  <si>
    <t>lot</t>
  </si>
  <si>
    <t>like, neighbors</t>
  </si>
  <si>
    <t>meet, luck, new, house, sure, use</t>
  </si>
  <si>
    <t>soon</t>
  </si>
  <si>
    <t>much</t>
  </si>
  <si>
    <t>body</t>
  </si>
  <si>
    <t>come, minute, nut</t>
  </si>
  <si>
    <t>around, little, things, swim, thing</t>
  </si>
  <si>
    <t>know, maybe, something, old, now, thing</t>
  </si>
  <si>
    <t>like</t>
  </si>
  <si>
    <t>terrific</t>
  </si>
  <si>
    <t>run</t>
  </si>
  <si>
    <t>careful</t>
  </si>
  <si>
    <t>sure</t>
  </si>
  <si>
    <t>lot, neat, old, junk</t>
  </si>
  <si>
    <t>think, haunted</t>
  </si>
  <si>
    <t>boy</t>
  </si>
  <si>
    <t>around, house, bet, beat, use</t>
  </si>
  <si>
    <t>minute, wait, nut</t>
  </si>
  <si>
    <t>completely, rotten</t>
  </si>
  <si>
    <t>gonna, fall, down</t>
  </si>
  <si>
    <t>look</t>
  </si>
  <si>
    <t>what, tree</t>
  </si>
  <si>
    <t>tree</t>
  </si>
  <si>
    <t>look, tree, mountain</t>
  </si>
  <si>
    <t>want</t>
  </si>
  <si>
    <t>wait, second</t>
  </si>
  <si>
    <t>house, use</t>
  </si>
  <si>
    <t>door, back</t>
  </si>
  <si>
    <t>maybe</t>
  </si>
  <si>
    <t>want, dumb</t>
  </si>
  <si>
    <t>just</t>
  </si>
  <si>
    <t>door</t>
  </si>
  <si>
    <t>come</t>
  </si>
  <si>
    <t>wait</t>
  </si>
  <si>
    <t>there, thing</t>
  </si>
  <si>
    <t>there, something, thing</t>
  </si>
  <si>
    <t>were, there, maybe</t>
  </si>
  <si>
    <t>little, things, thing</t>
  </si>
  <si>
    <t>anything, thing</t>
  </si>
  <si>
    <t>were, sure, pretty</t>
  </si>
  <si>
    <t>like, mean</t>
  </si>
  <si>
    <t>lot, see</t>
  </si>
  <si>
    <t>see, second</t>
  </si>
  <si>
    <t>now, say, work</t>
  </si>
  <si>
    <t>wind, find</t>
  </si>
  <si>
    <t>thing</t>
  </si>
  <si>
    <t>now</t>
  </si>
  <si>
    <t>scared, nothing, thing</t>
  </si>
  <si>
    <t>what</t>
  </si>
  <si>
    <t>wonderful</t>
  </si>
  <si>
    <t>want, house, haunted, use</t>
  </si>
  <si>
    <t>long, dream, life</t>
  </si>
  <si>
    <t>what, sis</t>
  </si>
  <si>
    <t>kid</t>
  </si>
  <si>
    <t>there, nothing, thing</t>
  </si>
  <si>
    <t>door, has, far</t>
  </si>
  <si>
    <t>help</t>
  </si>
  <si>
    <t>sister, sis</t>
  </si>
  <si>
    <t>meet, please</t>
  </si>
  <si>
    <t>would, were, house, know, what, now, use, hurry</t>
  </si>
  <si>
    <t>ready, much</t>
  </si>
  <si>
    <t>know, now, bus, dies, die, late</t>
  </si>
  <si>
    <t>feet</t>
  </si>
  <si>
    <t>little, know, now, while</t>
  </si>
  <si>
    <t>work</t>
  </si>
  <si>
    <t>little, things, mean, thing</t>
  </si>
  <si>
    <t>around, house, use</t>
  </si>
  <si>
    <t>house, old, use</t>
  </si>
  <si>
    <t>see</t>
  </si>
  <si>
    <t>then, nothing, thing</t>
  </si>
  <si>
    <t>alone</t>
  </si>
  <si>
    <t>sure, somewhere</t>
  </si>
  <si>
    <t>house, bus, use</t>
  </si>
  <si>
    <t>want, would, house, use</t>
  </si>
  <si>
    <t>maybe, night</t>
  </si>
  <si>
    <t>come, house, use, need</t>
  </si>
  <si>
    <t>mean</t>
  </si>
  <si>
    <t>old, cold</t>
  </si>
  <si>
    <t>what, name</t>
  </si>
  <si>
    <t>silly</t>
  </si>
  <si>
    <t>hear</t>
  </si>
  <si>
    <t>house, haunted, use</t>
  </si>
  <si>
    <t>bet, anything, world, thing</t>
  </si>
  <si>
    <t>house, fall, down, scared, wind, use</t>
  </si>
  <si>
    <t>cause, just, use, because</t>
  </si>
  <si>
    <t>come, wait</t>
  </si>
  <si>
    <t>scared</t>
  </si>
  <si>
    <t>say, shed</t>
  </si>
  <si>
    <t>ready</t>
  </si>
  <si>
    <t>old</t>
  </si>
  <si>
    <t>off</t>
  </si>
  <si>
    <t>hospital, visit, mom</t>
  </si>
  <si>
    <t>sure, regards</t>
  </si>
  <si>
    <t>happy, see, know, now</t>
  </si>
  <si>
    <t>daddy</t>
  </si>
  <si>
    <t>happy, see</t>
  </si>
  <si>
    <t>come, road, back</t>
  </si>
  <si>
    <t>day, off, school</t>
  </si>
  <si>
    <t>daddy, old</t>
  </si>
  <si>
    <t>like, new, house, use</t>
  </si>
  <si>
    <t>like, mom</t>
  </si>
  <si>
    <t>were</t>
  </si>
  <si>
    <t>happy, house, use</t>
  </si>
  <si>
    <t>luck, know, now, girl</t>
  </si>
  <si>
    <t>almost, time</t>
  </si>
  <si>
    <t>come, around, cause, use, because</t>
  </si>
  <si>
    <t>minute, nut, hair</t>
  </si>
  <si>
    <t>hair, girl</t>
  </si>
  <si>
    <t>come, old, hair</t>
  </si>
  <si>
    <t>know, now, cause, use, because, young</t>
  </si>
  <si>
    <t>look, lot, bet, mom, looked</t>
  </si>
  <si>
    <t>think, lot, bet, time</t>
  </si>
  <si>
    <t>daddy, tomorrow, mean, time</t>
  </si>
  <si>
    <t>come, tomorrow, mean</t>
  </si>
  <si>
    <t>soon, tomorrow, pretty</t>
  </si>
  <si>
    <t>come, gonna</t>
  </si>
  <si>
    <t>were, old, what</t>
  </si>
  <si>
    <t>something, thing</t>
  </si>
  <si>
    <t>day</t>
  </si>
  <si>
    <t>sorry, completely</t>
  </si>
  <si>
    <t>everybody, body, worry</t>
  </si>
  <si>
    <t>minute, nut</t>
  </si>
  <si>
    <t>down, stop</t>
  </si>
  <si>
    <t>ahead, head</t>
  </si>
  <si>
    <t>late</t>
  </si>
  <si>
    <t>time</t>
  </si>
  <si>
    <t>ready, end, believe</t>
  </si>
  <si>
    <t>bet</t>
  </si>
  <si>
    <t>name</t>
  </si>
  <si>
    <t>thanks, thank, say</t>
  </si>
  <si>
    <t>come, long, late</t>
  </si>
  <si>
    <t>grow</t>
  </si>
  <si>
    <t>look, off</t>
  </si>
  <si>
    <t>yet, time</t>
  </si>
  <si>
    <t>think</t>
  </si>
  <si>
    <t>back</t>
  </si>
  <si>
    <t>bet, name</t>
  </si>
  <si>
    <t>ready, come, minute, nut, late</t>
  </si>
  <si>
    <t>play</t>
  </si>
  <si>
    <t>think, back</t>
  </si>
  <si>
    <t>think, know, now</t>
  </si>
  <si>
    <t>bus, business</t>
  </si>
  <si>
    <t>like, what, mean</t>
  </si>
  <si>
    <t>furry</t>
  </si>
  <si>
    <t>there, little</t>
  </si>
  <si>
    <t>anybody, there, body</t>
  </si>
  <si>
    <t>little, tree, while</t>
  </si>
  <si>
    <t>come, back</t>
  </si>
  <si>
    <t>laughing</t>
  </si>
  <si>
    <t>believe</t>
  </si>
  <si>
    <t>completely, believe</t>
  </si>
  <si>
    <t>rest, believe, forest</t>
  </si>
  <si>
    <t>meet, luck</t>
  </si>
  <si>
    <t>there, see, time</t>
  </si>
  <si>
    <t>back, find</t>
  </si>
  <si>
    <t>find</t>
  </si>
  <si>
    <t>daddy, wait</t>
  </si>
  <si>
    <t>completely</t>
  </si>
  <si>
    <t>want, see</t>
  </si>
  <si>
    <t>want, meet</t>
  </si>
  <si>
    <t>luck</t>
  </si>
  <si>
    <t>well, tree, anyone</t>
  </si>
  <si>
    <t>friends, were, know, now, long, tree, end, time</t>
  </si>
  <si>
    <t>house, cause, tree, use, because</t>
  </si>
  <si>
    <t>like, see, bet, mom</t>
  </si>
  <si>
    <t>thank, say, rest, back, forest</t>
  </si>
  <si>
    <t>ready, meet</t>
  </si>
  <si>
    <t>rotten</t>
  </si>
  <si>
    <t>hill, day, tree, believe</t>
  </si>
  <si>
    <t>say, rest, forest</t>
  </si>
  <si>
    <t>bet, hurry, late</t>
  </si>
  <si>
    <t>use</t>
  </si>
  <si>
    <t>new, girl</t>
  </si>
  <si>
    <t>gonna, back</t>
  </si>
  <si>
    <t>what, happen</t>
  </si>
  <si>
    <t>sorry, listen, sister, sis</t>
  </si>
  <si>
    <t>now, girl</t>
  </si>
  <si>
    <t>daddy, gonna, cause, use, because</t>
  </si>
  <si>
    <t>come, hour, left</t>
  </si>
  <si>
    <t>little, has, girl, eh</t>
  </si>
  <si>
    <t>come, bet, side</t>
  </si>
  <si>
    <t>cause, mother, hospital, use</t>
  </si>
  <si>
    <t>sister, sis, while</t>
  </si>
  <si>
    <t>everybody, body</t>
  </si>
  <si>
    <t>little</t>
  </si>
  <si>
    <t>meet</t>
  </si>
  <si>
    <t>bet, fast, wet</t>
  </si>
  <si>
    <t>much, stop</t>
  </si>
  <si>
    <t>thanks, thank</t>
  </si>
  <si>
    <t>were, luck, pretty</t>
  </si>
  <si>
    <t>umbrella, left</t>
  </si>
  <si>
    <t>umbrella, side</t>
  </si>
  <si>
    <t>stupid</t>
  </si>
  <si>
    <t>play, were, something, thing</t>
  </si>
  <si>
    <t>anybody, body, use</t>
  </si>
  <si>
    <t>sure, treasure</t>
  </si>
  <si>
    <t>want, umbrella, beside, back, side</t>
  </si>
  <si>
    <t>umbrella</t>
  </si>
  <si>
    <t>would, beat, thing</t>
  </si>
  <si>
    <t>cause, use, because</t>
  </si>
  <si>
    <t>wet</t>
  </si>
  <si>
    <t>thank, please</t>
  </si>
  <si>
    <t>wash, mud, off, harm</t>
  </si>
  <si>
    <t>meet, father</t>
  </si>
  <si>
    <t>regards</t>
  </si>
  <si>
    <t>come, door, someone</t>
  </si>
  <si>
    <t>hear, anything, thing</t>
  </si>
  <si>
    <t>onboard</t>
  </si>
  <si>
    <t>want, house, wait, back, use</t>
  </si>
  <si>
    <t>matter</t>
  </si>
  <si>
    <t>sleepy</t>
  </si>
  <si>
    <t>come, old, now, while</t>
  </si>
  <si>
    <t>want, wait</t>
  </si>
  <si>
    <t>come, there, soon, hang, sure, long, bus</t>
  </si>
  <si>
    <t>were, delayed</t>
  </si>
  <si>
    <t>want, umbrella</t>
  </si>
  <si>
    <t>like, head</t>
  </si>
  <si>
    <t>bus</t>
  </si>
  <si>
    <t>daddy, umbrella</t>
  </si>
  <si>
    <t>sorry, bus, train, why, late</t>
  </si>
  <si>
    <t>were, worried</t>
  </si>
  <si>
    <t>bus, beside, stop, side</t>
  </si>
  <si>
    <t>gigantic, arms, eyeballs</t>
  </si>
  <si>
    <t>scary, scared</t>
  </si>
  <si>
    <t>want, ride, anyone</t>
  </si>
  <si>
    <t>mother</t>
  </si>
  <si>
    <t>beat, hear, surprise, write, cause, heart, still, use, fast</t>
  </si>
  <si>
    <t>day, something, incredible, happen, thing</t>
  </si>
  <si>
    <t>package, bamboo, tie, dragon</t>
  </si>
  <si>
    <t>soon, what</t>
  </si>
  <si>
    <t>see, nut, seed</t>
  </si>
  <si>
    <t>day, cause, plant, front, someday, tall, use, because</t>
  </si>
  <si>
    <t>day, there, wait</t>
  </si>
  <si>
    <t>want, see, seem, grow</t>
  </si>
  <si>
    <t>like, see, wait, what</t>
  </si>
  <si>
    <t>want, sure, send, end</t>
  </si>
  <si>
    <t>soon, summer, vacation, school</t>
  </si>
  <si>
    <t>well, soon, mother, please</t>
  </si>
  <si>
    <t>bedtime, time</t>
  </si>
  <si>
    <t>come, plant</t>
  </si>
  <si>
    <t>tough, say</t>
  </si>
  <si>
    <t>say</t>
  </si>
  <si>
    <t>night</t>
  </si>
  <si>
    <t>plant, planted--</t>
  </si>
  <si>
    <t>worked, work</t>
  </si>
  <si>
    <t>know, what, now, wind, blow</t>
  </si>
  <si>
    <t>happen, tree</t>
  </si>
  <si>
    <t>dream</t>
  </si>
  <si>
    <t>perfect</t>
  </si>
  <si>
    <t>ripe</t>
  </si>
  <si>
    <t>like, sure, vegetable, garden, mountain, treasure</t>
  </si>
  <si>
    <t>mother, nature</t>
  </si>
  <si>
    <t>little, rest, shall</t>
  </si>
  <si>
    <t>jealous</t>
  </si>
  <si>
    <t>amazing</t>
  </si>
  <si>
    <t>wonderful, lot, things, absorb, sun, thing</t>
  </si>
  <si>
    <t>what, body, soul</t>
  </si>
  <si>
    <t>would, mother, help</t>
  </si>
  <si>
    <t>would</t>
  </si>
  <si>
    <t>bet, vegetable, garden, feel, time, anyone</t>
  </si>
  <si>
    <t>mother, week, hospital</t>
  </si>
  <si>
    <t>come, gonna, covers, cover</t>
  </si>
  <si>
    <t>day, there, back, spend, days, has, then, end</t>
  </si>
  <si>
    <t>careful, has</t>
  </si>
  <si>
    <t>has</t>
  </si>
  <si>
    <t>vegetable, fatten, fresh, vegetables</t>
  </si>
  <si>
    <t>gonna, pick, specially, mom</t>
  </si>
  <si>
    <t>were, cause, telegram, use, because</t>
  </si>
  <si>
    <t>now, then</t>
  </si>
  <si>
    <t>bus, telegram, serious, business</t>
  </si>
  <si>
    <t>mother, hospital</t>
  </si>
  <si>
    <t>contact</t>
  </si>
  <si>
    <t>something, mean, thing</t>
  </si>
  <si>
    <t>know, something, now, happen, thing</t>
  </si>
  <si>
    <t>father</t>
  </si>
  <si>
    <t>calm</t>
  </si>
  <si>
    <t>telephone, number, research, lab, call, phone, search</t>
  </si>
  <si>
    <t>father, mother, back, use, phone, reach</t>
  </si>
  <si>
    <t>understand</t>
  </si>
  <si>
    <t>panic, quickly</t>
  </si>
  <si>
    <t>house, sure, use</t>
  </si>
  <si>
    <t>house, use, follow</t>
  </si>
  <si>
    <t>operator</t>
  </si>
  <si>
    <t>like, long, call, long-distance, please</t>
  </si>
  <si>
    <t>number, important, station</t>
  </si>
  <si>
    <t>pretty, end</t>
  </si>
  <si>
    <t>lovely, hair</t>
  </si>
  <si>
    <t>main, lecture, anthropology, school</t>
  </si>
  <si>
    <t>hurry</t>
  </si>
  <si>
    <t>daughter</t>
  </si>
  <si>
    <t>daddy, hospital, worried</t>
  </si>
  <si>
    <t>down, whoa</t>
  </si>
  <si>
    <t>hospital</t>
  </si>
  <si>
    <t>think, understand</t>
  </si>
  <si>
    <t>hospital, call</t>
  </si>
  <si>
    <t>gonna, happen, mom, thing</t>
  </si>
  <si>
    <t>hospital, back, call, worry, check, need</t>
  </si>
  <si>
    <t>there, hang</t>
  </si>
  <si>
    <t>wait, back, telephone, call, phone</t>
  </si>
  <si>
    <t>need, time</t>
  </si>
  <si>
    <t>gonna, mom</t>
  </si>
  <si>
    <t>bet, now, stop, just</t>
  </si>
  <si>
    <t>hospital, condition, mom</t>
  </si>
  <si>
    <t>yet, just</t>
  </si>
  <si>
    <t>why</t>
  </si>
  <si>
    <t>now, worse</t>
  </si>
  <si>
    <t>come, soon</t>
  </si>
  <si>
    <t>see, then, dies, die</t>
  </si>
  <si>
    <t>dumb</t>
  </si>
  <si>
    <t>wash, rest, washing</t>
  </si>
  <si>
    <t>end, world</t>
  </si>
  <si>
    <t>old, help</t>
  </si>
  <si>
    <t>see, smile</t>
  </si>
  <si>
    <t>off, father, stop, hospital, eh</t>
  </si>
  <si>
    <t>old, hear, mother, cold</t>
  </si>
  <si>
    <t>week, end, weekend, believe</t>
  </si>
  <si>
    <t>what, time</t>
  </si>
  <si>
    <t>day, see, little, what, just, days, visit</t>
  </si>
  <si>
    <t>old, just, cold</t>
  </si>
  <si>
    <t>dies, die, mom</t>
  </si>
  <si>
    <t>worry</t>
  </si>
  <si>
    <t>mother, die</t>
  </si>
  <si>
    <t>cry</t>
  </si>
  <si>
    <t>come, father</t>
  </si>
  <si>
    <t>anywhere, see</t>
  </si>
  <si>
    <t>bus, stop</t>
  </si>
  <si>
    <t>strange</t>
  </si>
  <si>
    <t>off, possibly</t>
  </si>
  <si>
    <t>angry, argument, and--</t>
  </si>
  <si>
    <t>off, hospital, visit, mom</t>
  </si>
  <si>
    <t>hospital, far, heavens</t>
  </si>
  <si>
    <t>would, there, grow, three, hour</t>
  </si>
  <si>
    <t>goodness</t>
  </si>
  <si>
    <t>father, now</t>
  </si>
  <si>
    <t>little, has</t>
  </si>
  <si>
    <t>something, stupid, thing</t>
  </si>
  <si>
    <t>sorry, bother, you--</t>
  </si>
  <si>
    <t>come, see, little, girl</t>
  </si>
  <si>
    <t>old, years, sister, sis</t>
  </si>
  <si>
    <t>see, seem, someone</t>
  </si>
  <si>
    <t>call, recall</t>
  </si>
  <si>
    <t>rest, forest</t>
  </si>
  <si>
    <t>then, again, direction</t>
  </si>
  <si>
    <t>sure, sister, sis</t>
  </si>
  <si>
    <t>come, see, sort, folks</t>
  </si>
  <si>
    <t>stop</t>
  </si>
  <si>
    <t>look, sister, crazy, kid, looking, sis</t>
  </si>
  <si>
    <t>around, see, little, girl, wander</t>
  </si>
  <si>
    <t>old, years, name, five</t>
  </si>
  <si>
    <t>see, anyone</t>
  </si>
  <si>
    <t>there, think, just</t>
  </si>
  <si>
    <t>come, across, anybody, body, hour</t>
  </si>
  <si>
    <t>sorry</t>
  </si>
  <si>
    <t>thank</t>
  </si>
  <si>
    <t>three, hour</t>
  </si>
  <si>
    <t>luck, kid</t>
  </si>
  <si>
    <t>yet</t>
  </si>
  <si>
    <t>everyone, village, search</t>
  </si>
  <si>
    <t>bike</t>
  </si>
  <si>
    <t>completely, hospital, visit, lose, her--, mom</t>
  </si>
  <si>
    <t>second</t>
  </si>
  <si>
    <t>body, sandals, lake, hour</t>
  </si>
  <si>
    <t>body, somebody, past, people, without, noticing</t>
  </si>
  <si>
    <t>were, body, worry, sandals</t>
  </si>
  <si>
    <t>yet, find</t>
  </si>
  <si>
    <t>back, towards, cover, area</t>
  </si>
  <si>
    <t>pole, left</t>
  </si>
  <si>
    <t>heavens</t>
  </si>
  <si>
    <t>know, now, while</t>
  </si>
  <si>
    <t>old, conclusions, fast</t>
  </si>
  <si>
    <t>what, now</t>
  </si>
  <si>
    <t>look, what, looking</t>
  </si>
  <si>
    <t>soon, bet, what, hurry, whatever</t>
  </si>
  <si>
    <t>know, now, tough, grateful, work</t>
  </si>
  <si>
    <t>understand, worry, search</t>
  </si>
  <si>
    <t>think, call, police</t>
  </si>
  <si>
    <t>think, know, now, police, could--</t>
  </si>
  <si>
    <t>scared, please, beg</t>
  </si>
  <si>
    <t>see, just, rest, believe, again, life</t>
  </si>
  <si>
    <t>somewhere</t>
  </si>
  <si>
    <t>look, anywhere, looked, find</t>
  </si>
  <si>
    <t>please, help, find</t>
  </si>
  <si>
    <t>set, cry, somewhere, alone, upset</t>
  </si>
  <si>
    <t>come, see, bus, body</t>
  </si>
  <si>
    <t>little, stop, sister, sis</t>
  </si>
  <si>
    <t>sis</t>
  </si>
  <si>
    <t>were, hospital, thing</t>
  </si>
  <si>
    <t>hospital, mean, mom</t>
  </si>
  <si>
    <t>old, cause, telegram, hospital, use, cold, silly, because</t>
  </si>
  <si>
    <t>cause, use, grief</t>
  </si>
  <si>
    <t>forgive</t>
  </si>
  <si>
    <t>bureaucratic, mistake</t>
  </si>
  <si>
    <t>sure, girl, terribly, traumatic, either, girls</t>
  </si>
  <si>
    <t>just, week, mean, end, weekend</t>
  </si>
  <si>
    <t>would, know, now, surprise, suffer</t>
  </si>
  <si>
    <t>cause, use, particular, sensitive, because</t>
  </si>
  <si>
    <t>careful, bet, cause, use, because</t>
  </si>
  <si>
    <t>rotten, end, intend, spoil, while</t>
  </si>
  <si>
    <t>see, seem, pretty, healthy</t>
  </si>
  <si>
    <t>wait, again, feet</t>
  </si>
  <si>
    <t>either</t>
  </si>
  <si>
    <t>weird</t>
  </si>
  <si>
    <t>happen</t>
  </si>
  <si>
    <t>sure, tree, girl, girls, laughing, treetop</t>
  </si>
  <si>
    <t>look, think, crazy</t>
  </si>
  <si>
    <t>see, seed</t>
  </si>
  <si>
    <t>there, sure, treasure</t>
  </si>
  <si>
    <t>see, plant, seed</t>
  </si>
  <si>
    <t>help, grow</t>
  </si>
  <si>
    <t>like, see, seem, dream</t>
  </si>
  <si>
    <t>see, things, what, seem, thing</t>
  </si>
  <si>
    <t>new, beg, begin, adventure</t>
  </si>
  <si>
    <t>tree, rest, forest</t>
  </si>
  <si>
    <t>long, time</t>
  </si>
  <si>
    <t>see, young</t>
  </si>
  <si>
    <t>adventure, magical, magic</t>
  </si>
  <si>
    <t>magic</t>
  </si>
  <si>
    <t>down, tumble</t>
  </si>
  <si>
    <t>bus, late</t>
  </si>
  <si>
    <t>furry, wet</t>
  </si>
  <si>
    <t>side</t>
  </si>
  <si>
    <t>moonlit, night</t>
  </si>
  <si>
    <t>play, magic, flute, sky</t>
  </si>
  <si>
    <t>young</t>
  </si>
  <si>
    <t>Japanese</t>
  </si>
  <si>
    <t>let us の短縮形</t>
  </si>
  <si>
    <t>幸福な、幸せな、楽しい、満足な、(…に)満足して、幸せそうな、うれしそうな、うれしくて、喜ばしくて、(…を)うれしく思って</t>
  </si>
  <si>
    <t>立って入れるくらいの大きさの、許可なしに入ってくる、立ち寄りの</t>
  </si>
  <si>
    <t>用意が整って、準備ができて、(…の)用意ができて、用意ができて、(…の)覚悟がついて、いつでもして、今にもしようとして、しがちで、手早い、迅速な</t>
  </si>
  <si>
    <t>(特定の場所に動かないように)置く :、(…を)(…に)置く、据え付ける、立てる、のせる、(ある関係に)位置づける、(部署などに)配置する、(評価として)(…を)(…に)位置づける、(…に)固定する、打ち立てる</t>
  </si>
  <si>
    <t>来る、(話し手のほうへ)やってくる、(相手のほうへ)行く、やってくる、(ある場所に)到着する、届く、達する、巡って来る、到来する、現われる</t>
  </si>
  <si>
    <t>小山、丘、米国議会、(道路の)坂、坂道、(作物の根元の)盛り土、塚(つか)</t>
  </si>
  <si>
    <t>across</t>
  </si>
  <si>
    <t>…を横切って、…を渡って、…に渡して、…の向こう側へ、…のいたる所に、…中に、…を横切ったところに、…の向こう側に、…と交差して、…にまたがって</t>
  </si>
  <si>
    <t>(森林・建物のない)野、原、野原、野辺、原野、(生け垣・溝・土手などで区画した)畑、田畑、牧草地、草刈り場、(雪・氷などの)一面の広がり</t>
  </si>
  <si>
    <t>トンネル、地下道、坑道、(動物のすむ)穴</t>
  </si>
  <si>
    <t>well</t>
  </si>
  <si>
    <t>満足に、よく、申し分なく、上手に、うまく、十分に、親しく、親密に、かなり、よほど</t>
  </si>
  <si>
    <t>走る、駆ける、急いで行く、走っていく、駆けていく、(…へ)ちょっと行く、急ぎの旅行をする、(…を)急に襲う、逃げる、逃亡する</t>
  </si>
  <si>
    <t>bridge</t>
  </si>
  <si>
    <t>橋、橋梁(きようりよう)、橋の形をしたもの、鼻梁(びりよう)、(眼鏡の)ブリッジ、(弦楽器の)柱(じ)、こま、(両者の)仲立ち、橋渡し、(船の)船橋</t>
  </si>
  <si>
    <t>bumpy</t>
  </si>
  <si>
    <t>でこぼこの、がたつく、調子にむらのある、悪い、不安定な、浮き沈みのある、悪気流のある</t>
  </si>
  <si>
    <t>gravel</t>
  </si>
  <si>
    <t>砂利、バラス、尿砂、尿砂症</t>
  </si>
  <si>
    <t>road</t>
  </si>
  <si>
    <t>道、道路、鉄道、街道、街、常道、停泊地</t>
  </si>
  <si>
    <t>beneath</t>
  </si>
  <si>
    <t>…の下に、のもとに、…を受けて、(身分・地位が)…より低い、…の目下の、…する価値のない、…にも似合わない、…の品位にかかわる</t>
  </si>
  <si>
    <t>spiders</t>
  </si>
  <si>
    <t>spiderの複数形。クモ</t>
  </si>
  <si>
    <t>web</t>
  </si>
  <si>
    <t>クモの巣、クモの巣状のもの、仕組んだもの、わな、織物、(ひと機(はた)分の)織布、ひと巻きの印刷用紙、(水鳥の)水かき、(コウモリなどの羽の)翈(こう)</t>
  </si>
  <si>
    <t>キツネ、雄ギツネ、キツネの毛皮、こうかつな人、ずるい人、性的魅力のある女性、フォックス 《1624‐91; 英国の宗教家; the Society of Friends  の創立者》</t>
  </si>
  <si>
    <t>badgerの三人称単数現在。badgerの複数形。アナグマ</t>
  </si>
  <si>
    <t>遊ぶ、(…で)遊ぶ、戯れる、(…と)遊ぶ、(…に)戯れる、(…を)もてあそぶ、いじくる、(…に)ゆらゆらする、きらめく、(…に)そよぐ</t>
  </si>
  <si>
    <t>欲する、(…が)欲しい、(…を)望む、用事がある、用事で捜している、したい(と思う)、望む、ほしいと思う、もらいた(くな)い、(…が)望む</t>
  </si>
  <si>
    <t>explore</t>
  </si>
  <si>
    <t>探検する、実地踏査する、探究する、調査する、(…を)細かく診察する、探る</t>
  </si>
  <si>
    <t>deep</t>
  </si>
  <si>
    <t>(下に向かって)深い、底深い、深さ…の、深さが…の、深くまで達する、深い所からくる、低く体を曲げた、奥行きのある、奥深い、奥行きが…の</t>
  </si>
  <si>
    <t>すばらしい、すてきな、不思議な、驚くべき、驚嘆すべき</t>
  </si>
  <si>
    <t>woods</t>
  </si>
  <si>
    <t>woodの複数形。材木、 木材 、  木質</t>
  </si>
  <si>
    <t>(日の出から日没までの)日中、昼(間)、昼に、(24 時間の長さとしての) 1 日、一昼夜、日、(暦の上の)日、(…の)日に、(地球以外の)天体の 1 日、(労働時間の) 1 日</t>
  </si>
  <si>
    <t>見る、(注意して)見る、眺める、注視する、(…を)見る、ほら!、おい!、(…に)向いている、面している、顔つきがだ</t>
  </si>
  <si>
    <t>many</t>
  </si>
  <si>
    <t>多数の、たくさんの、数々の</t>
  </si>
  <si>
    <t>friends</t>
  </si>
  <si>
    <t>friendの複数形。友人、 友だち</t>
  </si>
  <si>
    <t>thanks</t>
  </si>
  <si>
    <t>有難う</t>
  </si>
  <si>
    <t>おとうちゃん、パパ</t>
  </si>
  <si>
    <t>caramel</t>
  </si>
  <si>
    <t>カラメル、焼き砂糖、キャラメル、カラメル色</t>
  </si>
  <si>
    <t>candy</t>
  </si>
  <si>
    <t>キャンディー、砂糖菓子、氷砂糖</t>
  </si>
  <si>
    <t>感謝する、謝意を表する、礼を言う、(…を)要求する、もらいたい、ください、(…は)自分の責任である、自業自得である、(…は)せいである</t>
  </si>
  <si>
    <t>多くの、たくさんの、多量の</t>
  </si>
  <si>
    <t>…であろう、…しよう、(どうしても)…しようとした、常習的に…する、いつも…する、…したものだった、よく…した、…だったろう、…する能力があった、…することができた</t>
  </si>
  <si>
    <t>anybody</t>
  </si>
  <si>
    <t>だれでも、だれも、だれか</t>
  </si>
  <si>
    <t>tire</t>
  </si>
  <si>
    <t>疲れさせる、くたびれさせる、(…で)あきあきさせる、うんざりさせる</t>
  </si>
  <si>
    <t>まだ(…ない)、(今までのところでは)まだ(…ない)、まだしばらくは(…ない)、(今、またはその時)すでに、もう、今(まだ)、今なお、依然として、(その当時)まだ</t>
  </si>
  <si>
    <t>be の直説法 2 人称単数過去形、複数過去形、または仮定法単数および複数の過去形</t>
  </si>
  <si>
    <t>almost</t>
  </si>
  <si>
    <t>ほとんど、もう少しで、たいてい、だいたい、(実は違うが)…に近い、すんでのところで、…するばかりに、ほとんど…(でない)</t>
  </si>
  <si>
    <t>そこに、あそこに、あちらに、そこ、あそこ、そこの、そらあそこに、ほら、あれ、(談話・事件・動作などで)その点で</t>
  </si>
  <si>
    <t>(…を)隠す、隠れる、見えないようにする、かくまう、あらわに出さない、秘密にする、ひどく(むち)打つ</t>
  </si>
  <si>
    <t>思う、(…と)思う、…と思う(か)、思う(か)、(…を)思う、みなす、(…を)考える、かな、つもりである、考える</t>
  </si>
  <si>
    <t>policeman</t>
  </si>
  <si>
    <t>警官、警察官</t>
  </si>
  <si>
    <t>hello</t>
  </si>
  <si>
    <t>お(ー)い!、もし!、やあ!、よお!、こんにちは!、もしもし!、おや!、あら!</t>
  </si>
  <si>
    <t>気の毒に思って、(…が)気の毒で、かわいそうで、すまないと思って、悪かったと思って、後悔して、申し訳なく思って、すまなく思って、残念に思って、遺憾で</t>
  </si>
  <si>
    <t>bother</t>
  </si>
  <si>
    <t>悩ます、うるさがらせる、くよくよする、悩む、ねだる、せがむ、ねだって困らせる、迷惑をかける、(…を)のろう</t>
  </si>
  <si>
    <t>parent</t>
  </si>
  <si>
    <t>親、子供がいる人、(動植物の)親、原因となるもの、元</t>
  </si>
  <si>
    <t>around</t>
  </si>
  <si>
    <t>周囲に、周りに、四面に、周囲が(…で)、(ぐるりと)回って、ぐるぐると、みなに行きわたって、(ぐるりと)反対の方向に向きを変えて、あちこちに、ここかしこに</t>
  </si>
  <si>
    <t>anywhere</t>
  </si>
  <si>
    <t>どこにでも、どこへでも、どこ(へ)でも…する所に、どこへも(…ない)、どこにも(…ない)、どこかに、…から…のあたり</t>
  </si>
  <si>
    <t>theyre</t>
  </si>
  <si>
    <t>they are の短縮形</t>
  </si>
  <si>
    <t>くじ、くじ引き、抽選、分け前、運、運命、土地の1区画、地所、地区、敷地</t>
  </si>
  <si>
    <t>(外見・量など)同様な、類似の、似ていて</t>
  </si>
  <si>
    <t>neighbors</t>
  </si>
  <si>
    <t>neighborの三人称単数現在。neighborの複数形。隣人、 近所の人</t>
  </si>
  <si>
    <t>pleasure</t>
  </si>
  <si>
    <t>楽しみ、愉快、喜び、(…の)喜び、光栄、楽しいこと、うれしいこと、(世俗的な)快楽、(特に肉体的な)快楽、放縦</t>
  </si>
  <si>
    <t>会う、出会う、(偶然)(…に)出くわす、(…と)すれ違う、(約束して)会う、落ち合う、(折衝などのため)面会する、(紹介されて初めて)知り合いになる、(…を)出迎える、交わる</t>
  </si>
  <si>
    <t>運、運勢、巡り合わせ、幸運</t>
  </si>
  <si>
    <t>new</t>
  </si>
  <si>
    <t>新しい、これまでに存在しなかった、初めて現われた、(これまで存在していたが)ごく最近知られた、新発見の、新品の、新型の、新しく手に入れた、買いたての、(ある地位に)ついたばかりの</t>
  </si>
  <si>
    <t>house</t>
  </si>
  <si>
    <t>家、家屋、住宅、人家、家に住む人たち、(家畜などの)小屋、(品物の)置き場、(特定の目的のための)建物、旅館、レストラン</t>
  </si>
  <si>
    <t>(視覚に映るの意で)見る、(…を)見る、(…が)見える、(…が)見る、参照せよ、見よ、よく見る、(…を)確かめる、調べる、確かめる</t>
  </si>
  <si>
    <t>まもなく、(もう)すぐ、そのうちに、早めに、早く、すみやかに、すばやく、やすやすと、わけなく</t>
  </si>
  <si>
    <t>everybody</t>
  </si>
  <si>
    <t>だれも(みな)、皆さん、だれでも…とは限らない</t>
  </si>
  <si>
    <t>hang</t>
  </si>
  <si>
    <t>(高い所などに)かける、つるす、かける、下げる、垂らす、うなだれる、絞首刑に処する、しばり首にする、首をつって死ぬ、(…を)のろう</t>
  </si>
  <si>
    <t>minute</t>
  </si>
  <si>
    <t>(時間の単位としての)分、瞬間、ちょっと(の間)、…した瞬間に、…するやいなや、(角度の単位としての)分、覚え書き、控え、議事録</t>
  </si>
  <si>
    <t>(形状・規模の)小さい、(小さくて)かわいらしい、若い、年少の、つまらない、子供じみた、けちな、卑劣な、重要でない人々、短い</t>
  </si>
  <si>
    <t>things</t>
  </si>
  <si>
    <t>thingの複数形。(有形の)物、 事物</t>
  </si>
  <si>
    <t>swim</t>
  </si>
  <si>
    <t>泳ぐ、水泳する、(泳ぐように)スーッと進む、軽やかに動く、(…に)浮く、浮いて流れる、(…で)あふれる、(めまいで)くらくらする、(めまいがして)回るように見える</t>
  </si>
  <si>
    <t>know</t>
  </si>
  <si>
    <t>知る、知っている、(…が)わか(ってい)る、思えない、(…で)ないと思う、(…が)知る、知り合いである、懇意である、交際している、(…を)熟知している</t>
  </si>
  <si>
    <t>goldfish</t>
  </si>
  <si>
    <t>金魚</t>
  </si>
  <si>
    <t>ことによると、たぶん、もしかしたら</t>
  </si>
  <si>
    <t>something</t>
  </si>
  <si>
    <t>何か、あるもの、ある事、(…の)いくらか、少し、いくぶん、ちょっとした…、かなりの…、相当の…、何か食べ物</t>
  </si>
  <si>
    <t>すごい、ひどい、大変な、すばらしい、すてきな、恐ろしい、ものすごい</t>
  </si>
  <si>
    <t>待つ、ぶらぶらして待つ、(…を)待つ、(…が)待つ、ほうっておける、急を要さない、延ばせる、用意されている</t>
  </si>
  <si>
    <t>(細部にまで気を配って)注意深い、慎重な、(…に)気をつけて、慎重で、気をつけて、(…を)大切にして、(…に)気を配って、入念な、徹底した、けちで</t>
  </si>
  <si>
    <t>確信して、確かで、(…を)確信して、(…に)自信を持って、(…と)確かに(思う)、(…か)確信して、きっとして、必ず(…が)得られて、確実な、安全な</t>
  </si>
  <si>
    <t>neat</t>
  </si>
  <si>
    <t>きちんとした、こぎれいな、こざっぱりした、きれい好きな、身だしなみのよい、整った(形をした)、均整のとれた、手際のいい、巧妙な、適切な</t>
  </si>
  <si>
    <t>年取った、老いた、老年の、老人たち、(満)…歳の、年長の、年上の、古い、古びた、使い古した</t>
  </si>
  <si>
    <t>junk</t>
  </si>
  <si>
    <t>がらくた、くず物、くだらないもの、麻薬、(特に)ヘロイン</t>
  </si>
  <si>
    <t>haunted</t>
  </si>
  <si>
    <t>幽霊の出る、取りつかれた(ような)、何か気になっているような、悩んでいる</t>
  </si>
  <si>
    <t>男の子、少年、(大人に対して未成年の)青年、若者、(年齢に関係なく)息子、男子生徒、一家の息子たち、男仲間、男連中、(男の)恋人</t>
  </si>
  <si>
    <t>賭(か)ける、(…に)賭ける、(…で)賭けをする、賭ける、(賭けて)主張する、断言する</t>
  </si>
  <si>
    <t>beat</t>
  </si>
  <si>
    <t>(続けざまに)打つ、(手・棒などで)(…を)連打する、たたく、(…を)たたく、(…を)たたき出す、撃退する、(…を)(…に)たたき込む、(…を)たたいてする、羽ばたく、ドンドンさせる</t>
  </si>
  <si>
    <t>完全に、完璧(かんぺき)に、まったく、徹底的に、完全に…しているわけではない</t>
  </si>
  <si>
    <t>腐った、不潔な、悪臭を放つ、(道徳的・社会的に)堕落した、砕けやすい、もろい、柔らかな、とてもいやな、不愉快な、ひどい</t>
  </si>
  <si>
    <t>gonna</t>
  </si>
  <si>
    <t>ゴナ；ガナ、～するつもりだ</t>
  </si>
  <si>
    <t>fall</t>
  </si>
  <si>
    <t>(重力によって無意図的に)落ちる :、落ちる、落下する、降る、降りる、とれて落ちる、散る、抜け落ちる、(特に、突然不本意に)倒れる</t>
  </si>
  <si>
    <t>down</t>
  </si>
  <si>
    <t>(高い位置から)低いほうへ、下へ、(机の上などに)下ろして、床に、地面に、(階上から)階下へ、(食べた物を)飲み込んで、下がって、下りて、(階上から)下りて</t>
  </si>
  <si>
    <t>何、どんなもの、何もの、どれほど、いくら、いかほど、何者、どんな人、どれほどの価値をもつもの、何と多量</t>
  </si>
  <si>
    <t>wash</t>
  </si>
  <si>
    <t>洗う、洗濯する、体(の一部)を洗う、(…を)洗って(…に)する、(…で)(…を)洗う、(…を)洗い落とす、(…に)打ち寄せる、(…を)洗う、(…を)うるおす、ぬらす</t>
  </si>
  <si>
    <t>mud</t>
  </si>
  <si>
    <t>泥、ぬかるみ</t>
  </si>
  <si>
    <t>から(離れて、隔たって)、…を離れて、それて、からそれて、(視線などを)…からそらして、…の沖に、から降りて、…をはずれて、からはずれて</t>
  </si>
  <si>
    <t>harm</t>
  </si>
  <si>
    <t>(精神的・肉体的・物質的な)害、傷害、危害、不都合、さしつかえ、悪いこと</t>
  </si>
  <si>
    <t>父、父親、おとうさん、父と仰がれる人、保護する人、父の情、父性愛、創始者、始祖、(…の)父</t>
  </si>
  <si>
    <t>regardの三人称単数現在。regardの複数形。(…を)みなす、 考える</t>
  </si>
  <si>
    <t>ドア、戸、扉、戸口、門口、(扉を備えた)出入り口、一戸、軒(けん)、道、入り口</t>
  </si>
  <si>
    <t>(…が)聞こえる、(…を)聞く、聞き知る、聞かされている、話に聞く、(うわさに)聞いている、伝え聞く、(…が)(話に)聞いている、(…を)よく聞く、(…に)耳を傾ける</t>
  </si>
  <si>
    <t>anything</t>
  </si>
  <si>
    <t>何でも、何も(…ない)、何か</t>
  </si>
  <si>
    <t>機内で提供される、機内に搭載された、基板にのっている、オンボードの</t>
  </si>
  <si>
    <t>問題、事、事柄、(原因となる)事柄、(…の)種、(漠然と)物事、事態、困ったこと、やっかいなこと、(精神界と対照して目に見える世界を構成している)物質</t>
  </si>
  <si>
    <t>眠い、眠たがる、眠そうな、眠っているような、活気のない、静かな、眠気を催す、(熟して)腐りかけてかすかすの</t>
  </si>
  <si>
    <t>今、現在、今では(もう)、目下の事情では、今すぐに、直ちに、たった今、今しがた、今や、そのとき</t>
  </si>
  <si>
    <t>long</t>
  </si>
  <si>
    <t>長い、長めの、(時間・過程・行為など)長い、長期にわたる、長くかかって、(長さ・距離・時間など)(…の)長さで、長さが(…で)、(形が)長めの、深いグラスについで出す、背が高い</t>
  </si>
  <si>
    <t>バス、飛行機、自動車、母線</t>
  </si>
  <si>
    <t>delayed</t>
  </si>
  <si>
    <t>delayの過去形、または過去分詞。(…を)遅らせる</t>
  </si>
  <si>
    <t>傘、こうもり傘、雨傘、(クラゲの)傘、保護するもの、庇護(ひご)、「傘」、包括的組織</t>
  </si>
  <si>
    <t>ahead</t>
  </si>
  <si>
    <t>前方に、前方へ、前方へ(進んで)、どんどん先へ、(ある時点より)前に、先に、将来に向かって、これから先に、(他に)まさって、勝ち越して</t>
  </si>
  <si>
    <t>head</t>
  </si>
  <si>
    <t>(顔を含めた)頭、頭部、首、(人の目から上の部分を指して)頭、頭の長さ、(知性・思考などの宿る所としての)頭、頭の働き、頭脳、知力、知恵</t>
  </si>
  <si>
    <t>train</t>
  </si>
  <si>
    <t>列車、長い列、行列、連続、つながり、(事件などの)結果、続き、あと、供回り、従者</t>
  </si>
  <si>
    <t>beside</t>
  </si>
  <si>
    <t>…のそばに、…と比べて、をはずれて</t>
  </si>
  <si>
    <t>止める、押さえる、中断する、停止する、(自ら)やめる、中止する、(…を)やめさせる、妨げる、自制する、ないようにする</t>
  </si>
  <si>
    <t>gigantic</t>
  </si>
  <si>
    <t>巨大な、ぼう大な、巨人のような</t>
  </si>
  <si>
    <t>arms</t>
  </si>
  <si>
    <t>うでまわり</t>
  </si>
  <si>
    <t>eyeballs</t>
  </si>
  <si>
    <t>eyeballの三人称単数現在。eyeballの複数形。眼球</t>
  </si>
  <si>
    <t>scary</t>
  </si>
  <si>
    <t>恐ろしい、おっかない、薄気味悪い、驚きやすい、臆病な、おびえる、びくびくする</t>
  </si>
  <si>
    <t>おびえた、(…に)おびえて、怖がって、恐ろしくて、びくびくして</t>
  </si>
  <si>
    <t>totoro</t>
  </si>
  <si>
    <t>ride</t>
  </si>
  <si>
    <t>馬に乗る、乗馬する、馬に乗って(…へ)いく、(乗客として)乗る、乗っていく、馬乗りになる、またがる、乗る、浮かぶ、停泊する</t>
  </si>
  <si>
    <t>iim</t>
  </si>
  <si>
    <t>IIMとは、米Cisco Systemsが開発した、電子メールの送信者認証技術の名称である。</t>
  </si>
  <si>
    <t>surprise</t>
  </si>
  <si>
    <t>驚かす、びっくりさせる、(…で)驚かす、(…を)奇襲する、不意打ちする、(…が)捕らえる、押さえる、不意に働きかけて移らせる、不意打ちを食わせて聞き出す</t>
  </si>
  <si>
    <t>write</t>
  </si>
  <si>
    <t>(ペン・鉛筆・タイプライターなどの道具を使って)書く、書く、作る、字を書く、(…と)書く、(…を)書いて送る、書いてやる、手紙を書く、書き送る、手紙で知らせる</t>
  </si>
  <si>
    <t>cause</t>
  </si>
  <si>
    <t>(結果を生み出す)原因、理由、根拠、正当な理由、主張、主義、…運動、訴訟(事件)</t>
  </si>
  <si>
    <t>heart</t>
  </si>
  <si>
    <t>心臓、胸、(感情、特に優しい心・人情が宿ると考えられる)心、(知・意と区別して)心、心情、気持ち、気分、愛情、同情心</t>
  </si>
  <si>
    <t>still</t>
  </si>
  <si>
    <t>静かな、しんとした、音のしない、黙った、静止した、じっとした、流れのない、風のない、ないだ、低い</t>
  </si>
  <si>
    <t>fasti</t>
  </si>
  <si>
    <t>祭暦</t>
  </si>
  <si>
    <t>incredible</t>
  </si>
  <si>
    <t>信じられない、信用できない、驚くべき、非常な、途方もない</t>
  </si>
  <si>
    <t>起こる、生じる、(…に)起こる、降りかかる、偶然する、たまたま(…で)ある、偶然(…に)出くわす、(…を)見つける、偶然いる</t>
  </si>
  <si>
    <t>himi</t>
  </si>
  <si>
    <t>氷見</t>
  </si>
  <si>
    <t>package</t>
  </si>
  <si>
    <t>(小型・中型の包装または箱形の)包み、小包、小荷物、パッケージ、一括して売られるもの</t>
  </si>
  <si>
    <t>bamboo</t>
  </si>
  <si>
    <t>竹、竹材、竹の棒</t>
  </si>
  <si>
    <t>tie</t>
  </si>
  <si>
    <t>(ひも・ロープなどで)(…を)結びつける、縛る、くくる、(…で)(…を)結びつける、(…に)(…を)結びつける、結ぶ、ひもを結ぶ、(…を)ひもなどで結んでつける、(…に)作る、束縛する</t>
  </si>
  <si>
    <t>dragon</t>
  </si>
  <si>
    <t>(翼・つめをもち火を吐くという伝説の)竜、ドラゴン、気性の激しい(女の)人、竜座</t>
  </si>
  <si>
    <t>imagic</t>
  </si>
  <si>
    <t>株式会社アイマジック（I.MAGiC）は、神奈川県茅ヶ崎市に本社を置くパソコン向けゲームソフト制作会社。</t>
  </si>
  <si>
    <t>nut</t>
  </si>
  <si>
    <t>(堅い殻  の) 木の実、堅果、ナッツ、堅果の仁(じん)、ナット、親ねじ、(弦楽器の)糸受け、糸枕、上駒、頭</t>
  </si>
  <si>
    <t>weve</t>
  </si>
  <si>
    <t>we have の短縮形</t>
  </si>
  <si>
    <t>plant</t>
  </si>
  <si>
    <t>(動物に対して)植物、(樹木に対して小さな)草木、苗木、(製造)工場、装置、機械一式、(生産などの)施設、設備、プラント、(人を罪に陥れるための)策略</t>
  </si>
  <si>
    <t>front</t>
  </si>
  <si>
    <t>前部、最前席、(新聞の)第一面、(雑誌・本などの)扉、正面、表、前面、面、側、(避暑地などの海岸・湖水に沿った)遊歩道</t>
  </si>
  <si>
    <t>someday</t>
  </si>
  <si>
    <t>(漠然と)いつか、他日</t>
  </si>
  <si>
    <t>tall</t>
  </si>
  <si>
    <t>(平均よりも)身長の高い、背の高い、(細長く)高い、高さが…の、大げさな、(数量の)法外な、大変な</t>
  </si>
  <si>
    <t>正しい、公正な、公明正大な、公平で、(…に)公平で、正当な、当然な、十分根拠のある、適正な、適切な</t>
  </si>
  <si>
    <t>seem</t>
  </si>
  <si>
    <t>(…と)見える、見える、思われる、らしい、(…が)ありそうに思える</t>
  </si>
  <si>
    <t>send</t>
  </si>
  <si>
    <t>送る、届ける、発信する、打つ、(…に)送る、発送する、出す、(命令・依頼などによって)行かせる、行かせる、派遣する</t>
  </si>
  <si>
    <t>summer</t>
  </si>
  <si>
    <t>夏、夏季、青春、盛り、年、年齢、歳</t>
  </si>
  <si>
    <t>vacation</t>
  </si>
  <si>
    <t>休暇、休み、明け渡し、立ち退き、引き払い、辞職、辞任、退官</t>
  </si>
  <si>
    <t>母、母親、おかあさん、母のように世話をする婦人、女子修道院長、マザー、母性愛、本源、源、おば(あ)さん</t>
  </si>
  <si>
    <t>bedtime</t>
  </si>
  <si>
    <t>寝る時間、就寝時刻</t>
  </si>
  <si>
    <t>tomorrow</t>
  </si>
  <si>
    <t>あす、明日(は)、(近い)将来には</t>
  </si>
  <si>
    <t>tough</t>
  </si>
  <si>
    <t>(切りにくい、またはかみ切れなくて)かたい、こわい、粘りのある、頑丈な、タフな、不屈な、頑固な、しぶとい、骨の折れる</t>
  </si>
  <si>
    <t>(…と)言う、言う、話す、述べる、言われている、(…と)書いてある、出ている、示す、さす、表わしている</t>
  </si>
  <si>
    <t>planted--</t>
  </si>
  <si>
    <t>plantの過去形、または過去分詞。(動物に対して)植物</t>
  </si>
  <si>
    <t>worked</t>
  </si>
  <si>
    <t>workの過去形、または過去分詞。(ある目的をもって努力して行なう)仕事、 労働、 作業、  努力、 勉強、 研究</t>
  </si>
  <si>
    <t>wind</t>
  </si>
  <si>
    <t>(強い)風、(胃・腸内の)ガス、気息、呼吸、からっぽな話、(オーケストラの)管楽器、管楽器部</t>
  </si>
  <si>
    <t>blow</t>
  </si>
  <si>
    <t>吹く、(風に)吹かれて動く、風に吹かれて(…と)なる、息を吹く、風を出す、(…に)息を吹きかける、(…を)吹いて鳴らす、潮を吹く、ハーハーあえぐ、鳴る</t>
  </si>
  <si>
    <t>樹木、(立ち)木、高木、(低木や草木でも)高木のように育つもの、木製のもの、木具、(樹木状に表現した)図表</t>
  </si>
  <si>
    <t>(睡眠中に見る)夢、白日夢、夢うつつ(の状態)、(心に描く)夢、(実現させたい)理想、夢かと思うばかりのもの</t>
  </si>
  <si>
    <t>telegram</t>
  </si>
  <si>
    <t>電報</t>
  </si>
  <si>
    <t>完全な、申し分のない、理想的な、そろっている、欠けていない、正確な、寸分たがわぬ、純粋の、まったくの、(…に)最適の</t>
  </si>
  <si>
    <t>ahh</t>
  </si>
  <si>
    <t>aah（ああ、おお）の別表記</t>
  </si>
  <si>
    <t>熟した、飲みごろの、(赤く)ふっくらした、円熟した、盛りの、熟達した、老齢の、円熟して、(…に)うってつけの、(…に)熟して</t>
  </si>
  <si>
    <t>vegetable</t>
  </si>
  <si>
    <t>野菜(物)、青物、植物、(意識・思考力を失った)植物人間、無気力な人</t>
  </si>
  <si>
    <t>garden</t>
  </si>
  <si>
    <t>(住宅に付属していて花・樹木・野菜などが植えてある)庭、庭園、花園、果樹園、菜園、(芝生・花園・ベンチなどが置いてある)遊園地、公園、植物園、動物園、(いす・テーブルなどのある)野外施設</t>
  </si>
  <si>
    <t>mountain</t>
  </si>
  <si>
    <t>山、山岳、…山脈、(山ほどの)多数、多量、山のように(高い)</t>
  </si>
  <si>
    <t>nature</t>
  </si>
  <si>
    <t>自然、天然、自然界、自然力、自然現象、(人・動物の)本性、天性、性質、本質、特質</t>
  </si>
  <si>
    <t>rest</t>
  </si>
  <si>
    <t>(ひと時の)休み、休憩、休息、睡眠、安らぎ、安静、安心、静止、停止、(ものを載せる)台</t>
  </si>
  <si>
    <t>shall</t>
  </si>
  <si>
    <t>…でしょう、…だろう、…することになっている、…でしょうか、…だろうか、…させてやる、…しましょうか、…したらよいでしょうか、きっと…する、…すべきである</t>
  </si>
  <si>
    <t>しっと深い、やきもちを焼く、(…を)ねたんで、しっとして、(疑い深いまでに)油断のない、守るにきゅうきゅうとして、取られまいと用心して</t>
  </si>
  <si>
    <t>驚くべき、びっくりするような、すばらしい</t>
  </si>
  <si>
    <t>theyve</t>
  </si>
  <si>
    <t>they have の短縮形</t>
  </si>
  <si>
    <t>absorb</t>
  </si>
  <si>
    <t>吸収する、吸い上げる、消す、やわらげる、緩和する、取り入れる、同化する、吸収合併する、(…に)吸収合併する、奪う</t>
  </si>
  <si>
    <t>sun</t>
  </si>
  <si>
    <t>太陽、日、日光、ひなた、(衛星をもつ)恒星</t>
  </si>
  <si>
    <t>(人間・動物の)身体、からだ、死体、死骸、(手・足・頭部を除いた)胴体、(衣類の)胴部、(木の)幹、(ものの)主要部、(車・船・飛行機の)本体、胴体</t>
  </si>
  <si>
    <t>soul</t>
  </si>
  <si>
    <t>霊魂、魂、死者の霊、亡霊、精神、心、(知性と区別して)情、感情、気迫、生気</t>
  </si>
  <si>
    <t>bind</t>
  </si>
  <si>
    <t>(…で)縛る、くくる、(…を)結び合わせる、結びつける、(…に)縛りつける、(…を)結びつける、縛って(…に)する、(…に)巻きつける、(…に)包帯する、(…を)くるむ</t>
  </si>
  <si>
    <t>feel</t>
  </si>
  <si>
    <t>触ってみる、(…に)触れる、(…に)触って知る、触れて知る、手探りで進む、慎重に事を進める、(身体で)感じる、感じる、感覚がある、(…が)感じる</t>
  </si>
  <si>
    <t>week</t>
  </si>
  <si>
    <t>週、1 週間、7 日間、(日曜日(・土曜日)を除いた)週、普通の日、平日、(1 週間における)何時間制、(特別の催しのある)週間</t>
  </si>
  <si>
    <t>病院、(昔の)慈善施設、養育院、収容所</t>
  </si>
  <si>
    <t>covers</t>
  </si>
  <si>
    <t>coverの三人称単数現在。coverの複数形。(…の)表面をおおう</t>
  </si>
  <si>
    <t>(人・動物の)背、背中、背部、背骨、(衣服の)背の部分、(衣服の)裏打ち、裏張り、(衣服をつけている)体、(正面  に対して)背面、後ろ</t>
  </si>
  <si>
    <t>spend</t>
  </si>
  <si>
    <t>使う、費やす、(…に)使う、過ごす、(…に)かける、使い果たす、精力が尽きる、消耗する</t>
  </si>
  <si>
    <t>days</t>
  </si>
  <si>
    <t>昼に(いつも)、日中</t>
  </si>
  <si>
    <t>have の直説法 3 人称単数現在形</t>
  </si>
  <si>
    <t>fatten</t>
  </si>
  <si>
    <t>(畜殺のために)太らせる、肥やす、富ます、大きくする</t>
  </si>
  <si>
    <t>fresh</t>
  </si>
  <si>
    <t>(作りたて・取りたてで)新鮮な、新しい、取りたての、産みたての、加工してない、できたての、作りたての、新たに発生した、新着の、まだ使用されていない</t>
  </si>
  <si>
    <t>vegetables</t>
  </si>
  <si>
    <t>vegetableの複数形。野菜(物)、  青物</t>
  </si>
  <si>
    <t>pick</t>
  </si>
  <si>
    <t>(…を)(入念に)選ぶ、選び取る、(…を)選ぶ、(…を)選び取る、選んでさせる、(足の踏み場を選んで)注意深く進む、摘む、もぐ、採集する、摘んでやる</t>
  </si>
  <si>
    <t>specially</t>
  </si>
  <si>
    <t>特別に、格別に、わざわざ、特に、臨時に、特別の方法で、特製で</t>
  </si>
  <si>
    <t>mailman</t>
  </si>
  <si>
    <t>郵便配達人</t>
  </si>
  <si>
    <t>then</t>
  </si>
  <si>
    <t>(過去または未来の)その時(は)、あの時に(は)、その時には、その時、それから、その後で、また今度は、次には、そのうえ、さらにまた</t>
  </si>
  <si>
    <t>serious</t>
  </si>
  <si>
    <t>まじめな、本気の、真剣な、冗談でない、真剣で、重大な、ゆゆしい、容易ならない、重い、(娯楽本位でなく)まじめな</t>
  </si>
  <si>
    <t>business</t>
  </si>
  <si>
    <t>職業、家業、事務、業務、仕事、執務、営業、商業、実業、事業</t>
  </si>
  <si>
    <t>接触、触れ合い、交際、有力な知人、縁故、手づる、コネ、(商売上の)橋渡し役、接点(装置)、相接</t>
  </si>
  <si>
    <t>(…の)意味を表わす、意味する、等しい、示す、(…で)(…を)意味する、(…の)意味で言う、(…は)(…を)意味する、意図する、(…の)つもりで言う、(…を)(…の)つもりで言う</t>
  </si>
  <si>
    <t>fathers</t>
  </si>
  <si>
    <t>fatherの三人称単数現在。fatherの複数形。父、 父親</t>
  </si>
  <si>
    <t>listen</t>
  </si>
  <si>
    <t>(意識して)聞く、聞こうとする、傾聴する、聞く、(…が)聞く、(…に)耳を貸す、従う、(予期して)(…に)聞き耳を立てる、聞こえる、まあ聞きなさい</t>
  </si>
  <si>
    <t>(波やあらしがなく)穏やかな、静かな、平静な、落ち着いた、自信たっぷりの、うぬぼれた</t>
  </si>
  <si>
    <t>telephone</t>
  </si>
  <si>
    <t>電話、電話機</t>
  </si>
  <si>
    <t>number</t>
  </si>
  <si>
    <t>(抽象概念の)数、総数、人数、個数、計数、数理、算数、数字、数詞、番号</t>
  </si>
  <si>
    <t>research</t>
  </si>
  <si>
    <t>(学術)研究、学術調査、リサーチ</t>
  </si>
  <si>
    <t>lab</t>
  </si>
  <si>
    <t>実験室(の)</t>
  </si>
  <si>
    <t>call</t>
  </si>
  <si>
    <t>(…を)大声で呼ぶ、(…に)呼び掛ける、(…と)大声で呼ぶ、読みあげる、指令する、(…を)いざなう、呼びかける、呼ぶ、(…へ)呼び寄せる、招く</t>
  </si>
  <si>
    <t>使う、用いる、使用する、利用する、行使する、働かす、消費する、(…に)遇する、取り扱う、あしらう</t>
  </si>
  <si>
    <t>phone</t>
  </si>
  <si>
    <t>reach</t>
  </si>
  <si>
    <t>到着する、着く、届く、達する、入る、(…に)及ぶ、(…に)広がる、わたる、及ぶ、出す</t>
  </si>
  <si>
    <t>理解する、意味を知る、(…が)わかる、言うことを理解する、通じている、明るい、知っている、気持ちがわかる、わかる、聞いて知っている</t>
  </si>
  <si>
    <t>panic</t>
  </si>
  <si>
    <t>(突然の、わけのわからない)恐怖、恐慌、ろうばい、パニック、(経済)恐慌、非常におかしな人</t>
  </si>
  <si>
    <t>quickly</t>
  </si>
  <si>
    <t>速く、急いで、すばやく、急速に</t>
  </si>
  <si>
    <t>follow</t>
  </si>
  <si>
    <t>(…に)ついていく、続く、従う、(…に)伴う、追う、追っていく、追求する、(時間・順序として)(…の)次にくる、(…の)あとを継ぐ、(…の)結果として生じる</t>
  </si>
  <si>
    <t>(機械の)運転者、操作員、技師、オペレーター、(電話の)交換手、無線通信士、電信技師、経営者、管理者、やり手</t>
  </si>
  <si>
    <t>long-distance</t>
  </si>
  <si>
    <t>長距離の、長期の</t>
  </si>
  <si>
    <t>please</t>
  </si>
  <si>
    <t>喜ばせる、楽しませる、満足させる、(…の)気に入る、喜びである、したいと思う、好む、自分の好きなようにする</t>
  </si>
  <si>
    <t>important</t>
  </si>
  <si>
    <t>重要な、重大な、大切な、重要で、重大で、(さらに)重要なことには、有力な、影響力のある、(社会的に)重要な、著名な</t>
  </si>
  <si>
    <t>station</t>
  </si>
  <si>
    <t>(鉄道の)駅、(バスの)発着所、(官庁・施設などの)…署、局、所、事業所、(中央郵便局をもつ都市での)郵便局支局、(軍などの)基地、駐屯(ちゆうとん)地、根拠地</t>
  </si>
  <si>
    <t>pretty</t>
  </si>
  <si>
    <t>かわいらしい、かれんな、きれいな、こぎれいな、見事な、うまい、(女性っぽく)かわいい、にやけた、とんでもない、ひどい</t>
  </si>
  <si>
    <t>lovely</t>
  </si>
  <si>
    <t>(目も心も引きつけるような)美しい、かわいらしい、快い、愛嬌(あいきよう)のある、すばらしい、愉快な</t>
  </si>
  <si>
    <t>hair</t>
  </si>
  <si>
    <t>毛、毛髪、髪、(1 本の)毛、(葉・茎の表面に生えた)毛、毛ほど(のもの)、わずか、少し、毛状の物、(時計などの)ひげぜんまい</t>
  </si>
  <si>
    <t>main</t>
  </si>
  <si>
    <t>主な、主要な、主要部をなす</t>
  </si>
  <si>
    <t>lecture</t>
  </si>
  <si>
    <t>講義、講演、レクチャー、説諭、小言、訓戒</t>
  </si>
  <si>
    <t>anthropology</t>
  </si>
  <si>
    <t>人類学</t>
  </si>
  <si>
    <t>school</t>
  </si>
  <si>
    <t>(施設・校舎としての)学校、(学校教育の意味での)学校、就学、授業、学校、授業のある日、全校生徒(および教師)、(特殊技能を教える)学校、教習所、練習所</t>
  </si>
  <si>
    <t>professor</t>
  </si>
  <si>
    <t>教授、(ダンス・ボクシング・手品などの) 先生、「教授」</t>
  </si>
  <si>
    <t>大急ぎ、あわて急ぐこと、急いでこと、急ぐ必要</t>
  </si>
  <si>
    <t>娘、義理の娘、養女、女の子孫、女性構成員、生まれたもの</t>
  </si>
  <si>
    <t>worried</t>
  </si>
  <si>
    <t>心配そうな、当惑した、迷惑そうな、(…を)心配して、心配して</t>
  </si>
  <si>
    <t>whoa</t>
  </si>
  <si>
    <t>どーどー</t>
  </si>
  <si>
    <t>slow</t>
  </si>
  <si>
    <t>(時間・速度など)遅い、のろい、のろのろした、時間がかかる、ゆっくりした、時間がかかって、手間どって、遅れて、(性質など)のろい、鈍い</t>
  </si>
  <si>
    <t>心配させる、くよくよさせる、気をもませる、(…で)苦しめる、悩ます、心配する、気をもむ、うるさくせがむ、しつこく攻撃する、くわえて振り回す</t>
  </si>
  <si>
    <t>check</t>
  </si>
  <si>
    <t>(進行中の突然の)停止、妨害、阻止、抑制、防止、妨げる人、止め具、押さえ具、監督、監視</t>
  </si>
  <si>
    <t>need</t>
  </si>
  <si>
    <t>必要、入用、要求、(…が)必要、必要なもの、ニーズ、まさかの時、難局、窮乏、貧困</t>
  </si>
  <si>
    <t>condition</t>
  </si>
  <si>
    <t>(人・もの・財政などの)状態、健康状態、体調、コンディション、状態、(周囲の)状況、事情、身分、地位、境遇</t>
  </si>
  <si>
    <t>worse</t>
  </si>
  <si>
    <t>(…より)いっそう悪い、なお悪い、(容態・気分など)(…より)よくなくて、悪化して</t>
  </si>
  <si>
    <t>dies</t>
  </si>
  <si>
    <t>ジ、死ぬ</t>
  </si>
  <si>
    <t>物の言えない、口のきけない、口のきけない人たち、口をきかない、無口な、口では言い表わせない、言葉では伝えられない、(驚きなどで)ものも言えない(ほどの)、ものが言えなくて、音の出ない</t>
  </si>
  <si>
    <t>愚かな、ばかな、愚かで、くだらない、つまらない、退屈な、無感覚の、まひした、(…で)無感覚で、まひして</t>
  </si>
  <si>
    <t>waah</t>
  </si>
  <si>
    <t>わあ</t>
  </si>
  <si>
    <t>waa</t>
  </si>
  <si>
    <t>ワーン、バブー</t>
  </si>
  <si>
    <t>wah</t>
  </si>
  <si>
    <t>わ</t>
  </si>
  <si>
    <t>washing</t>
  </si>
  <si>
    <t>洗うこと、洗濯、洗浄、洗濯物</t>
  </si>
  <si>
    <t>end</t>
  </si>
  <si>
    <t>(時間・物事の)終わり、最後、末期、(手紙・物語などの)結末、結び、末尾、(存在・行為などの)終止、廃止、死、(細長いものの)端</t>
  </si>
  <si>
    <t>world</t>
  </si>
  <si>
    <t>世界、地球、(地球上にある)地域、天地、宇宙、万物、世界の人、全人類、(渡る)世間、世の中</t>
  </si>
  <si>
    <t>助ける、援助する、救う、手伝う、(…する)手伝いをする、(…を)手伝う、促進する、助長する、治すのに役立つ、(…が)促進する</t>
  </si>
  <si>
    <t>smile</t>
  </si>
  <si>
    <t>(声をたてないで)笑う、微笑する、ほほえむ、にっこりする、(…に)にっこりする、晴れやかである、開ける、向く</t>
  </si>
  <si>
    <t>cold</t>
  </si>
  <si>
    <t>寒い、冷たい、ぞっとする、冷やした、冷たくした、冷たくして食べる、加熱しない、冷淡な、よそよそしい、冷酷な</t>
  </si>
  <si>
    <t>weekend</t>
  </si>
  <si>
    <t>週末、ウィークエンド、週末休み、週末パーティー</t>
  </si>
  <si>
    <t>信じる、言うことを信じる、(…を)正しいと思う、思う、確か思う</t>
  </si>
  <si>
    <t>(過去・現在・未来と続く)時、時間、時の経過、歳月、(ある一定の長さの)期間、間、時刻、(…)時、標準時、タイム</t>
  </si>
  <si>
    <t>itll</t>
  </si>
  <si>
    <t>it will の短縮形</t>
  </si>
  <si>
    <t>visit</t>
  </si>
  <si>
    <t>(友人として、社交上)訪問する、訪れる、客として滞在する、(…の)所へ泊まりがけで(遊びに)行く、見舞う、往診する、参観する、見物に行く、しばしば訪れる</t>
  </si>
  <si>
    <t>nanny</t>
  </si>
  <si>
    <t>乳母、ばあや、おばあちゃん</t>
  </si>
  <si>
    <t>die</t>
  </si>
  <si>
    <t>死ぬ、枯れる、(…で)死ぬ、消える、滅びる、かすかになる、薄らぐ、(…が)ほしくてたまらない、たまらない、しきりに(…し)たがっている</t>
  </si>
  <si>
    <t>hush</t>
  </si>
  <si>
    <t>(…を)静かにさせる、黙らせる、静かにさせてさせる、静める、なだめる</t>
  </si>
  <si>
    <t>shed</t>
  </si>
  <si>
    <t>流す、こぼす、(自然に)落とす、脱ぎかえる、脱ぎ捨てる、(…に)発する、放つ、(あたりに)与える、及ぼす、はじく</t>
  </si>
  <si>
    <t>(大声で)叫ぶ、どなる、叫ぶ、(声をあげて)泣く、大声で泣く、泣く、(泣いて)(…を)欲しがる、鳴き叫ぶ、ほえる、遠ぼえする</t>
  </si>
  <si>
    <t>奇妙な、不思議な、変な、一風変わった、未知の、見なれない、未知で、見なれないで、(…に)慣れないで、未熟で</t>
  </si>
  <si>
    <t>possibly</t>
  </si>
  <si>
    <t>あるいは、ことによると、ひょっとして、どうしても、できる限り、どうあっても…(ない)、どうにかして、何とか</t>
  </si>
  <si>
    <t>angry</t>
  </si>
  <si>
    <t>怒って、腹を立てて、怒りの、怒りからの、怒った(ような)、険悪な、荒れた、激しい、赤くはれた、ひどく痛い</t>
  </si>
  <si>
    <t>argument</t>
  </si>
  <si>
    <t>(事実や論理をもとにして行なう)議論、論争、口論、議論、主張、言い争い、(賛否の)論、論拠、論点、言い分</t>
  </si>
  <si>
    <t>and--</t>
  </si>
  <si>
    <t>…と…、および、そして、…と…(との間に)、(…も)…も、(…と同時に)また、…しながら、…して(から)、それから、…しに</t>
  </si>
  <si>
    <t>hospitals</t>
  </si>
  <si>
    <t>hospitalの複数形。病院</t>
  </si>
  <si>
    <t>far</t>
  </si>
  <si>
    <t>遠くに、はるかに、遠くへ、遠く、大いに、ずっと、遠方</t>
  </si>
  <si>
    <t>its--</t>
  </si>
  <si>
    <t>それの、あれの、その</t>
  </si>
  <si>
    <t>heavenの複数形。天、 天空</t>
  </si>
  <si>
    <t>(疑問副詞) なぜ、どうして、どういう理由で、なんのために、…との(理由)、…する理由</t>
  </si>
  <si>
    <t>成長する、伸びる、生長する、生える、育つ、産する、(…に)成長する、増大する、発展する、(…へ)発達する</t>
  </si>
  <si>
    <t>three</t>
  </si>
  <si>
    <t>3 の、3 個の、3 人の、3 歳で</t>
  </si>
  <si>
    <t>(生来備えている)徳、善性、優しさ、親切さ、親切にもこと、よさ、長所、精髄、(食品の)滋養分</t>
  </si>
  <si>
    <t>you--</t>
  </si>
  <si>
    <t>あなた(たち)は、君(たち)は、お前(たち)は、あなた(たち)を、君(たち)を、お前(たち)を、人は(だれでも)</t>
  </si>
  <si>
    <t>girl</t>
  </si>
  <si>
    <t>(通例 17‐18 歳までの)女の子、少女、(大人に対して未成年の)娘、未婚の女性、(年齢に関係なく)娘、(未婚・既婚を通じて)一家の娘たち、女仲間、女連中、(女の)恋人、女子従業員</t>
  </si>
  <si>
    <t>years</t>
  </si>
  <si>
    <t>yearの複数形。年、  年間</t>
  </si>
  <si>
    <t>someone</t>
  </si>
  <si>
    <t>ある人、だれか</t>
  </si>
  <si>
    <t>eh</t>
  </si>
  <si>
    <t>えっ!、何だって?、何とおっしゃいましたか?、でしょう?</t>
  </si>
  <si>
    <t>recall</t>
  </si>
  <si>
    <t>(…を)(意識的に)思い出す、思い出す、(…が)思い出す、(…を)思い出させる、思い出させる、(…へ)呼び戻す、(…へ)(解任するために)召還する、回収する、リコールで解任する、リコールする</t>
  </si>
  <si>
    <t>forest</t>
  </si>
  <si>
    <t>(広大な地域の)森林、林、林立するもの、(昔の王室などの)御猟場、禁猟地</t>
  </si>
  <si>
    <t>again</t>
  </si>
  <si>
    <t>再び、また、重ねて、元の所へ、さらにそれだけ、もう…だけ、さらに、そのうえに、また一方</t>
  </si>
  <si>
    <t>mightve</t>
  </si>
  <si>
    <t>mighthave の短縮形</t>
  </si>
  <si>
    <t>direction</t>
  </si>
  <si>
    <t>方向、方角、方位、方面、(思想などの)傾向、動向、動き、指揮、指導、監督</t>
  </si>
  <si>
    <t>sister</t>
  </si>
  <si>
    <t>姉、妹、(義理の)姉妹、姉のような人、女の親友、女性同士、同胞姉妹、同級の女生徒、同一団体の女性会員、(女性解放運動などの)女性の同志</t>
  </si>
  <si>
    <t>sort</t>
  </si>
  <si>
    <t>種類、(…の)人、もの、ソート</t>
  </si>
  <si>
    <t>folks</t>
  </si>
  <si>
    <t>folkの複数形。人々</t>
  </si>
  <si>
    <t>crazy</t>
  </si>
  <si>
    <t>気が狂った、狂気の、狂気じみた、気が変で、どうかしていて、(…に)熱狂して、夢中になって、ほれて、(…が)大好きで、とても気に入って</t>
  </si>
  <si>
    <t>子ヤギ、子ヤギの肉、子ヤギの革、キッド革、キッドの手袋、子供、若者、青年</t>
  </si>
  <si>
    <t>wander</t>
  </si>
  <si>
    <t>(あてもなく)歩き回る、さまよう、放浪する、ぶらつく、きょろきょろ見回す、迷う、迷い込む、それる、横道にそれる、邪道に踏み迷う</t>
  </si>
  <si>
    <t>名、名称、名前、姓名、評判、名声、有名な人、名士、悪口、(神・キリストの)御名(みな)</t>
  </si>
  <si>
    <t>five</t>
  </si>
  <si>
    <t>5 の、5 個の、5 人の、5歳で</t>
  </si>
  <si>
    <t>anyone</t>
  </si>
  <si>
    <t>どれか一つ(の)、だれか一人(の)</t>
  </si>
  <si>
    <t>kanta</t>
  </si>
  <si>
    <t>カンタ</t>
  </si>
  <si>
    <t>nothing</t>
  </si>
  <si>
    <t>何も…ない、少しも…ない</t>
  </si>
  <si>
    <t>dads</t>
  </si>
  <si>
    <t>遅延後脱分極、びまん性肺胞障害</t>
  </si>
  <si>
    <t>everyone</t>
  </si>
  <si>
    <t>どれもこれもことごとく</t>
  </si>
  <si>
    <t>village</t>
  </si>
  <si>
    <t>村、村落、村民、(ある特徴をもった比較的独立した地区としての)…村</t>
  </si>
  <si>
    <t>search</t>
  </si>
  <si>
    <t>(何かを見つけようとして注意深くまたは徹底的に)捜す、捜す、捜索する、くまなく捜す、厳重に調べる、じろじろ見る、じっと見つめる、探る、(…に)くまなく入り込む</t>
  </si>
  <si>
    <t>自転車、バイク</t>
  </si>
  <si>
    <t>lose</t>
  </si>
  <si>
    <t>(うっかりして一時的に)失う、なくす、置き忘れる、遺失する、(…を)(事故などで永久に)失う、(…を)(維持できず)失う、見失う、迷う、道に迷う、途方に暮れる</t>
  </si>
  <si>
    <t>her--</t>
  </si>
  <si>
    <t>彼女を、彼女に、彼女の</t>
  </si>
  <si>
    <t>第 2 (番目)の、(順位・重要度などが) 2 等の、次位の、(…に)次いで、(…に)劣って、もうひとつの、別の、代わりの、よく似た、第二の</t>
  </si>
  <si>
    <t>somebody</t>
  </si>
  <si>
    <t>sandals</t>
  </si>
  <si>
    <t>sandalの複数形。(ゴム底で、 (革)ひもで足にとめる)サンダル</t>
  </si>
  <si>
    <t>lake</t>
  </si>
  <si>
    <t>湖、湖水、(公園などの)人工池</t>
  </si>
  <si>
    <t>hour</t>
  </si>
  <si>
    <t>1 時間、正時(しようじ)、(特定の)時、折、(…の)ころ、時代、現在、目下、重大な時、決断の時</t>
  </si>
  <si>
    <t>past</t>
  </si>
  <si>
    <t>過ぎ去った、昔の、過ぎ去って、終わって、過ぎたばかりの、任期を終わった、元の、過去の</t>
  </si>
  <si>
    <t>people</t>
  </si>
  <si>
    <t>人々、(漠然と)(世間の)人々、(特定の場所・階級・団体・職業・民族などに属する)住民、(一国家に属する)国民、選挙民、家族、親兄弟、先祖(など)、庶民、人民</t>
  </si>
  <si>
    <t>without</t>
  </si>
  <si>
    <t>…がなく、…なしに、…がなければ、…せずに、…することなく、…の外(そと)に</t>
  </si>
  <si>
    <t>noticing</t>
  </si>
  <si>
    <t>noticeの現在分詞。通知、 通報、  告知</t>
  </si>
  <si>
    <t>bite</t>
  </si>
  <si>
    <t>(歯またはあごで)かむ、(…を)かむ、(…に)かみつく、食いつく、かむ、(…を)かみ切る、(…を)かんで(…に)する、かんで(…に)作る、(…を)刺す、食う</t>
  </si>
  <si>
    <t>towards</t>
  </si>
  <si>
    <t>…へ向かって、…の方へ</t>
  </si>
  <si>
    <t>cover</t>
  </si>
  <si>
    <t>(…の)表面をおおう、(…を)(…で)おおう、かぶせる、隠す、まぎらす、おおいをする、ふたをする、帽子をかぶる、かける、つける</t>
  </si>
  <si>
    <t>area</t>
  </si>
  <si>
    <t>面積、地域、地方、地区、区域、(特定の)場所、範囲、領域、地下勝手口</t>
  </si>
  <si>
    <t>pole</t>
  </si>
  <si>
    <t>(細長い)棒、さお、柱、(棒高飛びの)ポール、(電車の)ポール、(理髪店の)看板棒、(車の)轅(ながえ)、ポール、極、極地</t>
  </si>
  <si>
    <t>left</t>
  </si>
  <si>
    <t>左の、左方の、左側の、左手の、(政治上で)左翼の、左派の</t>
  </si>
  <si>
    <t>merciful</t>
  </si>
  <si>
    <t>慈悲深い、情け深い、(…に)慈悲深くて、情け深くて、(苦しみ・不幸に終止符を打ってくれて)幸福な、幸いな</t>
  </si>
  <si>
    <t>meis</t>
  </si>
  <si>
    <t>meiの複数形。メイ・ロン（Mei long）は、中国遼寧省北票市の中生代白亜紀前期の地層から発見された小型の肉食恐竜である。</t>
  </si>
  <si>
    <t>mom</t>
  </si>
  <si>
    <t>おかあさん、ママ</t>
  </si>
  <si>
    <t>conclusions</t>
  </si>
  <si>
    <t>conclusionの複数形。終わり、 終結、 結び、  終局</t>
  </si>
  <si>
    <t>fast</t>
  </si>
  <si>
    <t>速い、急速な、すばやい、すばしこい、すばやくできる、速成の、(…分)進んで、早くて、高感度の、高速撮影(用)の</t>
  </si>
  <si>
    <t>looking</t>
  </si>
  <si>
    <t>…に見える、…そうな顔をした</t>
  </si>
  <si>
    <t>whatever</t>
  </si>
  <si>
    <t>(…する)ものは何でも、(…する)ものは皆、どんなことが…でも、いかに…でも、一体何が、全体何を</t>
  </si>
  <si>
    <t>grateful</t>
  </si>
  <si>
    <t>感謝して、ありがたく思って、謝意を表わす、快適な、心地よい</t>
  </si>
  <si>
    <t>(ある目的をもって努力して行なう)仕事、労働、作業、努力、勉強、研究、(なすべき)仕事、任務、仕事、務め</t>
  </si>
  <si>
    <t>police</t>
  </si>
  <si>
    <t>警察、警官(隊)、治安(隊)</t>
  </si>
  <si>
    <t>could--</t>
  </si>
  <si>
    <t>canの過去形、(…することが)できた、…できる、…してよい、…できる(なら)、…できるだろう、…できただろうに、…できるだろうに、…したいくらいだ、…しているみたいだ</t>
  </si>
  <si>
    <t>beg</t>
  </si>
  <si>
    <t>請い求める、頼む、懇願する、(…を)懇願する、願う、請う、(…と)頼む、せがむ、(失礼ですが)させてもらう、はぐらかす</t>
  </si>
  <si>
    <t>life</t>
  </si>
  <si>
    <t>生命、人命、(個人の)命、(生命をもった)人、生き物、生物、(ある時期または死ぬまでの)生涯、一生、寿命、(機械・政府などの)寿命</t>
  </si>
  <si>
    <t>どこかに、どこか、ある所、(数量・時刻・年齢など)おおよそ、大体</t>
  </si>
  <si>
    <t>looked</t>
  </si>
  <si>
    <t>lookの過去形、または過去分詞。見る</t>
  </si>
  <si>
    <t>ただひとりで、孤独で、ひとりで、孤立して、ただ…だけ、…のみ</t>
  </si>
  <si>
    <t>upset</t>
  </si>
  <si>
    <t>(…を)ひっくり返す、ひっくり返してこぼす、くつがえす、だめにする、狂わす、気を転倒させる、ろうばいさせる、心配させる、心配する、気にする</t>
  </si>
  <si>
    <t>お嬢さん、娘さん、あなた、君、彼女、あんた、あねき</t>
  </si>
  <si>
    <t>(有形の)物、事物、(生き物に対して)無生物、物体、もの、(特に)飲食物、(芸術)作品、生き物、動物、人</t>
  </si>
  <si>
    <t>moms</t>
  </si>
  <si>
    <t>momの複数形。おかあさん、 ママ</t>
  </si>
  <si>
    <t>愚かな、ばかな、思慮のない、ばかげた、ばかばかしい、ひょうきんな、愚かで、ばかで、目を回して、ふらふらになって</t>
  </si>
  <si>
    <t>grief</t>
  </si>
  <si>
    <t>(死別・後悔・絶望などによる)深い悲しみ、悲痛、悲しみのもと</t>
  </si>
  <si>
    <t>mustve</t>
  </si>
  <si>
    <t>＝ must have（したに違いない）</t>
  </si>
  <si>
    <t>許す、大目に見る、(…を)許す、免除する</t>
  </si>
  <si>
    <t>bureaucratic</t>
  </si>
  <si>
    <t>官僚政治の、官僚的な</t>
  </si>
  <si>
    <t>mistake</t>
  </si>
  <si>
    <t>間違い、誤り、ミス、思い違い、誤解、錯誤</t>
  </si>
  <si>
    <t>terribly</t>
  </si>
  <si>
    <t>恐ろしく、ものすごく、ひどく、非常に</t>
  </si>
  <si>
    <t>traumatic</t>
  </si>
  <si>
    <t>外傷(性)の、精神的外傷を与える</t>
  </si>
  <si>
    <t>(二者のうちの)どちらかの一方の、どちらの…でも、(二者のうちの)どちらの…も、(二者のうちの)どちらかの…、両方の、おのおのの</t>
  </si>
  <si>
    <t>girls</t>
  </si>
  <si>
    <t>girlの複数形。(通例 17‐18 歳までの)女の子、 少女</t>
  </si>
  <si>
    <t>suffer</t>
  </si>
  <si>
    <t>経験する、こうむる、受ける、(…を)忍ぶ、辛抱する、我慢する、許す、(黙って)させる、(…を)放任しておく、黙認する</t>
  </si>
  <si>
    <t>particular</t>
  </si>
  <si>
    <t>(数ある同類の中から)特にこの、特有の、独特の、個人としての、個々の、各自の、特別の、格別の、異常な、著しい</t>
  </si>
  <si>
    <t>sensitive</t>
  </si>
  <si>
    <t>敏感な、感じやすい、傷つきやすい、過敏な、(…に)敏感で、過敏で、(批判・叱咤(しつた)に過敏なほどに敏感な意で)気にしやすい、神経質な、(…を)(とても)気にして、感受性の鋭い</t>
  </si>
  <si>
    <t>because</t>
  </si>
  <si>
    <t>なぜなら、というのは、(なぜなら)…だから(である)、…だから、…なので、…だからといって(…ない)、…ということ</t>
  </si>
  <si>
    <t>intend</t>
  </si>
  <si>
    <t>意図する、もくろむ、つもりである、めざす、(…が)意図する、向けようとする、(…を)意図する、(…が)つもりとする、(…で)(…を)意味する</t>
  </si>
  <si>
    <t>spoil</t>
  </si>
  <si>
    <t>(…を)役に立たなくする、台なしにする、腐らせる、そぐ、性格をだめにする、過度に甘やかす、大サービスする、満足できなくする</t>
  </si>
  <si>
    <t>while</t>
  </si>
  <si>
    <t>…する間、…するうち、…と同時に、…する限り、…とは言え、…としても、ところが一方、しかるに、同時に</t>
  </si>
  <si>
    <t>笑っている、笑っているような、うれしそうな、陽気な、笑うべき、おかしい</t>
  </si>
  <si>
    <t>healthy</t>
  </si>
  <si>
    <t>健康な、健全な、健康そうな、健康によい、衛生的な、(精神的に)健全な、有益な、大量の、ばく大な</t>
  </si>
  <si>
    <t>yep</t>
  </si>
  <si>
    <t>foot の複数形</t>
  </si>
  <si>
    <t>neither</t>
  </si>
  <si>
    <t>(二者のうちの)どちらの…も…でない</t>
  </si>
  <si>
    <t>(幽霊など超自然的なものを思わせて)異様な、気味の悪い、この世のものでない、変な、奇妙な</t>
  </si>
  <si>
    <t>swear</t>
  </si>
  <si>
    <t>誓う、宣誓する、(…と)誓って言う、断言する、罰(ばち)当たりなことを言う、ののしる、悪態をつく</t>
  </si>
  <si>
    <t>treetop</t>
  </si>
  <si>
    <t>こずえ</t>
  </si>
  <si>
    <t>ifor</t>
  </si>
  <si>
    <t>和平履行部隊（わへいりこうぶたい Implementation Force、IFOR）とは、ボスニア・ヘルツェゴビナに展開していた平和維持部隊。</t>
  </si>
  <si>
    <t>seed</t>
  </si>
  <si>
    <t>種、種子、根源、子孫(たち)、魚精、白子、精液、シード選手</t>
  </si>
  <si>
    <t>(努力して)見つけ出す、(探して)見つけ出す、捜し出す、見つけてやる、探してやる、見つけ出す、発見する、骨折って進む、たどり着く、(研究・調査・計算などをして)発見する</t>
  </si>
  <si>
    <t>treasure</t>
  </si>
  <si>
    <t>宝物、財宝、秘蔵物、秘宝、貴重品、重要品、重宝者、またとない人、最愛の人</t>
  </si>
  <si>
    <t>begin</t>
  </si>
  <si>
    <t>始める、着手する、(…を)(…で)開始する、(…し)始める、(…し)だす、とても(…し)そうで(ない)</t>
  </si>
  <si>
    <t>adventure</t>
  </si>
  <si>
    <t>冒険、冒険心、冒険(的な行為)、(偶然起こってくる)珍事、珍しい経験、冒険(談)、投機、やま</t>
  </si>
  <si>
    <t>(年の)若い、幼い、年のいかない、(年齢の上下関係を示して)年下の、(同名または同姓の人・兄弟・特に父子などの)年下のほうの、(同名または同姓の人・父子・兄弟などの)若いほうの、若々しい、元気な、青春時代の、青年の</t>
  </si>
  <si>
    <t>magical</t>
  </si>
  <si>
    <t>魔法のような、不思議な、魅力的な、神秘的な</t>
  </si>
  <si>
    <t>魔法、魔術、奇術、手品、マジック、魔力、魅力</t>
  </si>
  <si>
    <t>tumble</t>
  </si>
  <si>
    <t>倒れる、ころぶ、転落する、崩れる、ころび回る、のたうち回る、あわてふためいて来る、ころがり込む、ころぶように飛び出す、宙返りをする</t>
  </si>
  <si>
    <t>(ある時刻に)遅れた、遅い、遅刻した、(…に)遅れて、遅くて、いつもより遅い、夜になってからの、夜ふけた、時候遅れの、終わりに近い</t>
  </si>
  <si>
    <t>柔毛質の、毛皮でおおわれた、毛皮付きの、湯あかのついた、舌苔(ぜつたい)を生じた</t>
  </si>
  <si>
    <t>ぬれた、湿った、湿気のある、(…で)ぬれて、塗りたての、まだ乾いていない、おねしょをした、おしっこでぬれている、生の、冷凍でない</t>
  </si>
  <si>
    <t>(左右・上下・前後・東西などの)側(がわ)、方、(内外・表裏などの)側、面、(本・ノートの)片面、ページ、(前後・上下以外の)側面、横、わき、(体の)横腹</t>
  </si>
  <si>
    <t>moonlit</t>
  </si>
  <si>
    <t>月光に照らされた、月明かりの</t>
  </si>
  <si>
    <t>夜、晩、夜に、…の夜に、(催しなどの)夜、(…の)夕べ、(特別の日の)夜、夜陰、暗やみ、無知文盲(の状態)</t>
  </si>
  <si>
    <t>flute</t>
  </si>
  <si>
    <t>フルート、横笛、(柱の)縦溝(みぞ)、溝彫り、丸溝ひだ</t>
  </si>
  <si>
    <t>sky</t>
  </si>
  <si>
    <t>空、大空、天空、(ある状態の)空、空模様、気候、風土、天(国)</t>
  </si>
  <si>
    <t>No.</t>
  </si>
  <si>
    <t>さあ、行こう</t>
  </si>
  <si>
    <t>丘をこえて</t>
  </si>
  <si>
    <t>畑の向こうまで</t>
  </si>
  <si>
    <t>トンネルくぐって、進もう</t>
  </si>
  <si>
    <t>橋を走って渡って</t>
  </si>
  <si>
    <t>でこぼこ砂利道を下って</t>
  </si>
  <si>
    <t>蜘蛛の巣をくぐって</t>
  </si>
  <si>
    <t>レディ、セット（準備はいい？）</t>
  </si>
  <si>
    <t>ゴー（しゅっぱーつ）</t>
  </si>
  <si>
    <t>タムきも</t>
  </si>
  <si>
    <t>遊びに出ておいで</t>
  </si>
  <si>
    <t>みんなたんけんしたいんだ</t>
  </si>
  <si>
    <t>深くステキな林を一日中</t>
  </si>
  <si>
    <t>ほらこんなにたくさんのお友達</t>
  </si>
  <si>
    <t>レッツ</t>
  </si>
  <si>
    <t>ゴー</t>
  </si>
  <si>
    <t>ああ、ありがとう。疲れたかな？</t>
  </si>
  <si>
    <t>ううん。</t>
  </si>
  <si>
    <t>よかった</t>
  </si>
  <si>
    <t>最高！</t>
  </si>
  <si>
    <t>メイ 走って！</t>
  </si>
  <si>
    <t>（さわっても）いいかな？</t>
  </si>
  <si>
    <t>気をつけて。</t>
  </si>
  <si>
    <t>ああ、ほんとだ。</t>
  </si>
  <si>
    <t>キレイな古いガラクタがたくさんあるね</t>
  </si>
  <si>
    <t>うわぁ メイ 上向いて！</t>
  </si>
  <si>
    <t>クスノキ</t>
  </si>
  <si>
    <t>あっ！ここに私のどんぐりがある。</t>
  </si>
  <si>
    <t>他の動物かもしれないけど、たぶんネズミだね。</t>
  </si>
  <si>
    <t>お風呂だ- いいね。</t>
  </si>
  <si>
    <t>上には何もない。</t>
  </si>
  <si>
    <t>そっちはお風呂だよ。</t>
  </si>
  <si>
    <t>あそこで何かが動くのが見えたよ。</t>
  </si>
  <si>
    <t>リス？</t>
  </si>
  <si>
    <t>よくわからない。</t>
  </si>
  <si>
    <t>まあ、ゴキブリかもしれない、とにかく、何百万匹もいた。</t>
  </si>
  <si>
    <t>小さな黒いものがたくさんいた。</t>
  </si>
  <si>
    <t>私の絵本に出てくるような、本物のホコリウサギのこと？</t>
  </si>
  <si>
    <t>そして、その時にホコリウサギが出てくるのです。わかった？</t>
  </si>
  <si>
    <t>そういうことか。</t>
  </si>
  <si>
    <t>出ておいで、ホコリウサギさんたち！</t>
  </si>
  <si>
    <t>屋根裏への階段がどこにあるのか 発見する必要があるね？</t>
  </si>
  <si>
    <t>何？</t>
  </si>
  <si>
    <t>屋根裏への道を探して。 みんなで2階の窓を全部開けよう。</t>
  </si>
  <si>
    <t>ない</t>
  </si>
  <si>
    <t>何もない。</t>
  </si>
  <si>
    <t>ここには誰もいない。</t>
  </si>
  <si>
    <t>メイこっち来て！あったよ！</t>
  </si>
  <si>
    <t>二階でお化けでも捕まえる？</t>
  </si>
  <si>
    <t>彼らは（どんぐり）好きだね。</t>
  </si>
  <si>
    <t>ちっちゃなホコリウサギさん、今すぐ消えて！</t>
  </si>
  <si>
    <t>立派な子供たちだねー。</t>
  </si>
  <si>
    <t>メイ 何も怖くないよ。</t>
  </si>
  <si>
    <t>おばあちゃん こっちがメイ 私の妹、 私はサツキです。</t>
  </si>
  <si>
    <t>おばあちゃん、あなたはすでにたくさんのことをしてくれました。これで十分です。</t>
  </si>
  <si>
    <t>何せ、最近は田んぼの仕事が忙しくて...。</t>
  </si>
  <si>
    <t>私の手にはホコリウサギがいたのよ。</t>
  </si>
  <si>
    <t>あっ！メイ、足！？</t>
  </si>
  <si>
    <t>家の中を飛び回って2階に消えていく黒い小さなモコモコしたもののこと？</t>
  </si>
  <si>
    <t>はい 古い空き家で増えて...</t>
  </si>
  <si>
    <t>目に見えない巣を作り、すべてをホコリに変えてしまうのよ。</t>
  </si>
  <si>
    <t>私にも小さい頃は見えていました。</t>
  </si>
  <si>
    <t>あなた方二人が彼ら（ススの精）を見ることができるとは、私は嬉しいよ。</t>
  </si>
  <si>
    <t>それは精霊ですか？</t>
  </si>
  <si>
    <t>精霊でもなければ、何も怖がることもありません。（ココややおかしい。。）</t>
  </si>
  <si>
    <t>みんなが笑顔でいれば、精霊もだんだんいなくなって、この場所にいなくなっちまうんだ。</t>
  </si>
  <si>
    <t>忙しく家を出る計画を話し合っているはずよ。</t>
  </si>
  <si>
    <t xml:space="preserve">With dust bunnies all over the house, you wouldn't want (them) to go away! </t>
  </si>
  <si>
    <t>家中にホコリウサギがいたら、どこにも行って欲しくないでしょう？</t>
  </si>
  <si>
    <t>ホコリウサギなんて怖くないよ。</t>
  </si>
  <si>
    <t>じゃあ、夜に一人でトイレに行けるようにしてね。</t>
  </si>
  <si>
    <t>小川から？　魚も取れる？</t>
  </si>
  <si>
    <t>魚はとれた？</t>
  </si>
  <si>
    <t>ねえ、それは私たちの？</t>
  </si>
  <si>
    <t>それは私の？あなたの名前を教えて</t>
  </si>
  <si>
    <t>ええと、それはおばあちゃんのです。</t>
  </si>
  <si>
    <t xml:space="preserve"> ねえ、待って！どこ行くの？</t>
  </si>
  <si>
    <t>あっち行って！</t>
  </si>
  <si>
    <t>まあ、私も彼くらいの年齢に、全く同じことをしていたのを覚えています。</t>
  </si>
  <si>
    <t>好きなだけ食べな。</t>
  </si>
  <si>
    <t>バイバイ！</t>
  </si>
  <si>
    <t>謙虚に言わせてもらえば、私たち（の掃除）は終わりました。</t>
  </si>
  <si>
    <t>おばあちゃん ！</t>
  </si>
  <si>
    <t xml:space="preserve"> やったー！- メイ すっ飛ばすから覚悟して！</t>
  </si>
  <si>
    <t>今朝はどこへ行くの？</t>
  </si>
  <si>
    <t>今日で学校が終わったの</t>
  </si>
  <si>
    <t>よかったね。</t>
  </si>
  <si>
    <t>お母さん、お父さんが（すぐ）来るって言ってたよ。</t>
  </si>
  <si>
    <t>先生とお話しているのよ、メイ。</t>
  </si>
  <si>
    <t>新しい家のことを教えて。気に入った？</t>
  </si>
  <si>
    <t>メイの言うとおりね。</t>
  </si>
  <si>
    <t>家の中がお化けだらけになるのは、あまりうれしくないかなって心配してたの。</t>
  </si>
  <si>
    <t>あなたたちは喜しい？</t>
  </si>
  <si>
    <t>メイのポニーテールを 結ってあげてるの？</t>
  </si>
  <si>
    <t>幸せね、メイ。</t>
  </si>
  <si>
    <t>お姉ちゃんすぐ怒るよ。</t>
  </si>
  <si>
    <t>あなたがいつも飛び跳ねているからよ。- サツキ、 おいで。</t>
  </si>
  <si>
    <t>ちょっと髪の毛を梳いてあげようか？</t>
  </si>
  <si>
    <t>ショートにさせてくれて良かった。</t>
  </si>
  <si>
    <t>メイが私の歳になったらね！</t>
  </si>
  <si>
    <t>サツキの髪には針金が入っているくらい、頑固ね。私も小さい頃そうだったわ。</t>
  </si>
  <si>
    <t>私も大きくなったら お母さんのような きれいな髪になれる？</t>
  </si>
  <si>
    <t>もちろん。あなたは何もかも私の若い時にそっくりだから。</t>
  </si>
  <si>
    <t>お母さん元気そうだったね。</t>
  </si>
  <si>
    <t>良くなってきているね！お医者さんがすぐに退院させてくれるかもしれないな。</t>
  </si>
  <si>
    <t>明日なら明日って言うでしょ。</t>
  </si>
  <si>
    <t>お母さん、家に帰ってきたら、私のベッドで一緒に寝たいって。</t>
  </si>
  <si>
    <t>この前言ってたじゃん、メイは大きくなっ宝一人で寝られるようになったって。</t>
  </si>
  <si>
    <t>おはよう。寝坊しちゃった。</t>
  </si>
  <si>
    <t>すまん。すっかり忘れてた。</t>
  </si>
  <si>
    <t>みんなのお弁当を作ったの、気にしないで</t>
  </si>
  <si>
    <t>ねえ、燃えてる！</t>
  </si>
  <si>
    <t>じゃあ、これはメイの。</t>
  </si>
  <si>
    <t>メイ それやめなさい。座って食べなさい。</t>
  </si>
  <si>
    <t>いいよ。自分で包んで</t>
  </si>
  <si>
    <t>ねえ 遅れるよ</t>
  </si>
  <si>
    <t>サツキー！　いけない、こんな時間。</t>
  </si>
  <si>
    <t>オッケー</t>
  </si>
  <si>
    <t>隣の席の子？</t>
  </si>
  <si>
    <t>そう。ミチコっていうの。</t>
  </si>
  <si>
    <t>今行くー</t>
  </si>
  <si>
    <t>さよならを言ってくれて ありがとう！（やや皮肉）</t>
  </si>
  <si>
    <t>遅かったじゃない、遅刻しちゃうよ！</t>
  </si>
  <si>
    <t>これを被れば大人っぽい？</t>
  </si>
  <si>
    <t>そうだね。どちらへ行くの？</t>
  </si>
  <si>
    <t>まだでしょう</t>
  </si>
  <si>
    <t>ゴリウォーリポッグス！（昔の表現のGosh等）</t>
  </si>
  <si>
    <t>あなたは誰？あなたは大きなホコリウサギ？</t>
  </si>
  <si>
    <t>そうねm、あなたの名前はきっとトトロね。</t>
  </si>
  <si>
    <t>やっぱり トトロね。</t>
  </si>
  <si>
    <t>また明日ね。</t>
  </si>
  <si>
    <t>お父さん ただいま</t>
  </si>
  <si>
    <t>ミチコちゃんと遊んでたの。メイは？</t>
  </si>
  <si>
    <t>お父さん こっち！</t>
  </si>
  <si>
    <t>メイがどこに行ったか分かった。</t>
  </si>
  <si>
    <t>起きろー メイ！今すぐ！</t>
  </si>
  <si>
    <t>誰がいなくなったって？</t>
  </si>
  <si>
    <t>大きなトトロと 一緒にいたの。</t>
  </si>
  <si>
    <t>私、トトロの上によじ登って</t>
  </si>
  <si>
    <t>トトロ毛がふさふさで</t>
  </si>
  <si>
    <t>大っきな口で</t>
  </si>
  <si>
    <t>こんくらいのと</t>
  </si>
  <si>
    <t>こーんなでかいのが一人で寝てた</t>
  </si>
  <si>
    <t>なんて素晴らしい隠れ場所なんだろう</t>
  </si>
  <si>
    <t>お父さん！メイがね 大きなトトロを見たって言うの。</t>
  </si>
  <si>
    <t>ちょっと待ってよ</t>
  </si>
  <si>
    <t>メイ！メイ 戻っておいで！</t>
  </si>
  <si>
    <t>笑わないで！</t>
  </si>
  <si>
    <t>ウソじゃないもん。</t>
  </si>
  <si>
    <t>信じてくれないじゃん。</t>
  </si>
  <si>
    <t>そこ違うかな。メイが本当のことを言ってると、僕は思うよ。</t>
  </si>
  <si>
    <t>メイは森の王様に会ったんじゃないかな。</t>
  </si>
  <si>
    <t>そして、彼に会ったことは幸運のしるしだね。</t>
  </si>
  <si>
    <t>でも、いつも会えるとは限らない。</t>
  </si>
  <si>
    <t>戻ってお礼をしなくちゃね。トトロ どこ行ったんだろ？</t>
  </si>
  <si>
    <t xml:space="preserve"> 探偵メイさんならトトロを見つけてくれるわよね</t>
  </si>
  <si>
    <t>お父さん クスノキだよ</t>
  </si>
  <si>
    <t>見つけた</t>
  </si>
  <si>
    <t>ここ？- うんうん。</t>
  </si>
  <si>
    <t>何をぐずぐずしてるの、お父さん？急いで！</t>
  </si>
  <si>
    <t>穴なくなっちゃった</t>
  </si>
  <si>
    <t>...でも、ここにあったのに</t>
  </si>
  <si>
    <t>間違いないの？</t>
  </si>
  <si>
    <t>入り口がすっかり消えちゃった。</t>
  </si>
  <si>
    <t>ほらね、トトロに会えるのは、彼が望むときだけだよ。</t>
  </si>
  <si>
    <t>でも私も会いたい。</t>
  </si>
  <si>
    <t>トトロにまた会える？　- たぶんね。</t>
  </si>
  <si>
    <t>運が良ければね。</t>
  </si>
  <si>
    <t>なんて美しい木なの。</t>
  </si>
  <si>
    <t>この木は、人が物心つく前からここにあったんだよ。</t>
  </si>
  <si>
    <t>大昔、人間と木は最高の友達だったんだ。</t>
  </si>
  <si>
    <t>実はこの木があったから、この家を買うことに決めたんだ。</t>
  </si>
  <si>
    <t>お母さんが見たらきっと気に入ると思うよ。</t>
  </si>
  <si>
    <t>私は昼食後、試験の準備のためにミチコちゃんと会うんだ。</t>
  </si>
  <si>
    <t>私も行く。</t>
  </si>
  <si>
    <t>気をつけ!</t>
  </si>
  <si>
    <t>メイが色々とお世話になりました。いつまでも大切に守ってあげてください。</t>
  </si>
  <si>
    <t>最後の人は腐った卵（負け）ね。- ずるい！ずるい！</t>
  </si>
  <si>
    <t>ねえ！</t>
  </si>
  <si>
    <t>お母さんへ</t>
  </si>
  <si>
    <t xml:space="preserve"> 信じられないかもしれませんが、 今日 あの丘の上の大きな木の下で</t>
  </si>
  <si>
    <t>メイがおばけのトトロに会いました。</t>
  </si>
  <si>
    <t>お父さんは、それが森の王様だと言っています。</t>
  </si>
  <si>
    <t>それにしても、トトロが何者でもいいから会ってみたいです。</t>
  </si>
  <si>
    <t>カンタ、早くしないと遅刻しちゃうよ。</t>
  </si>
  <si>
    <t>Dear Mother</t>
  </si>
  <si>
    <t>You're never going to believe this, but today, under that giant tree on the top of the hill,</t>
  </si>
  <si>
    <t>Mei actually met a ghost: Totoro.</t>
  </si>
  <si>
    <t>Daddy says it was the king of the forest.</t>
  </si>
  <si>
    <t>Well, whoever he was, I really want to meet him.</t>
  </si>
  <si>
    <t>おばあちゃん ！何かあったの？</t>
  </si>
  <si>
    <t>ごめんね、お姉ちゃんのところへ行くって聞かねえもんだから。</t>
  </si>
  <si>
    <t>何あの子？</t>
  </si>
  <si>
    <t>メイ、 いい子にするって約束したじゃない...</t>
  </si>
  <si>
    <t>お父さんは大学に行っていて 世話ができないんだから。</t>
  </si>
  <si>
    <t>家に帰れるのはあと2～3時間先なのよ。</t>
  </si>
  <si>
    <t>それにおばあちゃん が親切に面倒見てくれていたのに。</t>
  </si>
  <si>
    <t>メイちゃんは、とってもいい子にしてたんだ。</t>
  </si>
  <si>
    <t>仕方ないわ、校内に連れて入る許可をもらってくる。</t>
  </si>
  <si>
    <t>サツキさんのお母様が入院されるので...。</t>
  </si>
  <si>
    <t>その間、妹のメイちゃんのお世話をしているというわけです</t>
  </si>
  <si>
    <t>メイちゃん それは何の絵？</t>
  </si>
  <si>
    <t>うちに遊びに来る？</t>
  </si>
  <si>
    <t>いつでも来られるなら来てね！じゃあね- またね～。</t>
  </si>
  <si>
    <t>じゃあね メイちゃん。- さよなら。</t>
  </si>
  <si>
    <t>うそ、どうしよう？</t>
  </si>
  <si>
    <t>迷惑でなければ、雨が止むまで居てもいいですか？</t>
  </si>
  <si>
    <t>ラッキーだったね</t>
  </si>
  <si>
    <t>ハハハ！　穴が開いてるよ</t>
  </si>
  <si>
    <t>やだ、お父さんが傘を持って行き忘れたね</t>
  </si>
  <si>
    <t>傘持って行ってあげる？</t>
  </si>
  <si>
    <t>だから、単に忘れたの。</t>
  </si>
  <si>
    <t>いくらなんでもそこまでバカじゃないでしょう。- 　母ちゃん！</t>
  </si>
  <si>
    <t>傘で遊んでいて、半分に折ったとかじゃないの？</t>
  </si>
  <si>
    <t>そんなことしてないよ！</t>
  </si>
  <si>
    <t>サツキさん どうしたの？</t>
  </si>
  <si>
    <t>メイを預かってくれてどうも ありがとう。- そんなことないわよ。大事なメイちゃんだもの。</t>
  </si>
  <si>
    <t>それに、 借りた傘を返しに来たんです。</t>
  </si>
  <si>
    <t>いやねえ、’こんなボロ傘を。</t>
  </si>
  <si>
    <t>持っていなかったので助かりました</t>
  </si>
  <si>
    <t>...でも、彼はびしょ濡れになってしまって。</t>
  </si>
  <si>
    <t>はいよ。いつも泥だらけになっていて洗い流せと言っているので、多少の雨くらい害にならないのよ。</t>
  </si>
  <si>
    <t>誰か来てたのかい？</t>
  </si>
  <si>
    <t>知らない。</t>
  </si>
  <si>
    <t>やった！やった！</t>
  </si>
  <si>
    <t>やった！やったー！</t>
  </si>
  <si>
    <t>乗りますか？</t>
  </si>
  <si>
    <t>じゃあ、出発です。</t>
  </si>
  <si>
    <t>お父さんは乗ってなかったね？</t>
  </si>
  <si>
    <t>次のやつにはきっと乗ってくるよ。</t>
  </si>
  <si>
    <t>おばあちゃんの家に戻って待つ？</t>
  </si>
  <si>
    <t>メイ 眠いのね。- う～ん。</t>
  </si>
  <si>
    <t>あ～あ、もういいよ...。ちょっと時間がかかるかもって 言ったでしょ。</t>
  </si>
  <si>
    <t>おばあちゃんの家に行って 待つことにしない？</t>
  </si>
  <si>
    <t>もうすぐバスが来るよ。頑張って。</t>
  </si>
  <si>
    <t>まあ、遅れてるのかな、そうでないといいけど。</t>
  </si>
  <si>
    <t>頑張りな。</t>
  </si>
  <si>
    <t>あっ もう1本 傘がありますから 使って。</t>
  </si>
  <si>
    <t>どうぞ 受け取って。</t>
  </si>
  <si>
    <t>早く！メイを落としちゃう。</t>
  </si>
  <si>
    <t>そうやって頭に差すのよ</t>
  </si>
  <si>
    <t>メイ その傘 お父さんのじゃないの？</t>
  </si>
  <si>
    <t>迎えにきて来れたんだね。</t>
  </si>
  <si>
    <t>お父さん！</t>
  </si>
  <si>
    <t>ごめんね 電車が遅れちゃって...。おかげで一つ目のバスに乗れなかったんだ</t>
  </si>
  <si>
    <t>心配したかい？</t>
  </si>
  <si>
    <t>見たわ！見たの！彼はバス停で私のすぐそばにいた！</t>
  </si>
  <si>
    <t>私も見た！猫のバス！</t>
  </si>
  <si>
    <t>おっきな腕と 大きな目玉も。</t>
  </si>
  <si>
    <t>怖かった。 怖かった。</t>
  </si>
  <si>
    <t>トトロを見た！トトロを見た！-トトロが見えた！トトロがいた！</t>
  </si>
  <si>
    <t>さあ 誰か （この腕に）乗りたい人？</t>
  </si>
  <si>
    <t>乗るー！- じゃあ 乗った乗った！</t>
  </si>
  <si>
    <t>手紙が書けることに驚きました、なぜなら心臓の鼓動がまだ早いからです。</t>
  </si>
  <si>
    <t xml:space="preserve">Dear mother, </t>
  </si>
  <si>
    <t>I'm surprised I can write to you at all, 'cause my heart is still beating so fast.</t>
  </si>
  <si>
    <t>Mei and I had something incredible happen today.</t>
  </si>
  <si>
    <t>私とメイは今日、信じられないようなことがありました。</t>
  </si>
  <si>
    <t>二人でトトロに会いました！</t>
  </si>
  <si>
    <t>本当に見たのです！</t>
  </si>
  <si>
    <t xml:space="preserve"> プレゼントももらいました。</t>
  </si>
  <si>
    <t>それは、笹の葉で包まれ、龍のひげで結ばれた包みでした。</t>
  </si>
  <si>
    <t>家に帰ってすぐに開けましたが、何が入っていたと思いますか？</t>
  </si>
  <si>
    <t>Magic nuts and seeds.</t>
  </si>
  <si>
    <t>魔法の木の実でした。</t>
  </si>
  <si>
    <t>We opened it as soon as we got home, and guess what was in it!</t>
  </si>
  <si>
    <t>It was a package wrapped up in bamboo leaves and tied with dragon whiskers.</t>
  </si>
  <si>
    <t>He even gave us a gift.</t>
  </si>
  <si>
    <t>I really saw him!</t>
  </si>
  <si>
    <t>We both met Totoro!</t>
  </si>
  <si>
    <t>いつか大きくキレイに育つとステキなので、表に全部植えることにしました。</t>
  </si>
  <si>
    <t>毎日そこに座って、芽が出るのを待っています。</t>
  </si>
  <si>
    <t>ですが、なかなか芽が出ません。</t>
  </si>
  <si>
    <t>どういう芽がでるのか、楽しみです。</t>
  </si>
  <si>
    <t>そうそう、メイが絵を見て欲しいと言っていました。</t>
  </si>
  <si>
    <t>もうすぐ夏休みだから、学校も休みです。</t>
  </si>
  <si>
    <t>大好きなお母さん、早く元気になってね。</t>
  </si>
  <si>
    <t>...sits there every day, waiting for them to sprout,</t>
  </si>
  <si>
    <t>but they don't seem to want to grow.</t>
  </si>
  <si>
    <t>I can't wait to see what they'll be like.</t>
  </si>
  <si>
    <t>Oh, yes, Mei sends her love and wanted to make sure you saw her drawing.</t>
  </si>
  <si>
    <t>It's going to be summer vacation soon, and we'll be out of school.</t>
  </si>
  <si>
    <t>I love you, mother. And please get well soon.</t>
  </si>
  <si>
    <t>さあ、降りて。</t>
  </si>
  <si>
    <t>降りろー！</t>
  </si>
  <si>
    <t>お父さん、植物（の芽）は出てくるかな？</t>
  </si>
  <si>
    <t>それはどうだろ</t>
  </si>
  <si>
    <t>トトロなら知っているかもしれないね。</t>
  </si>
  <si>
    <t xml:space="preserve"> でも あそこは木の実を植えた場所...。</t>
  </si>
  <si>
    <t>風ってこうやって吹くものだったのね！</t>
  </si>
  <si>
    <t>夢だった。</t>
  </si>
  <si>
    <t>夢じゃなかった</t>
  </si>
  <si>
    <t>夢だった！</t>
  </si>
  <si>
    <t>夢じゃなかった！</t>
  </si>
  <si>
    <t>おばあちゃん の菜園は宝の山みたい。</t>
  </si>
  <si>
    <t>母なる自然に感謝じゃな。</t>
  </si>
  <si>
    <t>少し休憩しましょう。</t>
  </si>
  <si>
    <t>ミチコちゃんがうらやましがるよ。</t>
  </si>
  <si>
    <t>太陽からたくさんの素晴らしいものを吸収して育っているんだよ。</t>
  </si>
  <si>
    <t>だから、体にも心にもいいんだ。</t>
  </si>
  <si>
    <t>母の助けにもなったりする？</t>
  </si>
  <si>
    <t>もちろん。</t>
  </si>
  <si>
    <t>私の菜園で（育ったものを食べれば）誰だってすぐに元気になっちゃうよ。</t>
  </si>
  <si>
    <t>今週、お母さんが病院から帰ってくるの。</t>
  </si>
  <si>
    <t>そして、メイの布団で一緒に寝てくれるんだ。</t>
  </si>
  <si>
    <t>それはよかったね。</t>
  </si>
  <si>
    <t>お母さん退院かい？</t>
  </si>
  <si>
    <t>2、3日の間帰ってくるけど、またすぐに病院に戻らないといけないの。</t>
  </si>
  <si>
    <t>気をつけないとじゃね。</t>
  </si>
  <si>
    <t>ええ。</t>
  </si>
  <si>
    <t>でも、ばあちゃんの新鮮な野菜で（太るくらい）元気になってもらいましょう。</t>
  </si>
  <si>
    <t>お母さんに特別に収穫したトウモロコシをあげるわ。</t>
  </si>
  <si>
    <t>きっとお母さん喜んでくれるよ。</t>
  </si>
  <si>
    <t>あなたが留守だからって、郵便屋さんがこの電報をくれたよ。</t>
  </si>
  <si>
    <t>でも、お父さんが大学から帰ってくるのは9時過ぎよ。</t>
  </si>
  <si>
    <t>じゃあ、今すぐ開けてみな。</t>
  </si>
  <si>
    <t>電報が急ぎの用かもしれないから。</t>
  </si>
  <si>
    <t>どういうことなんだろう？母に何か問題があったのかも。</t>
  </si>
  <si>
    <t>母に何か恐ろしいことが起こっているんじゃないかしら。</t>
  </si>
  <si>
    <t>お父さんが家にいないのに、どうしたらいいの？</t>
  </si>
  <si>
    <t>Please contact me.</t>
  </si>
  <si>
    <t>（電報の文字）ご連絡ください。</t>
  </si>
  <si>
    <t>落ち着きな。</t>
  </si>
  <si>
    <t>お父さんに電話する方法はあるかい？</t>
  </si>
  <si>
    <t>お母さんのところに連れて行って、その電話でお父さんに連絡を取らせてあげなさい。</t>
  </si>
  <si>
    <t>わかったかい？</t>
  </si>
  <si>
    <t>慌てずに、早く行ってきな。</t>
  </si>
  <si>
    <t>メイちゃんは私の家でじっとしてな！</t>
  </si>
  <si>
    <t>お友達はとっても可愛い子ね。</t>
  </si>
  <si>
    <t>素敵な髪じゃの</t>
  </si>
  <si>
    <t>お父さん、キャラメルキャンディー食べる？</t>
  </si>
  <si>
    <t>お父さん、山の上のあの大きな木を見て！</t>
  </si>
  <si>
    <t>お父さん、風で家が倒れそうで怖いわ。</t>
  </si>
  <si>
    <t>お父さん、あっちだよ！あっちだよ！</t>
  </si>
  <si>
    <t>お父さんが道を間違えたから、別の道に戻らなくちゃ行けなっかった。</t>
  </si>
  <si>
    <t>すぐっていうのは、お父さん、明日のこと？</t>
  </si>
  <si>
    <t>お父さん、起きて！朝だよ！</t>
  </si>
  <si>
    <t>お父さん、この帽子みて！</t>
  </si>
  <si>
    <t>お父さん、見て。私はお花屋さんよ</t>
  </si>
  <si>
    <t>お父さん 病院からだよ！心配なの！</t>
  </si>
  <si>
    <t>ああ、大丈夫。たぶん大丈夫だよ。</t>
  </si>
  <si>
    <t>わかった</t>
  </si>
  <si>
    <t>じゃあ、こっちから病院に電話してるね。</t>
  </si>
  <si>
    <t>お母さんのお見舞いに行くのよ！</t>
  </si>
  <si>
    <t>- お母さんもきっと喜んでくれると思いますよ- バイバイ。</t>
  </si>
  <si>
    <t>- お母さん！- 会えてとても嬉しいわ</t>
  </si>
  <si>
    <t>お母さんは霊が好き？ ふわふわなのも？</t>
  </si>
  <si>
    <t>お母さんがいいって言うからいいの。</t>
  </si>
  <si>
    <t>お母さんは死なないよ。</t>
  </si>
  <si>
    <t>お母さんのお見舞いに行ったのかも！？</t>
  </si>
  <si>
    <t>お母さんに何かあったの？もう大丈夫だと言って!</t>
  </si>
  <si>
    <t>心配しないで。病院に確認して、すぐに電話します、いいかい？</t>
  </si>
  <si>
    <t>そこで待たせてもらいなさい。- うん、うん。</t>
  </si>
  <si>
    <t>一度電話を切るから、そこにいてね。</t>
  </si>
  <si>
    <t>折り返し電話がくるので、ここで電話機の前で待たせてもらってもいいですか？</t>
  </si>
  <si>
    <t>どうぞ必要なだけ時間をかけて待なさい。</t>
  </si>
  <si>
    <t>ねえ、どこにいるの？</t>
  </si>
  <si>
    <t>このトウモロコシはお母さんにあげるんだから!</t>
  </si>
  <si>
    <t>あっち行って!　やめて！</t>
  </si>
  <si>
    <t>メイ 病院から電話で お母さんの容態があまりよくないって...。</t>
  </si>
  <si>
    <t>メイ 仕方ないじゃない</t>
  </si>
  <si>
    <t>今帰ってきても 悪化するだけよ。</t>
  </si>
  <si>
    <t>そう、じゃあ、お母さんが死んじゃってもいいのね！</t>
  </si>
  <si>
    <t>いやだ！</t>
  </si>
  <si>
    <t>あ～あ もうダメ！バカじゃないの！</t>
  </si>
  <si>
    <t>残りの洗濯物はおばあちゃんがやっといたから。</t>
  </si>
  <si>
    <t>この世の終わりじゃあるまいし。</t>
  </si>
  <si>
    <t>この年寄りばあちゃんが手伝うって言ってんだから</t>
  </si>
  <si>
    <t>笑って元気だしな</t>
  </si>
  <si>
    <t>お父さんが帰りに病院に寄ってくれるっていうんだろ？</t>
  </si>
  <si>
    <t>お母さんはちょっとした風邪をひいただけだって、私は聞かされてたの。</t>
  </si>
  <si>
    <t>来週末には帰れますよって。</t>
  </si>
  <si>
    <t>ほんの数日、様子を観るだけですよって。</t>
  </si>
  <si>
    <t>ただの風邪ですよって。</t>
  </si>
  <si>
    <t>お母さん死んじゃったら、私とメイはどうすればいいの？</t>
  </si>
  <si>
    <t>どうしよう おばあちゃん？</t>
  </si>
  <si>
    <t>こんなに可愛い子供たちを残してあの世へ行けるはずがないさ。</t>
  </si>
  <si>
    <t>あんたとメイちゃんのことが大好きなんだから。</t>
  </si>
  <si>
    <t>お父さんが帰ってくるまで おばあちゃんが見ていてやるから。</t>
  </si>
  <si>
    <t>今朝のことで怒っているのかも、私たち喧嘩して...</t>
  </si>
  <si>
    <t>でも、病院はここからとても遠いじゃない。こりゃ.何てこった！</t>
  </si>
  <si>
    <t>大人が行くにしても3時間はかかるよ</t>
  </si>
  <si>
    <t>えらいこっちゃ！</t>
  </si>
  <si>
    <t>お願い、今すぐお父さんを呼んできな。</t>
  </si>
  <si>
    <t>メイちゃんがいなくなっちゃったと伝えておくれ。</t>
  </si>
  <si>
    <t>メイ、どうしてそんなバカなことを。いつも迷子になるんだから。</t>
  </si>
  <si>
    <t>お邪魔してごめんなさい、あの</t>
  </si>
  <si>
    <t>この道を通る女の子を見ませんでしたか</t>
  </si>
  <si>
    <t>そういえば、そういう子がいたかもな</t>
  </si>
  <si>
    <t>よく考えてみると、別の方角だったかな。</t>
  </si>
  <si>
    <t>その子はあなたの妹さん？</t>
  </si>
  <si>
    <t>メイ、私怖くなってきたわ。</t>
  </si>
  <si>
    <t xml:space="preserve"> お願い 止まって！- あ～っ！</t>
  </si>
  <si>
    <t>おい あんた 正気か？　- 妹を探しているんです。</t>
  </si>
  <si>
    <t>え、ええ、私の記憶では、彼女はあっちに行ったんじゃなかったかな。</t>
  </si>
  <si>
    <t>ここら辺はいろんな人が通るけど、今は誰もいないね。</t>
  </si>
  <si>
    <t>誰も見なかったよな？</t>
  </si>
  <si>
    <t>たぶん七国山に行ったんだと思うんです。- 私たちはちょうどそこから来たんだけど...</t>
  </si>
  <si>
    <t>ここ数時間 誰も見なかったわ</t>
  </si>
  <si>
    <t>ところで、あなたはどちらから？</t>
  </si>
  <si>
    <t>えっと、松郷です。</t>
  </si>
  <si>
    <t>3時間以上離れたところだよね！？- そうです</t>
  </si>
  <si>
    <t>サツキ 待って！</t>
  </si>
  <si>
    <t>まだ見つからないわ。そっちはどう？</t>
  </si>
  <si>
    <t>何も。</t>
  </si>
  <si>
    <t>親父が村中の人を集めて探してるんだよ</t>
  </si>
  <si>
    <t>...だからお前は家に帰れ、俺は自転車で七国山に行く、いいな？</t>
  </si>
  <si>
    <t>いいな？</t>
  </si>
  <si>
    <t>でもあの子がお母さんの病院に着いたとしても、完全に（我を忘れて）泣き散らしてしまうんじゃ...</t>
  </si>
  <si>
    <t>そういえば</t>
  </si>
  <si>
    <t>メイが人々の間を通って、誰も気づかなかったなんてあるわけないよな。</t>
  </si>
  <si>
    <t>大丈夫だよ！誰もメイのサンダルだなんて言ってないぞ！</t>
  </si>
  <si>
    <t>おい！余ってる竿はないか？</t>
  </si>
  <si>
    <t>サツキちゃんだ。</t>
  </si>
  <si>
    <t>ほら サツキちゃん</t>
  </si>
  <si>
    <t>これ メイの？</t>
  </si>
  <si>
    <t>メイのじゃない。</t>
  </si>
  <si>
    <t>てっきりメイちゃんのかもって思ってさ。</t>
  </si>
  <si>
    <t>母ちゃん 言っただろ 結論に急ぎすぎなんだよ。</t>
  </si>
  <si>
    <t>お願い、どこにいるの？</t>
  </si>
  <si>
    <t>お願いだから メイを守ってあげて。あの子は迷子になって きっと怖い思いをしているわ。</t>
  </si>
  <si>
    <t>お願い、信じて メイに会えるなら私一生いい子にするから</t>
  </si>
  <si>
    <t>探しても探しても どこにもいないの！</t>
  </si>
  <si>
    <t>お願いだから 捜すの手伝って。</t>
  </si>
  <si>
    <t>きっとどこかで一人で泣いて動揺しているわ。</t>
  </si>
  <si>
    <t>ああ トトロ、 私、怖い。</t>
  </si>
  <si>
    <t>あの男の人には見えてない</t>
  </si>
  <si>
    <t>誰にも バスが見えないのね</t>
  </si>
  <si>
    <t>次の停留所は「妹」。</t>
  </si>
  <si>
    <t>メイ どこにいるの？</t>
  </si>
  <si>
    <t>どうやったらあんなことさせられるの？</t>
  </si>
  <si>
    <t>お姉ちゃん どこにいるの？</t>
  </si>
  <si>
    <t>サツキお姉ちゃん！- メイ！</t>
  </si>
  <si>
    <t>ここにいたのね！</t>
  </si>
  <si>
    <t>お姉ちゃん！</t>
  </si>
  <si>
    <t>ごめんなさい。</t>
  </si>
  <si>
    <t>1つ教えて。あのトウモロコシを病院に持って行く気だったの？</t>
  </si>
  <si>
    <t>次の停車は「七国山病院」。</t>
  </si>
  <si>
    <t>お母さんの病院に行ってくれるの？</t>
  </si>
  <si>
    <t>ごめんなさいね。</t>
  </si>
  <si>
    <t>私のくだらない風邪のせいで、病院が電報を送ったりして。</t>
  </si>
  <si>
    <t>みんなに悲しい思いをさせてしまったわね。</t>
  </si>
  <si>
    <t>許してちょうだいね</t>
  </si>
  <si>
    <t>単なるお役所仕事のミスだったね。</t>
  </si>
  <si>
    <t>子供たちにとって、そんなに傷ついくような記憶にはならないはずだよ。</t>
  </si>
  <si>
    <t>来週末には家に帰れるんだし</t>
  </si>
  <si>
    <t>分かってくれるさ</t>
  </si>
  <si>
    <t>私たちが思っている以上に、あの子たち苦しんだんじゃないかしら</t>
  </si>
  <si>
    <t>...特にサツキは、とても賢くて繊細だから。</t>
  </si>
  <si>
    <t>しばらくは腐るほどあの子たちを甘やかすつもりだから。</t>
  </si>
  <si>
    <t>私が帰ってきたら、覚悟してね</t>
  </si>
  <si>
    <t>おいおい。</t>
  </si>
  <si>
    <t>見て。お母さん笑ってる。</t>
  </si>
  <si>
    <t>なんか元気そうだね。- うん！</t>
  </si>
  <si>
    <t>早く治して（自分の足で立って）元の生活に戻らなくっちゃ　（待ちきれないわ）　</t>
  </si>
  <si>
    <t>そうね。</t>
  </si>
  <si>
    <t>何かあった？</t>
  </si>
  <si>
    <t>なんか変ね</t>
  </si>
  <si>
    <t>何なに</t>
  </si>
  <si>
    <t>よくわからないけど、二人の女の子が木の上で笑っているのを見たような気がするの。</t>
  </si>
  <si>
    <t>思っているほどおかしいことではないかもしれないよ.見てごらん。</t>
  </si>
  <si>
    <t>お母さんへ。</t>
  </si>
  <si>
    <t>For mother.</t>
  </si>
  <si>
    <t>あなたが見つけるように</t>
  </si>
  <si>
    <t>誰かが木の実を置いていった</t>
  </si>
  <si>
    <t>たどってみて</t>
  </si>
  <si>
    <t>そして、その実を植えて</t>
  </si>
  <si>
    <t>育ててあげましょう</t>
  </si>
  <si>
    <t>でも、物事は見かけとは違っていたりするものよ</t>
  </si>
  <si>
    <t>夢のように感じるかもしれないわね</t>
  </si>
  <si>
    <t>あなたの新たな冒険が始まるわ</t>
  </si>
  <si>
    <t>とても昔から（住んでいる）</t>
  </si>
  <si>
    <t>トトロに会えるわよ</t>
  </si>
  <si>
    <t>子供の時にだけトトロに会える</t>
  </si>
  <si>
    <t>魔法のような冒険ね</t>
  </si>
  <si>
    <t>あなたにも魔法がやってくるわ</t>
  </si>
  <si>
    <t>雨が降ってきて</t>
  </si>
  <si>
    <t>急にね</t>
  </si>
  <si>
    <t>歩こう(行こう)、歩こう</t>
  </si>
  <si>
    <t>私は元気（幸せ）いっぱい</t>
  </si>
  <si>
    <t xml:space="preserve">さあ歩こう、私とあなた </t>
  </si>
  <si>
    <t>Use</t>
  </si>
  <si>
    <t>Word</t>
  </si>
  <si>
    <t>let's</t>
  </si>
  <si>
    <t>Text</t>
  </si>
  <si>
    <t>Translation</t>
  </si>
  <si>
    <t>Vocabulary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</si>
</sst>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4"/>
      <color theme="1"/>
      <name val="Arial"/>
      <family val="2"/>
    </font>
    <font>
      <sz val="11"/>
      <color theme="1"/>
      <name val="Arial"/>
      <family val="2"/>
    </font>
    <font>
      <b/>
      <sz val="12"/>
      <color theme="1"/>
      <name val="Calibri"/>
      <family val="2"/>
      <scheme val="minor"/>
    </font>
    <font>
      <i/>
      <sz val="11"/>
      <color theme="1"/>
      <name val="Calibri"/>
      <family val="2"/>
      <scheme val="minor"/>
    </font>
    <font>
      <sz val="8"/>
      <color theme="1"/>
      <name val="Yu Mincho Regular"/>
    </font>
  </fonts>
  <fills count="2">
    <fill>
      <patternFill patternType="none"/>
    </fill>
    <fill>
      <patternFill patternType="gray125"/>
    </fill>
  </fills>
  <borders count="18">
    <border>
      <left/>
      <right/>
      <top/>
      <bottom/>
      <diagonal/>
    </border>
    <border>
      <left style="thin">
        <color auto="1"/>
      </left>
      <right style="thin">
        <color auto="1"/>
      </right>
      <top style="thin">
        <color auto="1"/>
      </top>
      <bottom style="thin">
        <color auto="1"/>
      </bottom>
      <diagonal/>
    </border>
    <border>
      <left/>
      <right style="hair">
        <color theme="1" tint="0.34998626667073579"/>
      </right>
      <top style="hair">
        <color theme="1" tint="0.34998626667073579"/>
      </top>
      <bottom style="hair">
        <color theme="1" tint="0.34998626667073579"/>
      </bottom>
      <diagonal/>
    </border>
    <border>
      <left style="hair">
        <color theme="1" tint="0.34998626667073579"/>
      </left>
      <right style="hair">
        <color theme="1" tint="0.34998626667073579"/>
      </right>
      <top style="hair">
        <color theme="1" tint="0.34998626667073579"/>
      </top>
      <bottom style="hair">
        <color theme="1" tint="0.34998626667073579"/>
      </bottom>
      <diagonal/>
    </border>
    <border>
      <left style="thin">
        <color auto="1"/>
      </left>
      <right style="thin">
        <color auto="1"/>
      </right>
      <top style="thin">
        <color theme="1" tint="0.249977111117893"/>
      </top>
      <bottom style="hair">
        <color theme="1" tint="0.34998626667073579"/>
      </bottom>
      <diagonal/>
    </border>
    <border>
      <left/>
      <right/>
      <top style="hair">
        <color theme="1" tint="0.34998626667073579"/>
      </top>
      <bottom style="hair">
        <color theme="1" tint="0.34998626667073579"/>
      </bottom>
      <diagonal/>
    </border>
    <border>
      <left/>
      <right/>
      <top style="hair">
        <color theme="1" tint="0.34998626667073579"/>
      </top>
      <bottom style="thin">
        <color theme="1" tint="0.249977111117893"/>
      </bottom>
      <diagonal/>
    </border>
    <border>
      <left/>
      <right style="thin">
        <color auto="1"/>
      </right>
      <top style="thin">
        <color theme="1" tint="0.249977111117893"/>
      </top>
      <bottom style="hair">
        <color theme="1" tint="0.34998626667073579"/>
      </bottom>
      <diagonal/>
    </border>
    <border>
      <left style="hair">
        <color theme="1" tint="0.249977111117893"/>
      </left>
      <right style="hair">
        <color theme="1" tint="0.34998626667073579"/>
      </right>
      <top style="thin">
        <color theme="1" tint="0.249977111117893"/>
      </top>
      <bottom style="hair">
        <color theme="1" tint="0.34998626667073579"/>
      </bottom>
      <diagonal/>
    </border>
    <border>
      <left style="thin">
        <color auto="1"/>
      </left>
      <right style="hair">
        <color theme="1" tint="0.249977111117893"/>
      </right>
      <top style="thin">
        <color theme="1" tint="0.249977111117893"/>
      </top>
      <bottom style="hair">
        <color theme="1" tint="0.34998626667073579"/>
      </bottom>
      <diagonal/>
    </border>
    <border>
      <left style="hair">
        <color theme="1" tint="0.249977111117893"/>
      </left>
      <right style="hair">
        <color theme="1" tint="0.34998626667073579"/>
      </right>
      <top style="hair">
        <color theme="1" tint="0.34998626667073579"/>
      </top>
      <bottom style="hair">
        <color theme="1" tint="0.34998626667073579"/>
      </bottom>
      <diagonal/>
    </border>
    <border>
      <left/>
      <right style="hair">
        <color theme="1" tint="0.249977111117893"/>
      </right>
      <top style="hair">
        <color theme="1" tint="0.34998626667073579"/>
      </top>
      <bottom style="hair">
        <color theme="1" tint="0.34998626667073579"/>
      </bottom>
      <diagonal/>
    </border>
    <border>
      <left style="hair">
        <color theme="1" tint="0.249977111117893"/>
      </left>
      <right style="hair">
        <color theme="1" tint="0.34998626667073579"/>
      </right>
      <top style="hair">
        <color theme="1" tint="0.34998626667073579"/>
      </top>
      <bottom style="thin">
        <color theme="1" tint="0.249977111117893"/>
      </bottom>
      <diagonal/>
    </border>
    <border>
      <left/>
      <right style="hair">
        <color theme="1" tint="0.249977111117893"/>
      </right>
      <top style="hair">
        <color theme="1" tint="0.34998626667073579"/>
      </top>
      <bottom style="thin">
        <color theme="1" tint="0.249977111117893"/>
      </bottom>
      <diagonal/>
    </border>
    <border>
      <left style="hair">
        <color theme="1" tint="0.249977111117893"/>
      </left>
      <right style="hair">
        <color theme="1" tint="0.34998626667073579"/>
      </right>
      <top/>
      <bottom/>
      <diagonal/>
    </border>
    <border>
      <left/>
      <right style="hair">
        <color theme="1" tint="0.249977111117893"/>
      </right>
      <top/>
      <bottom/>
      <diagonal/>
    </border>
    <border>
      <left/>
      <right style="thin">
        <color auto="1"/>
      </right>
      <top/>
      <bottom/>
      <diagonal/>
    </border>
    <border>
      <left style="hair">
        <color theme="1" tint="0.34998626667073579"/>
      </left>
      <right style="thin">
        <color auto="1"/>
      </right>
      <top style="hair">
        <color theme="1" tint="0.34998626667073579"/>
      </top>
      <bottom style="hair">
        <color theme="1" tint="0.34998626667073579"/>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2" fillId="0" borderId="0" xfId="0" applyFont="1" applyAlignment="1">
      <alignment horizontal="center" vertical="center" wrapText="1"/>
    </xf>
    <xf numFmtId="0" fontId="2" fillId="0" borderId="0" xfId="0" applyFont="1" applyAlignment="1">
      <alignment wrapText="1"/>
    </xf>
    <xf numFmtId="0" fontId="3" fillId="0" borderId="0" xfId="0" applyFont="1" applyAlignment="1">
      <alignment horizontal="left" vertical="center" wrapText="1"/>
    </xf>
    <xf numFmtId="0" fontId="0" fillId="0" borderId="5" xfId="0" applyFont="1" applyBorder="1" applyAlignment="1">
      <alignment vertical="top" wrapText="1"/>
    </xf>
    <xf numFmtId="0" fontId="5" fillId="0" borderId="5" xfId="0" applyFont="1" applyBorder="1" applyAlignment="1">
      <alignment vertical="top" wrapText="1"/>
    </xf>
    <xf numFmtId="0" fontId="0" fillId="0" borderId="6" xfId="0" applyFont="1" applyBorder="1" applyAlignment="1">
      <alignmen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0" fillId="0" borderId="10" xfId="0" applyNumberFormat="1" applyFont="1" applyBorder="1" applyAlignment="1">
      <alignment vertical="top"/>
    </xf>
    <xf numFmtId="0" fontId="0" fillId="0" borderId="11" xfId="0" applyFont="1" applyBorder="1" applyAlignment="1">
      <alignment vertical="top" wrapText="1"/>
    </xf>
    <xf numFmtId="0" fontId="0" fillId="0" borderId="12" xfId="0" applyNumberFormat="1" applyFont="1" applyBorder="1" applyAlignment="1">
      <alignment vertical="top"/>
    </xf>
    <xf numFmtId="0" fontId="0" fillId="0" borderId="13" xfId="0" applyFont="1" applyBorder="1" applyAlignment="1">
      <alignment vertical="top" wrapText="1"/>
    </xf>
    <xf numFmtId="49" fontId="0" fillId="0" borderId="14" xfId="0" applyNumberFormat="1" applyFont="1" applyBorder="1" applyAlignment="1">
      <alignment vertical="top"/>
    </xf>
    <xf numFmtId="0" fontId="0" fillId="0" borderId="0" xfId="0" applyFont="1" applyBorder="1" applyAlignment="1">
      <alignment vertical="top" wrapText="1"/>
    </xf>
    <xf numFmtId="0" fontId="6" fillId="0" borderId="0" xfId="0" applyFont="1" applyBorder="1" applyAlignment="1">
      <alignment vertical="top" wrapText="1"/>
    </xf>
    <xf numFmtId="0" fontId="0" fillId="0" borderId="15" xfId="0" applyFont="1" applyBorder="1" applyAlignment="1">
      <alignment vertical="top" wrapText="1"/>
    </xf>
    <xf numFmtId="49" fontId="4" fillId="0" borderId="8" xfId="0" applyNumberFormat="1" applyFont="1" applyBorder="1" applyAlignment="1">
      <alignment horizontal="center" vertical="top"/>
    </xf>
    <xf numFmtId="0" fontId="4" fillId="0" borderId="7" xfId="0" applyFont="1" applyBorder="1" applyAlignment="1">
      <alignment horizontal="center"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0" fillId="0" borderId="2" xfId="0" applyBorder="1"/>
    <xf numFmtId="0" fontId="0" fillId="0" borderId="16" xfId="0" applyBorder="1"/>
    <xf numFmtId="0" fontId="2" fillId="0" borderId="17" xfId="0" applyFont="1" applyBorder="1" applyAlignment="1">
      <alignment horizontal="center" vertical="center" wrapText="1"/>
    </xf>
    <xf numFmtId="0" fontId="3" fillId="0" borderId="17" xfId="0" applyFont="1" applyBorder="1" applyAlignment="1">
      <alignment horizontal="left" vertical="center" wrapText="1"/>
    </xf>
    <xf numFmtId="0" fontId="2" fillId="0" borderId="3" xfId="0" applyFont="1" applyBorder="1" applyAlignment="1">
      <alignment horizontal="center" vertical="center" wrapText="1"/>
    </xf>
    <xf numFmtId="0" fontId="3" fillId="0" borderId="3"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4"/>
  <sheetViews>
    <sheetView workbookViewId="0">
      <selection activeCell="D30" sqref="D30"/>
    </sheetView>
  </sheetViews>
  <sheetFormatPr baseColWidth="10" defaultColWidth="8.83203125" defaultRowHeight="15"/>
  <cols>
    <col min="4" max="4" width="73.6640625" bestFit="1" customWidth="1"/>
    <col min="5" max="5" width="87.83203125" bestFit="1" customWidth="1"/>
    <col min="6" max="6" width="42.33203125" bestFit="1" customWidth="1"/>
  </cols>
  <sheetData>
    <row r="1" spans="1:6">
      <c r="B1" s="1" t="s">
        <v>0</v>
      </c>
      <c r="C1" s="1" t="s">
        <v>1</v>
      </c>
      <c r="D1" s="1" t="s">
        <v>2</v>
      </c>
      <c r="E1" s="1" t="s">
        <v>3</v>
      </c>
      <c r="F1" s="1" t="s">
        <v>4</v>
      </c>
    </row>
    <row r="2" spans="1:6">
      <c r="A2" s="1" t="s">
        <v>5</v>
      </c>
      <c r="B2" t="s">
        <v>938</v>
      </c>
      <c r="C2" t="s">
        <v>939</v>
      </c>
      <c r="D2" t="s">
        <v>2385</v>
      </c>
      <c r="E2" t="s">
        <v>3207</v>
      </c>
    </row>
    <row r="3" spans="1:6">
      <c r="A3" s="1" t="s">
        <v>6</v>
      </c>
      <c r="B3" t="s">
        <v>939</v>
      </c>
      <c r="C3" t="s">
        <v>1863</v>
      </c>
      <c r="D3" t="s">
        <v>2386</v>
      </c>
      <c r="E3" t="s">
        <v>3208</v>
      </c>
      <c r="F3" t="s">
        <v>4056</v>
      </c>
    </row>
    <row r="4" spans="1:6">
      <c r="A4" s="1" t="s">
        <v>7</v>
      </c>
      <c r="B4" t="s">
        <v>940</v>
      </c>
      <c r="C4" t="s">
        <v>941</v>
      </c>
      <c r="D4" t="s">
        <v>2387</v>
      </c>
      <c r="E4" t="s">
        <v>3209</v>
      </c>
      <c r="F4" t="s">
        <v>4057</v>
      </c>
    </row>
    <row r="5" spans="1:6">
      <c r="A5" s="1" t="s">
        <v>8</v>
      </c>
      <c r="B5" t="s">
        <v>941</v>
      </c>
      <c r="C5" t="s">
        <v>942</v>
      </c>
      <c r="D5" t="s">
        <v>2388</v>
      </c>
      <c r="E5" t="s">
        <v>3210</v>
      </c>
      <c r="F5" t="s">
        <v>4058</v>
      </c>
    </row>
    <row r="6" spans="1:6">
      <c r="A6" s="1" t="s">
        <v>9</v>
      </c>
      <c r="B6" t="s">
        <v>942</v>
      </c>
      <c r="C6" t="s">
        <v>1864</v>
      </c>
      <c r="D6" t="s">
        <v>2389</v>
      </c>
      <c r="E6" t="s">
        <v>3211</v>
      </c>
    </row>
    <row r="7" spans="1:6">
      <c r="A7" s="1" t="s">
        <v>10</v>
      </c>
      <c r="B7" t="s">
        <v>943</v>
      </c>
      <c r="C7" t="s">
        <v>944</v>
      </c>
      <c r="D7" t="s">
        <v>2390</v>
      </c>
      <c r="E7" t="s">
        <v>3212</v>
      </c>
      <c r="F7" t="s">
        <v>4059</v>
      </c>
    </row>
    <row r="8" spans="1:6">
      <c r="A8" s="1" t="s">
        <v>11</v>
      </c>
      <c r="B8" t="s">
        <v>944</v>
      </c>
      <c r="C8" t="s">
        <v>1865</v>
      </c>
      <c r="D8" t="s">
        <v>2391</v>
      </c>
      <c r="E8" t="s">
        <v>3213</v>
      </c>
      <c r="F8" t="s">
        <v>4060</v>
      </c>
    </row>
    <row r="9" spans="1:6">
      <c r="A9" s="1" t="s">
        <v>12</v>
      </c>
      <c r="B9" t="s">
        <v>945</v>
      </c>
      <c r="C9" t="s">
        <v>946</v>
      </c>
      <c r="D9" t="s">
        <v>2392</v>
      </c>
      <c r="E9" t="s">
        <v>3214</v>
      </c>
      <c r="F9" t="s">
        <v>4061</v>
      </c>
    </row>
    <row r="10" spans="1:6">
      <c r="A10" s="1" t="s">
        <v>13</v>
      </c>
      <c r="B10" t="s">
        <v>946</v>
      </c>
      <c r="C10" t="s">
        <v>947</v>
      </c>
      <c r="D10" t="s">
        <v>2393</v>
      </c>
      <c r="E10" t="s">
        <v>3215</v>
      </c>
      <c r="F10" t="s">
        <v>4062</v>
      </c>
    </row>
    <row r="11" spans="1:6">
      <c r="A11" s="1" t="s">
        <v>14</v>
      </c>
      <c r="B11" t="s">
        <v>947</v>
      </c>
      <c r="C11" t="s">
        <v>948</v>
      </c>
      <c r="D11" t="s">
        <v>2394</v>
      </c>
      <c r="E11" t="s">
        <v>3216</v>
      </c>
      <c r="F11" t="s">
        <v>4063</v>
      </c>
    </row>
    <row r="12" spans="1:6">
      <c r="A12" s="1" t="s">
        <v>15</v>
      </c>
      <c r="B12" t="s">
        <v>948</v>
      </c>
      <c r="C12" t="s">
        <v>949</v>
      </c>
      <c r="D12" t="s">
        <v>2395</v>
      </c>
      <c r="E12" t="s">
        <v>3217</v>
      </c>
      <c r="F12" t="s">
        <v>4064</v>
      </c>
    </row>
    <row r="13" spans="1:6">
      <c r="A13" s="1" t="s">
        <v>16</v>
      </c>
      <c r="B13" t="s">
        <v>949</v>
      </c>
      <c r="C13" t="s">
        <v>1866</v>
      </c>
      <c r="D13" t="s">
        <v>2388</v>
      </c>
      <c r="E13" t="s">
        <v>3210</v>
      </c>
      <c r="F13" t="s">
        <v>4058</v>
      </c>
    </row>
    <row r="14" spans="1:6">
      <c r="A14" s="1" t="s">
        <v>17</v>
      </c>
      <c r="B14" t="s">
        <v>950</v>
      </c>
      <c r="C14" t="s">
        <v>951</v>
      </c>
      <c r="D14" t="s">
        <v>2396</v>
      </c>
      <c r="E14" t="s">
        <v>3218</v>
      </c>
    </row>
    <row r="15" spans="1:6">
      <c r="A15" s="1" t="s">
        <v>18</v>
      </c>
      <c r="B15" t="s">
        <v>951</v>
      </c>
      <c r="C15" t="s">
        <v>1867</v>
      </c>
      <c r="D15" t="s">
        <v>2397</v>
      </c>
      <c r="E15" t="s">
        <v>3219</v>
      </c>
    </row>
    <row r="16" spans="1:6">
      <c r="A16" s="1" t="s">
        <v>19</v>
      </c>
      <c r="B16" t="s">
        <v>952</v>
      </c>
      <c r="C16" t="s">
        <v>953</v>
      </c>
      <c r="D16" t="s">
        <v>2398</v>
      </c>
      <c r="E16" t="s">
        <v>3207</v>
      </c>
    </row>
    <row r="17" spans="1:6">
      <c r="A17" s="1" t="s">
        <v>20</v>
      </c>
      <c r="B17" t="s">
        <v>953</v>
      </c>
      <c r="C17" t="s">
        <v>954</v>
      </c>
      <c r="D17" t="s">
        <v>2386</v>
      </c>
      <c r="E17" t="s">
        <v>3220</v>
      </c>
      <c r="F17" t="s">
        <v>4056</v>
      </c>
    </row>
    <row r="18" spans="1:6">
      <c r="A18" s="1" t="s">
        <v>21</v>
      </c>
      <c r="B18" t="s">
        <v>954</v>
      </c>
      <c r="C18" t="s">
        <v>955</v>
      </c>
      <c r="D18" t="s">
        <v>2387</v>
      </c>
      <c r="E18" t="s">
        <v>3221</v>
      </c>
      <c r="F18" t="s">
        <v>4057</v>
      </c>
    </row>
    <row r="19" spans="1:6">
      <c r="A19" s="1" t="s">
        <v>22</v>
      </c>
      <c r="B19" t="s">
        <v>955</v>
      </c>
      <c r="C19" t="s">
        <v>956</v>
      </c>
      <c r="D19" t="s">
        <v>2388</v>
      </c>
      <c r="E19" t="s">
        <v>3222</v>
      </c>
      <c r="F19" t="s">
        <v>4058</v>
      </c>
    </row>
    <row r="20" spans="1:6">
      <c r="A20" s="1" t="s">
        <v>23</v>
      </c>
      <c r="B20" t="s">
        <v>956</v>
      </c>
      <c r="C20" t="s">
        <v>957</v>
      </c>
      <c r="D20" t="s">
        <v>2389</v>
      </c>
      <c r="E20" t="s">
        <v>3211</v>
      </c>
    </row>
    <row r="21" spans="1:6">
      <c r="A21" s="1" t="s">
        <v>24</v>
      </c>
      <c r="B21" t="s">
        <v>957</v>
      </c>
      <c r="C21" t="s">
        <v>1868</v>
      </c>
      <c r="D21" t="s">
        <v>2399</v>
      </c>
      <c r="E21" t="s">
        <v>3223</v>
      </c>
      <c r="F21" t="s">
        <v>4065</v>
      </c>
    </row>
    <row r="22" spans="1:6">
      <c r="A22" s="1" t="s">
        <v>25</v>
      </c>
      <c r="B22" t="s">
        <v>958</v>
      </c>
      <c r="C22" t="s">
        <v>959</v>
      </c>
      <c r="D22" t="s">
        <v>2400</v>
      </c>
      <c r="E22" t="s">
        <v>3224</v>
      </c>
      <c r="F22" t="s">
        <v>4066</v>
      </c>
    </row>
    <row r="23" spans="1:6">
      <c r="A23" s="1" t="s">
        <v>26</v>
      </c>
      <c r="B23" t="s">
        <v>959</v>
      </c>
      <c r="C23" t="s">
        <v>960</v>
      </c>
      <c r="D23" t="s">
        <v>2401</v>
      </c>
      <c r="E23" t="s">
        <v>3225</v>
      </c>
      <c r="F23" t="s">
        <v>4067</v>
      </c>
    </row>
    <row r="24" spans="1:6">
      <c r="A24" s="1" t="s">
        <v>27</v>
      </c>
      <c r="B24" t="s">
        <v>960</v>
      </c>
      <c r="C24" t="s">
        <v>961</v>
      </c>
      <c r="D24" t="s">
        <v>2402</v>
      </c>
      <c r="E24" t="s">
        <v>3226</v>
      </c>
      <c r="F24" t="s">
        <v>4068</v>
      </c>
    </row>
    <row r="25" spans="1:6">
      <c r="A25" s="1" t="s">
        <v>28</v>
      </c>
      <c r="B25" t="s">
        <v>961</v>
      </c>
      <c r="C25" t="s">
        <v>962</v>
      </c>
      <c r="D25" t="s">
        <v>2403</v>
      </c>
      <c r="E25" t="s">
        <v>3227</v>
      </c>
      <c r="F25" t="s">
        <v>4069</v>
      </c>
    </row>
    <row r="26" spans="1:6">
      <c r="A26" s="1" t="s">
        <v>29</v>
      </c>
      <c r="B26" t="s">
        <v>962</v>
      </c>
      <c r="C26" t="s">
        <v>963</v>
      </c>
      <c r="D26" t="s">
        <v>2404</v>
      </c>
      <c r="E26" t="s">
        <v>3228</v>
      </c>
      <c r="F26" t="s">
        <v>4070</v>
      </c>
    </row>
    <row r="27" spans="1:6">
      <c r="A27" s="1" t="s">
        <v>30</v>
      </c>
      <c r="B27" t="s">
        <v>963</v>
      </c>
      <c r="C27" t="s">
        <v>1869</v>
      </c>
      <c r="D27" t="s">
        <v>2388</v>
      </c>
      <c r="E27" t="s">
        <v>3210</v>
      </c>
      <c r="F27" t="s">
        <v>4058</v>
      </c>
    </row>
    <row r="28" spans="1:6">
      <c r="A28" s="1" t="s">
        <v>31</v>
      </c>
      <c r="B28" t="s">
        <v>964</v>
      </c>
      <c r="C28" t="s">
        <v>964</v>
      </c>
      <c r="D28" t="s">
        <v>2396</v>
      </c>
      <c r="E28" t="s">
        <v>3218</v>
      </c>
    </row>
    <row r="29" spans="1:6">
      <c r="A29" s="1" t="s">
        <v>32</v>
      </c>
      <c r="B29" t="s">
        <v>965</v>
      </c>
      <c r="C29" t="s">
        <v>966</v>
      </c>
      <c r="D29" t="s">
        <v>2397</v>
      </c>
      <c r="E29" t="s">
        <v>3219</v>
      </c>
    </row>
    <row r="30" spans="1:6">
      <c r="A30" s="1" t="s">
        <v>33</v>
      </c>
      <c r="B30" t="s">
        <v>966</v>
      </c>
      <c r="C30" t="s">
        <v>967</v>
      </c>
      <c r="D30" t="s">
        <v>2404</v>
      </c>
      <c r="E30" t="s">
        <v>3228</v>
      </c>
      <c r="F30" t="s">
        <v>4070</v>
      </c>
    </row>
    <row r="31" spans="1:6">
      <c r="A31" s="1" t="s">
        <v>34</v>
      </c>
      <c r="B31" t="s">
        <v>967</v>
      </c>
      <c r="C31" t="s">
        <v>968</v>
      </c>
      <c r="D31" t="s">
        <v>2388</v>
      </c>
      <c r="E31" t="s">
        <v>3229</v>
      </c>
      <c r="F31" t="s">
        <v>4058</v>
      </c>
    </row>
    <row r="32" spans="1:6">
      <c r="A32" s="1" t="s">
        <v>35</v>
      </c>
      <c r="B32" t="s">
        <v>968</v>
      </c>
      <c r="C32" t="s">
        <v>969</v>
      </c>
      <c r="D32" t="s">
        <v>2396</v>
      </c>
      <c r="E32" t="s">
        <v>3218</v>
      </c>
    </row>
    <row r="33" spans="1:6">
      <c r="A33" s="1" t="s">
        <v>36</v>
      </c>
      <c r="B33" t="s">
        <v>969</v>
      </c>
      <c r="C33" t="s">
        <v>1870</v>
      </c>
      <c r="D33" t="s">
        <v>2397</v>
      </c>
      <c r="E33" t="s">
        <v>3219</v>
      </c>
    </row>
    <row r="34" spans="1:6">
      <c r="A34" s="1" t="s">
        <v>37</v>
      </c>
      <c r="B34" t="s">
        <v>970</v>
      </c>
      <c r="C34" t="s">
        <v>1871</v>
      </c>
      <c r="D34" t="s">
        <v>2405</v>
      </c>
      <c r="E34" t="s">
        <v>3230</v>
      </c>
    </row>
    <row r="35" spans="1:6">
      <c r="A35" s="1" t="s">
        <v>38</v>
      </c>
      <c r="B35" t="s">
        <v>971</v>
      </c>
      <c r="C35" t="s">
        <v>972</v>
      </c>
      <c r="D35" t="s">
        <v>2406</v>
      </c>
      <c r="E35" t="s">
        <v>3231</v>
      </c>
      <c r="F35" t="s">
        <v>4071</v>
      </c>
    </row>
    <row r="36" spans="1:6">
      <c r="A36" s="1" t="s">
        <v>39</v>
      </c>
      <c r="B36" t="s">
        <v>972</v>
      </c>
      <c r="C36" t="s">
        <v>1872</v>
      </c>
      <c r="D36" t="s">
        <v>2407</v>
      </c>
      <c r="E36" t="s">
        <v>3232</v>
      </c>
      <c r="F36" t="s">
        <v>4072</v>
      </c>
    </row>
    <row r="37" spans="1:6">
      <c r="A37" s="1" t="s">
        <v>40</v>
      </c>
      <c r="B37" t="s">
        <v>973</v>
      </c>
      <c r="C37" t="s">
        <v>973</v>
      </c>
      <c r="D37" t="s">
        <v>2408</v>
      </c>
      <c r="E37" t="s">
        <v>3233</v>
      </c>
    </row>
    <row r="38" spans="1:6">
      <c r="A38" s="1" t="s">
        <v>41</v>
      </c>
      <c r="B38" t="s">
        <v>973</v>
      </c>
      <c r="C38" t="s">
        <v>1873</v>
      </c>
      <c r="D38" t="s">
        <v>2409</v>
      </c>
      <c r="E38" t="s">
        <v>3234</v>
      </c>
      <c r="F38" t="s">
        <v>4073</v>
      </c>
    </row>
    <row r="39" spans="1:6">
      <c r="A39" s="1" t="s">
        <v>42</v>
      </c>
      <c r="B39" t="s">
        <v>974</v>
      </c>
      <c r="C39" t="s">
        <v>974</v>
      </c>
      <c r="D39" t="s">
        <v>2410</v>
      </c>
      <c r="E39" t="s">
        <v>3235</v>
      </c>
    </row>
    <row r="40" spans="1:6">
      <c r="A40" s="1" t="s">
        <v>43</v>
      </c>
      <c r="B40" t="s">
        <v>975</v>
      </c>
      <c r="C40" t="s">
        <v>1874</v>
      </c>
      <c r="D40" t="s">
        <v>2411</v>
      </c>
      <c r="E40" t="s">
        <v>3236</v>
      </c>
      <c r="F40" t="s">
        <v>4074</v>
      </c>
    </row>
    <row r="41" spans="1:6">
      <c r="A41" s="1" t="s">
        <v>44</v>
      </c>
      <c r="B41" t="s">
        <v>976</v>
      </c>
      <c r="C41" t="s">
        <v>977</v>
      </c>
      <c r="D41" t="s">
        <v>2412</v>
      </c>
      <c r="E41" t="s">
        <v>3237</v>
      </c>
      <c r="F41" t="s">
        <v>4075</v>
      </c>
    </row>
    <row r="42" spans="1:6">
      <c r="A42" s="1" t="s">
        <v>45</v>
      </c>
      <c r="B42" t="s">
        <v>977</v>
      </c>
      <c r="C42" t="s">
        <v>1875</v>
      </c>
      <c r="D42" t="s">
        <v>2413</v>
      </c>
      <c r="E42" t="s">
        <v>3238</v>
      </c>
    </row>
    <row r="43" spans="1:6">
      <c r="A43" s="1" t="s">
        <v>46</v>
      </c>
      <c r="B43" t="s">
        <v>978</v>
      </c>
      <c r="C43" t="s">
        <v>1876</v>
      </c>
      <c r="D43" t="s">
        <v>2414</v>
      </c>
      <c r="E43" t="s">
        <v>3239</v>
      </c>
      <c r="F43" t="s">
        <v>4076</v>
      </c>
    </row>
    <row r="44" spans="1:6">
      <c r="A44" s="1" t="s">
        <v>47</v>
      </c>
      <c r="B44" t="s">
        <v>979</v>
      </c>
      <c r="C44" t="s">
        <v>1877</v>
      </c>
      <c r="D44" t="s">
        <v>2415</v>
      </c>
      <c r="E44" t="s">
        <v>3240</v>
      </c>
      <c r="F44" t="s">
        <v>4077</v>
      </c>
    </row>
    <row r="45" spans="1:6">
      <c r="A45" s="1" t="s">
        <v>48</v>
      </c>
      <c r="B45" t="s">
        <v>980</v>
      </c>
      <c r="C45" t="s">
        <v>981</v>
      </c>
      <c r="D45" t="s">
        <v>2416</v>
      </c>
      <c r="E45" t="s">
        <v>3241</v>
      </c>
      <c r="F45" t="s">
        <v>4078</v>
      </c>
    </row>
    <row r="46" spans="1:6">
      <c r="A46" s="1" t="s">
        <v>49</v>
      </c>
      <c r="B46" t="s">
        <v>981</v>
      </c>
      <c r="C46" t="s">
        <v>1878</v>
      </c>
      <c r="D46" t="s">
        <v>2417</v>
      </c>
      <c r="E46" t="s">
        <v>3242</v>
      </c>
      <c r="F46" t="s">
        <v>4079</v>
      </c>
    </row>
    <row r="47" spans="1:6">
      <c r="A47" s="1" t="s">
        <v>50</v>
      </c>
      <c r="B47" t="s">
        <v>982</v>
      </c>
      <c r="C47" t="s">
        <v>983</v>
      </c>
      <c r="D47" t="s">
        <v>2418</v>
      </c>
      <c r="E47" t="s">
        <v>3243</v>
      </c>
      <c r="F47" t="s">
        <v>4076</v>
      </c>
    </row>
    <row r="48" spans="1:6">
      <c r="A48" s="1" t="s">
        <v>51</v>
      </c>
      <c r="B48" t="s">
        <v>983</v>
      </c>
      <c r="C48" t="s">
        <v>1879</v>
      </c>
      <c r="D48" t="s">
        <v>2419</v>
      </c>
      <c r="E48" t="s">
        <v>3244</v>
      </c>
      <c r="F48" t="s">
        <v>4080</v>
      </c>
    </row>
    <row r="49" spans="1:6">
      <c r="A49" s="1" t="s">
        <v>52</v>
      </c>
      <c r="B49" t="s">
        <v>984</v>
      </c>
      <c r="C49" t="s">
        <v>985</v>
      </c>
      <c r="D49" t="s">
        <v>2420</v>
      </c>
      <c r="E49" t="s">
        <v>3245</v>
      </c>
      <c r="F49" t="s">
        <v>4081</v>
      </c>
    </row>
    <row r="50" spans="1:6">
      <c r="A50" s="1" t="s">
        <v>53</v>
      </c>
      <c r="B50" t="s">
        <v>985</v>
      </c>
      <c r="C50" t="s">
        <v>1880</v>
      </c>
      <c r="D50" t="s">
        <v>2421</v>
      </c>
      <c r="E50" t="s">
        <v>3246</v>
      </c>
      <c r="F50" t="s">
        <v>4082</v>
      </c>
    </row>
    <row r="51" spans="1:6">
      <c r="A51" s="1" t="s">
        <v>54</v>
      </c>
      <c r="B51" t="s">
        <v>986</v>
      </c>
      <c r="C51" t="s">
        <v>1881</v>
      </c>
      <c r="D51" t="s">
        <v>2422</v>
      </c>
      <c r="E51" t="s">
        <v>3247</v>
      </c>
      <c r="F51" t="s">
        <v>4083</v>
      </c>
    </row>
    <row r="52" spans="1:6">
      <c r="A52" s="1" t="s">
        <v>55</v>
      </c>
      <c r="B52" t="s">
        <v>987</v>
      </c>
      <c r="C52" t="s">
        <v>1882</v>
      </c>
      <c r="D52" t="s">
        <v>2423</v>
      </c>
      <c r="E52" t="s">
        <v>3248</v>
      </c>
      <c r="F52" t="s">
        <v>4084</v>
      </c>
    </row>
    <row r="53" spans="1:6">
      <c r="A53" s="1" t="s">
        <v>56</v>
      </c>
      <c r="B53" t="s">
        <v>988</v>
      </c>
      <c r="C53" t="s">
        <v>989</v>
      </c>
      <c r="D53" t="s">
        <v>2424</v>
      </c>
      <c r="E53" t="s">
        <v>3249</v>
      </c>
    </row>
    <row r="54" spans="1:6">
      <c r="A54" s="1" t="s">
        <v>57</v>
      </c>
      <c r="B54" t="s">
        <v>989</v>
      </c>
      <c r="C54" t="s">
        <v>1883</v>
      </c>
      <c r="D54" t="s">
        <v>2425</v>
      </c>
      <c r="E54" t="s">
        <v>3250</v>
      </c>
    </row>
    <row r="55" spans="1:6">
      <c r="A55" s="1" t="s">
        <v>58</v>
      </c>
      <c r="B55" t="s">
        <v>990</v>
      </c>
      <c r="C55" t="s">
        <v>991</v>
      </c>
      <c r="D55" t="s">
        <v>2426</v>
      </c>
      <c r="E55" t="s">
        <v>3251</v>
      </c>
    </row>
    <row r="56" spans="1:6">
      <c r="A56" s="1" t="s">
        <v>59</v>
      </c>
      <c r="B56" t="s">
        <v>991</v>
      </c>
      <c r="C56" t="s">
        <v>992</v>
      </c>
      <c r="D56" t="s">
        <v>2427</v>
      </c>
      <c r="E56" t="s">
        <v>3252</v>
      </c>
      <c r="F56" t="s">
        <v>4085</v>
      </c>
    </row>
    <row r="57" spans="1:6">
      <c r="A57" s="1" t="s">
        <v>60</v>
      </c>
      <c r="B57" t="s">
        <v>992</v>
      </c>
      <c r="C57" t="s">
        <v>1884</v>
      </c>
      <c r="D57" t="s">
        <v>2428</v>
      </c>
      <c r="E57" t="s">
        <v>3253</v>
      </c>
    </row>
    <row r="58" spans="1:6">
      <c r="A58" s="1" t="s">
        <v>61</v>
      </c>
      <c r="B58" t="s">
        <v>993</v>
      </c>
      <c r="C58" t="s">
        <v>1885</v>
      </c>
      <c r="D58" t="s">
        <v>2429</v>
      </c>
      <c r="E58" t="s">
        <v>3254</v>
      </c>
      <c r="F58" t="s">
        <v>4086</v>
      </c>
    </row>
    <row r="59" spans="1:6">
      <c r="A59" s="1" t="s">
        <v>62</v>
      </c>
      <c r="B59" t="s">
        <v>994</v>
      </c>
      <c r="C59" t="s">
        <v>1886</v>
      </c>
      <c r="D59" t="s">
        <v>2430</v>
      </c>
      <c r="E59" t="s">
        <v>3255</v>
      </c>
      <c r="F59" t="s">
        <v>4087</v>
      </c>
    </row>
    <row r="60" spans="1:6">
      <c r="A60" s="1" t="s">
        <v>63</v>
      </c>
      <c r="B60" t="s">
        <v>995</v>
      </c>
      <c r="C60" t="s">
        <v>1887</v>
      </c>
      <c r="D60" t="s">
        <v>2431</v>
      </c>
      <c r="E60" t="s">
        <v>3256</v>
      </c>
      <c r="F60" t="s">
        <v>4088</v>
      </c>
    </row>
    <row r="61" spans="1:6">
      <c r="A61" s="1" t="s">
        <v>64</v>
      </c>
      <c r="B61" t="s">
        <v>996</v>
      </c>
      <c r="C61" t="s">
        <v>997</v>
      </c>
      <c r="D61" t="s">
        <v>2432</v>
      </c>
      <c r="E61" t="s">
        <v>3257</v>
      </c>
      <c r="F61" t="s">
        <v>4089</v>
      </c>
    </row>
    <row r="62" spans="1:6">
      <c r="A62" s="1" t="s">
        <v>65</v>
      </c>
      <c r="B62" t="s">
        <v>997</v>
      </c>
      <c r="C62" t="s">
        <v>1888</v>
      </c>
      <c r="D62" t="s">
        <v>2433</v>
      </c>
      <c r="E62" t="s">
        <v>3258</v>
      </c>
      <c r="F62" t="s">
        <v>4090</v>
      </c>
    </row>
    <row r="63" spans="1:6">
      <c r="A63" s="1" t="s">
        <v>66</v>
      </c>
      <c r="B63" t="s">
        <v>998</v>
      </c>
      <c r="C63" t="s">
        <v>1889</v>
      </c>
      <c r="D63" t="s">
        <v>2434</v>
      </c>
      <c r="E63" t="s">
        <v>3259</v>
      </c>
    </row>
    <row r="64" spans="1:6">
      <c r="A64" s="1" t="s">
        <v>67</v>
      </c>
      <c r="B64" t="s">
        <v>999</v>
      </c>
      <c r="C64" t="s">
        <v>1000</v>
      </c>
      <c r="D64" t="s">
        <v>2435</v>
      </c>
      <c r="E64" t="s">
        <v>3260</v>
      </c>
    </row>
    <row r="65" spans="1:6">
      <c r="A65" s="1" t="s">
        <v>68</v>
      </c>
      <c r="B65" t="s">
        <v>1000</v>
      </c>
      <c r="C65" t="s">
        <v>1890</v>
      </c>
      <c r="D65" t="s">
        <v>2436</v>
      </c>
      <c r="E65" t="s">
        <v>3261</v>
      </c>
    </row>
    <row r="66" spans="1:6">
      <c r="A66" s="1" t="s">
        <v>69</v>
      </c>
      <c r="B66" t="s">
        <v>1001</v>
      </c>
      <c r="C66" t="s">
        <v>1002</v>
      </c>
      <c r="D66" t="s">
        <v>2437</v>
      </c>
      <c r="E66" t="s">
        <v>3262</v>
      </c>
      <c r="F66" t="s">
        <v>4091</v>
      </c>
    </row>
    <row r="67" spans="1:6">
      <c r="A67" s="1" t="s">
        <v>70</v>
      </c>
      <c r="B67" t="s">
        <v>1002</v>
      </c>
      <c r="C67" t="s">
        <v>1891</v>
      </c>
      <c r="D67" t="s">
        <v>2438</v>
      </c>
      <c r="E67" t="s">
        <v>3263</v>
      </c>
      <c r="F67" t="s">
        <v>4092</v>
      </c>
    </row>
    <row r="68" spans="1:6">
      <c r="A68" s="1" t="s">
        <v>71</v>
      </c>
      <c r="B68" t="s">
        <v>1003</v>
      </c>
      <c r="C68" t="s">
        <v>1892</v>
      </c>
      <c r="D68" t="s">
        <v>2439</v>
      </c>
      <c r="E68" t="s">
        <v>3264</v>
      </c>
      <c r="F68" t="s">
        <v>4093</v>
      </c>
    </row>
    <row r="69" spans="1:6">
      <c r="A69" s="1" t="s">
        <v>72</v>
      </c>
      <c r="B69" t="s">
        <v>1004</v>
      </c>
      <c r="C69" t="s">
        <v>1893</v>
      </c>
      <c r="D69" t="s">
        <v>2440</v>
      </c>
      <c r="E69" t="s">
        <v>3265</v>
      </c>
      <c r="F69" t="s">
        <v>4094</v>
      </c>
    </row>
    <row r="70" spans="1:6">
      <c r="A70" s="1" t="s">
        <v>73</v>
      </c>
      <c r="B70" t="s">
        <v>1005</v>
      </c>
      <c r="C70" t="s">
        <v>1006</v>
      </c>
      <c r="D70" t="s">
        <v>2441</v>
      </c>
      <c r="E70" t="s">
        <v>3266</v>
      </c>
      <c r="F70" t="s">
        <v>4095</v>
      </c>
    </row>
    <row r="71" spans="1:6">
      <c r="A71" s="1" t="s">
        <v>74</v>
      </c>
      <c r="B71" t="s">
        <v>1006</v>
      </c>
      <c r="C71" t="s">
        <v>1007</v>
      </c>
      <c r="D71" t="s">
        <v>2442</v>
      </c>
      <c r="E71" t="s">
        <v>3267</v>
      </c>
      <c r="F71" t="s">
        <v>4096</v>
      </c>
    </row>
    <row r="72" spans="1:6">
      <c r="A72" s="1" t="s">
        <v>75</v>
      </c>
      <c r="B72" t="s">
        <v>1007</v>
      </c>
      <c r="C72" t="s">
        <v>1007</v>
      </c>
      <c r="D72" t="s">
        <v>2443</v>
      </c>
      <c r="E72" t="s">
        <v>3268</v>
      </c>
      <c r="F72" t="s">
        <v>4097</v>
      </c>
    </row>
    <row r="73" spans="1:6">
      <c r="A73" s="1" t="s">
        <v>76</v>
      </c>
      <c r="B73" t="s">
        <v>1008</v>
      </c>
      <c r="C73" t="s">
        <v>1009</v>
      </c>
      <c r="D73" t="s">
        <v>2444</v>
      </c>
      <c r="E73" t="s">
        <v>3269</v>
      </c>
      <c r="F73" t="s">
        <v>4098</v>
      </c>
    </row>
    <row r="74" spans="1:6">
      <c r="A74" s="1" t="s">
        <v>77</v>
      </c>
      <c r="B74" t="s">
        <v>1009</v>
      </c>
      <c r="C74" t="s">
        <v>1894</v>
      </c>
      <c r="D74" t="s">
        <v>2445</v>
      </c>
      <c r="E74" t="s">
        <v>3270</v>
      </c>
      <c r="F74" t="s">
        <v>4099</v>
      </c>
    </row>
    <row r="75" spans="1:6">
      <c r="A75" s="1" t="s">
        <v>78</v>
      </c>
      <c r="B75" t="s">
        <v>1010</v>
      </c>
      <c r="C75" t="s">
        <v>1895</v>
      </c>
      <c r="D75" t="s">
        <v>2424</v>
      </c>
      <c r="E75" t="s">
        <v>3238</v>
      </c>
    </row>
    <row r="76" spans="1:6">
      <c r="A76" s="1" t="s">
        <v>79</v>
      </c>
      <c r="B76" t="s">
        <v>1011</v>
      </c>
      <c r="C76" t="s">
        <v>1896</v>
      </c>
      <c r="D76" t="s">
        <v>2446</v>
      </c>
      <c r="E76" t="s">
        <v>3271</v>
      </c>
      <c r="F76" t="s">
        <v>4100</v>
      </c>
    </row>
    <row r="77" spans="1:6">
      <c r="A77" s="1" t="s">
        <v>80</v>
      </c>
      <c r="B77" t="s">
        <v>1012</v>
      </c>
      <c r="C77" t="s">
        <v>1013</v>
      </c>
      <c r="D77" t="s">
        <v>2447</v>
      </c>
      <c r="E77" t="s">
        <v>3272</v>
      </c>
    </row>
    <row r="78" spans="1:6">
      <c r="A78" s="1" t="s">
        <v>81</v>
      </c>
      <c r="B78" t="s">
        <v>1013</v>
      </c>
      <c r="C78" t="s">
        <v>1897</v>
      </c>
      <c r="D78" t="s">
        <v>2448</v>
      </c>
      <c r="E78" t="s">
        <v>3273</v>
      </c>
      <c r="F78" t="s">
        <v>4076</v>
      </c>
    </row>
    <row r="79" spans="1:6">
      <c r="A79" s="1" t="s">
        <v>82</v>
      </c>
      <c r="B79" t="s">
        <v>1014</v>
      </c>
      <c r="C79" t="s">
        <v>1015</v>
      </c>
      <c r="D79" t="s">
        <v>2449</v>
      </c>
      <c r="E79" t="s">
        <v>3274</v>
      </c>
      <c r="F79" t="s">
        <v>4101</v>
      </c>
    </row>
    <row r="80" spans="1:6">
      <c r="A80" s="1" t="s">
        <v>83</v>
      </c>
      <c r="B80" t="s">
        <v>1015</v>
      </c>
      <c r="C80" t="s">
        <v>1016</v>
      </c>
      <c r="D80" t="s">
        <v>2450</v>
      </c>
      <c r="E80" t="s">
        <v>3275</v>
      </c>
    </row>
    <row r="81" spans="1:6">
      <c r="A81" s="1" t="s">
        <v>84</v>
      </c>
      <c r="B81" t="s">
        <v>1016</v>
      </c>
      <c r="C81" t="s">
        <v>1898</v>
      </c>
      <c r="D81" t="s">
        <v>2451</v>
      </c>
      <c r="E81" t="s">
        <v>3276</v>
      </c>
      <c r="F81" t="s">
        <v>4102</v>
      </c>
    </row>
    <row r="82" spans="1:6">
      <c r="A82" s="1" t="s">
        <v>85</v>
      </c>
      <c r="B82" t="s">
        <v>1017</v>
      </c>
      <c r="C82" t="s">
        <v>1899</v>
      </c>
      <c r="D82" t="s">
        <v>2452</v>
      </c>
      <c r="E82" t="s">
        <v>3277</v>
      </c>
      <c r="F82" t="s">
        <v>4103</v>
      </c>
    </row>
    <row r="83" spans="1:6">
      <c r="A83" s="1" t="s">
        <v>86</v>
      </c>
      <c r="B83" t="s">
        <v>1018</v>
      </c>
      <c r="C83" t="s">
        <v>1900</v>
      </c>
      <c r="D83" t="s">
        <v>2453</v>
      </c>
      <c r="E83" t="s">
        <v>3278</v>
      </c>
      <c r="F83" t="s">
        <v>4102</v>
      </c>
    </row>
    <row r="84" spans="1:6">
      <c r="A84" s="1" t="s">
        <v>87</v>
      </c>
      <c r="B84" t="s">
        <v>1019</v>
      </c>
      <c r="C84" t="s">
        <v>1901</v>
      </c>
      <c r="D84" t="s">
        <v>2454</v>
      </c>
      <c r="E84" t="s">
        <v>3279</v>
      </c>
    </row>
    <row r="85" spans="1:6">
      <c r="A85" s="1" t="s">
        <v>88</v>
      </c>
      <c r="B85" t="s">
        <v>1020</v>
      </c>
      <c r="C85" t="s">
        <v>1021</v>
      </c>
      <c r="D85" t="s">
        <v>2455</v>
      </c>
      <c r="E85" t="s">
        <v>3280</v>
      </c>
      <c r="F85" t="s">
        <v>4102</v>
      </c>
    </row>
    <row r="86" spans="1:6">
      <c r="A86" s="1" t="s">
        <v>89</v>
      </c>
      <c r="B86" t="s">
        <v>1021</v>
      </c>
      <c r="C86" t="s">
        <v>1902</v>
      </c>
      <c r="D86" t="s">
        <v>2456</v>
      </c>
      <c r="E86" t="s">
        <v>3281</v>
      </c>
      <c r="F86" t="s">
        <v>4102</v>
      </c>
    </row>
    <row r="87" spans="1:6">
      <c r="A87" s="1" t="s">
        <v>90</v>
      </c>
      <c r="B87" t="s">
        <v>1022</v>
      </c>
      <c r="C87" t="s">
        <v>1903</v>
      </c>
      <c r="D87" t="s">
        <v>2457</v>
      </c>
      <c r="E87" t="s">
        <v>3282</v>
      </c>
    </row>
    <row r="88" spans="1:6">
      <c r="A88" s="1" t="s">
        <v>91</v>
      </c>
      <c r="B88" t="s">
        <v>1023</v>
      </c>
      <c r="C88" t="s">
        <v>1024</v>
      </c>
      <c r="D88" t="s">
        <v>2458</v>
      </c>
      <c r="E88" t="s">
        <v>3283</v>
      </c>
    </row>
    <row r="89" spans="1:6">
      <c r="A89" s="1" t="s">
        <v>92</v>
      </c>
      <c r="B89" t="s">
        <v>1024</v>
      </c>
      <c r="C89" t="s">
        <v>1904</v>
      </c>
      <c r="D89" t="s">
        <v>2459</v>
      </c>
      <c r="E89" t="s">
        <v>3284</v>
      </c>
    </row>
    <row r="90" spans="1:6">
      <c r="A90" s="1" t="s">
        <v>93</v>
      </c>
      <c r="B90" t="s">
        <v>1025</v>
      </c>
      <c r="C90" t="s">
        <v>1026</v>
      </c>
      <c r="D90" t="s">
        <v>2460</v>
      </c>
      <c r="E90" t="s">
        <v>3285</v>
      </c>
      <c r="F90" t="s">
        <v>4104</v>
      </c>
    </row>
    <row r="91" spans="1:6">
      <c r="A91" s="1" t="s">
        <v>94</v>
      </c>
      <c r="B91" t="s">
        <v>1026</v>
      </c>
      <c r="C91" t="s">
        <v>1905</v>
      </c>
      <c r="D91" t="s">
        <v>2461</v>
      </c>
      <c r="E91" t="s">
        <v>3286</v>
      </c>
      <c r="F91" t="s">
        <v>4105</v>
      </c>
    </row>
    <row r="92" spans="1:6">
      <c r="A92" s="1" t="s">
        <v>95</v>
      </c>
      <c r="B92" t="s">
        <v>1027</v>
      </c>
      <c r="C92" t="s">
        <v>1906</v>
      </c>
      <c r="D92" t="s">
        <v>2462</v>
      </c>
      <c r="E92" t="s">
        <v>3287</v>
      </c>
      <c r="F92" t="s">
        <v>4076</v>
      </c>
    </row>
    <row r="93" spans="1:6">
      <c r="A93" s="1" t="s">
        <v>96</v>
      </c>
      <c r="B93" t="s">
        <v>1028</v>
      </c>
      <c r="C93" t="s">
        <v>1907</v>
      </c>
      <c r="D93" t="s">
        <v>2463</v>
      </c>
      <c r="E93" t="s">
        <v>3288</v>
      </c>
    </row>
    <row r="94" spans="1:6">
      <c r="A94" s="1" t="s">
        <v>97</v>
      </c>
      <c r="B94" t="s">
        <v>1029</v>
      </c>
      <c r="C94" t="s">
        <v>1908</v>
      </c>
      <c r="D94" t="s">
        <v>2464</v>
      </c>
      <c r="E94" t="s">
        <v>3289</v>
      </c>
    </row>
    <row r="95" spans="1:6">
      <c r="A95" s="1" t="s">
        <v>98</v>
      </c>
      <c r="B95" t="s">
        <v>1030</v>
      </c>
      <c r="C95" t="s">
        <v>1031</v>
      </c>
      <c r="D95" t="s">
        <v>2465</v>
      </c>
      <c r="E95" t="s">
        <v>3290</v>
      </c>
      <c r="F95" t="s">
        <v>4106</v>
      </c>
    </row>
    <row r="96" spans="1:6">
      <c r="A96" s="1" t="s">
        <v>99</v>
      </c>
      <c r="B96" t="s">
        <v>1031</v>
      </c>
      <c r="C96" t="s">
        <v>1032</v>
      </c>
      <c r="D96" t="s">
        <v>2466</v>
      </c>
      <c r="E96" t="s">
        <v>3291</v>
      </c>
    </row>
    <row r="97" spans="1:6">
      <c r="A97" s="1" t="s">
        <v>100</v>
      </c>
      <c r="B97" t="s">
        <v>1032</v>
      </c>
      <c r="C97" t="s">
        <v>1033</v>
      </c>
      <c r="D97" t="s">
        <v>2467</v>
      </c>
      <c r="E97" t="s">
        <v>3292</v>
      </c>
      <c r="F97" t="s">
        <v>4107</v>
      </c>
    </row>
    <row r="98" spans="1:6">
      <c r="A98" s="1" t="s">
        <v>101</v>
      </c>
      <c r="B98" t="s">
        <v>1033</v>
      </c>
      <c r="C98" t="s">
        <v>1909</v>
      </c>
      <c r="D98" t="s">
        <v>2468</v>
      </c>
      <c r="E98" t="s">
        <v>3293</v>
      </c>
    </row>
    <row r="99" spans="1:6">
      <c r="A99" s="1" t="s">
        <v>102</v>
      </c>
      <c r="B99" t="s">
        <v>1034</v>
      </c>
      <c r="C99" t="s">
        <v>1910</v>
      </c>
      <c r="D99" t="s">
        <v>2469</v>
      </c>
      <c r="E99" t="s">
        <v>3294</v>
      </c>
    </row>
    <row r="100" spans="1:6">
      <c r="A100" s="1" t="s">
        <v>103</v>
      </c>
      <c r="B100" t="s">
        <v>1035</v>
      </c>
      <c r="C100" t="s">
        <v>1036</v>
      </c>
      <c r="D100" t="s">
        <v>2470</v>
      </c>
      <c r="E100" t="s">
        <v>3295</v>
      </c>
    </row>
    <row r="101" spans="1:6">
      <c r="A101" s="1" t="s">
        <v>104</v>
      </c>
      <c r="B101" t="s">
        <v>1036</v>
      </c>
      <c r="C101" t="s">
        <v>1911</v>
      </c>
      <c r="D101" t="s">
        <v>2471</v>
      </c>
      <c r="E101" t="s">
        <v>3296</v>
      </c>
    </row>
    <row r="102" spans="1:6">
      <c r="A102" s="1" t="s">
        <v>105</v>
      </c>
      <c r="B102" t="s">
        <v>1037</v>
      </c>
      <c r="C102" t="s">
        <v>1038</v>
      </c>
      <c r="D102" t="s">
        <v>2472</v>
      </c>
      <c r="E102" t="s">
        <v>3297</v>
      </c>
      <c r="F102" t="s">
        <v>4108</v>
      </c>
    </row>
    <row r="103" spans="1:6">
      <c r="A103" s="1" t="s">
        <v>106</v>
      </c>
      <c r="B103" t="s">
        <v>1038</v>
      </c>
      <c r="C103" t="s">
        <v>1912</v>
      </c>
      <c r="D103" t="s">
        <v>2473</v>
      </c>
      <c r="E103" t="s">
        <v>3298</v>
      </c>
      <c r="F103" t="s">
        <v>4109</v>
      </c>
    </row>
    <row r="104" spans="1:6">
      <c r="A104" s="1" t="s">
        <v>107</v>
      </c>
      <c r="B104" t="s">
        <v>1039</v>
      </c>
      <c r="C104" t="s">
        <v>1040</v>
      </c>
      <c r="D104" t="s">
        <v>2474</v>
      </c>
      <c r="E104" t="s">
        <v>3299</v>
      </c>
    </row>
    <row r="105" spans="1:6">
      <c r="A105" s="1" t="s">
        <v>108</v>
      </c>
      <c r="B105" t="s">
        <v>1040</v>
      </c>
      <c r="C105" t="s">
        <v>1041</v>
      </c>
      <c r="D105" t="s">
        <v>2475</v>
      </c>
      <c r="E105" t="s">
        <v>3300</v>
      </c>
      <c r="F105" t="s">
        <v>4110</v>
      </c>
    </row>
    <row r="106" spans="1:6">
      <c r="A106" s="1" t="s">
        <v>109</v>
      </c>
      <c r="B106" t="s">
        <v>1041</v>
      </c>
      <c r="C106" t="s">
        <v>1042</v>
      </c>
      <c r="D106" t="s">
        <v>2476</v>
      </c>
      <c r="E106" t="s">
        <v>3301</v>
      </c>
      <c r="F106" t="s">
        <v>4111</v>
      </c>
    </row>
    <row r="107" spans="1:6">
      <c r="A107" s="1" t="s">
        <v>110</v>
      </c>
      <c r="B107" t="s">
        <v>1042</v>
      </c>
      <c r="C107" t="s">
        <v>1043</v>
      </c>
      <c r="D107" t="s">
        <v>2477</v>
      </c>
      <c r="E107" t="s">
        <v>3302</v>
      </c>
    </row>
    <row r="108" spans="1:6">
      <c r="A108" s="1" t="s">
        <v>111</v>
      </c>
      <c r="B108" t="s">
        <v>1043</v>
      </c>
      <c r="C108" t="s">
        <v>1044</v>
      </c>
      <c r="D108" t="s">
        <v>2478</v>
      </c>
      <c r="E108" t="s">
        <v>3303</v>
      </c>
    </row>
    <row r="109" spans="1:6">
      <c r="A109" s="1" t="s">
        <v>112</v>
      </c>
      <c r="B109" t="s">
        <v>1044</v>
      </c>
      <c r="C109" t="s">
        <v>1913</v>
      </c>
      <c r="D109" t="s">
        <v>2479</v>
      </c>
      <c r="E109" t="s">
        <v>3304</v>
      </c>
      <c r="F109" t="s">
        <v>4112</v>
      </c>
    </row>
    <row r="110" spans="1:6">
      <c r="A110" s="1" t="s">
        <v>113</v>
      </c>
      <c r="B110" t="s">
        <v>1045</v>
      </c>
      <c r="C110" t="s">
        <v>1046</v>
      </c>
      <c r="D110" t="s">
        <v>2480</v>
      </c>
      <c r="E110" t="s">
        <v>3305</v>
      </c>
    </row>
    <row r="111" spans="1:6">
      <c r="A111" s="1" t="s">
        <v>114</v>
      </c>
      <c r="B111" t="s">
        <v>1046</v>
      </c>
      <c r="C111" t="s">
        <v>1914</v>
      </c>
      <c r="D111" t="s">
        <v>2481</v>
      </c>
      <c r="E111" t="s">
        <v>3306</v>
      </c>
      <c r="F111" t="s">
        <v>4113</v>
      </c>
    </row>
    <row r="112" spans="1:6">
      <c r="A112" s="1" t="s">
        <v>115</v>
      </c>
      <c r="B112" t="s">
        <v>1047</v>
      </c>
      <c r="C112" t="s">
        <v>1048</v>
      </c>
      <c r="D112" t="s">
        <v>2482</v>
      </c>
      <c r="E112" t="s">
        <v>3307</v>
      </c>
    </row>
    <row r="113" spans="1:6">
      <c r="A113" s="1" t="s">
        <v>116</v>
      </c>
      <c r="B113" t="s">
        <v>1048</v>
      </c>
      <c r="C113" t="s">
        <v>1915</v>
      </c>
      <c r="D113" t="s">
        <v>2483</v>
      </c>
      <c r="E113" t="s">
        <v>3308</v>
      </c>
    </row>
    <row r="114" spans="1:6">
      <c r="A114" s="1" t="s">
        <v>117</v>
      </c>
      <c r="B114" t="s">
        <v>1049</v>
      </c>
      <c r="C114" t="s">
        <v>1916</v>
      </c>
      <c r="D114" t="s">
        <v>2484</v>
      </c>
      <c r="E114" t="s">
        <v>3309</v>
      </c>
    </row>
    <row r="115" spans="1:6">
      <c r="A115" s="1" t="s">
        <v>118</v>
      </c>
      <c r="B115" t="s">
        <v>1050</v>
      </c>
      <c r="C115" t="s">
        <v>1917</v>
      </c>
      <c r="D115" t="s">
        <v>2485</v>
      </c>
      <c r="E115" t="s">
        <v>3310</v>
      </c>
    </row>
    <row r="116" spans="1:6">
      <c r="A116" s="1" t="s">
        <v>119</v>
      </c>
      <c r="B116" t="s">
        <v>1051</v>
      </c>
      <c r="C116" t="s">
        <v>1052</v>
      </c>
      <c r="D116" t="s">
        <v>2486</v>
      </c>
      <c r="E116" t="s">
        <v>3311</v>
      </c>
    </row>
    <row r="117" spans="1:6">
      <c r="A117" s="1" t="s">
        <v>120</v>
      </c>
      <c r="B117" t="s">
        <v>1052</v>
      </c>
      <c r="C117" t="s">
        <v>1053</v>
      </c>
      <c r="D117" t="s">
        <v>2487</v>
      </c>
      <c r="E117" t="s">
        <v>3312</v>
      </c>
    </row>
    <row r="118" spans="1:6">
      <c r="A118" s="1" t="s">
        <v>121</v>
      </c>
      <c r="B118" t="s">
        <v>1053</v>
      </c>
      <c r="C118" t="s">
        <v>1918</v>
      </c>
      <c r="D118" t="s">
        <v>2488</v>
      </c>
      <c r="E118" t="s">
        <v>3313</v>
      </c>
    </row>
    <row r="119" spans="1:6">
      <c r="A119" s="1" t="s">
        <v>122</v>
      </c>
      <c r="B119" t="s">
        <v>1054</v>
      </c>
      <c r="C119" t="s">
        <v>1919</v>
      </c>
      <c r="D119" t="s">
        <v>2489</v>
      </c>
      <c r="E119" t="s">
        <v>3314</v>
      </c>
    </row>
    <row r="120" spans="1:6">
      <c r="A120" s="1" t="s">
        <v>123</v>
      </c>
      <c r="B120" t="s">
        <v>1055</v>
      </c>
      <c r="C120" t="s">
        <v>1920</v>
      </c>
      <c r="D120" t="s">
        <v>2490</v>
      </c>
      <c r="E120" t="s">
        <v>3315</v>
      </c>
      <c r="F120" t="s">
        <v>4114</v>
      </c>
    </row>
    <row r="121" spans="1:6">
      <c r="A121" s="1" t="s">
        <v>124</v>
      </c>
      <c r="B121" t="s">
        <v>1056</v>
      </c>
      <c r="C121" t="s">
        <v>1057</v>
      </c>
      <c r="D121" t="s">
        <v>2491</v>
      </c>
      <c r="E121" t="s">
        <v>3316</v>
      </c>
      <c r="F121" t="s">
        <v>4076</v>
      </c>
    </row>
    <row r="122" spans="1:6">
      <c r="A122" s="1" t="s">
        <v>125</v>
      </c>
      <c r="B122" t="s">
        <v>1057</v>
      </c>
      <c r="C122" t="s">
        <v>1058</v>
      </c>
      <c r="D122" t="s">
        <v>2492</v>
      </c>
      <c r="E122" t="s">
        <v>3317</v>
      </c>
      <c r="F122" t="s">
        <v>4115</v>
      </c>
    </row>
    <row r="123" spans="1:6">
      <c r="A123" s="1" t="s">
        <v>126</v>
      </c>
      <c r="B123" t="s">
        <v>1058</v>
      </c>
      <c r="C123" t="s">
        <v>1058</v>
      </c>
      <c r="D123" t="s">
        <v>2493</v>
      </c>
      <c r="E123" t="s">
        <v>3318</v>
      </c>
    </row>
    <row r="124" spans="1:6">
      <c r="A124" s="1" t="s">
        <v>127</v>
      </c>
      <c r="B124" t="s">
        <v>1059</v>
      </c>
      <c r="C124" t="s">
        <v>1060</v>
      </c>
      <c r="D124" t="s">
        <v>2494</v>
      </c>
      <c r="E124" t="s">
        <v>3319</v>
      </c>
      <c r="F124" t="s">
        <v>4092</v>
      </c>
    </row>
    <row r="125" spans="1:6">
      <c r="A125" s="1" t="s">
        <v>128</v>
      </c>
      <c r="B125" t="s">
        <v>1060</v>
      </c>
      <c r="C125" t="s">
        <v>1921</v>
      </c>
      <c r="D125" t="s">
        <v>2495</v>
      </c>
      <c r="E125" t="s">
        <v>3320</v>
      </c>
      <c r="F125" t="s">
        <v>4116</v>
      </c>
    </row>
    <row r="126" spans="1:6">
      <c r="A126" s="1" t="s">
        <v>129</v>
      </c>
      <c r="B126" t="s">
        <v>1061</v>
      </c>
      <c r="C126" t="s">
        <v>1922</v>
      </c>
      <c r="D126" t="s">
        <v>2496</v>
      </c>
      <c r="E126" t="s">
        <v>3321</v>
      </c>
      <c r="F126" t="s">
        <v>4117</v>
      </c>
    </row>
    <row r="127" spans="1:6">
      <c r="A127" s="1" t="s">
        <v>130</v>
      </c>
      <c r="B127" t="s">
        <v>1062</v>
      </c>
      <c r="C127" t="s">
        <v>1923</v>
      </c>
      <c r="D127" t="s">
        <v>2497</v>
      </c>
      <c r="E127" t="s">
        <v>3322</v>
      </c>
      <c r="F127" t="s">
        <v>4118</v>
      </c>
    </row>
    <row r="128" spans="1:6">
      <c r="A128" s="1" t="s">
        <v>131</v>
      </c>
      <c r="B128" t="s">
        <v>1063</v>
      </c>
      <c r="C128" t="s">
        <v>1064</v>
      </c>
      <c r="D128" t="s">
        <v>2498</v>
      </c>
      <c r="E128" t="s">
        <v>3323</v>
      </c>
      <c r="F128" t="s">
        <v>4119</v>
      </c>
    </row>
    <row r="129" spans="1:6">
      <c r="A129" s="1" t="s">
        <v>132</v>
      </c>
      <c r="B129" t="s">
        <v>1064</v>
      </c>
      <c r="C129" t="s">
        <v>1065</v>
      </c>
      <c r="D129" t="s">
        <v>2499</v>
      </c>
      <c r="E129" t="s">
        <v>3324</v>
      </c>
      <c r="F129" t="s">
        <v>4120</v>
      </c>
    </row>
    <row r="130" spans="1:6">
      <c r="A130" s="1" t="s">
        <v>133</v>
      </c>
      <c r="B130" t="s">
        <v>1065</v>
      </c>
      <c r="C130" t="s">
        <v>1066</v>
      </c>
      <c r="D130" t="s">
        <v>2500</v>
      </c>
      <c r="E130" t="s">
        <v>3325</v>
      </c>
      <c r="F130" t="s">
        <v>4083</v>
      </c>
    </row>
    <row r="131" spans="1:6">
      <c r="A131" s="1" t="s">
        <v>134</v>
      </c>
      <c r="B131" t="s">
        <v>1066</v>
      </c>
      <c r="C131" t="s">
        <v>1924</v>
      </c>
      <c r="D131" t="s">
        <v>2501</v>
      </c>
      <c r="E131" t="s">
        <v>3326</v>
      </c>
    </row>
    <row r="132" spans="1:6">
      <c r="A132" s="1" t="s">
        <v>135</v>
      </c>
      <c r="B132" t="s">
        <v>1067</v>
      </c>
      <c r="C132" t="s">
        <v>1068</v>
      </c>
      <c r="D132" t="s">
        <v>2502</v>
      </c>
      <c r="E132" t="s">
        <v>3327</v>
      </c>
      <c r="F132" t="s">
        <v>4121</v>
      </c>
    </row>
    <row r="133" spans="1:6">
      <c r="A133" s="1" t="s">
        <v>136</v>
      </c>
      <c r="B133" t="s">
        <v>1068</v>
      </c>
      <c r="C133" t="s">
        <v>1069</v>
      </c>
      <c r="D133" t="s">
        <v>2503</v>
      </c>
      <c r="E133" t="s">
        <v>3328</v>
      </c>
      <c r="F133" t="s">
        <v>4122</v>
      </c>
    </row>
    <row r="134" spans="1:6">
      <c r="A134" s="1" t="s">
        <v>137</v>
      </c>
      <c r="B134" t="s">
        <v>1069</v>
      </c>
      <c r="C134" t="s">
        <v>1925</v>
      </c>
      <c r="D134" t="s">
        <v>2504</v>
      </c>
      <c r="E134" t="s">
        <v>3329</v>
      </c>
      <c r="F134" t="s">
        <v>4112</v>
      </c>
    </row>
    <row r="135" spans="1:6">
      <c r="A135" s="1" t="s">
        <v>138</v>
      </c>
      <c r="B135" t="s">
        <v>1070</v>
      </c>
      <c r="C135" t="s">
        <v>1926</v>
      </c>
      <c r="D135" t="s">
        <v>2505</v>
      </c>
      <c r="E135" t="s">
        <v>3330</v>
      </c>
    </row>
    <row r="136" spans="1:6">
      <c r="A136" s="1" t="s">
        <v>139</v>
      </c>
      <c r="B136" t="s">
        <v>1071</v>
      </c>
      <c r="C136" t="s">
        <v>1072</v>
      </c>
      <c r="D136" t="s">
        <v>2506</v>
      </c>
      <c r="E136" t="s">
        <v>3331</v>
      </c>
    </row>
    <row r="137" spans="1:6">
      <c r="A137" s="1" t="s">
        <v>140</v>
      </c>
      <c r="B137" t="s">
        <v>1072</v>
      </c>
      <c r="C137" t="s">
        <v>1927</v>
      </c>
      <c r="D137" t="s">
        <v>2507</v>
      </c>
      <c r="E137" t="s">
        <v>3332</v>
      </c>
    </row>
    <row r="138" spans="1:6">
      <c r="A138" s="1" t="s">
        <v>141</v>
      </c>
      <c r="B138" t="s">
        <v>1073</v>
      </c>
      <c r="C138" t="s">
        <v>1928</v>
      </c>
      <c r="D138" t="s">
        <v>2508</v>
      </c>
      <c r="E138" t="s">
        <v>3333</v>
      </c>
    </row>
    <row r="139" spans="1:6">
      <c r="A139" s="1" t="s">
        <v>142</v>
      </c>
      <c r="B139" t="s">
        <v>1074</v>
      </c>
      <c r="C139" t="s">
        <v>1929</v>
      </c>
      <c r="D139" t="s">
        <v>2509</v>
      </c>
      <c r="E139" t="s">
        <v>3334</v>
      </c>
      <c r="F139" t="s">
        <v>4123</v>
      </c>
    </row>
    <row r="140" spans="1:6">
      <c r="A140" s="1" t="s">
        <v>143</v>
      </c>
      <c r="B140" t="s">
        <v>1075</v>
      </c>
      <c r="C140" t="s">
        <v>1076</v>
      </c>
      <c r="D140" t="s">
        <v>2510</v>
      </c>
      <c r="E140" t="s">
        <v>3335</v>
      </c>
    </row>
    <row r="141" spans="1:6">
      <c r="A141" s="1" t="s">
        <v>144</v>
      </c>
      <c r="B141" t="s">
        <v>1076</v>
      </c>
      <c r="C141" t="s">
        <v>1076</v>
      </c>
      <c r="D141" t="s">
        <v>2447</v>
      </c>
      <c r="E141" t="s">
        <v>3336</v>
      </c>
    </row>
    <row r="142" spans="1:6">
      <c r="A142" s="1" t="s">
        <v>145</v>
      </c>
      <c r="B142" t="s">
        <v>1077</v>
      </c>
      <c r="C142" t="s">
        <v>1078</v>
      </c>
      <c r="D142" t="s">
        <v>2511</v>
      </c>
      <c r="E142" t="s">
        <v>3337</v>
      </c>
      <c r="F142" t="s">
        <v>4124</v>
      </c>
    </row>
    <row r="143" spans="1:6">
      <c r="A143" s="1" t="s">
        <v>146</v>
      </c>
      <c r="B143" t="s">
        <v>1078</v>
      </c>
      <c r="C143" t="s">
        <v>1930</v>
      </c>
      <c r="D143" t="s">
        <v>2512</v>
      </c>
      <c r="E143" t="s">
        <v>3338</v>
      </c>
      <c r="F143" t="s">
        <v>4113</v>
      </c>
    </row>
    <row r="144" spans="1:6">
      <c r="A144" s="1" t="s">
        <v>147</v>
      </c>
      <c r="B144" t="s">
        <v>1079</v>
      </c>
      <c r="C144" t="s">
        <v>1079</v>
      </c>
      <c r="D144" t="s">
        <v>2513</v>
      </c>
      <c r="E144" t="s">
        <v>3339</v>
      </c>
    </row>
    <row r="145" spans="1:6">
      <c r="A145" s="1" t="s">
        <v>148</v>
      </c>
      <c r="B145" t="s">
        <v>1080</v>
      </c>
      <c r="C145" t="s">
        <v>1931</v>
      </c>
      <c r="D145" t="s">
        <v>2514</v>
      </c>
      <c r="E145" t="s">
        <v>3340</v>
      </c>
    </row>
    <row r="146" spans="1:6">
      <c r="A146" s="1" t="s">
        <v>149</v>
      </c>
      <c r="B146" t="s">
        <v>1081</v>
      </c>
      <c r="C146" t="s">
        <v>1932</v>
      </c>
      <c r="D146" t="s">
        <v>2515</v>
      </c>
      <c r="E146" t="s">
        <v>3341</v>
      </c>
      <c r="F146" t="s">
        <v>4125</v>
      </c>
    </row>
    <row r="147" spans="1:6">
      <c r="A147" s="1" t="s">
        <v>150</v>
      </c>
      <c r="B147" t="s">
        <v>1082</v>
      </c>
      <c r="C147" t="s">
        <v>1082</v>
      </c>
      <c r="D147" t="s">
        <v>2515</v>
      </c>
      <c r="E147" t="s">
        <v>3341</v>
      </c>
      <c r="F147" t="s">
        <v>4125</v>
      </c>
    </row>
    <row r="148" spans="1:6">
      <c r="A148" s="1" t="s">
        <v>151</v>
      </c>
      <c r="B148" t="s">
        <v>1083</v>
      </c>
      <c r="C148" t="s">
        <v>1933</v>
      </c>
      <c r="D148" t="s">
        <v>2516</v>
      </c>
      <c r="E148" t="s">
        <v>3342</v>
      </c>
      <c r="F148" t="s">
        <v>4114</v>
      </c>
    </row>
    <row r="149" spans="1:6">
      <c r="A149" s="1" t="s">
        <v>152</v>
      </c>
      <c r="B149" t="s">
        <v>1084</v>
      </c>
      <c r="C149" t="s">
        <v>1934</v>
      </c>
      <c r="D149" t="s">
        <v>2517</v>
      </c>
      <c r="E149" t="s">
        <v>3343</v>
      </c>
      <c r="F149" t="s">
        <v>4114</v>
      </c>
    </row>
    <row r="150" spans="1:6">
      <c r="A150" s="1" t="s">
        <v>153</v>
      </c>
      <c r="B150" t="s">
        <v>1085</v>
      </c>
      <c r="C150" t="s">
        <v>1935</v>
      </c>
      <c r="D150" t="s">
        <v>2518</v>
      </c>
      <c r="E150" t="s">
        <v>3344</v>
      </c>
      <c r="F150" t="s">
        <v>4084</v>
      </c>
    </row>
    <row r="151" spans="1:6">
      <c r="A151" s="1" t="s">
        <v>154</v>
      </c>
      <c r="B151" t="s">
        <v>1086</v>
      </c>
      <c r="C151" t="s">
        <v>1936</v>
      </c>
      <c r="D151" t="s">
        <v>2519</v>
      </c>
      <c r="E151" t="s">
        <v>3345</v>
      </c>
      <c r="F151" t="s">
        <v>4084</v>
      </c>
    </row>
    <row r="152" spans="1:6">
      <c r="A152" s="1" t="s">
        <v>155</v>
      </c>
      <c r="B152" t="s">
        <v>1087</v>
      </c>
      <c r="C152" t="s">
        <v>1088</v>
      </c>
      <c r="D152" t="s">
        <v>2520</v>
      </c>
      <c r="E152" t="s">
        <v>3346</v>
      </c>
    </row>
    <row r="153" spans="1:6">
      <c r="A153" s="1" t="s">
        <v>156</v>
      </c>
      <c r="B153" t="s">
        <v>1088</v>
      </c>
      <c r="C153" t="s">
        <v>1937</v>
      </c>
      <c r="D153" t="s">
        <v>2424</v>
      </c>
      <c r="E153" t="s">
        <v>3347</v>
      </c>
    </row>
    <row r="154" spans="1:6">
      <c r="A154" s="1" t="s">
        <v>157</v>
      </c>
      <c r="B154" t="s">
        <v>1089</v>
      </c>
      <c r="C154" t="s">
        <v>1938</v>
      </c>
      <c r="D154" t="s">
        <v>2521</v>
      </c>
      <c r="E154" t="s">
        <v>3348</v>
      </c>
    </row>
    <row r="155" spans="1:6">
      <c r="A155" s="1" t="s">
        <v>158</v>
      </c>
      <c r="B155" t="s">
        <v>1090</v>
      </c>
      <c r="C155" t="s">
        <v>1939</v>
      </c>
      <c r="D155" t="s">
        <v>2522</v>
      </c>
      <c r="E155" t="s">
        <v>3349</v>
      </c>
    </row>
    <row r="156" spans="1:6">
      <c r="A156" s="1" t="s">
        <v>159</v>
      </c>
      <c r="B156" t="s">
        <v>1091</v>
      </c>
      <c r="C156" t="s">
        <v>1092</v>
      </c>
      <c r="D156" t="s">
        <v>2523</v>
      </c>
      <c r="E156" t="s">
        <v>3350</v>
      </c>
      <c r="F156" t="s">
        <v>4076</v>
      </c>
    </row>
    <row r="157" spans="1:6">
      <c r="A157" s="1" t="s">
        <v>160</v>
      </c>
      <c r="B157" t="s">
        <v>1092</v>
      </c>
      <c r="C157" t="s">
        <v>1940</v>
      </c>
      <c r="D157" t="s">
        <v>2524</v>
      </c>
      <c r="E157" t="s">
        <v>3351</v>
      </c>
    </row>
    <row r="158" spans="1:6">
      <c r="A158" s="1" t="s">
        <v>161</v>
      </c>
      <c r="B158" t="s">
        <v>1093</v>
      </c>
      <c r="C158" t="s">
        <v>1941</v>
      </c>
      <c r="D158" t="s">
        <v>2525</v>
      </c>
      <c r="E158" t="s">
        <v>3352</v>
      </c>
    </row>
    <row r="159" spans="1:6">
      <c r="A159" s="1" t="s">
        <v>162</v>
      </c>
      <c r="B159" t="s">
        <v>1094</v>
      </c>
      <c r="C159" t="s">
        <v>1942</v>
      </c>
      <c r="D159" t="s">
        <v>2526</v>
      </c>
      <c r="E159" t="s">
        <v>3353</v>
      </c>
      <c r="F159" t="s">
        <v>4088</v>
      </c>
    </row>
    <row r="160" spans="1:6">
      <c r="A160" s="1" t="s">
        <v>163</v>
      </c>
      <c r="B160" t="s">
        <v>1095</v>
      </c>
      <c r="C160" t="s">
        <v>1943</v>
      </c>
      <c r="D160" t="s">
        <v>2527</v>
      </c>
      <c r="E160" t="s">
        <v>3354</v>
      </c>
      <c r="F160" t="s">
        <v>4126</v>
      </c>
    </row>
    <row r="161" spans="1:6">
      <c r="A161" s="1" t="s">
        <v>164</v>
      </c>
      <c r="B161" t="s">
        <v>1096</v>
      </c>
      <c r="C161" t="s">
        <v>1944</v>
      </c>
      <c r="D161" t="s">
        <v>2485</v>
      </c>
      <c r="E161" t="s">
        <v>3355</v>
      </c>
    </row>
    <row r="162" spans="1:6">
      <c r="A162" s="1" t="s">
        <v>165</v>
      </c>
      <c r="B162" t="s">
        <v>1097</v>
      </c>
      <c r="C162" t="s">
        <v>1945</v>
      </c>
      <c r="D162" t="s">
        <v>2528</v>
      </c>
      <c r="E162" t="s">
        <v>3356</v>
      </c>
      <c r="F162" t="s">
        <v>4127</v>
      </c>
    </row>
    <row r="163" spans="1:6">
      <c r="A163" s="1" t="s">
        <v>166</v>
      </c>
      <c r="B163" t="s">
        <v>1098</v>
      </c>
      <c r="C163" t="s">
        <v>1946</v>
      </c>
      <c r="D163" t="s">
        <v>2529</v>
      </c>
      <c r="E163" t="s">
        <v>3357</v>
      </c>
      <c r="F163" t="s">
        <v>4084</v>
      </c>
    </row>
    <row r="164" spans="1:6">
      <c r="A164" s="1" t="s">
        <v>167</v>
      </c>
      <c r="B164" t="s">
        <v>1099</v>
      </c>
      <c r="C164" t="s">
        <v>1947</v>
      </c>
      <c r="D164" t="s">
        <v>2530</v>
      </c>
      <c r="E164" t="s">
        <v>3358</v>
      </c>
    </row>
    <row r="165" spans="1:6">
      <c r="A165" s="1" t="s">
        <v>168</v>
      </c>
      <c r="B165" t="s">
        <v>1100</v>
      </c>
      <c r="C165" t="s">
        <v>1100</v>
      </c>
      <c r="D165" t="s">
        <v>2426</v>
      </c>
      <c r="E165" t="s">
        <v>3359</v>
      </c>
    </row>
    <row r="166" spans="1:6">
      <c r="A166" s="1" t="s">
        <v>169</v>
      </c>
      <c r="B166" t="s">
        <v>1101</v>
      </c>
      <c r="C166" t="s">
        <v>1948</v>
      </c>
      <c r="D166" t="s">
        <v>2531</v>
      </c>
      <c r="E166" t="s">
        <v>3360</v>
      </c>
    </row>
    <row r="167" spans="1:6">
      <c r="A167" s="1" t="s">
        <v>170</v>
      </c>
      <c r="B167" t="s">
        <v>1102</v>
      </c>
      <c r="C167" t="s">
        <v>1949</v>
      </c>
      <c r="D167" t="s">
        <v>2532</v>
      </c>
      <c r="E167" t="s">
        <v>3361</v>
      </c>
    </row>
    <row r="168" spans="1:6">
      <c r="A168" s="1" t="s">
        <v>171</v>
      </c>
      <c r="B168" t="s">
        <v>1103</v>
      </c>
      <c r="C168" t="s">
        <v>1104</v>
      </c>
      <c r="D168" t="s">
        <v>2533</v>
      </c>
      <c r="E168" t="s">
        <v>3362</v>
      </c>
      <c r="F168" t="s">
        <v>4128</v>
      </c>
    </row>
    <row r="169" spans="1:6">
      <c r="A169" s="1" t="s">
        <v>172</v>
      </c>
      <c r="B169" t="s">
        <v>1104</v>
      </c>
      <c r="C169" t="s">
        <v>1105</v>
      </c>
      <c r="D169" t="s">
        <v>2534</v>
      </c>
      <c r="E169" t="s">
        <v>3363</v>
      </c>
      <c r="F169" t="s">
        <v>4125</v>
      </c>
    </row>
    <row r="170" spans="1:6">
      <c r="A170" s="1" t="s">
        <v>173</v>
      </c>
      <c r="B170" t="s">
        <v>1105</v>
      </c>
      <c r="C170" t="s">
        <v>1950</v>
      </c>
      <c r="D170" t="s">
        <v>2535</v>
      </c>
      <c r="E170" t="s">
        <v>3364</v>
      </c>
      <c r="F170" t="s">
        <v>4129</v>
      </c>
    </row>
    <row r="171" spans="1:6">
      <c r="A171" s="1" t="s">
        <v>174</v>
      </c>
      <c r="B171" t="s">
        <v>1106</v>
      </c>
      <c r="C171" t="s">
        <v>1107</v>
      </c>
      <c r="D171" t="s">
        <v>2536</v>
      </c>
      <c r="E171" t="s">
        <v>3365</v>
      </c>
      <c r="F171" t="s">
        <v>4130</v>
      </c>
    </row>
    <row r="172" spans="1:6">
      <c r="A172" s="1" t="s">
        <v>175</v>
      </c>
      <c r="B172" t="s">
        <v>1107</v>
      </c>
      <c r="C172" t="s">
        <v>1951</v>
      </c>
      <c r="D172" t="s">
        <v>2537</v>
      </c>
      <c r="E172" t="s">
        <v>3366</v>
      </c>
      <c r="F172" t="s">
        <v>4131</v>
      </c>
    </row>
    <row r="173" spans="1:6">
      <c r="A173" s="1" t="s">
        <v>176</v>
      </c>
      <c r="B173" t="s">
        <v>1108</v>
      </c>
      <c r="C173" t="s">
        <v>1108</v>
      </c>
      <c r="D173" t="s">
        <v>2538</v>
      </c>
      <c r="E173" t="s">
        <v>3367</v>
      </c>
    </row>
    <row r="174" spans="1:6">
      <c r="A174" s="1" t="s">
        <v>177</v>
      </c>
      <c r="B174" t="s">
        <v>1109</v>
      </c>
      <c r="C174" t="s">
        <v>1952</v>
      </c>
      <c r="D174" t="s">
        <v>2539</v>
      </c>
      <c r="E174" t="s">
        <v>3368</v>
      </c>
      <c r="F174" t="s">
        <v>4132</v>
      </c>
    </row>
    <row r="175" spans="1:6">
      <c r="A175" s="1" t="s">
        <v>178</v>
      </c>
      <c r="B175" t="s">
        <v>1110</v>
      </c>
      <c r="C175" t="s">
        <v>1110</v>
      </c>
      <c r="D175" t="s">
        <v>2540</v>
      </c>
      <c r="E175" t="s">
        <v>3369</v>
      </c>
    </row>
    <row r="176" spans="1:6">
      <c r="A176" s="1" t="s">
        <v>179</v>
      </c>
      <c r="B176" t="s">
        <v>1111</v>
      </c>
      <c r="C176" t="s">
        <v>1112</v>
      </c>
      <c r="D176" t="s">
        <v>2541</v>
      </c>
      <c r="E176" t="s">
        <v>3289</v>
      </c>
    </row>
    <row r="177" spans="1:6">
      <c r="A177" s="1" t="s">
        <v>180</v>
      </c>
      <c r="B177" t="s">
        <v>1112</v>
      </c>
      <c r="C177" t="s">
        <v>1953</v>
      </c>
      <c r="D177" t="s">
        <v>2485</v>
      </c>
      <c r="E177" t="s">
        <v>3370</v>
      </c>
    </row>
    <row r="178" spans="1:6">
      <c r="A178" s="1" t="s">
        <v>181</v>
      </c>
      <c r="B178" t="s">
        <v>1113</v>
      </c>
      <c r="C178" t="s">
        <v>1954</v>
      </c>
      <c r="D178" t="s">
        <v>2542</v>
      </c>
      <c r="E178" t="s">
        <v>3371</v>
      </c>
    </row>
    <row r="179" spans="1:6">
      <c r="A179" s="1" t="s">
        <v>182</v>
      </c>
      <c r="B179" t="s">
        <v>1114</v>
      </c>
      <c r="C179" t="s">
        <v>1955</v>
      </c>
      <c r="D179" t="s">
        <v>2543</v>
      </c>
      <c r="E179" t="s">
        <v>3372</v>
      </c>
    </row>
    <row r="180" spans="1:6">
      <c r="A180" s="1" t="s">
        <v>183</v>
      </c>
      <c r="B180" t="s">
        <v>1115</v>
      </c>
      <c r="C180" t="s">
        <v>1116</v>
      </c>
      <c r="D180" t="s">
        <v>2544</v>
      </c>
      <c r="E180" t="s">
        <v>3373</v>
      </c>
      <c r="F180" t="s">
        <v>4133</v>
      </c>
    </row>
    <row r="181" spans="1:6">
      <c r="A181" s="1" t="s">
        <v>184</v>
      </c>
      <c r="B181" t="s">
        <v>1116</v>
      </c>
      <c r="C181" t="s">
        <v>1117</v>
      </c>
      <c r="D181" t="s">
        <v>2545</v>
      </c>
      <c r="E181" t="s">
        <v>3374</v>
      </c>
      <c r="F181" t="s">
        <v>4134</v>
      </c>
    </row>
    <row r="182" spans="1:6">
      <c r="A182" s="1" t="s">
        <v>185</v>
      </c>
      <c r="B182" t="s">
        <v>1117</v>
      </c>
      <c r="C182" t="s">
        <v>1118</v>
      </c>
      <c r="D182" t="s">
        <v>2546</v>
      </c>
      <c r="E182" t="s">
        <v>3375</v>
      </c>
      <c r="F182" t="s">
        <v>4135</v>
      </c>
    </row>
    <row r="183" spans="1:6">
      <c r="A183" s="1" t="s">
        <v>186</v>
      </c>
      <c r="B183" t="s">
        <v>1118</v>
      </c>
      <c r="C183" t="s">
        <v>1956</v>
      </c>
      <c r="D183" t="s">
        <v>2547</v>
      </c>
      <c r="E183" t="s">
        <v>3376</v>
      </c>
      <c r="F183" t="s">
        <v>4136</v>
      </c>
    </row>
    <row r="184" spans="1:6">
      <c r="A184" s="1" t="s">
        <v>187</v>
      </c>
      <c r="B184" t="s">
        <v>1119</v>
      </c>
      <c r="C184" t="s">
        <v>1120</v>
      </c>
      <c r="D184" t="s">
        <v>2548</v>
      </c>
      <c r="E184" t="s">
        <v>3377</v>
      </c>
      <c r="F184" t="s">
        <v>4137</v>
      </c>
    </row>
    <row r="185" spans="1:6">
      <c r="A185" s="1" t="s">
        <v>188</v>
      </c>
      <c r="B185" t="s">
        <v>1120</v>
      </c>
      <c r="C185" t="s">
        <v>1957</v>
      </c>
      <c r="D185" t="s">
        <v>2549</v>
      </c>
      <c r="E185" t="s">
        <v>3378</v>
      </c>
      <c r="F185" t="s">
        <v>4138</v>
      </c>
    </row>
    <row r="186" spans="1:6">
      <c r="A186" s="1" t="s">
        <v>189</v>
      </c>
      <c r="B186" t="s">
        <v>1121</v>
      </c>
      <c r="C186" t="s">
        <v>1122</v>
      </c>
      <c r="D186" t="s">
        <v>2550</v>
      </c>
      <c r="E186" t="s">
        <v>3379</v>
      </c>
      <c r="F186" t="s">
        <v>4128</v>
      </c>
    </row>
    <row r="187" spans="1:6">
      <c r="A187" s="1" t="s">
        <v>190</v>
      </c>
      <c r="B187" t="s">
        <v>1122</v>
      </c>
      <c r="C187" t="s">
        <v>1958</v>
      </c>
      <c r="D187" t="s">
        <v>2551</v>
      </c>
      <c r="E187" t="s">
        <v>3380</v>
      </c>
      <c r="F187" t="s">
        <v>4139</v>
      </c>
    </row>
    <row r="188" spans="1:6">
      <c r="A188" s="1" t="s">
        <v>191</v>
      </c>
      <c r="B188" t="s">
        <v>1123</v>
      </c>
      <c r="C188" t="s">
        <v>1124</v>
      </c>
      <c r="D188" t="s">
        <v>2552</v>
      </c>
      <c r="E188" t="s">
        <v>3381</v>
      </c>
      <c r="F188" t="s">
        <v>4140</v>
      </c>
    </row>
    <row r="189" spans="1:6">
      <c r="A189" s="1" t="s">
        <v>192</v>
      </c>
      <c r="B189" t="s">
        <v>1124</v>
      </c>
      <c r="C189" t="s">
        <v>1125</v>
      </c>
      <c r="D189" t="s">
        <v>2553</v>
      </c>
      <c r="E189" t="s">
        <v>3382</v>
      </c>
      <c r="F189" t="s">
        <v>4141</v>
      </c>
    </row>
    <row r="190" spans="1:6">
      <c r="A190" s="1" t="s">
        <v>193</v>
      </c>
      <c r="B190" t="s">
        <v>1125</v>
      </c>
      <c r="C190" t="s">
        <v>1126</v>
      </c>
      <c r="D190" t="s">
        <v>2554</v>
      </c>
      <c r="E190" t="s">
        <v>3383</v>
      </c>
    </row>
    <row r="191" spans="1:6">
      <c r="A191" s="1" t="s">
        <v>194</v>
      </c>
      <c r="B191" t="s">
        <v>1126</v>
      </c>
      <c r="C191" t="s">
        <v>1127</v>
      </c>
      <c r="D191" t="s">
        <v>2555</v>
      </c>
      <c r="E191" t="s">
        <v>3384</v>
      </c>
    </row>
    <row r="192" spans="1:6">
      <c r="A192" s="1" t="s">
        <v>195</v>
      </c>
      <c r="B192" t="s">
        <v>1127</v>
      </c>
      <c r="C192" t="s">
        <v>1959</v>
      </c>
      <c r="D192" t="s">
        <v>2556</v>
      </c>
      <c r="E192" t="s">
        <v>3385</v>
      </c>
      <c r="F192" t="s">
        <v>4142</v>
      </c>
    </row>
    <row r="193" spans="1:6">
      <c r="A193" s="1" t="s">
        <v>196</v>
      </c>
      <c r="B193" t="s">
        <v>1128</v>
      </c>
      <c r="C193" t="s">
        <v>1128</v>
      </c>
      <c r="D193" t="s">
        <v>2557</v>
      </c>
      <c r="E193" t="s">
        <v>3386</v>
      </c>
    </row>
    <row r="194" spans="1:6">
      <c r="A194" s="1" t="s">
        <v>197</v>
      </c>
      <c r="B194" t="s">
        <v>1128</v>
      </c>
      <c r="C194" t="s">
        <v>1960</v>
      </c>
      <c r="D194" t="s">
        <v>2558</v>
      </c>
      <c r="E194" t="s">
        <v>3387</v>
      </c>
      <c r="F194" t="s">
        <v>4143</v>
      </c>
    </row>
    <row r="195" spans="1:6">
      <c r="A195" s="1" t="s">
        <v>198</v>
      </c>
      <c r="B195" t="s">
        <v>1129</v>
      </c>
      <c r="C195" t="s">
        <v>1961</v>
      </c>
      <c r="D195" t="s">
        <v>2559</v>
      </c>
      <c r="E195" t="s">
        <v>3388</v>
      </c>
    </row>
    <row r="196" spans="1:6">
      <c r="A196" s="1" t="s">
        <v>199</v>
      </c>
      <c r="B196" t="s">
        <v>1130</v>
      </c>
      <c r="C196" t="s">
        <v>1962</v>
      </c>
      <c r="D196" t="s">
        <v>2560</v>
      </c>
      <c r="E196" t="s">
        <v>3389</v>
      </c>
    </row>
    <row r="197" spans="1:6">
      <c r="A197" s="1" t="s">
        <v>200</v>
      </c>
      <c r="B197" t="s">
        <v>1131</v>
      </c>
      <c r="C197" t="s">
        <v>1963</v>
      </c>
      <c r="D197" t="s">
        <v>2561</v>
      </c>
      <c r="E197" t="s">
        <v>3390</v>
      </c>
      <c r="F197" t="s">
        <v>4144</v>
      </c>
    </row>
    <row r="198" spans="1:6">
      <c r="A198" s="1" t="s">
        <v>201</v>
      </c>
      <c r="B198" t="s">
        <v>1132</v>
      </c>
      <c r="C198" t="s">
        <v>1132</v>
      </c>
      <c r="D198" t="s">
        <v>2562</v>
      </c>
      <c r="E198" t="s">
        <v>3391</v>
      </c>
    </row>
    <row r="199" spans="1:6">
      <c r="A199" s="1" t="s">
        <v>202</v>
      </c>
      <c r="B199" t="s">
        <v>1132</v>
      </c>
      <c r="C199" t="s">
        <v>1133</v>
      </c>
      <c r="D199" t="s">
        <v>2563</v>
      </c>
      <c r="E199" t="s">
        <v>3392</v>
      </c>
      <c r="F199" t="s">
        <v>4145</v>
      </c>
    </row>
    <row r="200" spans="1:6">
      <c r="A200" s="1" t="s">
        <v>203</v>
      </c>
      <c r="B200" t="s">
        <v>1133</v>
      </c>
      <c r="C200" t="s">
        <v>1964</v>
      </c>
      <c r="D200" t="s">
        <v>2564</v>
      </c>
      <c r="E200" t="s">
        <v>3393</v>
      </c>
      <c r="F200" t="s">
        <v>4146</v>
      </c>
    </row>
    <row r="201" spans="1:6">
      <c r="A201" s="1" t="s">
        <v>204</v>
      </c>
      <c r="B201" t="s">
        <v>1134</v>
      </c>
      <c r="C201" t="s">
        <v>1135</v>
      </c>
      <c r="D201" t="s">
        <v>2565</v>
      </c>
      <c r="E201" t="s">
        <v>3394</v>
      </c>
      <c r="F201" t="s">
        <v>4147</v>
      </c>
    </row>
    <row r="202" spans="1:6">
      <c r="A202" s="1" t="s">
        <v>205</v>
      </c>
      <c r="B202" t="s">
        <v>1135</v>
      </c>
      <c r="C202" t="s">
        <v>1965</v>
      </c>
      <c r="D202" t="s">
        <v>2566</v>
      </c>
      <c r="E202" t="s">
        <v>3395</v>
      </c>
      <c r="F202" t="s">
        <v>4125</v>
      </c>
    </row>
    <row r="203" spans="1:6">
      <c r="A203" s="1" t="s">
        <v>206</v>
      </c>
      <c r="B203" t="s">
        <v>1136</v>
      </c>
      <c r="C203" t="s">
        <v>1966</v>
      </c>
      <c r="D203" t="s">
        <v>2567</v>
      </c>
      <c r="E203" t="s">
        <v>3396</v>
      </c>
      <c r="F203" t="s">
        <v>4148</v>
      </c>
    </row>
    <row r="204" spans="1:6">
      <c r="A204" s="1" t="s">
        <v>207</v>
      </c>
      <c r="B204" t="s">
        <v>1137</v>
      </c>
      <c r="C204" t="s">
        <v>1138</v>
      </c>
      <c r="D204" t="s">
        <v>2568</v>
      </c>
      <c r="E204" t="s">
        <v>3397</v>
      </c>
      <c r="F204" t="s">
        <v>4148</v>
      </c>
    </row>
    <row r="205" spans="1:6">
      <c r="A205" s="1" t="s">
        <v>208</v>
      </c>
      <c r="B205" t="s">
        <v>1138</v>
      </c>
      <c r="C205" t="s">
        <v>1967</v>
      </c>
      <c r="D205" t="s">
        <v>2569</v>
      </c>
      <c r="E205" t="s">
        <v>3398</v>
      </c>
    </row>
    <row r="206" spans="1:6">
      <c r="A206" s="1" t="s">
        <v>209</v>
      </c>
      <c r="B206" t="s">
        <v>1139</v>
      </c>
      <c r="C206" t="s">
        <v>1968</v>
      </c>
      <c r="D206" t="s">
        <v>2570</v>
      </c>
      <c r="E206" t="s">
        <v>3399</v>
      </c>
      <c r="F206" t="s">
        <v>4149</v>
      </c>
    </row>
    <row r="207" spans="1:6">
      <c r="A207" s="1" t="s">
        <v>210</v>
      </c>
      <c r="B207" t="s">
        <v>1140</v>
      </c>
      <c r="C207" t="s">
        <v>1969</v>
      </c>
      <c r="D207" t="s">
        <v>2571</v>
      </c>
      <c r="E207" t="s">
        <v>3400</v>
      </c>
      <c r="F207" t="s">
        <v>4150</v>
      </c>
    </row>
    <row r="208" spans="1:6">
      <c r="A208" s="1" t="s">
        <v>211</v>
      </c>
      <c r="B208" t="s">
        <v>1141</v>
      </c>
      <c r="C208" t="s">
        <v>1142</v>
      </c>
      <c r="D208" t="s">
        <v>2572</v>
      </c>
      <c r="E208" t="s">
        <v>3401</v>
      </c>
      <c r="F208" t="s">
        <v>4151</v>
      </c>
    </row>
    <row r="209" spans="1:6">
      <c r="A209" s="1" t="s">
        <v>212</v>
      </c>
      <c r="B209" t="s">
        <v>1142</v>
      </c>
      <c r="C209" t="s">
        <v>1970</v>
      </c>
      <c r="D209" t="s">
        <v>2573</v>
      </c>
      <c r="E209" t="s">
        <v>3402</v>
      </c>
      <c r="F209" t="s">
        <v>4152</v>
      </c>
    </row>
    <row r="210" spans="1:6">
      <c r="A210" s="1" t="s">
        <v>213</v>
      </c>
      <c r="B210" t="s">
        <v>1143</v>
      </c>
      <c r="C210" t="s">
        <v>1144</v>
      </c>
      <c r="D210" t="s">
        <v>2574</v>
      </c>
      <c r="E210" t="s">
        <v>3403</v>
      </c>
      <c r="F210" t="s">
        <v>4150</v>
      </c>
    </row>
    <row r="211" spans="1:6">
      <c r="A211" s="1" t="s">
        <v>214</v>
      </c>
      <c r="B211" t="s">
        <v>1144</v>
      </c>
      <c r="C211" t="s">
        <v>1145</v>
      </c>
      <c r="D211" t="s">
        <v>2575</v>
      </c>
      <c r="E211" t="s">
        <v>3404</v>
      </c>
      <c r="F211" t="s">
        <v>4128</v>
      </c>
    </row>
    <row r="212" spans="1:6">
      <c r="A212" s="1" t="s">
        <v>215</v>
      </c>
      <c r="B212" t="s">
        <v>1145</v>
      </c>
      <c r="C212" t="s">
        <v>1146</v>
      </c>
      <c r="D212" t="s">
        <v>2576</v>
      </c>
      <c r="E212" t="s">
        <v>3405</v>
      </c>
      <c r="F212" t="s">
        <v>4153</v>
      </c>
    </row>
    <row r="213" spans="1:6">
      <c r="A213" s="1" t="s">
        <v>216</v>
      </c>
      <c r="B213" t="s">
        <v>1146</v>
      </c>
      <c r="C213" t="s">
        <v>1971</v>
      </c>
      <c r="D213" t="s">
        <v>2577</v>
      </c>
      <c r="E213" t="s">
        <v>3406</v>
      </c>
    </row>
    <row r="214" spans="1:6">
      <c r="A214" s="1" t="s">
        <v>217</v>
      </c>
      <c r="B214" t="s">
        <v>1147</v>
      </c>
      <c r="C214" t="s">
        <v>1148</v>
      </c>
      <c r="D214" t="s">
        <v>2578</v>
      </c>
      <c r="E214" t="s">
        <v>3407</v>
      </c>
      <c r="F214" t="s">
        <v>4154</v>
      </c>
    </row>
    <row r="215" spans="1:6">
      <c r="A215" s="1" t="s">
        <v>218</v>
      </c>
      <c r="B215" t="s">
        <v>1148</v>
      </c>
      <c r="C215" t="s">
        <v>1149</v>
      </c>
      <c r="D215" t="s">
        <v>2579</v>
      </c>
      <c r="E215" t="s">
        <v>3408</v>
      </c>
    </row>
    <row r="216" spans="1:6">
      <c r="A216" s="1" t="s">
        <v>219</v>
      </c>
      <c r="B216" t="s">
        <v>1149</v>
      </c>
      <c r="C216" t="s">
        <v>1972</v>
      </c>
      <c r="D216" t="s">
        <v>2580</v>
      </c>
      <c r="E216" t="s">
        <v>3409</v>
      </c>
      <c r="F216" t="s">
        <v>4155</v>
      </c>
    </row>
    <row r="217" spans="1:6">
      <c r="A217" s="1" t="s">
        <v>220</v>
      </c>
      <c r="B217" t="s">
        <v>1150</v>
      </c>
      <c r="C217" t="s">
        <v>1151</v>
      </c>
      <c r="D217" t="s">
        <v>2581</v>
      </c>
      <c r="E217" t="s">
        <v>3410</v>
      </c>
    </row>
    <row r="218" spans="1:6">
      <c r="A218" s="1" t="s">
        <v>221</v>
      </c>
      <c r="B218" t="s">
        <v>1151</v>
      </c>
      <c r="C218" t="s">
        <v>1973</v>
      </c>
      <c r="D218" t="s">
        <v>2582</v>
      </c>
      <c r="E218" t="s">
        <v>3411</v>
      </c>
      <c r="F218" t="s">
        <v>4156</v>
      </c>
    </row>
    <row r="219" spans="1:6">
      <c r="A219" s="1" t="s">
        <v>222</v>
      </c>
      <c r="B219" t="s">
        <v>1152</v>
      </c>
      <c r="C219" t="s">
        <v>1974</v>
      </c>
      <c r="D219" t="s">
        <v>2583</v>
      </c>
      <c r="E219" t="s">
        <v>3412</v>
      </c>
      <c r="F219" t="s">
        <v>4113</v>
      </c>
    </row>
    <row r="220" spans="1:6">
      <c r="A220" s="1" t="s">
        <v>223</v>
      </c>
      <c r="B220" t="s">
        <v>1153</v>
      </c>
      <c r="C220" t="s">
        <v>1975</v>
      </c>
      <c r="D220" t="s">
        <v>2584</v>
      </c>
      <c r="E220" t="s">
        <v>3413</v>
      </c>
    </row>
    <row r="221" spans="1:6">
      <c r="A221" s="1" t="s">
        <v>224</v>
      </c>
      <c r="B221" t="s">
        <v>1154</v>
      </c>
      <c r="C221" t="s">
        <v>1976</v>
      </c>
      <c r="D221" t="s">
        <v>2585</v>
      </c>
      <c r="E221" t="s">
        <v>3414</v>
      </c>
    </row>
    <row r="222" spans="1:6">
      <c r="A222" s="1" t="s">
        <v>225</v>
      </c>
      <c r="B222" t="s">
        <v>1155</v>
      </c>
      <c r="C222" t="s">
        <v>1977</v>
      </c>
      <c r="D222" t="s">
        <v>2586</v>
      </c>
      <c r="E222" t="s">
        <v>3415</v>
      </c>
    </row>
    <row r="223" spans="1:6">
      <c r="A223" s="1" t="s">
        <v>226</v>
      </c>
      <c r="B223" t="s">
        <v>1156</v>
      </c>
      <c r="C223" t="s">
        <v>1157</v>
      </c>
      <c r="D223" t="s">
        <v>2587</v>
      </c>
      <c r="E223" t="s">
        <v>3416</v>
      </c>
      <c r="F223" t="s">
        <v>4157</v>
      </c>
    </row>
    <row r="224" spans="1:6">
      <c r="A224" s="1" t="s">
        <v>227</v>
      </c>
      <c r="B224" t="s">
        <v>1157</v>
      </c>
      <c r="C224" t="s">
        <v>1157</v>
      </c>
      <c r="D224" t="s">
        <v>2588</v>
      </c>
      <c r="E224" t="s">
        <v>3417</v>
      </c>
    </row>
    <row r="225" spans="1:6">
      <c r="A225" s="1" t="s">
        <v>228</v>
      </c>
      <c r="B225" t="s">
        <v>1158</v>
      </c>
      <c r="C225" t="s">
        <v>1159</v>
      </c>
      <c r="D225" t="s">
        <v>2589</v>
      </c>
      <c r="E225" t="s">
        <v>3418</v>
      </c>
    </row>
    <row r="226" spans="1:6">
      <c r="A226" s="1" t="s">
        <v>229</v>
      </c>
      <c r="B226" t="s">
        <v>1159</v>
      </c>
      <c r="C226" t="s">
        <v>1978</v>
      </c>
      <c r="D226" t="s">
        <v>2590</v>
      </c>
      <c r="E226" t="s">
        <v>3419</v>
      </c>
      <c r="F226" t="s">
        <v>4158</v>
      </c>
    </row>
    <row r="227" spans="1:6">
      <c r="A227" s="1" t="s">
        <v>230</v>
      </c>
      <c r="B227" t="s">
        <v>1160</v>
      </c>
      <c r="C227" t="s">
        <v>1161</v>
      </c>
      <c r="D227" t="s">
        <v>2591</v>
      </c>
      <c r="E227" t="s">
        <v>3420</v>
      </c>
    </row>
    <row r="228" spans="1:6">
      <c r="A228" s="1" t="s">
        <v>231</v>
      </c>
      <c r="B228" t="s">
        <v>1161</v>
      </c>
      <c r="C228" t="s">
        <v>1979</v>
      </c>
      <c r="D228" t="s">
        <v>2464</v>
      </c>
      <c r="E228" t="s">
        <v>3289</v>
      </c>
    </row>
    <row r="229" spans="1:6">
      <c r="A229" s="1" t="s">
        <v>232</v>
      </c>
      <c r="B229" t="s">
        <v>1162</v>
      </c>
      <c r="C229" t="s">
        <v>1980</v>
      </c>
      <c r="D229" t="s">
        <v>2592</v>
      </c>
      <c r="E229" t="s">
        <v>3421</v>
      </c>
    </row>
    <row r="230" spans="1:6">
      <c r="A230" s="1" t="s">
        <v>233</v>
      </c>
      <c r="B230" t="s">
        <v>1163</v>
      </c>
      <c r="C230" t="s">
        <v>1981</v>
      </c>
      <c r="D230" t="s">
        <v>2593</v>
      </c>
      <c r="E230" t="s">
        <v>3422</v>
      </c>
    </row>
    <row r="231" spans="1:6">
      <c r="A231" s="1" t="s">
        <v>234</v>
      </c>
      <c r="B231" t="s">
        <v>1164</v>
      </c>
      <c r="C231" t="s">
        <v>1164</v>
      </c>
      <c r="D231" t="s">
        <v>2594</v>
      </c>
      <c r="E231" t="s">
        <v>3423</v>
      </c>
    </row>
    <row r="232" spans="1:6">
      <c r="A232" s="1" t="s">
        <v>235</v>
      </c>
      <c r="B232" t="s">
        <v>1164</v>
      </c>
      <c r="C232" t="s">
        <v>1982</v>
      </c>
      <c r="D232" t="s">
        <v>2595</v>
      </c>
      <c r="E232" t="s">
        <v>3424</v>
      </c>
    </row>
    <row r="233" spans="1:6">
      <c r="A233" s="1" t="s">
        <v>236</v>
      </c>
      <c r="B233" t="s">
        <v>1165</v>
      </c>
      <c r="C233" t="s">
        <v>1983</v>
      </c>
      <c r="D233" t="s">
        <v>2596</v>
      </c>
      <c r="E233" t="s">
        <v>3425</v>
      </c>
      <c r="F233" t="s">
        <v>4113</v>
      </c>
    </row>
    <row r="234" spans="1:6">
      <c r="A234" s="1" t="s">
        <v>237</v>
      </c>
      <c r="B234" t="s">
        <v>1166</v>
      </c>
      <c r="C234" t="s">
        <v>1984</v>
      </c>
      <c r="D234" t="s">
        <v>2597</v>
      </c>
      <c r="E234" t="s">
        <v>3426</v>
      </c>
      <c r="F234" t="s">
        <v>4159</v>
      </c>
    </row>
    <row r="235" spans="1:6">
      <c r="A235" s="1" t="s">
        <v>238</v>
      </c>
      <c r="B235" t="s">
        <v>1167</v>
      </c>
      <c r="C235" t="s">
        <v>1168</v>
      </c>
      <c r="D235" t="s">
        <v>2598</v>
      </c>
      <c r="E235" t="s">
        <v>3427</v>
      </c>
      <c r="F235" t="s">
        <v>4160</v>
      </c>
    </row>
    <row r="236" spans="1:6">
      <c r="A236" s="1" t="s">
        <v>239</v>
      </c>
      <c r="B236" t="s">
        <v>1168</v>
      </c>
      <c r="C236" t="s">
        <v>1169</v>
      </c>
      <c r="D236" t="s">
        <v>2599</v>
      </c>
      <c r="E236" t="s">
        <v>3428</v>
      </c>
      <c r="F236" t="s">
        <v>4161</v>
      </c>
    </row>
    <row r="237" spans="1:6">
      <c r="A237" s="1" t="s">
        <v>240</v>
      </c>
      <c r="B237" t="s">
        <v>1169</v>
      </c>
      <c r="C237" t="s">
        <v>1170</v>
      </c>
      <c r="D237" t="s">
        <v>2600</v>
      </c>
      <c r="E237" t="s">
        <v>3429</v>
      </c>
    </row>
    <row r="238" spans="1:6">
      <c r="A238" s="1" t="s">
        <v>241</v>
      </c>
      <c r="B238" t="s">
        <v>1170</v>
      </c>
      <c r="C238" t="s">
        <v>1985</v>
      </c>
      <c r="D238" t="s">
        <v>2601</v>
      </c>
      <c r="E238" t="s">
        <v>3430</v>
      </c>
    </row>
    <row r="239" spans="1:6">
      <c r="A239" s="1" t="s">
        <v>242</v>
      </c>
      <c r="B239" t="s">
        <v>1171</v>
      </c>
      <c r="C239" t="s">
        <v>1172</v>
      </c>
      <c r="D239" t="s">
        <v>2579</v>
      </c>
      <c r="E239" t="s">
        <v>3431</v>
      </c>
    </row>
    <row r="240" spans="1:6">
      <c r="A240" s="1" t="s">
        <v>243</v>
      </c>
      <c r="B240" t="s">
        <v>1172</v>
      </c>
      <c r="C240" t="s">
        <v>1986</v>
      </c>
      <c r="D240" t="s">
        <v>2602</v>
      </c>
      <c r="E240" t="s">
        <v>3432</v>
      </c>
      <c r="F240" t="s">
        <v>4125</v>
      </c>
    </row>
    <row r="241" spans="1:6">
      <c r="A241" s="1" t="s">
        <v>244</v>
      </c>
      <c r="B241" t="s">
        <v>1173</v>
      </c>
      <c r="C241" t="s">
        <v>1174</v>
      </c>
      <c r="D241" t="s">
        <v>2603</v>
      </c>
      <c r="E241" t="s">
        <v>3433</v>
      </c>
      <c r="F241" t="s">
        <v>4095</v>
      </c>
    </row>
    <row r="242" spans="1:6">
      <c r="A242" s="1" t="s">
        <v>245</v>
      </c>
      <c r="B242" t="s">
        <v>1174</v>
      </c>
      <c r="C242" t="s">
        <v>1987</v>
      </c>
      <c r="D242" t="s">
        <v>2604</v>
      </c>
      <c r="E242" t="s">
        <v>3434</v>
      </c>
      <c r="F242" t="s">
        <v>4162</v>
      </c>
    </row>
    <row r="243" spans="1:6">
      <c r="A243" s="1" t="s">
        <v>246</v>
      </c>
      <c r="B243" t="s">
        <v>1175</v>
      </c>
      <c r="C243" t="s">
        <v>1988</v>
      </c>
      <c r="D243" t="s">
        <v>2605</v>
      </c>
      <c r="E243" t="s">
        <v>3435</v>
      </c>
      <c r="F243" t="s">
        <v>4104</v>
      </c>
    </row>
    <row r="244" spans="1:6">
      <c r="A244" s="1" t="s">
        <v>247</v>
      </c>
      <c r="B244" t="s">
        <v>1176</v>
      </c>
      <c r="C244" t="s">
        <v>1177</v>
      </c>
      <c r="D244" t="s">
        <v>2606</v>
      </c>
      <c r="E244" t="s">
        <v>3436</v>
      </c>
      <c r="F244" t="s">
        <v>4136</v>
      </c>
    </row>
    <row r="245" spans="1:6">
      <c r="A245" s="1" t="s">
        <v>248</v>
      </c>
      <c r="B245" t="s">
        <v>1177</v>
      </c>
      <c r="C245" t="s">
        <v>1989</v>
      </c>
      <c r="D245" t="s">
        <v>2607</v>
      </c>
      <c r="E245" t="s">
        <v>3437</v>
      </c>
    </row>
    <row r="246" spans="1:6">
      <c r="A246" s="1" t="s">
        <v>249</v>
      </c>
      <c r="B246" t="s">
        <v>1178</v>
      </c>
      <c r="C246" t="s">
        <v>1990</v>
      </c>
      <c r="D246" t="s">
        <v>2608</v>
      </c>
      <c r="E246" t="s">
        <v>3438</v>
      </c>
      <c r="F246" t="s">
        <v>4083</v>
      </c>
    </row>
    <row r="247" spans="1:6">
      <c r="A247" s="1" t="s">
        <v>250</v>
      </c>
      <c r="B247" t="s">
        <v>1179</v>
      </c>
      <c r="C247" t="s">
        <v>1991</v>
      </c>
      <c r="D247" t="s">
        <v>2609</v>
      </c>
      <c r="E247" t="s">
        <v>3439</v>
      </c>
    </row>
    <row r="248" spans="1:6">
      <c r="A248" s="1" t="s">
        <v>251</v>
      </c>
      <c r="B248" t="s">
        <v>1180</v>
      </c>
      <c r="C248" t="s">
        <v>1992</v>
      </c>
      <c r="D248" t="s">
        <v>2610</v>
      </c>
      <c r="E248" t="s">
        <v>3440</v>
      </c>
      <c r="F248" t="s">
        <v>4163</v>
      </c>
    </row>
    <row r="249" spans="1:6">
      <c r="A249" s="1" t="s">
        <v>252</v>
      </c>
      <c r="B249" t="s">
        <v>1181</v>
      </c>
      <c r="C249" t="s">
        <v>1993</v>
      </c>
      <c r="D249" t="s">
        <v>2611</v>
      </c>
      <c r="E249" t="s">
        <v>3441</v>
      </c>
      <c r="F249" t="s">
        <v>4164</v>
      </c>
    </row>
    <row r="250" spans="1:6">
      <c r="A250" s="1" t="s">
        <v>253</v>
      </c>
      <c r="B250" t="s">
        <v>1182</v>
      </c>
      <c r="C250" t="s">
        <v>1994</v>
      </c>
      <c r="D250" t="s">
        <v>2530</v>
      </c>
      <c r="E250" t="s">
        <v>3442</v>
      </c>
    </row>
    <row r="251" spans="1:6">
      <c r="A251" s="1" t="s">
        <v>254</v>
      </c>
      <c r="B251" t="s">
        <v>1183</v>
      </c>
      <c r="C251" t="s">
        <v>1184</v>
      </c>
      <c r="D251" t="s">
        <v>2612</v>
      </c>
      <c r="E251" t="s">
        <v>3443</v>
      </c>
    </row>
    <row r="252" spans="1:6">
      <c r="A252" s="1" t="s">
        <v>255</v>
      </c>
      <c r="B252" t="s">
        <v>1184</v>
      </c>
      <c r="C252" t="s">
        <v>1995</v>
      </c>
      <c r="D252" t="s">
        <v>2613</v>
      </c>
      <c r="E252" t="s">
        <v>3444</v>
      </c>
      <c r="F252" t="s">
        <v>4165</v>
      </c>
    </row>
    <row r="253" spans="1:6">
      <c r="A253" s="1" t="s">
        <v>256</v>
      </c>
      <c r="B253" t="s">
        <v>1185</v>
      </c>
      <c r="C253" t="s">
        <v>1186</v>
      </c>
      <c r="D253" t="s">
        <v>2614</v>
      </c>
      <c r="E253" t="s">
        <v>3445</v>
      </c>
    </row>
    <row r="254" spans="1:6">
      <c r="A254" s="1" t="s">
        <v>257</v>
      </c>
      <c r="B254" t="s">
        <v>1186</v>
      </c>
      <c r="C254" t="s">
        <v>1187</v>
      </c>
      <c r="D254" t="s">
        <v>2615</v>
      </c>
      <c r="E254" t="s">
        <v>3446</v>
      </c>
      <c r="F254" t="s">
        <v>4166</v>
      </c>
    </row>
    <row r="255" spans="1:6">
      <c r="A255" s="1" t="s">
        <v>258</v>
      </c>
      <c r="B255" t="s">
        <v>1187</v>
      </c>
      <c r="C255" t="s">
        <v>1188</v>
      </c>
      <c r="D255" t="s">
        <v>2616</v>
      </c>
      <c r="E255" t="s">
        <v>3447</v>
      </c>
    </row>
    <row r="256" spans="1:6">
      <c r="A256" s="1" t="s">
        <v>259</v>
      </c>
      <c r="B256" t="s">
        <v>1188</v>
      </c>
      <c r="C256" t="s">
        <v>1996</v>
      </c>
      <c r="D256" t="s">
        <v>2617</v>
      </c>
      <c r="E256" t="s">
        <v>3448</v>
      </c>
      <c r="F256" t="s">
        <v>4156</v>
      </c>
    </row>
    <row r="257" spans="1:6">
      <c r="A257" s="1" t="s">
        <v>260</v>
      </c>
      <c r="B257" t="s">
        <v>1189</v>
      </c>
      <c r="C257" t="s">
        <v>1997</v>
      </c>
      <c r="D257" t="s">
        <v>2618</v>
      </c>
      <c r="E257" t="s">
        <v>3449</v>
      </c>
    </row>
    <row r="258" spans="1:6">
      <c r="A258" s="1" t="s">
        <v>261</v>
      </c>
      <c r="B258" t="s">
        <v>1190</v>
      </c>
      <c r="C258" t="s">
        <v>1191</v>
      </c>
      <c r="D258" t="s">
        <v>2619</v>
      </c>
      <c r="E258" t="s">
        <v>3450</v>
      </c>
    </row>
    <row r="259" spans="1:6">
      <c r="A259" s="1" t="s">
        <v>262</v>
      </c>
      <c r="B259" t="s">
        <v>1191</v>
      </c>
      <c r="C259" t="s">
        <v>1192</v>
      </c>
      <c r="D259" t="s">
        <v>2619</v>
      </c>
      <c r="E259" t="s">
        <v>3451</v>
      </c>
    </row>
    <row r="260" spans="1:6">
      <c r="A260" s="1" t="s">
        <v>263</v>
      </c>
      <c r="B260" t="s">
        <v>1192</v>
      </c>
      <c r="C260" t="s">
        <v>1193</v>
      </c>
      <c r="D260" t="s">
        <v>2619</v>
      </c>
      <c r="E260" t="s">
        <v>3452</v>
      </c>
    </row>
    <row r="261" spans="1:6">
      <c r="A261" s="1" t="s">
        <v>264</v>
      </c>
      <c r="B261" t="s">
        <v>1193</v>
      </c>
      <c r="C261" t="s">
        <v>1194</v>
      </c>
      <c r="D261" t="s">
        <v>2620</v>
      </c>
      <c r="E261" t="s">
        <v>3453</v>
      </c>
    </row>
    <row r="262" spans="1:6">
      <c r="A262" s="1" t="s">
        <v>265</v>
      </c>
      <c r="B262" t="s">
        <v>1194</v>
      </c>
      <c r="C262" t="s">
        <v>1998</v>
      </c>
      <c r="D262" t="s">
        <v>2621</v>
      </c>
      <c r="E262" t="s">
        <v>3454</v>
      </c>
    </row>
    <row r="263" spans="1:6">
      <c r="A263" s="1" t="s">
        <v>266</v>
      </c>
      <c r="B263" t="s">
        <v>1195</v>
      </c>
      <c r="C263" t="s">
        <v>1999</v>
      </c>
      <c r="D263" t="s">
        <v>2622</v>
      </c>
      <c r="E263" t="s">
        <v>3455</v>
      </c>
    </row>
    <row r="264" spans="1:6">
      <c r="A264" s="1" t="s">
        <v>267</v>
      </c>
      <c r="B264" t="s">
        <v>1196</v>
      </c>
      <c r="C264" t="s">
        <v>2000</v>
      </c>
      <c r="D264" t="s">
        <v>2623</v>
      </c>
      <c r="E264" t="s">
        <v>3456</v>
      </c>
      <c r="F264" t="s">
        <v>4167</v>
      </c>
    </row>
    <row r="265" spans="1:6">
      <c r="A265" s="1" t="s">
        <v>268</v>
      </c>
      <c r="B265" t="s">
        <v>1197</v>
      </c>
      <c r="C265" t="s">
        <v>2001</v>
      </c>
      <c r="D265" t="s">
        <v>2624</v>
      </c>
      <c r="E265" t="s">
        <v>3457</v>
      </c>
    </row>
    <row r="266" spans="1:6">
      <c r="A266" s="1" t="s">
        <v>269</v>
      </c>
      <c r="B266" t="s">
        <v>1198</v>
      </c>
      <c r="C266" t="s">
        <v>2002</v>
      </c>
      <c r="D266" t="s">
        <v>2625</v>
      </c>
      <c r="E266" t="s">
        <v>3458</v>
      </c>
      <c r="F266" t="s">
        <v>4168</v>
      </c>
    </row>
    <row r="267" spans="1:6">
      <c r="A267" s="1" t="s">
        <v>270</v>
      </c>
      <c r="B267" t="s">
        <v>1199</v>
      </c>
      <c r="C267" t="s">
        <v>2003</v>
      </c>
      <c r="D267" t="s">
        <v>2626</v>
      </c>
      <c r="E267" t="s">
        <v>3459</v>
      </c>
      <c r="F267" t="s">
        <v>4169</v>
      </c>
    </row>
    <row r="268" spans="1:6">
      <c r="A268" s="1" t="s">
        <v>271</v>
      </c>
      <c r="B268" t="s">
        <v>1200</v>
      </c>
      <c r="C268" t="s">
        <v>2004</v>
      </c>
      <c r="D268" t="s">
        <v>2627</v>
      </c>
      <c r="E268" t="s">
        <v>3459</v>
      </c>
    </row>
    <row r="269" spans="1:6">
      <c r="A269" s="1" t="s">
        <v>272</v>
      </c>
      <c r="B269" t="s">
        <v>1201</v>
      </c>
      <c r="C269" t="s">
        <v>2005</v>
      </c>
      <c r="D269" t="s">
        <v>2628</v>
      </c>
      <c r="E269" t="s">
        <v>3460</v>
      </c>
    </row>
    <row r="270" spans="1:6">
      <c r="A270" s="1" t="s">
        <v>273</v>
      </c>
      <c r="B270" t="s">
        <v>1202</v>
      </c>
      <c r="C270" t="s">
        <v>1203</v>
      </c>
      <c r="D270" t="s">
        <v>2413</v>
      </c>
      <c r="E270" t="s">
        <v>3461</v>
      </c>
    </row>
    <row r="271" spans="1:6">
      <c r="A271" s="1" t="s">
        <v>274</v>
      </c>
      <c r="B271" t="s">
        <v>1203</v>
      </c>
      <c r="C271" t="s">
        <v>1204</v>
      </c>
      <c r="D271" t="s">
        <v>2629</v>
      </c>
      <c r="E271" t="s">
        <v>3243</v>
      </c>
    </row>
    <row r="272" spans="1:6">
      <c r="A272" s="1" t="s">
        <v>275</v>
      </c>
      <c r="B272" t="s">
        <v>1204</v>
      </c>
      <c r="C272" t="s">
        <v>1205</v>
      </c>
      <c r="D272" t="s">
        <v>2630</v>
      </c>
      <c r="E272" t="s">
        <v>3462</v>
      </c>
      <c r="F272" t="s">
        <v>4170</v>
      </c>
    </row>
    <row r="273" spans="1:6">
      <c r="A273" s="1" t="s">
        <v>276</v>
      </c>
      <c r="B273" t="s">
        <v>1205</v>
      </c>
      <c r="C273" t="s">
        <v>1206</v>
      </c>
      <c r="D273" t="s">
        <v>2631</v>
      </c>
      <c r="E273" t="s">
        <v>3463</v>
      </c>
      <c r="F273" t="s">
        <v>4171</v>
      </c>
    </row>
    <row r="274" spans="1:6">
      <c r="A274" s="1" t="s">
        <v>277</v>
      </c>
      <c r="B274" t="s">
        <v>1206</v>
      </c>
      <c r="C274" t="s">
        <v>1207</v>
      </c>
      <c r="D274" t="s">
        <v>2632</v>
      </c>
      <c r="E274" t="s">
        <v>3464</v>
      </c>
      <c r="F274" t="s">
        <v>4172</v>
      </c>
    </row>
    <row r="275" spans="1:6">
      <c r="A275" s="1" t="s">
        <v>278</v>
      </c>
      <c r="B275" t="s">
        <v>1207</v>
      </c>
      <c r="C275" t="s">
        <v>2006</v>
      </c>
      <c r="D275" t="s">
        <v>2633</v>
      </c>
      <c r="E275" t="s">
        <v>3465</v>
      </c>
      <c r="F275" t="s">
        <v>4173</v>
      </c>
    </row>
    <row r="276" spans="1:6">
      <c r="A276" s="1" t="s">
        <v>279</v>
      </c>
      <c r="B276" t="s">
        <v>1208</v>
      </c>
      <c r="C276" t="s">
        <v>2007</v>
      </c>
      <c r="D276" t="s">
        <v>2634</v>
      </c>
      <c r="E276" t="s">
        <v>3466</v>
      </c>
      <c r="F276" t="s">
        <v>4174</v>
      </c>
    </row>
    <row r="277" spans="1:6">
      <c r="A277" s="1" t="s">
        <v>280</v>
      </c>
      <c r="B277" t="s">
        <v>1209</v>
      </c>
      <c r="C277" t="s">
        <v>2008</v>
      </c>
      <c r="D277" t="s">
        <v>2635</v>
      </c>
      <c r="E277" t="s">
        <v>3467</v>
      </c>
    </row>
    <row r="278" spans="1:6">
      <c r="A278" s="1" t="s">
        <v>281</v>
      </c>
      <c r="B278" t="s">
        <v>1210</v>
      </c>
      <c r="C278" t="s">
        <v>2009</v>
      </c>
      <c r="D278" t="s">
        <v>2636</v>
      </c>
      <c r="E278" t="s">
        <v>3468</v>
      </c>
      <c r="F278" t="s">
        <v>4175</v>
      </c>
    </row>
    <row r="279" spans="1:6">
      <c r="A279" s="1" t="s">
        <v>282</v>
      </c>
      <c r="B279" t="s">
        <v>1211</v>
      </c>
      <c r="C279" t="s">
        <v>1212</v>
      </c>
      <c r="D279" t="s">
        <v>2637</v>
      </c>
      <c r="E279" t="s">
        <v>3469</v>
      </c>
      <c r="F279" t="s">
        <v>4176</v>
      </c>
    </row>
    <row r="280" spans="1:6">
      <c r="A280" s="1" t="s">
        <v>283</v>
      </c>
      <c r="B280" t="s">
        <v>1212</v>
      </c>
      <c r="C280" t="s">
        <v>1213</v>
      </c>
      <c r="D280" t="s">
        <v>2638</v>
      </c>
      <c r="E280" t="s">
        <v>3470</v>
      </c>
    </row>
    <row r="281" spans="1:6">
      <c r="A281" s="1" t="s">
        <v>284</v>
      </c>
      <c r="B281" t="s">
        <v>1213</v>
      </c>
      <c r="C281" t="s">
        <v>1214</v>
      </c>
      <c r="D281" t="s">
        <v>2639</v>
      </c>
      <c r="E281" t="s">
        <v>3471</v>
      </c>
      <c r="F281" t="s">
        <v>4177</v>
      </c>
    </row>
    <row r="282" spans="1:6">
      <c r="A282" s="1" t="s">
        <v>285</v>
      </c>
      <c r="B282" t="s">
        <v>1214</v>
      </c>
      <c r="C282" t="s">
        <v>1215</v>
      </c>
      <c r="D282" t="s">
        <v>2640</v>
      </c>
      <c r="E282" t="s">
        <v>3472</v>
      </c>
    </row>
    <row r="283" spans="1:6">
      <c r="A283" s="1" t="s">
        <v>286</v>
      </c>
      <c r="B283" t="s">
        <v>1215</v>
      </c>
      <c r="C283" t="s">
        <v>1216</v>
      </c>
      <c r="D283" t="s">
        <v>2641</v>
      </c>
      <c r="E283" t="s">
        <v>3473</v>
      </c>
      <c r="F283" t="s">
        <v>4178</v>
      </c>
    </row>
    <row r="284" spans="1:6">
      <c r="A284" s="1" t="s">
        <v>287</v>
      </c>
      <c r="B284" t="s">
        <v>1216</v>
      </c>
      <c r="C284" t="s">
        <v>1217</v>
      </c>
      <c r="D284" t="s">
        <v>2642</v>
      </c>
      <c r="E284" t="s">
        <v>3474</v>
      </c>
    </row>
    <row r="285" spans="1:6">
      <c r="A285" s="1" t="s">
        <v>288</v>
      </c>
      <c r="B285" t="s">
        <v>1217</v>
      </c>
      <c r="C285" t="s">
        <v>2010</v>
      </c>
      <c r="D285" t="s">
        <v>2643</v>
      </c>
      <c r="E285" t="s">
        <v>3475</v>
      </c>
      <c r="F285" t="s">
        <v>4148</v>
      </c>
    </row>
    <row r="286" spans="1:6">
      <c r="A286" s="1" t="s">
        <v>289</v>
      </c>
      <c r="B286" t="s">
        <v>1218</v>
      </c>
      <c r="C286" t="s">
        <v>1219</v>
      </c>
      <c r="D286" t="s">
        <v>2644</v>
      </c>
      <c r="E286" t="s">
        <v>3476</v>
      </c>
      <c r="F286" t="s">
        <v>4179</v>
      </c>
    </row>
    <row r="287" spans="1:6">
      <c r="A287" s="1" t="s">
        <v>290</v>
      </c>
      <c r="B287" t="s">
        <v>1219</v>
      </c>
      <c r="C287" t="s">
        <v>2011</v>
      </c>
      <c r="D287" t="s">
        <v>2645</v>
      </c>
      <c r="E287" t="s">
        <v>3477</v>
      </c>
    </row>
    <row r="288" spans="1:6">
      <c r="A288" s="1" t="s">
        <v>291</v>
      </c>
      <c r="B288" t="s">
        <v>1220</v>
      </c>
      <c r="C288" t="s">
        <v>2012</v>
      </c>
      <c r="D288" t="s">
        <v>2646</v>
      </c>
      <c r="E288" t="s">
        <v>3478</v>
      </c>
      <c r="F288" t="s">
        <v>4156</v>
      </c>
    </row>
    <row r="289" spans="1:6">
      <c r="A289" s="1" t="s">
        <v>292</v>
      </c>
      <c r="B289" t="s">
        <v>1221</v>
      </c>
      <c r="C289" t="s">
        <v>1222</v>
      </c>
      <c r="D289" t="s">
        <v>2647</v>
      </c>
      <c r="E289" t="s">
        <v>3479</v>
      </c>
      <c r="F289" t="s">
        <v>4180</v>
      </c>
    </row>
    <row r="290" spans="1:6">
      <c r="A290" s="1" t="s">
        <v>293</v>
      </c>
      <c r="B290" t="s">
        <v>1222</v>
      </c>
      <c r="C290" t="s">
        <v>2013</v>
      </c>
      <c r="D290" t="s">
        <v>2648</v>
      </c>
      <c r="E290" t="s">
        <v>3480</v>
      </c>
      <c r="F290" t="s">
        <v>4148</v>
      </c>
    </row>
    <row r="291" spans="1:6">
      <c r="A291" s="1" t="s">
        <v>294</v>
      </c>
      <c r="B291" t="s">
        <v>1223</v>
      </c>
      <c r="C291" t="s">
        <v>1224</v>
      </c>
      <c r="D291" t="s">
        <v>2649</v>
      </c>
      <c r="E291" t="s">
        <v>3481</v>
      </c>
      <c r="F291" t="s">
        <v>4181</v>
      </c>
    </row>
    <row r="292" spans="1:6">
      <c r="A292" s="1" t="s">
        <v>295</v>
      </c>
      <c r="B292" t="s">
        <v>1224</v>
      </c>
      <c r="C292" t="s">
        <v>1225</v>
      </c>
      <c r="D292" t="s">
        <v>2488</v>
      </c>
      <c r="E292" t="s">
        <v>3313</v>
      </c>
    </row>
    <row r="293" spans="1:6">
      <c r="A293" s="1" t="s">
        <v>296</v>
      </c>
      <c r="B293" t="s">
        <v>1225</v>
      </c>
      <c r="C293" t="s">
        <v>2014</v>
      </c>
      <c r="D293" t="s">
        <v>2650</v>
      </c>
      <c r="E293" t="s">
        <v>3482</v>
      </c>
      <c r="F293" t="s">
        <v>4182</v>
      </c>
    </row>
    <row r="294" spans="1:6">
      <c r="A294" s="1" t="s">
        <v>297</v>
      </c>
      <c r="B294" t="s">
        <v>1226</v>
      </c>
      <c r="C294" t="s">
        <v>1227</v>
      </c>
      <c r="D294" t="s">
        <v>2651</v>
      </c>
      <c r="E294" t="s">
        <v>3483</v>
      </c>
      <c r="F294" t="s">
        <v>4056</v>
      </c>
    </row>
    <row r="295" spans="1:6">
      <c r="A295" s="1" t="s">
        <v>298</v>
      </c>
      <c r="B295" t="s">
        <v>1227</v>
      </c>
      <c r="C295" t="s">
        <v>2015</v>
      </c>
      <c r="D295" t="s">
        <v>2652</v>
      </c>
      <c r="E295" t="s">
        <v>3484</v>
      </c>
    </row>
    <row r="296" spans="1:6">
      <c r="A296" s="1" t="s">
        <v>299</v>
      </c>
      <c r="B296" t="s">
        <v>1228</v>
      </c>
      <c r="C296" t="s">
        <v>2016</v>
      </c>
      <c r="D296" t="s">
        <v>2653</v>
      </c>
      <c r="E296" t="s">
        <v>3485</v>
      </c>
    </row>
    <row r="297" spans="1:6">
      <c r="A297" s="1" t="s">
        <v>300</v>
      </c>
      <c r="B297" t="s">
        <v>1229</v>
      </c>
      <c r="C297" t="s">
        <v>1229</v>
      </c>
      <c r="D297" t="s">
        <v>2488</v>
      </c>
      <c r="E297" t="s">
        <v>3313</v>
      </c>
    </row>
    <row r="298" spans="1:6">
      <c r="A298" s="1" t="s">
        <v>301</v>
      </c>
      <c r="B298" t="s">
        <v>1230</v>
      </c>
      <c r="C298" t="s">
        <v>2017</v>
      </c>
      <c r="D298" t="s">
        <v>2654</v>
      </c>
      <c r="E298" t="s">
        <v>3486</v>
      </c>
    </row>
    <row r="299" spans="1:6">
      <c r="A299" s="1" t="s">
        <v>302</v>
      </c>
      <c r="B299" t="s">
        <v>1231</v>
      </c>
      <c r="C299" t="s">
        <v>1232</v>
      </c>
      <c r="D299" t="s">
        <v>2655</v>
      </c>
      <c r="E299" t="s">
        <v>3487</v>
      </c>
      <c r="F299" t="s">
        <v>4183</v>
      </c>
    </row>
    <row r="300" spans="1:6">
      <c r="A300" s="1" t="s">
        <v>303</v>
      </c>
      <c r="B300" t="s">
        <v>1232</v>
      </c>
      <c r="C300" t="s">
        <v>1233</v>
      </c>
      <c r="D300" t="s">
        <v>2656</v>
      </c>
      <c r="E300" t="s">
        <v>3488</v>
      </c>
      <c r="F300" t="s">
        <v>4184</v>
      </c>
    </row>
    <row r="301" spans="1:6">
      <c r="A301" s="1" t="s">
        <v>304</v>
      </c>
      <c r="B301" t="s">
        <v>1233</v>
      </c>
      <c r="C301" t="s">
        <v>2018</v>
      </c>
      <c r="D301" t="s">
        <v>2657</v>
      </c>
      <c r="E301" t="s">
        <v>3489</v>
      </c>
      <c r="F301" t="s">
        <v>4185</v>
      </c>
    </row>
    <row r="302" spans="1:6">
      <c r="A302" s="1" t="s">
        <v>305</v>
      </c>
      <c r="B302" t="s">
        <v>1234</v>
      </c>
      <c r="C302" t="s">
        <v>1235</v>
      </c>
      <c r="D302" t="s">
        <v>2658</v>
      </c>
      <c r="E302" t="s">
        <v>3490</v>
      </c>
      <c r="F302" t="s">
        <v>4186</v>
      </c>
    </row>
    <row r="303" spans="1:6">
      <c r="A303" s="1" t="s">
        <v>306</v>
      </c>
      <c r="B303" t="s">
        <v>1235</v>
      </c>
      <c r="C303" t="s">
        <v>1236</v>
      </c>
      <c r="D303" t="s">
        <v>2659</v>
      </c>
      <c r="E303" t="s">
        <v>3491</v>
      </c>
    </row>
    <row r="304" spans="1:6">
      <c r="A304" s="1" t="s">
        <v>307</v>
      </c>
      <c r="B304" t="s">
        <v>1236</v>
      </c>
      <c r="C304" t="s">
        <v>1237</v>
      </c>
      <c r="D304" t="s">
        <v>2660</v>
      </c>
      <c r="E304" t="s">
        <v>3492</v>
      </c>
      <c r="F304" t="s">
        <v>4104</v>
      </c>
    </row>
    <row r="305" spans="1:6">
      <c r="A305" s="1" t="s">
        <v>308</v>
      </c>
      <c r="B305" t="s">
        <v>1237</v>
      </c>
      <c r="C305" t="s">
        <v>1238</v>
      </c>
      <c r="D305" t="s">
        <v>2661</v>
      </c>
      <c r="E305" t="s">
        <v>3493</v>
      </c>
    </row>
    <row r="306" spans="1:6">
      <c r="A306" s="1" t="s">
        <v>309</v>
      </c>
      <c r="B306" t="s">
        <v>1238</v>
      </c>
      <c r="C306" t="s">
        <v>1239</v>
      </c>
      <c r="D306" t="s">
        <v>2662</v>
      </c>
      <c r="E306" t="s">
        <v>3494</v>
      </c>
      <c r="F306" t="s">
        <v>4187</v>
      </c>
    </row>
    <row r="307" spans="1:6">
      <c r="A307" s="1" t="s">
        <v>310</v>
      </c>
      <c r="B307" t="s">
        <v>1239</v>
      </c>
      <c r="C307" t="s">
        <v>2019</v>
      </c>
      <c r="D307" t="s">
        <v>2663</v>
      </c>
      <c r="E307" t="s">
        <v>3495</v>
      </c>
      <c r="F307" t="s">
        <v>4188</v>
      </c>
    </row>
    <row r="308" spans="1:6">
      <c r="A308" s="1" t="s">
        <v>311</v>
      </c>
      <c r="B308" t="s">
        <v>1240</v>
      </c>
      <c r="C308" t="s">
        <v>2020</v>
      </c>
      <c r="D308" t="s">
        <v>2664</v>
      </c>
      <c r="E308" t="s">
        <v>3496</v>
      </c>
      <c r="F308" t="s">
        <v>4189</v>
      </c>
    </row>
    <row r="309" spans="1:6">
      <c r="A309" s="1" t="s">
        <v>312</v>
      </c>
      <c r="B309" t="s">
        <v>1241</v>
      </c>
      <c r="C309" t="s">
        <v>1241</v>
      </c>
      <c r="D309" t="s">
        <v>2665</v>
      </c>
      <c r="E309" t="s">
        <v>3497</v>
      </c>
    </row>
    <row r="310" spans="1:6">
      <c r="A310" s="1" t="s">
        <v>313</v>
      </c>
      <c r="B310" t="s">
        <v>1242</v>
      </c>
      <c r="C310" t="s">
        <v>1243</v>
      </c>
      <c r="D310" t="s">
        <v>2666</v>
      </c>
      <c r="E310" t="s">
        <v>3498</v>
      </c>
      <c r="F310" t="s">
        <v>4190</v>
      </c>
    </row>
    <row r="311" spans="1:6">
      <c r="A311" s="1" t="s">
        <v>314</v>
      </c>
      <c r="B311" t="s">
        <v>1243</v>
      </c>
      <c r="C311" t="s">
        <v>1244</v>
      </c>
      <c r="D311" t="s">
        <v>2667</v>
      </c>
      <c r="E311" t="s">
        <v>3499</v>
      </c>
      <c r="F311" t="s">
        <v>4191</v>
      </c>
    </row>
    <row r="312" spans="1:6">
      <c r="A312" s="1" t="s">
        <v>315</v>
      </c>
      <c r="B312" t="s">
        <v>1244</v>
      </c>
      <c r="C312" t="s">
        <v>2021</v>
      </c>
      <c r="D312" t="s">
        <v>2668</v>
      </c>
      <c r="E312" t="s">
        <v>3500</v>
      </c>
      <c r="F312" t="s">
        <v>4192</v>
      </c>
    </row>
    <row r="313" spans="1:6">
      <c r="A313" s="1" t="s">
        <v>316</v>
      </c>
      <c r="B313" t="s">
        <v>1245</v>
      </c>
      <c r="C313" t="s">
        <v>1246</v>
      </c>
      <c r="D313" t="s">
        <v>2669</v>
      </c>
      <c r="E313" t="s">
        <v>3501</v>
      </c>
      <c r="F313" t="s">
        <v>4193</v>
      </c>
    </row>
    <row r="314" spans="1:6">
      <c r="A314" s="1" t="s">
        <v>317</v>
      </c>
      <c r="B314" t="s">
        <v>1246</v>
      </c>
      <c r="C314" t="s">
        <v>1247</v>
      </c>
      <c r="D314" t="s">
        <v>2670</v>
      </c>
      <c r="E314" t="s">
        <v>3502</v>
      </c>
      <c r="F314" t="s">
        <v>4194</v>
      </c>
    </row>
    <row r="315" spans="1:6">
      <c r="A315" s="1" t="s">
        <v>318</v>
      </c>
      <c r="B315" t="s">
        <v>1247</v>
      </c>
      <c r="C315" t="s">
        <v>2022</v>
      </c>
      <c r="D315" t="s">
        <v>2671</v>
      </c>
      <c r="E315" t="s">
        <v>3503</v>
      </c>
      <c r="F315" t="s">
        <v>4195</v>
      </c>
    </row>
    <row r="316" spans="1:6">
      <c r="A316" s="1" t="s">
        <v>319</v>
      </c>
      <c r="B316" t="s">
        <v>1248</v>
      </c>
      <c r="C316" t="s">
        <v>2023</v>
      </c>
      <c r="D316" t="s">
        <v>2672</v>
      </c>
      <c r="E316" t="s">
        <v>3504</v>
      </c>
      <c r="F316" t="s">
        <v>4196</v>
      </c>
    </row>
    <row r="317" spans="1:6">
      <c r="A317" s="1" t="s">
        <v>320</v>
      </c>
      <c r="B317" t="s">
        <v>1249</v>
      </c>
      <c r="C317" t="s">
        <v>2024</v>
      </c>
      <c r="D317" t="s">
        <v>2673</v>
      </c>
      <c r="E317" t="s">
        <v>3505</v>
      </c>
      <c r="F317" t="s">
        <v>4169</v>
      </c>
    </row>
    <row r="318" spans="1:6">
      <c r="A318" s="1" t="s">
        <v>321</v>
      </c>
      <c r="B318" t="s">
        <v>1250</v>
      </c>
      <c r="C318" t="s">
        <v>2025</v>
      </c>
      <c r="D318" t="s">
        <v>2674</v>
      </c>
      <c r="E318" t="s">
        <v>3506</v>
      </c>
    </row>
    <row r="319" spans="1:6">
      <c r="A319" s="1" t="s">
        <v>322</v>
      </c>
      <c r="B319" t="s">
        <v>1251</v>
      </c>
      <c r="C319" t="s">
        <v>2026</v>
      </c>
      <c r="D319" t="s">
        <v>2675</v>
      </c>
      <c r="E319" t="s">
        <v>3507</v>
      </c>
    </row>
    <row r="320" spans="1:6">
      <c r="A320" s="1" t="s">
        <v>323</v>
      </c>
      <c r="B320" t="s">
        <v>1252</v>
      </c>
      <c r="C320" t="s">
        <v>2027</v>
      </c>
      <c r="D320" t="s">
        <v>2676</v>
      </c>
      <c r="E320" t="s">
        <v>3508</v>
      </c>
    </row>
    <row r="321" spans="1:6">
      <c r="A321" s="1" t="s">
        <v>324</v>
      </c>
      <c r="B321" t="s">
        <v>1253</v>
      </c>
      <c r="C321" t="s">
        <v>2028</v>
      </c>
      <c r="D321" t="s">
        <v>2677</v>
      </c>
      <c r="E321" t="s">
        <v>3509</v>
      </c>
    </row>
    <row r="322" spans="1:6">
      <c r="A322" s="1" t="s">
        <v>325</v>
      </c>
      <c r="B322" t="s">
        <v>1254</v>
      </c>
      <c r="C322" t="s">
        <v>1255</v>
      </c>
      <c r="D322" t="s">
        <v>2678</v>
      </c>
      <c r="E322" t="s">
        <v>3510</v>
      </c>
      <c r="F322" t="s">
        <v>4197</v>
      </c>
    </row>
    <row r="323" spans="1:6">
      <c r="A323" s="1" t="s">
        <v>326</v>
      </c>
      <c r="B323" t="s">
        <v>1255</v>
      </c>
      <c r="C323" t="s">
        <v>2029</v>
      </c>
      <c r="D323" t="s">
        <v>2679</v>
      </c>
      <c r="E323" t="s">
        <v>3511</v>
      </c>
      <c r="F323" t="s">
        <v>4198</v>
      </c>
    </row>
    <row r="324" spans="1:6">
      <c r="A324" s="1" t="s">
        <v>327</v>
      </c>
      <c r="B324" t="s">
        <v>1256</v>
      </c>
      <c r="C324" t="s">
        <v>1257</v>
      </c>
      <c r="D324" t="s">
        <v>2680</v>
      </c>
      <c r="E324" t="s">
        <v>3512</v>
      </c>
      <c r="F324" t="s">
        <v>4199</v>
      </c>
    </row>
    <row r="325" spans="1:6">
      <c r="A325" s="1" t="s">
        <v>328</v>
      </c>
      <c r="B325" t="s">
        <v>1257</v>
      </c>
      <c r="C325" t="s">
        <v>1258</v>
      </c>
      <c r="D325" t="s">
        <v>2681</v>
      </c>
      <c r="E325" t="s">
        <v>3513</v>
      </c>
      <c r="F325" t="s">
        <v>4200</v>
      </c>
    </row>
    <row r="326" spans="1:6">
      <c r="A326" s="1" t="s">
        <v>329</v>
      </c>
      <c r="B326" t="s">
        <v>1258</v>
      </c>
      <c r="C326" t="s">
        <v>1259</v>
      </c>
      <c r="D326" t="s">
        <v>2682</v>
      </c>
      <c r="E326" t="s">
        <v>3514</v>
      </c>
    </row>
    <row r="327" spans="1:6">
      <c r="A327" s="1" t="s">
        <v>330</v>
      </c>
      <c r="B327" t="s">
        <v>1259</v>
      </c>
      <c r="C327" t="s">
        <v>1259</v>
      </c>
      <c r="D327" t="s">
        <v>2683</v>
      </c>
      <c r="E327" t="s">
        <v>3515</v>
      </c>
      <c r="F327" t="s">
        <v>4201</v>
      </c>
    </row>
    <row r="328" spans="1:6">
      <c r="A328" s="1" t="s">
        <v>331</v>
      </c>
      <c r="B328" t="s">
        <v>1260</v>
      </c>
      <c r="C328" t="s">
        <v>2030</v>
      </c>
      <c r="D328" t="s">
        <v>2684</v>
      </c>
      <c r="E328" t="s">
        <v>3516</v>
      </c>
    </row>
    <row r="329" spans="1:6">
      <c r="A329" s="1" t="s">
        <v>332</v>
      </c>
      <c r="B329" t="s">
        <v>1261</v>
      </c>
      <c r="C329" t="s">
        <v>2031</v>
      </c>
      <c r="D329" t="s">
        <v>2685</v>
      </c>
      <c r="E329" t="s">
        <v>3517</v>
      </c>
    </row>
    <row r="330" spans="1:6">
      <c r="A330" s="1" t="s">
        <v>333</v>
      </c>
      <c r="B330" t="s">
        <v>1262</v>
      </c>
      <c r="C330" t="s">
        <v>1263</v>
      </c>
      <c r="D330" t="s">
        <v>2686</v>
      </c>
      <c r="E330" t="s">
        <v>3518</v>
      </c>
      <c r="F330" t="s">
        <v>4202</v>
      </c>
    </row>
    <row r="331" spans="1:6">
      <c r="A331" s="1" t="s">
        <v>334</v>
      </c>
      <c r="B331" t="s">
        <v>1263</v>
      </c>
      <c r="C331" t="s">
        <v>2032</v>
      </c>
      <c r="D331" t="s">
        <v>2687</v>
      </c>
      <c r="E331" t="s">
        <v>3519</v>
      </c>
      <c r="F331" t="s">
        <v>4203</v>
      </c>
    </row>
    <row r="332" spans="1:6">
      <c r="A332" s="1" t="s">
        <v>335</v>
      </c>
      <c r="B332" t="s">
        <v>1264</v>
      </c>
      <c r="C332" t="s">
        <v>1265</v>
      </c>
      <c r="D332" t="s">
        <v>2688</v>
      </c>
      <c r="E332" t="s">
        <v>3520</v>
      </c>
      <c r="F332" t="s">
        <v>4204</v>
      </c>
    </row>
    <row r="333" spans="1:6">
      <c r="A333" s="1" t="s">
        <v>336</v>
      </c>
      <c r="B333" t="s">
        <v>1265</v>
      </c>
      <c r="C333" t="s">
        <v>1266</v>
      </c>
      <c r="D333" t="s">
        <v>2689</v>
      </c>
      <c r="E333" t="s">
        <v>3521</v>
      </c>
      <c r="F333" t="s">
        <v>4205</v>
      </c>
    </row>
    <row r="334" spans="1:6">
      <c r="A334" s="1" t="s">
        <v>337</v>
      </c>
      <c r="B334" t="s">
        <v>1266</v>
      </c>
      <c r="C334" t="s">
        <v>2033</v>
      </c>
      <c r="D334" t="s">
        <v>2690</v>
      </c>
      <c r="E334" t="s">
        <v>3522</v>
      </c>
    </row>
    <row r="335" spans="1:6">
      <c r="A335" s="1" t="s">
        <v>338</v>
      </c>
      <c r="B335" t="s">
        <v>1267</v>
      </c>
      <c r="C335" t="s">
        <v>1268</v>
      </c>
      <c r="D335" t="s">
        <v>2691</v>
      </c>
      <c r="E335" t="s">
        <v>3523</v>
      </c>
      <c r="F335" t="s">
        <v>4206</v>
      </c>
    </row>
    <row r="336" spans="1:6">
      <c r="A336" s="1" t="s">
        <v>339</v>
      </c>
      <c r="B336" t="s">
        <v>1268</v>
      </c>
      <c r="C336" t="s">
        <v>1269</v>
      </c>
      <c r="D336" t="s">
        <v>2692</v>
      </c>
      <c r="E336" t="s">
        <v>3524</v>
      </c>
      <c r="F336" t="s">
        <v>4207</v>
      </c>
    </row>
    <row r="337" spans="1:6">
      <c r="A337" s="1" t="s">
        <v>340</v>
      </c>
      <c r="B337" t="s">
        <v>1269</v>
      </c>
      <c r="C337" t="s">
        <v>2034</v>
      </c>
      <c r="D337" t="s">
        <v>2693</v>
      </c>
      <c r="E337" t="s">
        <v>3525</v>
      </c>
      <c r="F337" t="s">
        <v>4208</v>
      </c>
    </row>
    <row r="338" spans="1:6">
      <c r="A338" s="1" t="s">
        <v>341</v>
      </c>
      <c r="B338" t="s">
        <v>1270</v>
      </c>
      <c r="C338" t="s">
        <v>1271</v>
      </c>
      <c r="D338" t="s">
        <v>2694</v>
      </c>
      <c r="E338" t="s">
        <v>3526</v>
      </c>
      <c r="F338" t="s">
        <v>4112</v>
      </c>
    </row>
    <row r="339" spans="1:6">
      <c r="A339" s="1" t="s">
        <v>342</v>
      </c>
      <c r="B339" t="s">
        <v>1271</v>
      </c>
      <c r="C339" t="s">
        <v>2035</v>
      </c>
      <c r="D339" t="s">
        <v>2695</v>
      </c>
      <c r="E339" t="s">
        <v>3527</v>
      </c>
      <c r="F339" t="s">
        <v>4209</v>
      </c>
    </row>
    <row r="340" spans="1:6">
      <c r="A340" s="1" t="s">
        <v>343</v>
      </c>
      <c r="B340" t="s">
        <v>1272</v>
      </c>
      <c r="C340" t="s">
        <v>1273</v>
      </c>
      <c r="D340" t="s">
        <v>2696</v>
      </c>
      <c r="E340" t="s">
        <v>3528</v>
      </c>
    </row>
    <row r="341" spans="1:6">
      <c r="A341" s="1" t="s">
        <v>344</v>
      </c>
      <c r="B341" t="s">
        <v>1273</v>
      </c>
      <c r="C341" t="s">
        <v>2036</v>
      </c>
      <c r="D341" t="s">
        <v>2697</v>
      </c>
      <c r="E341" t="s">
        <v>3529</v>
      </c>
      <c r="F341" t="s">
        <v>4210</v>
      </c>
    </row>
    <row r="342" spans="1:6">
      <c r="A342" s="1" t="s">
        <v>345</v>
      </c>
      <c r="B342" t="s">
        <v>1274</v>
      </c>
      <c r="C342" t="s">
        <v>2037</v>
      </c>
      <c r="D342" t="s">
        <v>2698</v>
      </c>
      <c r="E342" t="s">
        <v>3530</v>
      </c>
    </row>
    <row r="343" spans="1:6">
      <c r="A343" s="1" t="s">
        <v>346</v>
      </c>
      <c r="B343" t="s">
        <v>1275</v>
      </c>
      <c r="C343" t="s">
        <v>2038</v>
      </c>
      <c r="D343" t="s">
        <v>2699</v>
      </c>
      <c r="E343" t="s">
        <v>3531</v>
      </c>
      <c r="F343" t="s">
        <v>4211</v>
      </c>
    </row>
    <row r="344" spans="1:6">
      <c r="A344" s="1" t="s">
        <v>347</v>
      </c>
      <c r="B344" t="s">
        <v>1276</v>
      </c>
      <c r="C344" t="s">
        <v>1277</v>
      </c>
      <c r="D344" t="s">
        <v>2700</v>
      </c>
      <c r="E344" t="s">
        <v>3532</v>
      </c>
      <c r="F344" t="s">
        <v>4212</v>
      </c>
    </row>
    <row r="345" spans="1:6">
      <c r="A345" s="1" t="s">
        <v>348</v>
      </c>
      <c r="B345" t="s">
        <v>1277</v>
      </c>
      <c r="C345" t="s">
        <v>2039</v>
      </c>
      <c r="D345" t="s">
        <v>2701</v>
      </c>
      <c r="E345" t="s">
        <v>3533</v>
      </c>
    </row>
    <row r="346" spans="1:6">
      <c r="A346" s="1" t="s">
        <v>349</v>
      </c>
      <c r="B346" t="s">
        <v>1278</v>
      </c>
      <c r="C346" t="s">
        <v>1279</v>
      </c>
      <c r="D346" t="s">
        <v>2702</v>
      </c>
      <c r="E346" t="s">
        <v>3534</v>
      </c>
      <c r="F346" t="s">
        <v>4213</v>
      </c>
    </row>
    <row r="347" spans="1:6">
      <c r="A347" s="1" t="s">
        <v>350</v>
      </c>
      <c r="B347" t="s">
        <v>1279</v>
      </c>
      <c r="C347" t="s">
        <v>2040</v>
      </c>
      <c r="D347" t="s">
        <v>2703</v>
      </c>
      <c r="E347" t="s">
        <v>3535</v>
      </c>
      <c r="F347" t="s">
        <v>4214</v>
      </c>
    </row>
    <row r="348" spans="1:6">
      <c r="A348" s="1" t="s">
        <v>351</v>
      </c>
      <c r="B348" t="s">
        <v>1280</v>
      </c>
      <c r="C348" t="s">
        <v>2041</v>
      </c>
      <c r="D348" t="s">
        <v>2704</v>
      </c>
      <c r="E348" t="s">
        <v>3536</v>
      </c>
      <c r="F348" t="s">
        <v>4100</v>
      </c>
    </row>
    <row r="349" spans="1:6">
      <c r="A349" s="1" t="s">
        <v>352</v>
      </c>
      <c r="B349" t="s">
        <v>1281</v>
      </c>
      <c r="C349" t="s">
        <v>2042</v>
      </c>
      <c r="D349" t="s">
        <v>2705</v>
      </c>
      <c r="E349" t="s">
        <v>3537</v>
      </c>
    </row>
    <row r="350" spans="1:6">
      <c r="A350" s="1" t="s">
        <v>353</v>
      </c>
      <c r="B350" t="s">
        <v>1282</v>
      </c>
      <c r="C350" t="s">
        <v>2043</v>
      </c>
      <c r="D350" t="s">
        <v>2486</v>
      </c>
      <c r="E350" t="s">
        <v>3538</v>
      </c>
    </row>
    <row r="351" spans="1:6">
      <c r="A351" s="1" t="s">
        <v>354</v>
      </c>
      <c r="B351" t="s">
        <v>1283</v>
      </c>
      <c r="C351" t="s">
        <v>2044</v>
      </c>
      <c r="D351" t="s">
        <v>2706</v>
      </c>
      <c r="E351" t="s">
        <v>3539</v>
      </c>
    </row>
    <row r="352" spans="1:6">
      <c r="A352" s="1" t="s">
        <v>355</v>
      </c>
      <c r="B352" t="s">
        <v>1284</v>
      </c>
      <c r="C352" t="s">
        <v>2045</v>
      </c>
      <c r="D352" t="s">
        <v>2464</v>
      </c>
      <c r="E352" t="s">
        <v>3540</v>
      </c>
    </row>
    <row r="353" spans="1:6">
      <c r="A353" s="1" t="s">
        <v>356</v>
      </c>
      <c r="B353" t="s">
        <v>1285</v>
      </c>
      <c r="C353" t="s">
        <v>2046</v>
      </c>
      <c r="D353" t="s">
        <v>2707</v>
      </c>
      <c r="E353" t="s">
        <v>3541</v>
      </c>
    </row>
    <row r="354" spans="1:6">
      <c r="A354" s="1" t="s">
        <v>357</v>
      </c>
      <c r="B354" t="s">
        <v>1286</v>
      </c>
      <c r="C354" t="s">
        <v>2047</v>
      </c>
      <c r="D354" t="s">
        <v>2708</v>
      </c>
      <c r="E354" t="s">
        <v>3542</v>
      </c>
    </row>
    <row r="355" spans="1:6">
      <c r="A355" s="1" t="s">
        <v>358</v>
      </c>
      <c r="B355" t="s">
        <v>1287</v>
      </c>
      <c r="C355" t="s">
        <v>2048</v>
      </c>
      <c r="D355" t="s">
        <v>2709</v>
      </c>
      <c r="E355" t="s">
        <v>3543</v>
      </c>
    </row>
    <row r="356" spans="1:6">
      <c r="A356" s="1" t="s">
        <v>359</v>
      </c>
      <c r="B356" t="s">
        <v>1288</v>
      </c>
      <c r="C356" t="s">
        <v>2049</v>
      </c>
      <c r="D356" t="s">
        <v>2464</v>
      </c>
      <c r="E356" t="s">
        <v>3544</v>
      </c>
    </row>
    <row r="357" spans="1:6">
      <c r="A357" s="1" t="s">
        <v>360</v>
      </c>
      <c r="B357" t="s">
        <v>1289</v>
      </c>
      <c r="C357" t="s">
        <v>2050</v>
      </c>
      <c r="D357" t="s">
        <v>2710</v>
      </c>
      <c r="E357" t="s">
        <v>3545</v>
      </c>
      <c r="F357" t="s">
        <v>4215</v>
      </c>
    </row>
    <row r="358" spans="1:6">
      <c r="A358" s="1" t="s">
        <v>361</v>
      </c>
      <c r="B358" t="s">
        <v>1290</v>
      </c>
      <c r="C358" t="s">
        <v>2051</v>
      </c>
      <c r="D358" t="s">
        <v>2560</v>
      </c>
      <c r="E358" t="s">
        <v>3546</v>
      </c>
    </row>
    <row r="359" spans="1:6">
      <c r="A359" s="1" t="s">
        <v>362</v>
      </c>
      <c r="B359" t="s">
        <v>1291</v>
      </c>
      <c r="C359" t="s">
        <v>1291</v>
      </c>
      <c r="D359" t="s">
        <v>2711</v>
      </c>
      <c r="E359" t="s">
        <v>3547</v>
      </c>
    </row>
    <row r="360" spans="1:6">
      <c r="A360" s="1" t="s">
        <v>363</v>
      </c>
      <c r="B360" t="s">
        <v>1292</v>
      </c>
      <c r="C360" t="s">
        <v>2052</v>
      </c>
      <c r="D360" t="s">
        <v>2709</v>
      </c>
      <c r="E360" t="s">
        <v>3548</v>
      </c>
    </row>
    <row r="361" spans="1:6">
      <c r="A361" s="1" t="s">
        <v>364</v>
      </c>
      <c r="B361" t="s">
        <v>1293</v>
      </c>
      <c r="C361" t="s">
        <v>2053</v>
      </c>
      <c r="D361" t="s">
        <v>2712</v>
      </c>
      <c r="E361" t="s">
        <v>3549</v>
      </c>
    </row>
    <row r="362" spans="1:6">
      <c r="A362" s="1" t="s">
        <v>365</v>
      </c>
      <c r="B362" t="s">
        <v>1294</v>
      </c>
      <c r="C362" t="s">
        <v>2054</v>
      </c>
      <c r="D362" t="s">
        <v>2713</v>
      </c>
      <c r="E362" t="s">
        <v>3550</v>
      </c>
    </row>
    <row r="363" spans="1:6">
      <c r="A363" s="1" t="s">
        <v>366</v>
      </c>
      <c r="B363" t="s">
        <v>1295</v>
      </c>
      <c r="C363" t="s">
        <v>1295</v>
      </c>
      <c r="D363" t="s">
        <v>2714</v>
      </c>
      <c r="E363" t="s">
        <v>3551</v>
      </c>
    </row>
    <row r="364" spans="1:6">
      <c r="A364" s="1" t="s">
        <v>367</v>
      </c>
      <c r="B364" t="s">
        <v>1296</v>
      </c>
      <c r="C364" t="s">
        <v>2055</v>
      </c>
      <c r="D364" t="s">
        <v>2715</v>
      </c>
      <c r="E364" t="s">
        <v>3552</v>
      </c>
      <c r="F364" t="s">
        <v>4216</v>
      </c>
    </row>
    <row r="365" spans="1:6">
      <c r="A365" s="1" t="s">
        <v>368</v>
      </c>
      <c r="B365" t="s">
        <v>1297</v>
      </c>
      <c r="C365" t="s">
        <v>2056</v>
      </c>
      <c r="D365" t="s">
        <v>2716</v>
      </c>
      <c r="E365" t="s">
        <v>3553</v>
      </c>
    </row>
    <row r="366" spans="1:6">
      <c r="A366" s="1" t="s">
        <v>369</v>
      </c>
      <c r="B366" t="s">
        <v>1298</v>
      </c>
      <c r="C366" t="s">
        <v>1298</v>
      </c>
      <c r="D366" t="s">
        <v>2717</v>
      </c>
      <c r="E366" t="s">
        <v>3554</v>
      </c>
    </row>
    <row r="367" spans="1:6">
      <c r="A367" s="1" t="s">
        <v>370</v>
      </c>
      <c r="B367" t="s">
        <v>1299</v>
      </c>
      <c r="C367" t="s">
        <v>1300</v>
      </c>
      <c r="D367" t="s">
        <v>2718</v>
      </c>
      <c r="E367" t="s">
        <v>3555</v>
      </c>
    </row>
    <row r="368" spans="1:6">
      <c r="A368" s="1" t="s">
        <v>371</v>
      </c>
      <c r="B368" t="s">
        <v>1300</v>
      </c>
      <c r="C368" t="s">
        <v>2057</v>
      </c>
      <c r="D368" t="s">
        <v>2719</v>
      </c>
      <c r="E368" t="s">
        <v>3556</v>
      </c>
      <c r="F368" t="s">
        <v>4204</v>
      </c>
    </row>
    <row r="369" spans="1:6">
      <c r="A369" s="1" t="s">
        <v>372</v>
      </c>
      <c r="B369" t="s">
        <v>1301</v>
      </c>
      <c r="C369" t="s">
        <v>1302</v>
      </c>
      <c r="D369" t="s">
        <v>2720</v>
      </c>
      <c r="E369" t="s">
        <v>3557</v>
      </c>
    </row>
    <row r="370" spans="1:6">
      <c r="A370" s="1" t="s">
        <v>373</v>
      </c>
      <c r="B370" t="s">
        <v>1302</v>
      </c>
      <c r="C370" t="s">
        <v>1303</v>
      </c>
      <c r="D370" t="s">
        <v>2721</v>
      </c>
      <c r="E370" t="s">
        <v>3558</v>
      </c>
      <c r="F370" t="s">
        <v>4217</v>
      </c>
    </row>
    <row r="371" spans="1:6">
      <c r="A371" s="1" t="s">
        <v>374</v>
      </c>
      <c r="B371" t="s">
        <v>1303</v>
      </c>
      <c r="C371" t="s">
        <v>1304</v>
      </c>
      <c r="D371" t="s">
        <v>2722</v>
      </c>
      <c r="E371" t="s">
        <v>3559</v>
      </c>
      <c r="F371" t="s">
        <v>4218</v>
      </c>
    </row>
    <row r="372" spans="1:6">
      <c r="A372" s="1" t="s">
        <v>375</v>
      </c>
      <c r="B372" t="s">
        <v>1304</v>
      </c>
      <c r="C372" t="s">
        <v>2058</v>
      </c>
      <c r="D372" t="s">
        <v>2723</v>
      </c>
      <c r="E372" t="s">
        <v>3560</v>
      </c>
      <c r="F372" t="s">
        <v>4219</v>
      </c>
    </row>
    <row r="373" spans="1:6">
      <c r="A373" s="1" t="s">
        <v>376</v>
      </c>
      <c r="B373" t="s">
        <v>1305</v>
      </c>
      <c r="C373" t="s">
        <v>2059</v>
      </c>
      <c r="D373" t="s">
        <v>2724</v>
      </c>
      <c r="E373" t="s">
        <v>3561</v>
      </c>
    </row>
    <row r="374" spans="1:6">
      <c r="A374" s="1" t="s">
        <v>377</v>
      </c>
      <c r="B374" t="s">
        <v>1306</v>
      </c>
      <c r="C374" t="s">
        <v>2060</v>
      </c>
      <c r="D374" t="s">
        <v>2724</v>
      </c>
      <c r="E374" t="s">
        <v>3561</v>
      </c>
    </row>
    <row r="375" spans="1:6">
      <c r="A375" s="1" t="s">
        <v>378</v>
      </c>
      <c r="B375" t="s">
        <v>1307</v>
      </c>
      <c r="C375" t="s">
        <v>2061</v>
      </c>
      <c r="D375" t="s">
        <v>2542</v>
      </c>
      <c r="E375" t="s">
        <v>3371</v>
      </c>
    </row>
    <row r="376" spans="1:6">
      <c r="A376" s="1" t="s">
        <v>379</v>
      </c>
      <c r="B376" t="s">
        <v>1308</v>
      </c>
      <c r="C376" t="s">
        <v>2062</v>
      </c>
      <c r="D376" t="s">
        <v>2542</v>
      </c>
      <c r="E376" t="s">
        <v>3371</v>
      </c>
    </row>
    <row r="377" spans="1:6">
      <c r="A377" s="1" t="s">
        <v>380</v>
      </c>
      <c r="B377" t="s">
        <v>1309</v>
      </c>
      <c r="C377" t="s">
        <v>1310</v>
      </c>
      <c r="D377" t="s">
        <v>2725</v>
      </c>
      <c r="E377" t="s">
        <v>3562</v>
      </c>
    </row>
    <row r="378" spans="1:6">
      <c r="A378" s="1" t="s">
        <v>381</v>
      </c>
      <c r="B378" t="s">
        <v>1310</v>
      </c>
      <c r="C378" t="s">
        <v>2063</v>
      </c>
      <c r="D378" t="s">
        <v>2726</v>
      </c>
      <c r="E378" t="s">
        <v>3563</v>
      </c>
      <c r="F378" t="s">
        <v>4220</v>
      </c>
    </row>
    <row r="379" spans="1:6">
      <c r="A379" s="1" t="s">
        <v>382</v>
      </c>
      <c r="B379" t="s">
        <v>1311</v>
      </c>
      <c r="C379" t="s">
        <v>1312</v>
      </c>
      <c r="D379" t="s">
        <v>2542</v>
      </c>
      <c r="E379" t="s">
        <v>3371</v>
      </c>
    </row>
    <row r="380" spans="1:6">
      <c r="A380" s="1" t="s">
        <v>383</v>
      </c>
      <c r="B380" t="s">
        <v>1312</v>
      </c>
      <c r="C380" t="s">
        <v>2064</v>
      </c>
      <c r="D380" t="s">
        <v>2724</v>
      </c>
      <c r="E380" t="s">
        <v>3561</v>
      </c>
    </row>
    <row r="381" spans="1:6">
      <c r="A381" s="1" t="s">
        <v>384</v>
      </c>
      <c r="B381" t="s">
        <v>1313</v>
      </c>
      <c r="C381" t="s">
        <v>1313</v>
      </c>
      <c r="D381" t="s">
        <v>2727</v>
      </c>
      <c r="E381" t="s">
        <v>3564</v>
      </c>
    </row>
    <row r="382" spans="1:6">
      <c r="A382" s="1" t="s">
        <v>385</v>
      </c>
      <c r="B382" t="s">
        <v>1314</v>
      </c>
      <c r="C382" t="s">
        <v>1314</v>
      </c>
      <c r="D382" t="s">
        <v>2728</v>
      </c>
      <c r="E382" t="s">
        <v>3565</v>
      </c>
    </row>
    <row r="383" spans="1:6">
      <c r="A383" s="1" t="s">
        <v>386</v>
      </c>
      <c r="B383" t="s">
        <v>1315</v>
      </c>
      <c r="C383" t="s">
        <v>2065</v>
      </c>
      <c r="D383" t="s">
        <v>2729</v>
      </c>
      <c r="E383" t="s">
        <v>3566</v>
      </c>
      <c r="F383" t="s">
        <v>4126</v>
      </c>
    </row>
    <row r="384" spans="1:6">
      <c r="A384" s="1" t="s">
        <v>387</v>
      </c>
      <c r="B384" t="s">
        <v>1316</v>
      </c>
      <c r="C384" t="s">
        <v>2066</v>
      </c>
      <c r="D384" t="s">
        <v>2730</v>
      </c>
      <c r="E384" t="s">
        <v>3567</v>
      </c>
      <c r="F384" t="s">
        <v>4221</v>
      </c>
    </row>
    <row r="385" spans="1:6">
      <c r="A385" s="1" t="s">
        <v>388</v>
      </c>
      <c r="B385" t="s">
        <v>1317</v>
      </c>
      <c r="C385" t="s">
        <v>1318</v>
      </c>
      <c r="D385" t="s">
        <v>2731</v>
      </c>
      <c r="E385" t="s">
        <v>3568</v>
      </c>
      <c r="F385" t="s">
        <v>4112</v>
      </c>
    </row>
    <row r="386" spans="1:6">
      <c r="A386" s="1" t="s">
        <v>389</v>
      </c>
      <c r="B386" t="s">
        <v>1318</v>
      </c>
      <c r="C386" t="s">
        <v>2067</v>
      </c>
      <c r="D386" t="s">
        <v>2732</v>
      </c>
      <c r="E386" t="s">
        <v>3569</v>
      </c>
      <c r="F386" t="s">
        <v>4112</v>
      </c>
    </row>
    <row r="387" spans="1:6">
      <c r="A387" s="1" t="s">
        <v>390</v>
      </c>
      <c r="B387" t="s">
        <v>1319</v>
      </c>
      <c r="C387" t="s">
        <v>1320</v>
      </c>
      <c r="D387" t="s">
        <v>2733</v>
      </c>
      <c r="E387" t="s">
        <v>3570</v>
      </c>
    </row>
    <row r="388" spans="1:6">
      <c r="A388" s="1" t="s">
        <v>391</v>
      </c>
      <c r="B388" t="s">
        <v>1320</v>
      </c>
      <c r="C388" t="s">
        <v>1321</v>
      </c>
      <c r="D388" t="s">
        <v>2734</v>
      </c>
      <c r="E388" t="s">
        <v>3571</v>
      </c>
    </row>
    <row r="389" spans="1:6">
      <c r="A389" s="1" t="s">
        <v>392</v>
      </c>
      <c r="B389" t="s">
        <v>1321</v>
      </c>
      <c r="C389" t="s">
        <v>2068</v>
      </c>
      <c r="D389" t="s">
        <v>2735</v>
      </c>
      <c r="E389" t="s">
        <v>3572</v>
      </c>
      <c r="F389" t="s">
        <v>4222</v>
      </c>
    </row>
    <row r="390" spans="1:6">
      <c r="A390" s="1" t="s">
        <v>393</v>
      </c>
      <c r="B390" t="s">
        <v>1322</v>
      </c>
      <c r="C390" t="s">
        <v>1322</v>
      </c>
      <c r="D390" t="s">
        <v>2488</v>
      </c>
      <c r="E390" t="s">
        <v>3313</v>
      </c>
    </row>
    <row r="391" spans="1:6">
      <c r="A391" s="1" t="s">
        <v>394</v>
      </c>
      <c r="B391" t="s">
        <v>1323</v>
      </c>
      <c r="C391" t="s">
        <v>2069</v>
      </c>
      <c r="D391" t="s">
        <v>2736</v>
      </c>
      <c r="E391" t="s">
        <v>3573</v>
      </c>
    </row>
    <row r="392" spans="1:6">
      <c r="A392" s="1" t="s">
        <v>395</v>
      </c>
      <c r="B392" t="s">
        <v>1324</v>
      </c>
      <c r="C392" t="s">
        <v>2070</v>
      </c>
      <c r="D392" t="s">
        <v>2737</v>
      </c>
      <c r="E392" t="s">
        <v>3574</v>
      </c>
      <c r="F392" t="s">
        <v>4223</v>
      </c>
    </row>
    <row r="393" spans="1:6">
      <c r="A393" s="1" t="s">
        <v>396</v>
      </c>
      <c r="B393" t="s">
        <v>1325</v>
      </c>
      <c r="C393" t="s">
        <v>1326</v>
      </c>
      <c r="D393" t="s">
        <v>2738</v>
      </c>
      <c r="E393" t="s">
        <v>3575</v>
      </c>
    </row>
    <row r="394" spans="1:6">
      <c r="A394" s="1" t="s">
        <v>397</v>
      </c>
      <c r="B394" t="s">
        <v>1326</v>
      </c>
      <c r="C394" t="s">
        <v>2071</v>
      </c>
      <c r="D394" t="s">
        <v>2739</v>
      </c>
      <c r="E394" t="s">
        <v>3576</v>
      </c>
      <c r="F394" t="s">
        <v>4224</v>
      </c>
    </row>
    <row r="395" spans="1:6">
      <c r="A395" s="1" t="s">
        <v>398</v>
      </c>
      <c r="B395" t="s">
        <v>1327</v>
      </c>
      <c r="C395" t="s">
        <v>2072</v>
      </c>
      <c r="D395" t="s">
        <v>2740</v>
      </c>
      <c r="E395" t="s">
        <v>3577</v>
      </c>
    </row>
    <row r="396" spans="1:6">
      <c r="A396" s="1" t="s">
        <v>399</v>
      </c>
      <c r="B396" t="s">
        <v>1328</v>
      </c>
      <c r="C396" t="s">
        <v>2073</v>
      </c>
      <c r="D396" t="s">
        <v>2741</v>
      </c>
      <c r="E396" t="s">
        <v>3578</v>
      </c>
    </row>
    <row r="397" spans="1:6">
      <c r="A397" s="1" t="s">
        <v>400</v>
      </c>
      <c r="B397" t="s">
        <v>1329</v>
      </c>
      <c r="C397" t="s">
        <v>1330</v>
      </c>
      <c r="D397" t="s">
        <v>2742</v>
      </c>
      <c r="E397" t="s">
        <v>3579</v>
      </c>
    </row>
    <row r="398" spans="1:6">
      <c r="A398" s="1" t="s">
        <v>401</v>
      </c>
      <c r="B398" t="s">
        <v>1330</v>
      </c>
      <c r="C398" t="s">
        <v>2074</v>
      </c>
      <c r="D398" t="s">
        <v>2743</v>
      </c>
      <c r="E398" t="s">
        <v>3580</v>
      </c>
      <c r="F398" t="s">
        <v>4225</v>
      </c>
    </row>
    <row r="399" spans="1:6">
      <c r="A399" s="1" t="s">
        <v>402</v>
      </c>
      <c r="B399" t="s">
        <v>1331</v>
      </c>
      <c r="C399" t="s">
        <v>2075</v>
      </c>
      <c r="D399" t="s">
        <v>2744</v>
      </c>
      <c r="E399" t="s">
        <v>3581</v>
      </c>
    </row>
    <row r="400" spans="1:6">
      <c r="A400" s="1" t="s">
        <v>403</v>
      </c>
      <c r="B400" t="s">
        <v>1332</v>
      </c>
      <c r="C400" t="s">
        <v>1333</v>
      </c>
      <c r="D400" t="s">
        <v>2745</v>
      </c>
      <c r="E400" t="s">
        <v>3582</v>
      </c>
      <c r="F400" t="s">
        <v>4110</v>
      </c>
    </row>
    <row r="401" spans="1:6">
      <c r="A401" s="1" t="s">
        <v>404</v>
      </c>
      <c r="B401" t="s">
        <v>1333</v>
      </c>
      <c r="C401" t="s">
        <v>2076</v>
      </c>
      <c r="D401" t="s">
        <v>2746</v>
      </c>
      <c r="E401" t="s">
        <v>3583</v>
      </c>
    </row>
    <row r="402" spans="1:6">
      <c r="A402" s="1" t="s">
        <v>405</v>
      </c>
      <c r="B402" t="s">
        <v>1334</v>
      </c>
      <c r="C402" t="s">
        <v>1334</v>
      </c>
      <c r="D402" t="s">
        <v>2747</v>
      </c>
      <c r="E402" t="s">
        <v>3584</v>
      </c>
    </row>
    <row r="403" spans="1:6">
      <c r="A403" s="1" t="s">
        <v>406</v>
      </c>
      <c r="B403" t="s">
        <v>1335</v>
      </c>
      <c r="C403" t="s">
        <v>2077</v>
      </c>
      <c r="D403" t="s">
        <v>2748</v>
      </c>
      <c r="E403" t="s">
        <v>3585</v>
      </c>
    </row>
    <row r="404" spans="1:6">
      <c r="A404" s="1" t="s">
        <v>407</v>
      </c>
      <c r="B404" t="s">
        <v>1336</v>
      </c>
      <c r="C404" t="s">
        <v>1336</v>
      </c>
      <c r="D404" t="s">
        <v>2749</v>
      </c>
      <c r="E404" t="s">
        <v>3586</v>
      </c>
    </row>
    <row r="405" spans="1:6">
      <c r="A405" s="1" t="s">
        <v>408</v>
      </c>
      <c r="B405" t="s">
        <v>1337</v>
      </c>
      <c r="C405" t="s">
        <v>2078</v>
      </c>
      <c r="D405" t="s">
        <v>2750</v>
      </c>
      <c r="E405" t="s">
        <v>3587</v>
      </c>
    </row>
    <row r="406" spans="1:6">
      <c r="A406" s="1" t="s">
        <v>409</v>
      </c>
      <c r="B406" t="s">
        <v>1338</v>
      </c>
      <c r="C406" t="s">
        <v>1339</v>
      </c>
      <c r="D406" t="s">
        <v>2751</v>
      </c>
      <c r="E406" t="s">
        <v>3588</v>
      </c>
      <c r="F406" t="s">
        <v>4226</v>
      </c>
    </row>
    <row r="407" spans="1:6">
      <c r="A407" s="1" t="s">
        <v>410</v>
      </c>
      <c r="B407" t="s">
        <v>1339</v>
      </c>
      <c r="C407" t="s">
        <v>2079</v>
      </c>
      <c r="D407" t="s">
        <v>2752</v>
      </c>
      <c r="E407" t="s">
        <v>3589</v>
      </c>
      <c r="F407" t="s">
        <v>4148</v>
      </c>
    </row>
    <row r="408" spans="1:6">
      <c r="A408" s="1" t="s">
        <v>411</v>
      </c>
      <c r="B408" t="s">
        <v>1340</v>
      </c>
      <c r="C408" t="s">
        <v>2080</v>
      </c>
      <c r="D408" t="s">
        <v>2753</v>
      </c>
      <c r="E408" t="s">
        <v>3590</v>
      </c>
      <c r="F408" t="s">
        <v>4227</v>
      </c>
    </row>
    <row r="409" spans="1:6">
      <c r="A409" s="1" t="s">
        <v>412</v>
      </c>
      <c r="B409" t="s">
        <v>1341</v>
      </c>
      <c r="C409" t="s">
        <v>1342</v>
      </c>
      <c r="D409" t="s">
        <v>2754</v>
      </c>
      <c r="E409" t="s">
        <v>3591</v>
      </c>
      <c r="F409" t="s">
        <v>4228</v>
      </c>
    </row>
    <row r="410" spans="1:6">
      <c r="A410" s="1" t="s">
        <v>413</v>
      </c>
      <c r="B410" t="s">
        <v>1342</v>
      </c>
      <c r="C410" t="s">
        <v>2081</v>
      </c>
      <c r="D410" t="s">
        <v>2755</v>
      </c>
      <c r="E410" t="s">
        <v>3592</v>
      </c>
    </row>
    <row r="411" spans="1:6">
      <c r="A411" s="1" t="s">
        <v>414</v>
      </c>
      <c r="B411" t="s">
        <v>1343</v>
      </c>
      <c r="C411" t="s">
        <v>2082</v>
      </c>
      <c r="D411" t="s">
        <v>2756</v>
      </c>
      <c r="E411" t="s">
        <v>3593</v>
      </c>
    </row>
    <row r="412" spans="1:6">
      <c r="A412" s="1" t="s">
        <v>415</v>
      </c>
      <c r="B412" t="s">
        <v>1344</v>
      </c>
      <c r="C412" t="s">
        <v>2083</v>
      </c>
      <c r="D412" t="s">
        <v>2757</v>
      </c>
      <c r="E412" t="s">
        <v>3594</v>
      </c>
    </row>
    <row r="413" spans="1:6">
      <c r="A413" s="1" t="s">
        <v>416</v>
      </c>
      <c r="B413" t="s">
        <v>1345</v>
      </c>
      <c r="C413" t="s">
        <v>2084</v>
      </c>
      <c r="D413" t="s">
        <v>2758</v>
      </c>
      <c r="E413" t="s">
        <v>3595</v>
      </c>
      <c r="F413" t="s">
        <v>4229</v>
      </c>
    </row>
    <row r="414" spans="1:6">
      <c r="A414" s="1" t="s">
        <v>417</v>
      </c>
      <c r="B414" t="s">
        <v>1346</v>
      </c>
      <c r="C414" t="s">
        <v>1347</v>
      </c>
      <c r="D414" t="s">
        <v>2488</v>
      </c>
      <c r="E414" t="s">
        <v>3313</v>
      </c>
    </row>
    <row r="415" spans="1:6">
      <c r="A415" s="1" t="s">
        <v>418</v>
      </c>
      <c r="B415" t="s">
        <v>1347</v>
      </c>
      <c r="C415" t="s">
        <v>1348</v>
      </c>
      <c r="D415" t="s">
        <v>2759</v>
      </c>
      <c r="E415" t="s">
        <v>3596</v>
      </c>
      <c r="F415" t="s">
        <v>4230</v>
      </c>
    </row>
    <row r="416" spans="1:6">
      <c r="A416" s="1" t="s">
        <v>419</v>
      </c>
      <c r="B416" t="s">
        <v>1348</v>
      </c>
      <c r="C416" t="s">
        <v>2085</v>
      </c>
      <c r="D416" t="s">
        <v>2760</v>
      </c>
      <c r="E416" t="s">
        <v>3597</v>
      </c>
      <c r="F416" t="s">
        <v>4231</v>
      </c>
    </row>
    <row r="417" spans="1:6">
      <c r="A417" s="1" t="s">
        <v>420</v>
      </c>
      <c r="B417" t="s">
        <v>1349</v>
      </c>
      <c r="C417" t="s">
        <v>2086</v>
      </c>
      <c r="D417" t="s">
        <v>2761</v>
      </c>
      <c r="E417" t="s">
        <v>3598</v>
      </c>
      <c r="F417" t="s">
        <v>4232</v>
      </c>
    </row>
    <row r="418" spans="1:6">
      <c r="A418" s="1" t="s">
        <v>421</v>
      </c>
      <c r="B418" t="s">
        <v>1350</v>
      </c>
      <c r="C418" t="s">
        <v>1351</v>
      </c>
      <c r="D418" t="s">
        <v>2762</v>
      </c>
      <c r="E418" t="s">
        <v>3599</v>
      </c>
      <c r="F418" t="s">
        <v>4233</v>
      </c>
    </row>
    <row r="419" spans="1:6">
      <c r="A419" s="1" t="s">
        <v>422</v>
      </c>
      <c r="B419" t="s">
        <v>1351</v>
      </c>
      <c r="C419" t="s">
        <v>2087</v>
      </c>
      <c r="D419" t="s">
        <v>2763</v>
      </c>
      <c r="E419" t="s">
        <v>3600</v>
      </c>
    </row>
    <row r="420" spans="1:6">
      <c r="A420" s="1" t="s">
        <v>423</v>
      </c>
      <c r="B420" t="s">
        <v>1352</v>
      </c>
      <c r="C420" t="s">
        <v>1353</v>
      </c>
      <c r="D420" t="s">
        <v>2764</v>
      </c>
      <c r="E420" t="s">
        <v>3601</v>
      </c>
      <c r="F420" t="s">
        <v>4234</v>
      </c>
    </row>
    <row r="421" spans="1:6">
      <c r="A421" s="1" t="s">
        <v>424</v>
      </c>
      <c r="B421" t="s">
        <v>1353</v>
      </c>
      <c r="C421" t="s">
        <v>2088</v>
      </c>
      <c r="D421" t="s">
        <v>2765</v>
      </c>
      <c r="E421" t="s">
        <v>3602</v>
      </c>
      <c r="F421" t="s">
        <v>4235</v>
      </c>
    </row>
    <row r="422" spans="1:6">
      <c r="A422" s="1" t="s">
        <v>425</v>
      </c>
      <c r="B422" t="s">
        <v>1354</v>
      </c>
      <c r="C422" t="s">
        <v>2089</v>
      </c>
      <c r="D422" t="s">
        <v>2766</v>
      </c>
      <c r="E422" t="s">
        <v>3603</v>
      </c>
    </row>
    <row r="423" spans="1:6">
      <c r="A423" s="1" t="s">
        <v>426</v>
      </c>
      <c r="B423" t="s">
        <v>1355</v>
      </c>
      <c r="C423" t="s">
        <v>1356</v>
      </c>
      <c r="D423" t="s">
        <v>2767</v>
      </c>
      <c r="E423" t="s">
        <v>3604</v>
      </c>
      <c r="F423" t="s">
        <v>4201</v>
      </c>
    </row>
    <row r="424" spans="1:6">
      <c r="A424" s="1" t="s">
        <v>427</v>
      </c>
      <c r="B424" t="s">
        <v>1356</v>
      </c>
      <c r="C424" t="s">
        <v>2090</v>
      </c>
      <c r="D424" t="s">
        <v>2768</v>
      </c>
      <c r="E424" t="s">
        <v>3605</v>
      </c>
      <c r="F424" t="s">
        <v>4102</v>
      </c>
    </row>
    <row r="425" spans="1:6">
      <c r="A425" s="1" t="s">
        <v>428</v>
      </c>
      <c r="B425" t="s">
        <v>1357</v>
      </c>
      <c r="C425" t="s">
        <v>2091</v>
      </c>
      <c r="D425" t="s">
        <v>2769</v>
      </c>
      <c r="E425" t="s">
        <v>3606</v>
      </c>
      <c r="F425" t="s">
        <v>4102</v>
      </c>
    </row>
    <row r="426" spans="1:6">
      <c r="A426" s="1" t="s">
        <v>429</v>
      </c>
      <c r="B426" t="s">
        <v>1358</v>
      </c>
      <c r="C426" t="s">
        <v>2092</v>
      </c>
      <c r="D426" t="s">
        <v>2770</v>
      </c>
      <c r="E426" t="s">
        <v>3607</v>
      </c>
    </row>
    <row r="427" spans="1:6">
      <c r="A427" s="1" t="s">
        <v>430</v>
      </c>
      <c r="B427" t="s">
        <v>1359</v>
      </c>
      <c r="C427" t="s">
        <v>2093</v>
      </c>
      <c r="D427" t="s">
        <v>2771</v>
      </c>
      <c r="E427" t="s">
        <v>3608</v>
      </c>
      <c r="F427" t="s">
        <v>4092</v>
      </c>
    </row>
    <row r="428" spans="1:6">
      <c r="A428" s="1" t="s">
        <v>431</v>
      </c>
      <c r="B428" t="s">
        <v>1360</v>
      </c>
      <c r="C428" t="s">
        <v>2094</v>
      </c>
      <c r="D428" t="s">
        <v>2772</v>
      </c>
      <c r="E428" t="s">
        <v>3609</v>
      </c>
      <c r="F428" t="s">
        <v>4236</v>
      </c>
    </row>
    <row r="429" spans="1:6">
      <c r="A429" s="1" t="s">
        <v>432</v>
      </c>
      <c r="B429" t="s">
        <v>1361</v>
      </c>
      <c r="C429" t="s">
        <v>2095</v>
      </c>
      <c r="D429" t="s">
        <v>2773</v>
      </c>
      <c r="E429" t="s">
        <v>3610</v>
      </c>
      <c r="F429" t="s">
        <v>4076</v>
      </c>
    </row>
    <row r="430" spans="1:6">
      <c r="A430" s="1" t="s">
        <v>433</v>
      </c>
      <c r="B430" t="s">
        <v>1362</v>
      </c>
      <c r="C430" t="s">
        <v>1363</v>
      </c>
      <c r="D430" t="s">
        <v>2774</v>
      </c>
      <c r="E430" t="s">
        <v>3611</v>
      </c>
      <c r="F430" t="s">
        <v>4092</v>
      </c>
    </row>
    <row r="431" spans="1:6">
      <c r="A431" s="1" t="s">
        <v>434</v>
      </c>
      <c r="B431" t="s">
        <v>1363</v>
      </c>
      <c r="C431" t="s">
        <v>1364</v>
      </c>
      <c r="D431" t="s">
        <v>2775</v>
      </c>
      <c r="E431" t="s">
        <v>3612</v>
      </c>
    </row>
    <row r="432" spans="1:6">
      <c r="A432" s="1" t="s">
        <v>435</v>
      </c>
      <c r="B432" t="s">
        <v>1364</v>
      </c>
      <c r="C432" t="s">
        <v>2096</v>
      </c>
      <c r="D432" t="s">
        <v>2488</v>
      </c>
      <c r="E432" t="s">
        <v>3313</v>
      </c>
    </row>
    <row r="433" spans="1:6">
      <c r="A433" s="1" t="s">
        <v>436</v>
      </c>
      <c r="B433" t="s">
        <v>1365</v>
      </c>
      <c r="C433" t="s">
        <v>1366</v>
      </c>
      <c r="D433" t="s">
        <v>2776</v>
      </c>
      <c r="E433" t="s">
        <v>3613</v>
      </c>
      <c r="F433" t="s">
        <v>4237</v>
      </c>
    </row>
    <row r="434" spans="1:6">
      <c r="A434" s="1" t="s">
        <v>437</v>
      </c>
      <c r="B434" t="s">
        <v>1366</v>
      </c>
      <c r="C434" t="s">
        <v>1367</v>
      </c>
      <c r="D434" t="s">
        <v>2777</v>
      </c>
      <c r="E434" t="s">
        <v>3614</v>
      </c>
      <c r="F434" t="s">
        <v>4238</v>
      </c>
    </row>
    <row r="435" spans="1:6">
      <c r="A435" s="1" t="s">
        <v>438</v>
      </c>
      <c r="B435" t="s">
        <v>1367</v>
      </c>
      <c r="C435" t="s">
        <v>1368</v>
      </c>
      <c r="D435" t="s">
        <v>2778</v>
      </c>
      <c r="E435" t="s">
        <v>3615</v>
      </c>
      <c r="F435" t="s">
        <v>4148</v>
      </c>
    </row>
    <row r="436" spans="1:6">
      <c r="A436" s="1" t="s">
        <v>439</v>
      </c>
      <c r="B436" t="s">
        <v>1368</v>
      </c>
      <c r="C436" t="s">
        <v>2097</v>
      </c>
      <c r="D436" t="s">
        <v>2779</v>
      </c>
      <c r="E436" t="s">
        <v>3616</v>
      </c>
      <c r="F436" t="s">
        <v>4239</v>
      </c>
    </row>
    <row r="437" spans="1:6">
      <c r="A437" s="1" t="s">
        <v>440</v>
      </c>
      <c r="B437" t="s">
        <v>1369</v>
      </c>
      <c r="C437" t="s">
        <v>2098</v>
      </c>
      <c r="D437" t="s">
        <v>2780</v>
      </c>
      <c r="E437" t="s">
        <v>3617</v>
      </c>
      <c r="F437" t="s">
        <v>4240</v>
      </c>
    </row>
    <row r="438" spans="1:6">
      <c r="A438" s="1" t="s">
        <v>441</v>
      </c>
      <c r="B438" t="s">
        <v>1370</v>
      </c>
      <c r="C438" t="s">
        <v>2099</v>
      </c>
      <c r="D438" t="s">
        <v>2781</v>
      </c>
      <c r="E438" t="s">
        <v>3618</v>
      </c>
      <c r="F438" t="s">
        <v>4102</v>
      </c>
    </row>
    <row r="439" spans="1:6">
      <c r="A439" s="1" t="s">
        <v>442</v>
      </c>
      <c r="B439" t="s">
        <v>1371</v>
      </c>
      <c r="C439" t="s">
        <v>2100</v>
      </c>
      <c r="D439" t="s">
        <v>2782</v>
      </c>
      <c r="E439" t="s">
        <v>3619</v>
      </c>
      <c r="F439" t="s">
        <v>4241</v>
      </c>
    </row>
    <row r="440" spans="1:6">
      <c r="A440" s="1" t="s">
        <v>443</v>
      </c>
      <c r="B440" t="s">
        <v>1372</v>
      </c>
      <c r="C440" t="s">
        <v>2101</v>
      </c>
      <c r="D440" t="s">
        <v>2783</v>
      </c>
      <c r="E440" t="s">
        <v>3620</v>
      </c>
      <c r="F440" t="s">
        <v>4242</v>
      </c>
    </row>
    <row r="441" spans="1:6">
      <c r="A441" s="1" t="s">
        <v>444</v>
      </c>
      <c r="B441" t="s">
        <v>1373</v>
      </c>
      <c r="C441" t="s">
        <v>2102</v>
      </c>
      <c r="D441" t="s">
        <v>2784</v>
      </c>
      <c r="E441" t="s">
        <v>3621</v>
      </c>
      <c r="F441" t="s">
        <v>4243</v>
      </c>
    </row>
    <row r="442" spans="1:6">
      <c r="A442" s="1" t="s">
        <v>445</v>
      </c>
      <c r="B442" t="s">
        <v>1374</v>
      </c>
      <c r="C442" t="s">
        <v>1375</v>
      </c>
      <c r="D442" t="s">
        <v>2785</v>
      </c>
      <c r="E442" t="s">
        <v>3622</v>
      </c>
      <c r="F442" t="s">
        <v>4244</v>
      </c>
    </row>
    <row r="443" spans="1:6">
      <c r="A443" s="1" t="s">
        <v>446</v>
      </c>
      <c r="B443" t="s">
        <v>1375</v>
      </c>
      <c r="C443" t="s">
        <v>2103</v>
      </c>
      <c r="D443" t="s">
        <v>2786</v>
      </c>
      <c r="E443" t="s">
        <v>3623</v>
      </c>
      <c r="F443" t="s">
        <v>4245</v>
      </c>
    </row>
    <row r="444" spans="1:6">
      <c r="A444" s="1" t="s">
        <v>447</v>
      </c>
      <c r="B444" t="s">
        <v>1376</v>
      </c>
      <c r="C444" t="s">
        <v>1377</v>
      </c>
      <c r="D444" t="s">
        <v>2787</v>
      </c>
      <c r="E444" t="s">
        <v>3624</v>
      </c>
      <c r="F444" t="s">
        <v>4246</v>
      </c>
    </row>
    <row r="445" spans="1:6">
      <c r="A445" s="1" t="s">
        <v>448</v>
      </c>
      <c r="B445" t="s">
        <v>1377</v>
      </c>
      <c r="C445" t="s">
        <v>1378</v>
      </c>
      <c r="D445" t="s">
        <v>2788</v>
      </c>
      <c r="E445" t="s">
        <v>3625</v>
      </c>
    </row>
    <row r="446" spans="1:6">
      <c r="A446" s="1" t="s">
        <v>449</v>
      </c>
      <c r="B446" t="s">
        <v>1378</v>
      </c>
      <c r="C446" t="s">
        <v>2104</v>
      </c>
      <c r="D446" t="s">
        <v>2789</v>
      </c>
      <c r="E446" t="s">
        <v>3626</v>
      </c>
    </row>
    <row r="447" spans="1:6">
      <c r="A447" s="1" t="s">
        <v>450</v>
      </c>
      <c r="B447" t="s">
        <v>1379</v>
      </c>
      <c r="C447" t="s">
        <v>2105</v>
      </c>
      <c r="D447" t="s">
        <v>2790</v>
      </c>
      <c r="E447" t="s">
        <v>3627</v>
      </c>
      <c r="F447" t="s">
        <v>4100</v>
      </c>
    </row>
    <row r="448" spans="1:6">
      <c r="A448" s="1" t="s">
        <v>451</v>
      </c>
      <c r="B448" t="s">
        <v>1380</v>
      </c>
      <c r="C448" t="s">
        <v>2106</v>
      </c>
      <c r="D448" t="s">
        <v>2791</v>
      </c>
      <c r="E448" t="s">
        <v>3628</v>
      </c>
      <c r="F448" t="s">
        <v>4083</v>
      </c>
    </row>
    <row r="449" spans="1:6">
      <c r="A449" s="1" t="s">
        <v>452</v>
      </c>
      <c r="B449" t="s">
        <v>1381</v>
      </c>
      <c r="C449" t="s">
        <v>1382</v>
      </c>
      <c r="D449" t="s">
        <v>2792</v>
      </c>
      <c r="E449" t="s">
        <v>3629</v>
      </c>
      <c r="F449" t="s">
        <v>4247</v>
      </c>
    </row>
    <row r="450" spans="1:6">
      <c r="A450" s="1" t="s">
        <v>453</v>
      </c>
      <c r="B450" t="s">
        <v>1382</v>
      </c>
      <c r="C450" t="s">
        <v>2107</v>
      </c>
      <c r="D450" t="s">
        <v>2480</v>
      </c>
      <c r="E450" t="s">
        <v>3305</v>
      </c>
    </row>
    <row r="451" spans="1:6">
      <c r="A451" s="1" t="s">
        <v>454</v>
      </c>
      <c r="B451" t="s">
        <v>1383</v>
      </c>
      <c r="C451" t="s">
        <v>2108</v>
      </c>
      <c r="D451" t="s">
        <v>2424</v>
      </c>
      <c r="E451" t="s">
        <v>3249</v>
      </c>
    </row>
    <row r="452" spans="1:6">
      <c r="A452" s="1" t="s">
        <v>455</v>
      </c>
      <c r="B452" t="s">
        <v>1384</v>
      </c>
      <c r="C452" t="s">
        <v>2109</v>
      </c>
      <c r="D452" t="s">
        <v>2481</v>
      </c>
      <c r="E452" t="s">
        <v>3268</v>
      </c>
      <c r="F452" t="s">
        <v>4113</v>
      </c>
    </row>
    <row r="453" spans="1:6">
      <c r="A453" s="1" t="s">
        <v>456</v>
      </c>
      <c r="B453" t="s">
        <v>1385</v>
      </c>
      <c r="C453" t="s">
        <v>1386</v>
      </c>
      <c r="D453" t="s">
        <v>2793</v>
      </c>
      <c r="E453" t="s">
        <v>3630</v>
      </c>
    </row>
    <row r="454" spans="1:6">
      <c r="A454" s="1" t="s">
        <v>457</v>
      </c>
      <c r="B454" t="s">
        <v>1386</v>
      </c>
      <c r="C454" t="s">
        <v>1387</v>
      </c>
      <c r="D454" t="s">
        <v>2794</v>
      </c>
      <c r="E454" t="s">
        <v>3631</v>
      </c>
      <c r="F454" t="s">
        <v>4248</v>
      </c>
    </row>
    <row r="455" spans="1:6">
      <c r="A455" s="1" t="s">
        <v>458</v>
      </c>
      <c r="B455" t="s">
        <v>1387</v>
      </c>
      <c r="C455" t="s">
        <v>2110</v>
      </c>
      <c r="D455" t="s">
        <v>2795</v>
      </c>
      <c r="E455" t="s">
        <v>3632</v>
      </c>
    </row>
    <row r="456" spans="1:6">
      <c r="A456" s="1" t="s">
        <v>459</v>
      </c>
      <c r="B456" t="s">
        <v>1388</v>
      </c>
      <c r="C456" t="s">
        <v>1389</v>
      </c>
      <c r="D456" t="s">
        <v>2796</v>
      </c>
      <c r="E456" t="s">
        <v>3633</v>
      </c>
      <c r="F456" t="s">
        <v>4249</v>
      </c>
    </row>
    <row r="457" spans="1:6">
      <c r="A457" s="1" t="s">
        <v>460</v>
      </c>
      <c r="B457" t="s">
        <v>1389</v>
      </c>
      <c r="C457" t="s">
        <v>2111</v>
      </c>
      <c r="D457" t="s">
        <v>2797</v>
      </c>
      <c r="E457" t="s">
        <v>3634</v>
      </c>
      <c r="F457" t="s">
        <v>4239</v>
      </c>
    </row>
    <row r="458" spans="1:6">
      <c r="A458" s="1" t="s">
        <v>461</v>
      </c>
      <c r="B458" t="s">
        <v>1390</v>
      </c>
      <c r="C458" t="s">
        <v>2112</v>
      </c>
      <c r="D458" t="s">
        <v>2798</v>
      </c>
      <c r="E458" t="s">
        <v>3635</v>
      </c>
      <c r="F458" t="s">
        <v>4250</v>
      </c>
    </row>
    <row r="459" spans="1:6">
      <c r="A459" s="1" t="s">
        <v>462</v>
      </c>
      <c r="B459" t="s">
        <v>1391</v>
      </c>
      <c r="C459" t="s">
        <v>2113</v>
      </c>
      <c r="D459" t="s">
        <v>2799</v>
      </c>
      <c r="E459" t="s">
        <v>3636</v>
      </c>
    </row>
    <row r="460" spans="1:6">
      <c r="A460" s="1" t="s">
        <v>463</v>
      </c>
      <c r="B460" t="s">
        <v>1392</v>
      </c>
      <c r="C460" t="s">
        <v>1392</v>
      </c>
      <c r="D460" t="s">
        <v>2426</v>
      </c>
      <c r="E460" t="s">
        <v>3637</v>
      </c>
    </row>
    <row r="461" spans="1:6">
      <c r="A461" s="1" t="s">
        <v>464</v>
      </c>
      <c r="B461" t="s">
        <v>1393</v>
      </c>
      <c r="C461" t="s">
        <v>2114</v>
      </c>
      <c r="D461" t="s">
        <v>2464</v>
      </c>
      <c r="E461" t="s">
        <v>3540</v>
      </c>
    </row>
    <row r="462" spans="1:6">
      <c r="A462" s="1" t="s">
        <v>465</v>
      </c>
      <c r="B462" t="s">
        <v>1394</v>
      </c>
      <c r="C462" t="s">
        <v>2115</v>
      </c>
      <c r="D462" t="s">
        <v>2800</v>
      </c>
      <c r="E462" t="s">
        <v>3638</v>
      </c>
    </row>
    <row r="463" spans="1:6">
      <c r="A463" s="1" t="s">
        <v>466</v>
      </c>
      <c r="B463" t="s">
        <v>1395</v>
      </c>
      <c r="C463" t="s">
        <v>2116</v>
      </c>
      <c r="D463" t="s">
        <v>2801</v>
      </c>
      <c r="E463" t="s">
        <v>3639</v>
      </c>
      <c r="F463" t="s">
        <v>4251</v>
      </c>
    </row>
    <row r="464" spans="1:6">
      <c r="A464" s="1" t="s">
        <v>467</v>
      </c>
      <c r="B464" t="s">
        <v>1396</v>
      </c>
      <c r="C464" t="s">
        <v>1397</v>
      </c>
      <c r="D464" t="s">
        <v>2802</v>
      </c>
      <c r="E464" t="s">
        <v>3640</v>
      </c>
    </row>
    <row r="465" spans="1:6">
      <c r="A465" s="1" t="s">
        <v>468</v>
      </c>
      <c r="B465" t="s">
        <v>1397</v>
      </c>
      <c r="C465" t="s">
        <v>2117</v>
      </c>
      <c r="D465" t="s">
        <v>2803</v>
      </c>
      <c r="E465" t="s">
        <v>3641</v>
      </c>
      <c r="F465" t="s">
        <v>4137</v>
      </c>
    </row>
    <row r="466" spans="1:6">
      <c r="A466" s="1" t="s">
        <v>469</v>
      </c>
      <c r="B466" t="s">
        <v>1398</v>
      </c>
      <c r="C466" t="s">
        <v>1398</v>
      </c>
      <c r="D466" t="s">
        <v>2804</v>
      </c>
      <c r="E466" t="s">
        <v>3642</v>
      </c>
    </row>
    <row r="467" spans="1:6">
      <c r="A467" s="1" t="s">
        <v>470</v>
      </c>
      <c r="B467" t="s">
        <v>1399</v>
      </c>
      <c r="C467" t="s">
        <v>1400</v>
      </c>
      <c r="D467" t="s">
        <v>2805</v>
      </c>
      <c r="E467" t="s">
        <v>3643</v>
      </c>
      <c r="F467" t="s">
        <v>4252</v>
      </c>
    </row>
    <row r="468" spans="1:6">
      <c r="A468" s="1" t="s">
        <v>471</v>
      </c>
      <c r="B468" t="s">
        <v>1400</v>
      </c>
      <c r="C468" t="s">
        <v>2118</v>
      </c>
      <c r="D468" t="s">
        <v>2806</v>
      </c>
      <c r="E468" t="s">
        <v>3644</v>
      </c>
      <c r="F468" t="s">
        <v>4253</v>
      </c>
    </row>
    <row r="469" spans="1:6">
      <c r="A469" s="1" t="s">
        <v>472</v>
      </c>
      <c r="B469" t="s">
        <v>1401</v>
      </c>
      <c r="C469" t="s">
        <v>1402</v>
      </c>
      <c r="D469" t="s">
        <v>2807</v>
      </c>
      <c r="E469" t="s">
        <v>3645</v>
      </c>
      <c r="F469" t="s">
        <v>4254</v>
      </c>
    </row>
    <row r="470" spans="1:6">
      <c r="A470" s="1" t="s">
        <v>473</v>
      </c>
      <c r="B470" t="s">
        <v>1402</v>
      </c>
      <c r="C470" t="s">
        <v>1403</v>
      </c>
      <c r="D470" t="s">
        <v>2808</v>
      </c>
      <c r="E470" t="s">
        <v>3646</v>
      </c>
      <c r="F470" t="s">
        <v>4255</v>
      </c>
    </row>
    <row r="471" spans="1:6">
      <c r="A471" s="1" t="s">
        <v>474</v>
      </c>
      <c r="B471" t="s">
        <v>1403</v>
      </c>
      <c r="C471" t="s">
        <v>2119</v>
      </c>
      <c r="D471" t="s">
        <v>2809</v>
      </c>
      <c r="E471" t="s">
        <v>3647</v>
      </c>
    </row>
    <row r="472" spans="1:6">
      <c r="A472" s="1" t="s">
        <v>475</v>
      </c>
      <c r="B472" t="s">
        <v>1404</v>
      </c>
      <c r="C472" t="s">
        <v>1405</v>
      </c>
      <c r="D472" t="s">
        <v>2810</v>
      </c>
      <c r="E472" t="s">
        <v>3648</v>
      </c>
      <c r="F472" t="s">
        <v>4256</v>
      </c>
    </row>
    <row r="473" spans="1:6">
      <c r="A473" s="1" t="s">
        <v>476</v>
      </c>
      <c r="B473" t="s">
        <v>1405</v>
      </c>
      <c r="C473" t="s">
        <v>2120</v>
      </c>
      <c r="D473" t="s">
        <v>2811</v>
      </c>
      <c r="E473" t="s">
        <v>3649</v>
      </c>
      <c r="F473" t="s">
        <v>4257</v>
      </c>
    </row>
    <row r="474" spans="1:6">
      <c r="A474" s="1" t="s">
        <v>477</v>
      </c>
      <c r="B474" t="s">
        <v>1406</v>
      </c>
      <c r="C474" t="s">
        <v>1407</v>
      </c>
      <c r="D474" t="s">
        <v>2812</v>
      </c>
      <c r="E474" t="s">
        <v>3650</v>
      </c>
      <c r="F474" t="s">
        <v>4258</v>
      </c>
    </row>
    <row r="475" spans="1:6">
      <c r="A475" s="1" t="s">
        <v>478</v>
      </c>
      <c r="B475" t="s">
        <v>1407</v>
      </c>
      <c r="C475" t="s">
        <v>2121</v>
      </c>
      <c r="D475" t="s">
        <v>2813</v>
      </c>
      <c r="E475" t="s">
        <v>3651</v>
      </c>
    </row>
    <row r="476" spans="1:6">
      <c r="A476" s="1" t="s">
        <v>479</v>
      </c>
      <c r="B476" t="s">
        <v>1408</v>
      </c>
      <c r="C476" t="s">
        <v>2122</v>
      </c>
      <c r="D476" t="s">
        <v>2814</v>
      </c>
      <c r="E476" t="s">
        <v>3652</v>
      </c>
      <c r="F476" t="s">
        <v>4259</v>
      </c>
    </row>
    <row r="477" spans="1:6">
      <c r="A477" s="1" t="s">
        <v>480</v>
      </c>
      <c r="B477" t="s">
        <v>1409</v>
      </c>
      <c r="C477" t="s">
        <v>2123</v>
      </c>
      <c r="D477" t="s">
        <v>2815</v>
      </c>
      <c r="E477" t="s">
        <v>3653</v>
      </c>
      <c r="F477" t="s">
        <v>4260</v>
      </c>
    </row>
    <row r="478" spans="1:6">
      <c r="A478" s="1" t="s">
        <v>481</v>
      </c>
      <c r="B478" t="s">
        <v>1410</v>
      </c>
      <c r="C478" t="s">
        <v>1411</v>
      </c>
      <c r="D478" t="s">
        <v>2816</v>
      </c>
      <c r="E478" t="s">
        <v>3654</v>
      </c>
      <c r="F478" t="s">
        <v>4261</v>
      </c>
    </row>
    <row r="479" spans="1:6">
      <c r="A479" s="1" t="s">
        <v>482</v>
      </c>
      <c r="B479" t="s">
        <v>1411</v>
      </c>
      <c r="C479" t="s">
        <v>2124</v>
      </c>
      <c r="D479" t="s">
        <v>2817</v>
      </c>
      <c r="E479" t="s">
        <v>3655</v>
      </c>
      <c r="F479" t="s">
        <v>4262</v>
      </c>
    </row>
    <row r="480" spans="1:6">
      <c r="A480" s="1" t="s">
        <v>483</v>
      </c>
      <c r="B480" t="s">
        <v>1412</v>
      </c>
      <c r="C480" t="s">
        <v>1413</v>
      </c>
      <c r="D480" t="s">
        <v>2818</v>
      </c>
      <c r="E480" t="s">
        <v>3656</v>
      </c>
      <c r="F480" t="s">
        <v>4263</v>
      </c>
    </row>
    <row r="481" spans="1:6">
      <c r="A481" s="1" t="s">
        <v>484</v>
      </c>
      <c r="B481" t="s">
        <v>1413</v>
      </c>
      <c r="C481" t="s">
        <v>2125</v>
      </c>
      <c r="D481" t="s">
        <v>2819</v>
      </c>
      <c r="E481" t="s">
        <v>3417</v>
      </c>
    </row>
    <row r="482" spans="1:6">
      <c r="A482" s="1" t="s">
        <v>485</v>
      </c>
      <c r="B482" t="s">
        <v>1414</v>
      </c>
      <c r="C482" t="s">
        <v>1415</v>
      </c>
      <c r="D482" t="s">
        <v>2820</v>
      </c>
      <c r="E482" t="s">
        <v>3657</v>
      </c>
    </row>
    <row r="483" spans="1:6">
      <c r="A483" s="1" t="s">
        <v>486</v>
      </c>
      <c r="B483" t="s">
        <v>1415</v>
      </c>
      <c r="C483" t="s">
        <v>2126</v>
      </c>
      <c r="D483" t="s">
        <v>2821</v>
      </c>
      <c r="E483" t="s">
        <v>3658</v>
      </c>
    </row>
    <row r="484" spans="1:6">
      <c r="A484" s="1" t="s">
        <v>487</v>
      </c>
      <c r="B484" t="s">
        <v>1416</v>
      </c>
      <c r="C484" t="s">
        <v>1416</v>
      </c>
      <c r="D484" t="s">
        <v>2822</v>
      </c>
      <c r="E484" t="s">
        <v>3659</v>
      </c>
    </row>
    <row r="485" spans="1:6">
      <c r="A485" s="1" t="s">
        <v>488</v>
      </c>
      <c r="B485" t="s">
        <v>1417</v>
      </c>
      <c r="C485" t="s">
        <v>2127</v>
      </c>
      <c r="D485" t="s">
        <v>2823</v>
      </c>
      <c r="E485" t="s">
        <v>3660</v>
      </c>
      <c r="F485" t="s">
        <v>4264</v>
      </c>
    </row>
    <row r="486" spans="1:6">
      <c r="A486" s="1" t="s">
        <v>489</v>
      </c>
      <c r="B486" t="s">
        <v>1418</v>
      </c>
      <c r="C486" t="s">
        <v>1419</v>
      </c>
      <c r="D486" t="s">
        <v>2824</v>
      </c>
      <c r="E486" t="s">
        <v>3661</v>
      </c>
    </row>
    <row r="487" spans="1:6">
      <c r="A487" s="1" t="s">
        <v>490</v>
      </c>
      <c r="B487" t="s">
        <v>1419</v>
      </c>
      <c r="C487" t="s">
        <v>2128</v>
      </c>
      <c r="D487" t="s">
        <v>2825</v>
      </c>
      <c r="E487" t="s">
        <v>3662</v>
      </c>
      <c r="F487" t="s">
        <v>4067</v>
      </c>
    </row>
    <row r="488" spans="1:6">
      <c r="A488" s="1" t="s">
        <v>491</v>
      </c>
      <c r="B488" t="s">
        <v>1420</v>
      </c>
      <c r="C488" t="s">
        <v>1421</v>
      </c>
      <c r="D488" t="s">
        <v>2826</v>
      </c>
      <c r="E488" t="s">
        <v>3663</v>
      </c>
      <c r="F488" t="s">
        <v>4265</v>
      </c>
    </row>
    <row r="489" spans="1:6">
      <c r="A489" s="1" t="s">
        <v>492</v>
      </c>
      <c r="B489" t="s">
        <v>1421</v>
      </c>
      <c r="C489" t="s">
        <v>1422</v>
      </c>
      <c r="D489" t="s">
        <v>2827</v>
      </c>
      <c r="E489" t="s">
        <v>3664</v>
      </c>
    </row>
    <row r="490" spans="1:6">
      <c r="A490" s="1" t="s">
        <v>493</v>
      </c>
      <c r="B490" t="s">
        <v>1422</v>
      </c>
      <c r="C490" t="s">
        <v>2129</v>
      </c>
      <c r="D490" t="s">
        <v>2828</v>
      </c>
      <c r="E490" t="s">
        <v>3665</v>
      </c>
    </row>
    <row r="491" spans="1:6">
      <c r="A491" s="1" t="s">
        <v>494</v>
      </c>
      <c r="B491" t="s">
        <v>1423</v>
      </c>
      <c r="C491" t="s">
        <v>1424</v>
      </c>
      <c r="D491" t="s">
        <v>2829</v>
      </c>
      <c r="E491" t="s">
        <v>3666</v>
      </c>
      <c r="F491" t="s">
        <v>4266</v>
      </c>
    </row>
    <row r="492" spans="1:6">
      <c r="A492" s="1" t="s">
        <v>495</v>
      </c>
      <c r="B492" t="s">
        <v>1424</v>
      </c>
      <c r="C492" t="s">
        <v>2130</v>
      </c>
      <c r="D492" t="s">
        <v>2830</v>
      </c>
      <c r="E492" t="s">
        <v>3667</v>
      </c>
    </row>
    <row r="493" spans="1:6">
      <c r="A493" s="1" t="s">
        <v>496</v>
      </c>
      <c r="B493" t="s">
        <v>1425</v>
      </c>
      <c r="C493" t="s">
        <v>2131</v>
      </c>
      <c r="D493" t="s">
        <v>2831</v>
      </c>
      <c r="E493" t="s">
        <v>3668</v>
      </c>
    </row>
    <row r="494" spans="1:6">
      <c r="A494" s="1" t="s">
        <v>497</v>
      </c>
      <c r="B494" t="s">
        <v>1426</v>
      </c>
      <c r="C494" t="s">
        <v>1427</v>
      </c>
      <c r="D494" t="s">
        <v>2832</v>
      </c>
      <c r="E494" t="s">
        <v>3669</v>
      </c>
    </row>
    <row r="495" spans="1:6">
      <c r="A495" s="1" t="s">
        <v>498</v>
      </c>
      <c r="B495" t="s">
        <v>1427</v>
      </c>
      <c r="C495" t="s">
        <v>2132</v>
      </c>
      <c r="D495" t="s">
        <v>2833</v>
      </c>
      <c r="E495" t="s">
        <v>3670</v>
      </c>
    </row>
    <row r="496" spans="1:6">
      <c r="A496" s="1" t="s">
        <v>499</v>
      </c>
      <c r="B496" t="s">
        <v>1428</v>
      </c>
      <c r="C496" t="s">
        <v>2133</v>
      </c>
      <c r="D496" t="s">
        <v>2834</v>
      </c>
      <c r="E496" t="s">
        <v>3671</v>
      </c>
    </row>
    <row r="497" spans="1:6">
      <c r="A497" s="1" t="s">
        <v>500</v>
      </c>
      <c r="B497" t="s">
        <v>1429</v>
      </c>
      <c r="C497" t="s">
        <v>2134</v>
      </c>
      <c r="D497" t="s">
        <v>2835</v>
      </c>
      <c r="E497" t="s">
        <v>3672</v>
      </c>
      <c r="F497" t="s">
        <v>4126</v>
      </c>
    </row>
    <row r="498" spans="1:6">
      <c r="A498" s="1" t="s">
        <v>501</v>
      </c>
      <c r="B498" t="s">
        <v>1430</v>
      </c>
      <c r="C498" t="s">
        <v>2135</v>
      </c>
      <c r="D498" t="s">
        <v>2836</v>
      </c>
      <c r="E498" t="s">
        <v>3673</v>
      </c>
      <c r="F498" t="s">
        <v>4267</v>
      </c>
    </row>
    <row r="499" spans="1:6">
      <c r="A499" s="1" t="s">
        <v>502</v>
      </c>
      <c r="B499" t="s">
        <v>1431</v>
      </c>
      <c r="C499" t="s">
        <v>2136</v>
      </c>
      <c r="D499" t="s">
        <v>2837</v>
      </c>
      <c r="E499" t="s">
        <v>3674</v>
      </c>
    </row>
    <row r="500" spans="1:6">
      <c r="A500" s="1" t="s">
        <v>503</v>
      </c>
      <c r="B500" t="s">
        <v>1432</v>
      </c>
      <c r="C500" t="s">
        <v>2137</v>
      </c>
      <c r="D500" t="s">
        <v>2838</v>
      </c>
      <c r="E500" t="s">
        <v>3675</v>
      </c>
      <c r="F500" t="s">
        <v>4268</v>
      </c>
    </row>
    <row r="501" spans="1:6">
      <c r="A501" s="1" t="s">
        <v>504</v>
      </c>
      <c r="B501" t="s">
        <v>1433</v>
      </c>
      <c r="C501" t="s">
        <v>1433</v>
      </c>
      <c r="D501" t="s">
        <v>2837</v>
      </c>
      <c r="E501" t="s">
        <v>3674</v>
      </c>
    </row>
    <row r="502" spans="1:6">
      <c r="A502" s="1" t="s">
        <v>505</v>
      </c>
      <c r="B502" t="s">
        <v>1434</v>
      </c>
      <c r="C502" t="s">
        <v>2138</v>
      </c>
      <c r="D502" t="s">
        <v>2839</v>
      </c>
      <c r="E502" t="s">
        <v>3676</v>
      </c>
    </row>
    <row r="503" spans="1:6">
      <c r="A503" s="1" t="s">
        <v>506</v>
      </c>
      <c r="B503" t="s">
        <v>1435</v>
      </c>
      <c r="C503" t="s">
        <v>2139</v>
      </c>
      <c r="D503" t="s">
        <v>2840</v>
      </c>
      <c r="E503" t="s">
        <v>3677</v>
      </c>
      <c r="F503" t="s">
        <v>4269</v>
      </c>
    </row>
    <row r="504" spans="1:6">
      <c r="A504" s="1" t="s">
        <v>507</v>
      </c>
      <c r="B504" t="s">
        <v>1436</v>
      </c>
      <c r="C504" t="s">
        <v>2140</v>
      </c>
      <c r="D504" t="s">
        <v>2841</v>
      </c>
      <c r="E504" t="s">
        <v>3678</v>
      </c>
    </row>
    <row r="505" spans="1:6">
      <c r="A505" s="1" t="s">
        <v>508</v>
      </c>
      <c r="B505" t="s">
        <v>1437</v>
      </c>
      <c r="C505" t="s">
        <v>1438</v>
      </c>
      <c r="D505" t="s">
        <v>2842</v>
      </c>
      <c r="E505" t="s">
        <v>3679</v>
      </c>
      <c r="F505" t="s">
        <v>4270</v>
      </c>
    </row>
    <row r="506" spans="1:6">
      <c r="A506" s="1" t="s">
        <v>509</v>
      </c>
      <c r="B506" t="s">
        <v>1438</v>
      </c>
      <c r="C506" t="s">
        <v>2141</v>
      </c>
      <c r="D506" t="s">
        <v>2843</v>
      </c>
      <c r="E506" t="s">
        <v>3680</v>
      </c>
      <c r="F506" t="s">
        <v>4215</v>
      </c>
    </row>
    <row r="507" spans="1:6">
      <c r="A507" s="1" t="s">
        <v>510</v>
      </c>
      <c r="B507" t="s">
        <v>1439</v>
      </c>
      <c r="C507" t="s">
        <v>1440</v>
      </c>
      <c r="D507" t="s">
        <v>2844</v>
      </c>
      <c r="E507" t="s">
        <v>3681</v>
      </c>
      <c r="F507" t="s">
        <v>4164</v>
      </c>
    </row>
    <row r="508" spans="1:6">
      <c r="A508" s="1" t="s">
        <v>511</v>
      </c>
      <c r="B508" t="s">
        <v>1440</v>
      </c>
      <c r="C508" t="s">
        <v>1441</v>
      </c>
      <c r="D508" t="s">
        <v>2845</v>
      </c>
      <c r="E508" t="s">
        <v>3682</v>
      </c>
      <c r="F508" t="s">
        <v>4271</v>
      </c>
    </row>
    <row r="509" spans="1:6">
      <c r="A509" s="1" t="s">
        <v>512</v>
      </c>
      <c r="B509" t="s">
        <v>1441</v>
      </c>
      <c r="C509" t="s">
        <v>1441</v>
      </c>
      <c r="D509" t="s">
        <v>2540</v>
      </c>
      <c r="E509" t="s">
        <v>3369</v>
      </c>
    </row>
    <row r="510" spans="1:6">
      <c r="A510" s="1" t="s">
        <v>513</v>
      </c>
      <c r="B510" t="s">
        <v>1441</v>
      </c>
      <c r="C510" t="s">
        <v>2142</v>
      </c>
      <c r="D510" t="s">
        <v>2846</v>
      </c>
      <c r="E510" t="s">
        <v>3683</v>
      </c>
      <c r="F510" t="s">
        <v>4272</v>
      </c>
    </row>
    <row r="511" spans="1:6">
      <c r="A511" s="1" t="s">
        <v>514</v>
      </c>
      <c r="B511" t="s">
        <v>1442</v>
      </c>
      <c r="C511" t="s">
        <v>1443</v>
      </c>
      <c r="D511" t="s">
        <v>2847</v>
      </c>
      <c r="E511" t="s">
        <v>3684</v>
      </c>
      <c r="F511" t="s">
        <v>4273</v>
      </c>
    </row>
    <row r="512" spans="1:6">
      <c r="A512" s="1" t="s">
        <v>515</v>
      </c>
      <c r="B512" t="s">
        <v>1443</v>
      </c>
      <c r="C512" t="s">
        <v>2143</v>
      </c>
      <c r="D512" t="s">
        <v>2848</v>
      </c>
      <c r="E512" t="s">
        <v>3685</v>
      </c>
    </row>
    <row r="513" spans="1:6">
      <c r="A513" s="1" t="s">
        <v>516</v>
      </c>
      <c r="B513" t="s">
        <v>1444</v>
      </c>
      <c r="C513" t="s">
        <v>2144</v>
      </c>
      <c r="D513" t="s">
        <v>2594</v>
      </c>
      <c r="E513" t="s">
        <v>3686</v>
      </c>
    </row>
    <row r="514" spans="1:6">
      <c r="A514" s="1" t="s">
        <v>517</v>
      </c>
      <c r="B514" t="s">
        <v>1445</v>
      </c>
      <c r="C514" t="s">
        <v>2145</v>
      </c>
      <c r="D514" t="s">
        <v>2849</v>
      </c>
      <c r="E514" t="s">
        <v>3687</v>
      </c>
    </row>
    <row r="515" spans="1:6">
      <c r="A515" s="1" t="s">
        <v>518</v>
      </c>
      <c r="B515" t="s">
        <v>1446</v>
      </c>
      <c r="C515" t="s">
        <v>2146</v>
      </c>
      <c r="D515" t="s">
        <v>2850</v>
      </c>
      <c r="E515" t="s">
        <v>3688</v>
      </c>
      <c r="F515" t="s">
        <v>4274</v>
      </c>
    </row>
    <row r="516" spans="1:6">
      <c r="A516" s="1" t="s">
        <v>519</v>
      </c>
      <c r="B516" t="s">
        <v>1447</v>
      </c>
      <c r="C516" t="s">
        <v>2147</v>
      </c>
      <c r="D516" t="s">
        <v>2851</v>
      </c>
      <c r="E516" t="s">
        <v>3689</v>
      </c>
      <c r="F516" t="s">
        <v>4128</v>
      </c>
    </row>
    <row r="517" spans="1:6">
      <c r="A517" s="1" t="s">
        <v>520</v>
      </c>
      <c r="B517" t="s">
        <v>1448</v>
      </c>
      <c r="C517" t="s">
        <v>2148</v>
      </c>
      <c r="D517" t="s">
        <v>2852</v>
      </c>
      <c r="E517" t="s">
        <v>3690</v>
      </c>
    </row>
    <row r="518" spans="1:6">
      <c r="A518" s="1" t="s">
        <v>521</v>
      </c>
      <c r="B518" t="s">
        <v>1449</v>
      </c>
      <c r="C518" t="s">
        <v>1450</v>
      </c>
      <c r="D518" t="s">
        <v>2853</v>
      </c>
      <c r="E518" t="s">
        <v>3691</v>
      </c>
      <c r="F518" t="s">
        <v>4275</v>
      </c>
    </row>
    <row r="519" spans="1:6">
      <c r="A519" s="1" t="s">
        <v>522</v>
      </c>
      <c r="B519" t="s">
        <v>1450</v>
      </c>
      <c r="C519" t="s">
        <v>2149</v>
      </c>
      <c r="D519" t="s">
        <v>2854</v>
      </c>
      <c r="E519" t="s">
        <v>3692</v>
      </c>
      <c r="F519" t="s">
        <v>4276</v>
      </c>
    </row>
    <row r="520" spans="1:6">
      <c r="A520" s="1" t="s">
        <v>523</v>
      </c>
      <c r="B520" t="s">
        <v>1451</v>
      </c>
      <c r="C520" t="s">
        <v>1452</v>
      </c>
      <c r="D520" t="s">
        <v>2855</v>
      </c>
      <c r="E520" t="s">
        <v>3693</v>
      </c>
      <c r="F520" t="s">
        <v>4277</v>
      </c>
    </row>
    <row r="521" spans="1:6">
      <c r="A521" s="1" t="s">
        <v>524</v>
      </c>
      <c r="B521" t="s">
        <v>1452</v>
      </c>
      <c r="C521" t="s">
        <v>1453</v>
      </c>
      <c r="D521" t="s">
        <v>2856</v>
      </c>
      <c r="E521" t="s">
        <v>3694</v>
      </c>
      <c r="F521" t="s">
        <v>4278</v>
      </c>
    </row>
    <row r="522" spans="1:6">
      <c r="A522" s="1" t="s">
        <v>525</v>
      </c>
      <c r="B522" t="s">
        <v>1453</v>
      </c>
      <c r="C522" t="s">
        <v>1454</v>
      </c>
      <c r="D522" t="s">
        <v>2857</v>
      </c>
      <c r="E522" t="s">
        <v>3695</v>
      </c>
      <c r="F522" t="s">
        <v>4279</v>
      </c>
    </row>
    <row r="523" spans="1:6">
      <c r="A523" s="1" t="s">
        <v>526</v>
      </c>
      <c r="B523" t="s">
        <v>1454</v>
      </c>
      <c r="C523" t="s">
        <v>1455</v>
      </c>
      <c r="D523" t="s">
        <v>2858</v>
      </c>
      <c r="E523" t="s">
        <v>3696</v>
      </c>
      <c r="F523" t="s">
        <v>4280</v>
      </c>
    </row>
    <row r="524" spans="1:6">
      <c r="A524" s="1" t="s">
        <v>527</v>
      </c>
      <c r="B524" t="s">
        <v>1455</v>
      </c>
      <c r="C524" t="s">
        <v>1456</v>
      </c>
      <c r="D524" t="s">
        <v>2859</v>
      </c>
      <c r="E524" t="s">
        <v>3697</v>
      </c>
      <c r="F524" t="s">
        <v>4281</v>
      </c>
    </row>
    <row r="525" spans="1:6">
      <c r="A525" s="1" t="s">
        <v>528</v>
      </c>
      <c r="B525" t="s">
        <v>1456</v>
      </c>
      <c r="C525" t="s">
        <v>2150</v>
      </c>
      <c r="D525" t="s">
        <v>2860</v>
      </c>
      <c r="E525" t="s">
        <v>3698</v>
      </c>
      <c r="F525" t="s">
        <v>4282</v>
      </c>
    </row>
    <row r="526" spans="1:6">
      <c r="A526" s="1" t="s">
        <v>529</v>
      </c>
      <c r="B526" t="s">
        <v>1457</v>
      </c>
      <c r="C526" t="s">
        <v>1458</v>
      </c>
      <c r="D526" t="s">
        <v>2861</v>
      </c>
      <c r="E526" t="s">
        <v>3699</v>
      </c>
      <c r="F526" t="s">
        <v>4283</v>
      </c>
    </row>
    <row r="527" spans="1:6">
      <c r="A527" s="1" t="s">
        <v>530</v>
      </c>
      <c r="B527" t="s">
        <v>1458</v>
      </c>
      <c r="C527" t="s">
        <v>1458</v>
      </c>
      <c r="D527" t="s">
        <v>2819</v>
      </c>
      <c r="E527" t="s">
        <v>3700</v>
      </c>
    </row>
    <row r="528" spans="1:6">
      <c r="A528" s="1" t="s">
        <v>531</v>
      </c>
      <c r="B528" t="s">
        <v>1458</v>
      </c>
      <c r="C528" t="s">
        <v>1459</v>
      </c>
      <c r="D528" t="s">
        <v>2862</v>
      </c>
      <c r="E528" t="s">
        <v>3701</v>
      </c>
      <c r="F528" t="s">
        <v>4284</v>
      </c>
    </row>
    <row r="529" spans="1:6">
      <c r="A529" s="1" t="s">
        <v>532</v>
      </c>
      <c r="B529" t="s">
        <v>1459</v>
      </c>
      <c r="C529" t="s">
        <v>2151</v>
      </c>
      <c r="D529" t="s">
        <v>2863</v>
      </c>
      <c r="E529" t="s">
        <v>3702</v>
      </c>
    </row>
    <row r="530" spans="1:6">
      <c r="A530" s="1" t="s">
        <v>533</v>
      </c>
      <c r="B530" t="s">
        <v>1460</v>
      </c>
      <c r="C530" t="s">
        <v>1461</v>
      </c>
      <c r="D530" t="s">
        <v>2864</v>
      </c>
      <c r="E530" t="s">
        <v>3703</v>
      </c>
      <c r="F530" t="s">
        <v>4285</v>
      </c>
    </row>
    <row r="531" spans="1:6">
      <c r="A531" s="1" t="s">
        <v>534</v>
      </c>
      <c r="B531" t="s">
        <v>1461</v>
      </c>
      <c r="C531" t="s">
        <v>2152</v>
      </c>
      <c r="D531" t="s">
        <v>2865</v>
      </c>
      <c r="E531" t="s">
        <v>3704</v>
      </c>
      <c r="F531" t="s">
        <v>4286</v>
      </c>
    </row>
    <row r="532" spans="1:6">
      <c r="A532" s="1" t="s">
        <v>535</v>
      </c>
      <c r="B532" t="s">
        <v>1462</v>
      </c>
      <c r="C532" t="s">
        <v>2153</v>
      </c>
      <c r="D532" t="s">
        <v>2866</v>
      </c>
      <c r="E532" t="s">
        <v>3705</v>
      </c>
      <c r="F532" t="s">
        <v>4095</v>
      </c>
    </row>
    <row r="533" spans="1:6">
      <c r="A533" s="1" t="s">
        <v>536</v>
      </c>
      <c r="B533" t="s">
        <v>1463</v>
      </c>
      <c r="C533" t="s">
        <v>1463</v>
      </c>
      <c r="D533" t="s">
        <v>2867</v>
      </c>
      <c r="E533" t="s">
        <v>3706</v>
      </c>
    </row>
    <row r="534" spans="1:6">
      <c r="A534" s="1" t="s">
        <v>537</v>
      </c>
      <c r="B534" t="s">
        <v>1464</v>
      </c>
      <c r="C534" t="s">
        <v>1464</v>
      </c>
      <c r="D534" t="s">
        <v>2867</v>
      </c>
      <c r="E534" t="s">
        <v>3247</v>
      </c>
    </row>
    <row r="535" spans="1:6">
      <c r="A535" s="1" t="s">
        <v>538</v>
      </c>
      <c r="B535" t="s">
        <v>1465</v>
      </c>
      <c r="C535" t="s">
        <v>2154</v>
      </c>
      <c r="D535" t="s">
        <v>2868</v>
      </c>
      <c r="E535" t="s">
        <v>3707</v>
      </c>
      <c r="F535" t="s">
        <v>4287</v>
      </c>
    </row>
    <row r="536" spans="1:6">
      <c r="A536" s="1" t="s">
        <v>539</v>
      </c>
      <c r="B536" t="s">
        <v>1466</v>
      </c>
      <c r="C536" t="s">
        <v>2155</v>
      </c>
      <c r="D536" t="s">
        <v>2869</v>
      </c>
      <c r="E536" t="s">
        <v>3708</v>
      </c>
    </row>
    <row r="537" spans="1:6">
      <c r="A537" s="1" t="s">
        <v>540</v>
      </c>
      <c r="B537" t="s">
        <v>1467</v>
      </c>
      <c r="C537" t="s">
        <v>2156</v>
      </c>
      <c r="D537" t="s">
        <v>2870</v>
      </c>
      <c r="E537" t="s">
        <v>3709</v>
      </c>
    </row>
    <row r="538" spans="1:6">
      <c r="A538" s="1" t="s">
        <v>541</v>
      </c>
      <c r="B538" t="s">
        <v>1468</v>
      </c>
      <c r="C538" t="s">
        <v>1469</v>
      </c>
      <c r="D538" t="s">
        <v>2871</v>
      </c>
      <c r="E538" t="s">
        <v>3710</v>
      </c>
      <c r="F538" t="s">
        <v>4092</v>
      </c>
    </row>
    <row r="539" spans="1:6">
      <c r="A539" s="1" t="s">
        <v>542</v>
      </c>
      <c r="B539" t="s">
        <v>1469</v>
      </c>
      <c r="C539" t="s">
        <v>2157</v>
      </c>
      <c r="D539" t="s">
        <v>2872</v>
      </c>
      <c r="E539" t="s">
        <v>3711</v>
      </c>
      <c r="F539" t="s">
        <v>4288</v>
      </c>
    </row>
    <row r="540" spans="1:6">
      <c r="A540" s="1" t="s">
        <v>543</v>
      </c>
      <c r="B540" t="s">
        <v>1470</v>
      </c>
      <c r="C540" t="s">
        <v>2158</v>
      </c>
      <c r="D540" t="s">
        <v>2873</v>
      </c>
      <c r="E540" t="s">
        <v>3712</v>
      </c>
      <c r="F540" t="s">
        <v>4289</v>
      </c>
    </row>
    <row r="541" spans="1:6">
      <c r="A541" s="1" t="s">
        <v>544</v>
      </c>
      <c r="B541" t="s">
        <v>1471</v>
      </c>
      <c r="C541" t="s">
        <v>1472</v>
      </c>
      <c r="D541" t="s">
        <v>2874</v>
      </c>
      <c r="E541" t="s">
        <v>3713</v>
      </c>
      <c r="F541" t="s">
        <v>4290</v>
      </c>
    </row>
    <row r="542" spans="1:6">
      <c r="A542" s="1" t="s">
        <v>545</v>
      </c>
      <c r="B542" t="s">
        <v>1472</v>
      </c>
      <c r="C542" t="s">
        <v>1473</v>
      </c>
      <c r="D542" t="s">
        <v>2875</v>
      </c>
      <c r="E542" t="s">
        <v>3714</v>
      </c>
      <c r="F542" t="s">
        <v>4291</v>
      </c>
    </row>
    <row r="543" spans="1:6">
      <c r="A543" s="1" t="s">
        <v>546</v>
      </c>
      <c r="B543" t="s">
        <v>1473</v>
      </c>
      <c r="C543" t="s">
        <v>2159</v>
      </c>
      <c r="D543" t="s">
        <v>2876</v>
      </c>
      <c r="E543" t="s">
        <v>3715</v>
      </c>
      <c r="F543" t="s">
        <v>4292</v>
      </c>
    </row>
    <row r="544" spans="1:6">
      <c r="A544" s="1" t="s">
        <v>547</v>
      </c>
      <c r="B544" t="s">
        <v>1474</v>
      </c>
      <c r="C544" t="s">
        <v>2160</v>
      </c>
      <c r="D544" t="s">
        <v>2877</v>
      </c>
      <c r="E544" t="s">
        <v>3716</v>
      </c>
      <c r="F544" t="s">
        <v>4293</v>
      </c>
    </row>
    <row r="545" spans="1:6">
      <c r="A545" s="1" t="s">
        <v>548</v>
      </c>
      <c r="B545" t="s">
        <v>1475</v>
      </c>
      <c r="C545" t="s">
        <v>2161</v>
      </c>
      <c r="D545" t="s">
        <v>2878</v>
      </c>
      <c r="E545" t="s">
        <v>3717</v>
      </c>
      <c r="F545" t="s">
        <v>4294</v>
      </c>
    </row>
    <row r="546" spans="1:6">
      <c r="A546" s="1" t="s">
        <v>549</v>
      </c>
      <c r="B546" t="s">
        <v>1476</v>
      </c>
      <c r="C546" t="s">
        <v>1476</v>
      </c>
      <c r="D546" t="s">
        <v>2763</v>
      </c>
      <c r="E546" t="s">
        <v>3718</v>
      </c>
    </row>
    <row r="547" spans="1:6">
      <c r="A547" s="1" t="s">
        <v>550</v>
      </c>
      <c r="B547" t="s">
        <v>1477</v>
      </c>
      <c r="C547" t="s">
        <v>2162</v>
      </c>
      <c r="D547" t="s">
        <v>2879</v>
      </c>
      <c r="E547" t="s">
        <v>3719</v>
      </c>
      <c r="F547" t="s">
        <v>4207</v>
      </c>
    </row>
    <row r="548" spans="1:6">
      <c r="A548" s="1" t="s">
        <v>551</v>
      </c>
      <c r="B548" t="s">
        <v>1478</v>
      </c>
      <c r="C548" t="s">
        <v>2163</v>
      </c>
      <c r="D548" t="s">
        <v>2880</v>
      </c>
      <c r="E548" t="s">
        <v>3720</v>
      </c>
      <c r="F548" t="s">
        <v>4295</v>
      </c>
    </row>
    <row r="549" spans="1:6">
      <c r="A549" s="1" t="s">
        <v>552</v>
      </c>
      <c r="B549" t="s">
        <v>1479</v>
      </c>
      <c r="C549" t="s">
        <v>2164</v>
      </c>
      <c r="D549" t="s">
        <v>2881</v>
      </c>
      <c r="E549" t="s">
        <v>3721</v>
      </c>
      <c r="F549" t="s">
        <v>4203</v>
      </c>
    </row>
    <row r="550" spans="1:6">
      <c r="A550" s="1" t="s">
        <v>553</v>
      </c>
      <c r="B550" t="s">
        <v>1480</v>
      </c>
      <c r="C550" t="s">
        <v>2165</v>
      </c>
      <c r="D550" t="s">
        <v>2882</v>
      </c>
      <c r="E550" t="s">
        <v>3722</v>
      </c>
    </row>
    <row r="551" spans="1:6">
      <c r="A551" s="1" t="s">
        <v>554</v>
      </c>
      <c r="B551" t="s">
        <v>1481</v>
      </c>
      <c r="C551" t="s">
        <v>2166</v>
      </c>
      <c r="D551" t="s">
        <v>2883</v>
      </c>
      <c r="E551" t="s">
        <v>3723</v>
      </c>
      <c r="F551" t="s">
        <v>4296</v>
      </c>
    </row>
    <row r="552" spans="1:6">
      <c r="A552" s="1" t="s">
        <v>555</v>
      </c>
      <c r="B552" t="s">
        <v>1482</v>
      </c>
      <c r="C552" t="s">
        <v>1482</v>
      </c>
      <c r="D552" t="s">
        <v>2464</v>
      </c>
      <c r="E552" t="s">
        <v>3289</v>
      </c>
    </row>
    <row r="553" spans="1:6">
      <c r="A553" s="1" t="s">
        <v>556</v>
      </c>
      <c r="B553" t="s">
        <v>1483</v>
      </c>
      <c r="C553" t="s">
        <v>1483</v>
      </c>
      <c r="D553" t="s">
        <v>2464</v>
      </c>
      <c r="E553" t="s">
        <v>3544</v>
      </c>
    </row>
    <row r="554" spans="1:6">
      <c r="A554" s="1" t="s">
        <v>557</v>
      </c>
      <c r="B554" t="s">
        <v>1484</v>
      </c>
      <c r="C554" t="s">
        <v>2167</v>
      </c>
      <c r="D554" t="s">
        <v>2884</v>
      </c>
      <c r="E554" t="s">
        <v>3724</v>
      </c>
      <c r="F554" t="s">
        <v>4297</v>
      </c>
    </row>
    <row r="555" spans="1:6">
      <c r="A555" s="1" t="s">
        <v>558</v>
      </c>
      <c r="B555" t="s">
        <v>1485</v>
      </c>
      <c r="C555" t="s">
        <v>2168</v>
      </c>
      <c r="D555" t="s">
        <v>2885</v>
      </c>
      <c r="E555" t="s">
        <v>3725</v>
      </c>
      <c r="F555" t="s">
        <v>4298</v>
      </c>
    </row>
    <row r="556" spans="1:6">
      <c r="A556" s="1" t="s">
        <v>559</v>
      </c>
      <c r="B556" t="s">
        <v>1486</v>
      </c>
      <c r="C556" t="s">
        <v>2169</v>
      </c>
      <c r="D556" t="s">
        <v>2867</v>
      </c>
      <c r="E556" t="s">
        <v>3242</v>
      </c>
    </row>
    <row r="557" spans="1:6">
      <c r="A557" s="1" t="s">
        <v>560</v>
      </c>
      <c r="B557" t="s">
        <v>1487</v>
      </c>
      <c r="C557" t="s">
        <v>2170</v>
      </c>
      <c r="D557" t="s">
        <v>2886</v>
      </c>
      <c r="E557" t="s">
        <v>3726</v>
      </c>
      <c r="F557" t="s">
        <v>4265</v>
      </c>
    </row>
    <row r="558" spans="1:6">
      <c r="A558" s="1" t="s">
        <v>561</v>
      </c>
      <c r="B558" t="s">
        <v>1488</v>
      </c>
      <c r="C558" t="s">
        <v>2171</v>
      </c>
      <c r="D558" t="s">
        <v>2674</v>
      </c>
      <c r="E558" t="s">
        <v>3506</v>
      </c>
    </row>
    <row r="559" spans="1:6">
      <c r="A559" s="1" t="s">
        <v>562</v>
      </c>
      <c r="B559" t="s">
        <v>1489</v>
      </c>
      <c r="C559" t="s">
        <v>1490</v>
      </c>
      <c r="D559" t="s">
        <v>2887</v>
      </c>
      <c r="E559" t="s">
        <v>3727</v>
      </c>
      <c r="F559" t="s">
        <v>4299</v>
      </c>
    </row>
    <row r="560" spans="1:6">
      <c r="A560" s="1" t="s">
        <v>563</v>
      </c>
      <c r="B560" t="s">
        <v>1490</v>
      </c>
      <c r="C560" t="s">
        <v>2172</v>
      </c>
      <c r="D560" t="s">
        <v>2888</v>
      </c>
      <c r="E560" t="s">
        <v>3728</v>
      </c>
      <c r="F560" t="s">
        <v>4300</v>
      </c>
    </row>
    <row r="561" spans="1:6">
      <c r="A561" s="1" t="s">
        <v>564</v>
      </c>
      <c r="B561" t="s">
        <v>1491</v>
      </c>
      <c r="C561" t="s">
        <v>1492</v>
      </c>
      <c r="D561" t="s">
        <v>2889</v>
      </c>
      <c r="E561" t="s">
        <v>3729</v>
      </c>
      <c r="F561" t="s">
        <v>4301</v>
      </c>
    </row>
    <row r="562" spans="1:6">
      <c r="A562" s="1" t="s">
        <v>565</v>
      </c>
      <c r="B562" t="s">
        <v>1492</v>
      </c>
      <c r="C562" t="s">
        <v>1493</v>
      </c>
      <c r="D562" t="s">
        <v>2890</v>
      </c>
      <c r="E562" t="s">
        <v>3730</v>
      </c>
      <c r="F562" t="s">
        <v>4297</v>
      </c>
    </row>
    <row r="563" spans="1:6">
      <c r="A563" s="1" t="s">
        <v>566</v>
      </c>
      <c r="B563" t="s">
        <v>1493</v>
      </c>
      <c r="C563" t="s">
        <v>2173</v>
      </c>
      <c r="D563" t="s">
        <v>2891</v>
      </c>
      <c r="E563" t="s">
        <v>3731</v>
      </c>
    </row>
    <row r="564" spans="1:6">
      <c r="A564" s="1" t="s">
        <v>567</v>
      </c>
      <c r="B564" t="s">
        <v>1494</v>
      </c>
      <c r="C564" t="s">
        <v>2174</v>
      </c>
      <c r="D564" t="s">
        <v>2892</v>
      </c>
      <c r="E564" t="s">
        <v>3732</v>
      </c>
      <c r="F564" t="s">
        <v>4302</v>
      </c>
    </row>
    <row r="565" spans="1:6">
      <c r="A565" s="1" t="s">
        <v>568</v>
      </c>
      <c r="B565" t="s">
        <v>1495</v>
      </c>
      <c r="C565" t="s">
        <v>2175</v>
      </c>
      <c r="D565" t="s">
        <v>2893</v>
      </c>
      <c r="E565" t="s">
        <v>3733</v>
      </c>
      <c r="F565" t="s">
        <v>4303</v>
      </c>
    </row>
    <row r="566" spans="1:6">
      <c r="A566" s="1" t="s">
        <v>569</v>
      </c>
      <c r="B566" t="s">
        <v>1496</v>
      </c>
      <c r="C566" t="s">
        <v>2176</v>
      </c>
      <c r="D566" t="s">
        <v>2894</v>
      </c>
      <c r="E566" t="s">
        <v>3734</v>
      </c>
    </row>
    <row r="567" spans="1:6">
      <c r="A567" s="1" t="s">
        <v>570</v>
      </c>
      <c r="B567" t="s">
        <v>1497</v>
      </c>
      <c r="C567" t="s">
        <v>1498</v>
      </c>
      <c r="D567" t="s">
        <v>2895</v>
      </c>
      <c r="E567" t="s">
        <v>3735</v>
      </c>
      <c r="F567" t="s">
        <v>4304</v>
      </c>
    </row>
    <row r="568" spans="1:6">
      <c r="A568" s="1" t="s">
        <v>571</v>
      </c>
      <c r="B568" t="s">
        <v>1498</v>
      </c>
      <c r="C568" t="s">
        <v>2177</v>
      </c>
      <c r="D568" t="s">
        <v>2896</v>
      </c>
      <c r="E568" t="s">
        <v>3736</v>
      </c>
    </row>
    <row r="569" spans="1:6">
      <c r="A569" s="1" t="s">
        <v>572</v>
      </c>
      <c r="B569" t="s">
        <v>1499</v>
      </c>
      <c r="C569" t="s">
        <v>1500</v>
      </c>
      <c r="D569" t="s">
        <v>2897</v>
      </c>
      <c r="E569" t="s">
        <v>3737</v>
      </c>
      <c r="F569" t="s">
        <v>4305</v>
      </c>
    </row>
    <row r="570" spans="1:6">
      <c r="A570" s="1" t="s">
        <v>573</v>
      </c>
      <c r="B570" t="s">
        <v>1500</v>
      </c>
      <c r="C570" t="s">
        <v>1501</v>
      </c>
      <c r="D570" t="s">
        <v>2898</v>
      </c>
      <c r="E570" t="s">
        <v>3738</v>
      </c>
      <c r="F570" t="s">
        <v>4306</v>
      </c>
    </row>
    <row r="571" spans="1:6">
      <c r="A571" s="1" t="s">
        <v>574</v>
      </c>
      <c r="B571" t="s">
        <v>1501</v>
      </c>
      <c r="C571" t="s">
        <v>1502</v>
      </c>
      <c r="D571" t="s">
        <v>2899</v>
      </c>
      <c r="E571" t="s">
        <v>3739</v>
      </c>
      <c r="F571" t="s">
        <v>4307</v>
      </c>
    </row>
    <row r="572" spans="1:6">
      <c r="A572" s="1" t="s">
        <v>575</v>
      </c>
      <c r="B572" t="s">
        <v>1502</v>
      </c>
      <c r="C572" t="s">
        <v>1503</v>
      </c>
      <c r="D572" t="s">
        <v>2900</v>
      </c>
      <c r="E572" t="s">
        <v>3740</v>
      </c>
    </row>
    <row r="573" spans="1:6">
      <c r="A573" s="1" t="s">
        <v>576</v>
      </c>
      <c r="B573" t="s">
        <v>1503</v>
      </c>
      <c r="C573" t="s">
        <v>2178</v>
      </c>
      <c r="D573" t="s">
        <v>2901</v>
      </c>
      <c r="E573" t="s">
        <v>3741</v>
      </c>
    </row>
    <row r="574" spans="1:6">
      <c r="A574" s="1" t="s">
        <v>577</v>
      </c>
      <c r="B574" t="s">
        <v>1504</v>
      </c>
      <c r="C574" t="s">
        <v>2179</v>
      </c>
      <c r="D574" t="s">
        <v>2902</v>
      </c>
      <c r="E574" t="s">
        <v>3742</v>
      </c>
    </row>
    <row r="575" spans="1:6">
      <c r="A575" s="1" t="s">
        <v>578</v>
      </c>
      <c r="B575" t="s">
        <v>1505</v>
      </c>
      <c r="C575" t="s">
        <v>2180</v>
      </c>
      <c r="D575" t="s">
        <v>2903</v>
      </c>
      <c r="E575" t="s">
        <v>3743</v>
      </c>
      <c r="F575" t="s">
        <v>4308</v>
      </c>
    </row>
    <row r="576" spans="1:6">
      <c r="A576" s="1" t="s">
        <v>579</v>
      </c>
      <c r="B576" t="s">
        <v>1506</v>
      </c>
      <c r="C576" t="s">
        <v>2181</v>
      </c>
      <c r="D576" t="s">
        <v>2904</v>
      </c>
      <c r="E576" t="s">
        <v>3744</v>
      </c>
      <c r="F576" t="s">
        <v>4309</v>
      </c>
    </row>
    <row r="577" spans="1:6">
      <c r="A577" s="1" t="s">
        <v>580</v>
      </c>
      <c r="B577" t="s">
        <v>1507</v>
      </c>
      <c r="C577" t="s">
        <v>2182</v>
      </c>
      <c r="D577" t="s">
        <v>2905</v>
      </c>
      <c r="E577" t="s">
        <v>3745</v>
      </c>
      <c r="F577" t="s">
        <v>4310</v>
      </c>
    </row>
    <row r="578" spans="1:6">
      <c r="A578" s="1" t="s">
        <v>581</v>
      </c>
      <c r="B578" t="s">
        <v>1508</v>
      </c>
      <c r="C578" t="s">
        <v>2183</v>
      </c>
      <c r="D578" t="s">
        <v>2906</v>
      </c>
      <c r="E578" t="s">
        <v>3746</v>
      </c>
      <c r="F578" t="s">
        <v>4311</v>
      </c>
    </row>
    <row r="579" spans="1:6">
      <c r="A579" s="1" t="s">
        <v>582</v>
      </c>
      <c r="B579" t="s">
        <v>1509</v>
      </c>
      <c r="C579" t="s">
        <v>1510</v>
      </c>
      <c r="D579" t="s">
        <v>2907</v>
      </c>
      <c r="E579" t="s">
        <v>3747</v>
      </c>
      <c r="F579" t="s">
        <v>4110</v>
      </c>
    </row>
    <row r="580" spans="1:6">
      <c r="A580" s="1" t="s">
        <v>583</v>
      </c>
      <c r="B580" t="s">
        <v>1510</v>
      </c>
      <c r="C580" t="s">
        <v>1511</v>
      </c>
      <c r="D580" t="s">
        <v>2908</v>
      </c>
      <c r="E580" t="s">
        <v>3748</v>
      </c>
      <c r="F580" t="s">
        <v>4312</v>
      </c>
    </row>
    <row r="581" spans="1:6">
      <c r="A581" s="1" t="s">
        <v>584</v>
      </c>
      <c r="B581" t="s">
        <v>1511</v>
      </c>
      <c r="C581" t="s">
        <v>1512</v>
      </c>
      <c r="D581" t="s">
        <v>2909</v>
      </c>
      <c r="E581" t="s">
        <v>3749</v>
      </c>
      <c r="F581" t="s">
        <v>4313</v>
      </c>
    </row>
    <row r="582" spans="1:6">
      <c r="A582" s="1" t="s">
        <v>585</v>
      </c>
      <c r="B582" t="s">
        <v>1512</v>
      </c>
      <c r="C582" t="s">
        <v>2184</v>
      </c>
      <c r="D582" t="s">
        <v>2910</v>
      </c>
      <c r="E582" t="s">
        <v>3750</v>
      </c>
      <c r="F582" t="s">
        <v>4314</v>
      </c>
    </row>
    <row r="583" spans="1:6">
      <c r="A583" s="1" t="s">
        <v>586</v>
      </c>
      <c r="B583" t="s">
        <v>1513</v>
      </c>
      <c r="C583" t="s">
        <v>2185</v>
      </c>
      <c r="D583" t="s">
        <v>2911</v>
      </c>
      <c r="E583" t="s">
        <v>3751</v>
      </c>
      <c r="F583" t="s">
        <v>4315</v>
      </c>
    </row>
    <row r="584" spans="1:6">
      <c r="A584" s="1" t="s">
        <v>587</v>
      </c>
      <c r="B584" t="s">
        <v>1514</v>
      </c>
      <c r="C584" t="s">
        <v>2186</v>
      </c>
      <c r="D584" t="s">
        <v>2912</v>
      </c>
      <c r="E584" t="s">
        <v>3752</v>
      </c>
      <c r="F584" t="s">
        <v>4316</v>
      </c>
    </row>
    <row r="585" spans="1:6">
      <c r="A585" s="1" t="s">
        <v>588</v>
      </c>
      <c r="B585" t="s">
        <v>1515</v>
      </c>
      <c r="C585" t="s">
        <v>2187</v>
      </c>
      <c r="D585" t="s">
        <v>2913</v>
      </c>
      <c r="E585" t="s">
        <v>3753</v>
      </c>
      <c r="F585" t="s">
        <v>4317</v>
      </c>
    </row>
    <row r="586" spans="1:6">
      <c r="A586" s="1" t="s">
        <v>589</v>
      </c>
      <c r="B586" t="s">
        <v>1516</v>
      </c>
      <c r="C586" t="s">
        <v>1517</v>
      </c>
      <c r="D586" t="s">
        <v>2914</v>
      </c>
      <c r="E586" t="s">
        <v>3754</v>
      </c>
      <c r="F586" t="s">
        <v>4170</v>
      </c>
    </row>
    <row r="587" spans="1:6">
      <c r="A587" s="1" t="s">
        <v>590</v>
      </c>
      <c r="B587" t="s">
        <v>1517</v>
      </c>
      <c r="C587" t="s">
        <v>2188</v>
      </c>
      <c r="D587" t="s">
        <v>2915</v>
      </c>
      <c r="E587" t="s">
        <v>3755</v>
      </c>
      <c r="F587" t="s">
        <v>4170</v>
      </c>
    </row>
    <row r="588" spans="1:6">
      <c r="A588" s="1" t="s">
        <v>591</v>
      </c>
      <c r="B588" t="s">
        <v>1518</v>
      </c>
      <c r="C588" t="s">
        <v>1519</v>
      </c>
      <c r="D588" t="s">
        <v>2916</v>
      </c>
      <c r="E588" t="s">
        <v>3756</v>
      </c>
      <c r="F588" t="s">
        <v>4318</v>
      </c>
    </row>
    <row r="589" spans="1:6">
      <c r="A589" s="1" t="s">
        <v>592</v>
      </c>
      <c r="B589" t="s">
        <v>1519</v>
      </c>
      <c r="C589" t="s">
        <v>1520</v>
      </c>
      <c r="D589" t="s">
        <v>2917</v>
      </c>
      <c r="E589" t="s">
        <v>3757</v>
      </c>
      <c r="F589" t="s">
        <v>4319</v>
      </c>
    </row>
    <row r="590" spans="1:6">
      <c r="A590" s="1" t="s">
        <v>593</v>
      </c>
      <c r="B590" t="s">
        <v>1520</v>
      </c>
      <c r="C590" t="s">
        <v>2189</v>
      </c>
      <c r="D590" t="s">
        <v>2918</v>
      </c>
      <c r="E590" t="s">
        <v>3758</v>
      </c>
      <c r="F590" t="s">
        <v>4193</v>
      </c>
    </row>
    <row r="591" spans="1:6">
      <c r="A591" s="1" t="s">
        <v>594</v>
      </c>
      <c r="B591" t="s">
        <v>1521</v>
      </c>
      <c r="C591" t="s">
        <v>1522</v>
      </c>
      <c r="D591" t="s">
        <v>2919</v>
      </c>
      <c r="E591" t="s">
        <v>3759</v>
      </c>
      <c r="F591" t="s">
        <v>4320</v>
      </c>
    </row>
    <row r="592" spans="1:6">
      <c r="A592" s="1" t="s">
        <v>595</v>
      </c>
      <c r="B592" t="s">
        <v>1522</v>
      </c>
      <c r="C592" t="s">
        <v>2190</v>
      </c>
      <c r="D592" t="s">
        <v>2920</v>
      </c>
      <c r="E592" t="s">
        <v>3760</v>
      </c>
      <c r="F592" t="s">
        <v>4321</v>
      </c>
    </row>
    <row r="593" spans="1:6">
      <c r="A593" s="1" t="s">
        <v>596</v>
      </c>
      <c r="B593" t="s">
        <v>1523</v>
      </c>
      <c r="C593" t="s">
        <v>2191</v>
      </c>
      <c r="D593" t="s">
        <v>2921</v>
      </c>
      <c r="E593" t="s">
        <v>3761</v>
      </c>
      <c r="F593" t="s">
        <v>4322</v>
      </c>
    </row>
    <row r="594" spans="1:6">
      <c r="A594" s="1" t="s">
        <v>597</v>
      </c>
      <c r="B594" t="s">
        <v>1524</v>
      </c>
      <c r="C594" t="s">
        <v>2192</v>
      </c>
      <c r="D594" t="s">
        <v>2922</v>
      </c>
      <c r="E594" t="s">
        <v>3762</v>
      </c>
    </row>
    <row r="595" spans="1:6">
      <c r="A595" s="1" t="s">
        <v>598</v>
      </c>
      <c r="B595" t="s">
        <v>1525</v>
      </c>
      <c r="C595" t="s">
        <v>2193</v>
      </c>
      <c r="D595" t="s">
        <v>2923</v>
      </c>
      <c r="E595" t="s">
        <v>3763</v>
      </c>
      <c r="F595" t="s">
        <v>4323</v>
      </c>
    </row>
    <row r="596" spans="1:6">
      <c r="A596" s="1" t="s">
        <v>599</v>
      </c>
      <c r="B596" t="s">
        <v>1526</v>
      </c>
      <c r="C596" t="s">
        <v>1526</v>
      </c>
      <c r="D596" t="s">
        <v>2924</v>
      </c>
      <c r="E596" t="s">
        <v>3764</v>
      </c>
    </row>
    <row r="597" spans="1:6">
      <c r="A597" s="1" t="s">
        <v>600</v>
      </c>
      <c r="B597" t="s">
        <v>1527</v>
      </c>
      <c r="C597" t="s">
        <v>2194</v>
      </c>
      <c r="D597" t="s">
        <v>2925</v>
      </c>
      <c r="E597" t="s">
        <v>3765</v>
      </c>
      <c r="F597" t="s">
        <v>4324</v>
      </c>
    </row>
    <row r="598" spans="1:6">
      <c r="A598" s="1" t="s">
        <v>601</v>
      </c>
      <c r="B598" t="s">
        <v>1528</v>
      </c>
      <c r="C598" t="s">
        <v>2195</v>
      </c>
      <c r="D598" t="s">
        <v>2624</v>
      </c>
      <c r="E598" t="s">
        <v>3766</v>
      </c>
    </row>
    <row r="599" spans="1:6">
      <c r="A599" s="1" t="s">
        <v>602</v>
      </c>
      <c r="B599" t="s">
        <v>1529</v>
      </c>
      <c r="C599" t="s">
        <v>2196</v>
      </c>
      <c r="D599" t="s">
        <v>2926</v>
      </c>
      <c r="E599" t="s">
        <v>3767</v>
      </c>
    </row>
    <row r="600" spans="1:6">
      <c r="A600" s="1" t="s">
        <v>603</v>
      </c>
      <c r="B600" t="s">
        <v>1530</v>
      </c>
      <c r="C600" t="s">
        <v>2197</v>
      </c>
      <c r="D600" t="s">
        <v>2624</v>
      </c>
      <c r="E600" t="s">
        <v>3457</v>
      </c>
    </row>
    <row r="601" spans="1:6">
      <c r="A601" s="1" t="s">
        <v>604</v>
      </c>
      <c r="B601" t="s">
        <v>1531</v>
      </c>
      <c r="C601" t="s">
        <v>2198</v>
      </c>
      <c r="D601" t="s">
        <v>2927</v>
      </c>
      <c r="E601" t="s">
        <v>3768</v>
      </c>
    </row>
    <row r="602" spans="1:6">
      <c r="A602" s="1" t="s">
        <v>605</v>
      </c>
      <c r="B602" t="s">
        <v>1532</v>
      </c>
      <c r="C602" t="s">
        <v>2199</v>
      </c>
      <c r="D602" t="s">
        <v>2928</v>
      </c>
      <c r="E602" t="s">
        <v>3769</v>
      </c>
      <c r="F602" t="s">
        <v>4325</v>
      </c>
    </row>
    <row r="603" spans="1:6">
      <c r="A603" s="1" t="s">
        <v>606</v>
      </c>
      <c r="B603" t="s">
        <v>1533</v>
      </c>
      <c r="C603" t="s">
        <v>2200</v>
      </c>
      <c r="D603" t="s">
        <v>2929</v>
      </c>
      <c r="E603" t="s">
        <v>3289</v>
      </c>
    </row>
    <row r="604" spans="1:6">
      <c r="A604" s="1" t="s">
        <v>607</v>
      </c>
      <c r="B604" t="s">
        <v>1534</v>
      </c>
      <c r="C604" t="s">
        <v>2201</v>
      </c>
      <c r="D604" t="s">
        <v>2464</v>
      </c>
      <c r="E604" t="s">
        <v>3540</v>
      </c>
    </row>
    <row r="605" spans="1:6">
      <c r="A605" s="1" t="s">
        <v>608</v>
      </c>
      <c r="B605" t="s">
        <v>1535</v>
      </c>
      <c r="C605" t="s">
        <v>2202</v>
      </c>
      <c r="D605" t="s">
        <v>2930</v>
      </c>
      <c r="E605" t="s">
        <v>3770</v>
      </c>
      <c r="F605" t="s">
        <v>4326</v>
      </c>
    </row>
    <row r="606" spans="1:6">
      <c r="A606" s="1" t="s">
        <v>609</v>
      </c>
      <c r="B606" t="s">
        <v>1536</v>
      </c>
      <c r="C606" t="s">
        <v>2203</v>
      </c>
      <c r="D606" t="s">
        <v>2931</v>
      </c>
      <c r="E606" t="s">
        <v>3771</v>
      </c>
    </row>
    <row r="607" spans="1:6">
      <c r="A607" s="1" t="s">
        <v>610</v>
      </c>
      <c r="B607" t="s">
        <v>1537</v>
      </c>
      <c r="C607" t="s">
        <v>2204</v>
      </c>
      <c r="D607" t="s">
        <v>2932</v>
      </c>
      <c r="E607" t="s">
        <v>3772</v>
      </c>
    </row>
    <row r="608" spans="1:6">
      <c r="A608" s="1" t="s">
        <v>611</v>
      </c>
      <c r="B608" t="s">
        <v>1538</v>
      </c>
      <c r="C608" t="s">
        <v>2205</v>
      </c>
      <c r="D608" t="s">
        <v>2624</v>
      </c>
      <c r="E608" t="s">
        <v>3766</v>
      </c>
    </row>
    <row r="609" spans="1:6">
      <c r="A609" s="1" t="s">
        <v>612</v>
      </c>
      <c r="B609" t="s">
        <v>1539</v>
      </c>
      <c r="C609" t="s">
        <v>1540</v>
      </c>
      <c r="D609" t="s">
        <v>2933</v>
      </c>
      <c r="E609" t="s">
        <v>3773</v>
      </c>
      <c r="F609" t="s">
        <v>4327</v>
      </c>
    </row>
    <row r="610" spans="1:6">
      <c r="A610" s="1" t="s">
        <v>613</v>
      </c>
      <c r="B610" t="s">
        <v>1540</v>
      </c>
      <c r="C610" t="s">
        <v>1541</v>
      </c>
      <c r="D610" t="s">
        <v>2934</v>
      </c>
      <c r="E610" t="s">
        <v>3774</v>
      </c>
      <c r="F610" t="s">
        <v>4327</v>
      </c>
    </row>
    <row r="611" spans="1:6">
      <c r="A611" s="1" t="s">
        <v>614</v>
      </c>
      <c r="B611" t="s">
        <v>1541</v>
      </c>
      <c r="C611" t="s">
        <v>1542</v>
      </c>
      <c r="D611" t="s">
        <v>2935</v>
      </c>
      <c r="E611" t="s">
        <v>3775</v>
      </c>
      <c r="F611" t="s">
        <v>4327</v>
      </c>
    </row>
    <row r="612" spans="1:6">
      <c r="A612" s="1" t="s">
        <v>615</v>
      </c>
      <c r="B612" t="s">
        <v>1542</v>
      </c>
      <c r="C612" t="s">
        <v>1543</v>
      </c>
      <c r="D612" t="s">
        <v>2936</v>
      </c>
      <c r="E612" t="s">
        <v>3776</v>
      </c>
      <c r="F612" t="s">
        <v>4327</v>
      </c>
    </row>
    <row r="613" spans="1:6">
      <c r="A613" s="1" t="s">
        <v>616</v>
      </c>
      <c r="B613" t="s">
        <v>1543</v>
      </c>
      <c r="C613" t="s">
        <v>2206</v>
      </c>
      <c r="D613" t="s">
        <v>2935</v>
      </c>
      <c r="E613" t="s">
        <v>3775</v>
      </c>
      <c r="F613" t="s">
        <v>4327</v>
      </c>
    </row>
    <row r="614" spans="1:6">
      <c r="A614" s="1" t="s">
        <v>617</v>
      </c>
      <c r="B614" t="s">
        <v>1544</v>
      </c>
      <c r="C614" t="s">
        <v>2207</v>
      </c>
      <c r="D614" t="s">
        <v>2937</v>
      </c>
      <c r="E614" t="s">
        <v>3777</v>
      </c>
    </row>
    <row r="615" spans="1:6">
      <c r="A615" s="1" t="s">
        <v>618</v>
      </c>
      <c r="B615" t="s">
        <v>1545</v>
      </c>
      <c r="C615" t="s">
        <v>2208</v>
      </c>
      <c r="D615" t="s">
        <v>2937</v>
      </c>
      <c r="E615" t="s">
        <v>3778</v>
      </c>
    </row>
    <row r="616" spans="1:6">
      <c r="A616" s="1" t="s">
        <v>619</v>
      </c>
      <c r="B616" t="s">
        <v>1546</v>
      </c>
      <c r="C616" t="s">
        <v>2209</v>
      </c>
      <c r="D616" t="s">
        <v>2938</v>
      </c>
      <c r="E616" t="s">
        <v>3779</v>
      </c>
    </row>
    <row r="617" spans="1:6">
      <c r="A617" s="1" t="s">
        <v>620</v>
      </c>
      <c r="B617" t="s">
        <v>1547</v>
      </c>
      <c r="C617" t="s">
        <v>2210</v>
      </c>
      <c r="D617" t="s">
        <v>2629</v>
      </c>
      <c r="E617" t="s">
        <v>3243</v>
      </c>
    </row>
    <row r="618" spans="1:6">
      <c r="A618" s="1" t="s">
        <v>621</v>
      </c>
      <c r="B618" t="s">
        <v>1548</v>
      </c>
      <c r="C618" t="s">
        <v>2211</v>
      </c>
      <c r="D618" t="s">
        <v>2938</v>
      </c>
      <c r="E618" t="s">
        <v>3779</v>
      </c>
    </row>
    <row r="619" spans="1:6">
      <c r="A619" s="1" t="s">
        <v>622</v>
      </c>
      <c r="B619" t="s">
        <v>1549</v>
      </c>
      <c r="C619" t="s">
        <v>2212</v>
      </c>
      <c r="D619" t="s">
        <v>2939</v>
      </c>
      <c r="E619" t="s">
        <v>3580</v>
      </c>
    </row>
    <row r="620" spans="1:6">
      <c r="A620" s="1" t="s">
        <v>623</v>
      </c>
      <c r="B620" t="s">
        <v>1550</v>
      </c>
      <c r="C620" t="s">
        <v>1550</v>
      </c>
      <c r="D620" t="s">
        <v>2486</v>
      </c>
      <c r="E620" t="s">
        <v>3538</v>
      </c>
    </row>
    <row r="621" spans="1:6">
      <c r="A621" s="1" t="s">
        <v>624</v>
      </c>
      <c r="B621" t="s">
        <v>1551</v>
      </c>
      <c r="C621" t="s">
        <v>2213</v>
      </c>
      <c r="D621" t="s">
        <v>2940</v>
      </c>
      <c r="E621" t="s">
        <v>3780</v>
      </c>
    </row>
    <row r="622" spans="1:6">
      <c r="A622" s="1" t="s">
        <v>625</v>
      </c>
      <c r="B622" t="s">
        <v>1552</v>
      </c>
      <c r="C622" t="s">
        <v>2214</v>
      </c>
      <c r="D622" t="s">
        <v>2628</v>
      </c>
      <c r="E622" t="s">
        <v>3781</v>
      </c>
    </row>
    <row r="623" spans="1:6">
      <c r="A623" s="1" t="s">
        <v>626</v>
      </c>
      <c r="B623" t="s">
        <v>1553</v>
      </c>
      <c r="C623" t="s">
        <v>2215</v>
      </c>
      <c r="D623" t="s">
        <v>2941</v>
      </c>
      <c r="E623" t="s">
        <v>3782</v>
      </c>
    </row>
    <row r="624" spans="1:6">
      <c r="A624" s="1" t="s">
        <v>627</v>
      </c>
      <c r="B624" t="s">
        <v>1554</v>
      </c>
      <c r="C624" t="s">
        <v>2216</v>
      </c>
      <c r="D624" t="s">
        <v>2942</v>
      </c>
      <c r="E624" t="s">
        <v>3783</v>
      </c>
      <c r="F624" t="s">
        <v>4328</v>
      </c>
    </row>
    <row r="625" spans="1:6">
      <c r="A625" s="1" t="s">
        <v>628</v>
      </c>
      <c r="B625" t="s">
        <v>1555</v>
      </c>
      <c r="C625" t="s">
        <v>2217</v>
      </c>
      <c r="D625" t="s">
        <v>2943</v>
      </c>
      <c r="E625" t="s">
        <v>3784</v>
      </c>
    </row>
    <row r="626" spans="1:6">
      <c r="A626" s="1" t="s">
        <v>629</v>
      </c>
      <c r="B626" t="s">
        <v>1556</v>
      </c>
      <c r="C626" t="s">
        <v>1557</v>
      </c>
      <c r="D626" t="s">
        <v>2944</v>
      </c>
      <c r="E626" t="s">
        <v>3785</v>
      </c>
      <c r="F626" t="s">
        <v>4329</v>
      </c>
    </row>
    <row r="627" spans="1:6">
      <c r="A627" s="1" t="s">
        <v>630</v>
      </c>
      <c r="B627" t="s">
        <v>1557</v>
      </c>
      <c r="C627" t="s">
        <v>2218</v>
      </c>
      <c r="D627" t="s">
        <v>2945</v>
      </c>
      <c r="E627" t="s">
        <v>3786</v>
      </c>
      <c r="F627" t="s">
        <v>4329</v>
      </c>
    </row>
    <row r="628" spans="1:6">
      <c r="A628" s="1" t="s">
        <v>631</v>
      </c>
      <c r="B628" t="s">
        <v>1558</v>
      </c>
      <c r="C628" t="s">
        <v>2219</v>
      </c>
      <c r="D628" t="s">
        <v>2522</v>
      </c>
      <c r="E628" t="s">
        <v>3787</v>
      </c>
    </row>
    <row r="629" spans="1:6">
      <c r="A629" s="1" t="s">
        <v>632</v>
      </c>
      <c r="B629" t="s">
        <v>1559</v>
      </c>
      <c r="C629" t="s">
        <v>1560</v>
      </c>
      <c r="D629" t="s">
        <v>2946</v>
      </c>
      <c r="E629" t="s">
        <v>3788</v>
      </c>
      <c r="F629" t="s">
        <v>4330</v>
      </c>
    </row>
    <row r="630" spans="1:6">
      <c r="A630" s="1" t="s">
        <v>633</v>
      </c>
      <c r="B630" t="s">
        <v>1560</v>
      </c>
      <c r="C630" t="s">
        <v>1561</v>
      </c>
      <c r="D630" t="s">
        <v>2947</v>
      </c>
      <c r="E630" t="s">
        <v>3789</v>
      </c>
      <c r="F630" t="s">
        <v>4331</v>
      </c>
    </row>
    <row r="631" spans="1:6">
      <c r="A631" s="1" t="s">
        <v>634</v>
      </c>
      <c r="B631" t="s">
        <v>1561</v>
      </c>
      <c r="C631" t="s">
        <v>2220</v>
      </c>
      <c r="D631" t="s">
        <v>2948</v>
      </c>
      <c r="E631" t="s">
        <v>3790</v>
      </c>
      <c r="F631" t="s">
        <v>4332</v>
      </c>
    </row>
    <row r="632" spans="1:6">
      <c r="A632" s="1" t="s">
        <v>635</v>
      </c>
      <c r="B632" t="s">
        <v>1562</v>
      </c>
      <c r="C632" t="s">
        <v>1563</v>
      </c>
      <c r="D632" t="s">
        <v>2949</v>
      </c>
      <c r="E632" t="s">
        <v>3791</v>
      </c>
      <c r="F632" t="s">
        <v>4157</v>
      </c>
    </row>
    <row r="633" spans="1:6">
      <c r="A633" s="1" t="s">
        <v>636</v>
      </c>
      <c r="B633" t="s">
        <v>1563</v>
      </c>
      <c r="C633" t="s">
        <v>2221</v>
      </c>
      <c r="D633" t="s">
        <v>2950</v>
      </c>
      <c r="E633" t="s">
        <v>3792</v>
      </c>
      <c r="F633" t="s">
        <v>4333</v>
      </c>
    </row>
    <row r="634" spans="1:6">
      <c r="A634" s="1" t="s">
        <v>637</v>
      </c>
      <c r="B634" t="s">
        <v>1564</v>
      </c>
      <c r="C634" t="s">
        <v>2222</v>
      </c>
      <c r="D634" t="s">
        <v>2712</v>
      </c>
      <c r="E634" t="s">
        <v>3538</v>
      </c>
    </row>
    <row r="635" spans="1:6">
      <c r="A635" s="1" t="s">
        <v>638</v>
      </c>
      <c r="B635" t="s">
        <v>1565</v>
      </c>
      <c r="C635" t="s">
        <v>1566</v>
      </c>
      <c r="D635" t="s">
        <v>2951</v>
      </c>
      <c r="E635" t="s">
        <v>3793</v>
      </c>
      <c r="F635" t="s">
        <v>4334</v>
      </c>
    </row>
    <row r="636" spans="1:6">
      <c r="A636" s="1" t="s">
        <v>639</v>
      </c>
      <c r="B636" t="s">
        <v>1566</v>
      </c>
      <c r="C636" t="s">
        <v>1567</v>
      </c>
      <c r="D636" t="s">
        <v>2952</v>
      </c>
      <c r="E636" t="s">
        <v>3794</v>
      </c>
      <c r="F636" t="s">
        <v>4335</v>
      </c>
    </row>
    <row r="637" spans="1:6">
      <c r="A637" s="1" t="s">
        <v>640</v>
      </c>
      <c r="B637" t="s">
        <v>1567</v>
      </c>
      <c r="C637" t="s">
        <v>1568</v>
      </c>
      <c r="D637" t="s">
        <v>2953</v>
      </c>
      <c r="E637" t="s">
        <v>3795</v>
      </c>
      <c r="F637" t="s">
        <v>4336</v>
      </c>
    </row>
    <row r="638" spans="1:6">
      <c r="A638" s="1" t="s">
        <v>641</v>
      </c>
      <c r="B638" t="s">
        <v>1568</v>
      </c>
      <c r="C638" t="s">
        <v>2223</v>
      </c>
      <c r="D638" t="s">
        <v>2954</v>
      </c>
      <c r="E638" t="s">
        <v>3796</v>
      </c>
      <c r="F638" t="s">
        <v>4337</v>
      </c>
    </row>
    <row r="639" spans="1:6">
      <c r="A639" s="1" t="s">
        <v>642</v>
      </c>
      <c r="B639" t="s">
        <v>1569</v>
      </c>
      <c r="C639" t="s">
        <v>1570</v>
      </c>
      <c r="D639" t="s">
        <v>2955</v>
      </c>
      <c r="E639" t="s">
        <v>3797</v>
      </c>
      <c r="F639" t="s">
        <v>4338</v>
      </c>
    </row>
    <row r="640" spans="1:6">
      <c r="A640" s="1" t="s">
        <v>643</v>
      </c>
      <c r="B640" t="s">
        <v>1570</v>
      </c>
      <c r="C640" t="s">
        <v>1571</v>
      </c>
      <c r="D640" t="s">
        <v>2956</v>
      </c>
      <c r="E640" t="s">
        <v>3798</v>
      </c>
      <c r="F640" t="s">
        <v>4339</v>
      </c>
    </row>
    <row r="641" spans="1:6">
      <c r="A641" s="1" t="s">
        <v>644</v>
      </c>
      <c r="B641" t="s">
        <v>1571</v>
      </c>
      <c r="C641" t="s">
        <v>1572</v>
      </c>
      <c r="D641" t="s">
        <v>2957</v>
      </c>
      <c r="E641" t="s">
        <v>3799</v>
      </c>
      <c r="F641" t="s">
        <v>4340</v>
      </c>
    </row>
    <row r="642" spans="1:6">
      <c r="A642" s="1" t="s">
        <v>645</v>
      </c>
      <c r="B642" t="s">
        <v>1572</v>
      </c>
      <c r="C642" t="s">
        <v>2224</v>
      </c>
      <c r="D642" t="s">
        <v>2958</v>
      </c>
      <c r="E642" t="s">
        <v>3800</v>
      </c>
      <c r="F642" t="s">
        <v>4341</v>
      </c>
    </row>
    <row r="643" spans="1:6">
      <c r="A643" s="1" t="s">
        <v>646</v>
      </c>
      <c r="B643" t="s">
        <v>1573</v>
      </c>
      <c r="C643" t="s">
        <v>1574</v>
      </c>
      <c r="D643" t="s">
        <v>2959</v>
      </c>
      <c r="E643" t="s">
        <v>3801</v>
      </c>
      <c r="F643" t="s">
        <v>4129</v>
      </c>
    </row>
    <row r="644" spans="1:6">
      <c r="A644" s="1" t="s">
        <v>647</v>
      </c>
      <c r="B644" t="s">
        <v>1574</v>
      </c>
      <c r="C644" t="s">
        <v>1575</v>
      </c>
      <c r="D644" t="s">
        <v>2960</v>
      </c>
      <c r="E644" t="s">
        <v>3802</v>
      </c>
      <c r="F644" t="s">
        <v>4227</v>
      </c>
    </row>
    <row r="645" spans="1:6">
      <c r="A645" s="1" t="s">
        <v>648</v>
      </c>
      <c r="B645" t="s">
        <v>1575</v>
      </c>
      <c r="C645" t="s">
        <v>2225</v>
      </c>
      <c r="D645" t="s">
        <v>2961</v>
      </c>
      <c r="E645" t="s">
        <v>3803</v>
      </c>
      <c r="F645" t="s">
        <v>4342</v>
      </c>
    </row>
    <row r="646" spans="1:6">
      <c r="A646" s="1" t="s">
        <v>649</v>
      </c>
      <c r="B646" t="s">
        <v>1576</v>
      </c>
      <c r="C646" t="s">
        <v>1577</v>
      </c>
      <c r="D646" t="s">
        <v>2962</v>
      </c>
      <c r="E646" t="s">
        <v>3804</v>
      </c>
      <c r="F646" t="s">
        <v>4343</v>
      </c>
    </row>
    <row r="647" spans="1:6">
      <c r="A647" s="1" t="s">
        <v>650</v>
      </c>
      <c r="B647" t="s">
        <v>1577</v>
      </c>
      <c r="C647" t="s">
        <v>1578</v>
      </c>
      <c r="D647" t="s">
        <v>2963</v>
      </c>
      <c r="E647" t="s">
        <v>3805</v>
      </c>
      <c r="F647" t="s">
        <v>4344</v>
      </c>
    </row>
    <row r="648" spans="1:6">
      <c r="A648" s="1" t="s">
        <v>651</v>
      </c>
      <c r="B648" t="s">
        <v>1578</v>
      </c>
      <c r="C648" t="s">
        <v>1579</v>
      </c>
      <c r="D648" t="s">
        <v>2964</v>
      </c>
      <c r="E648" t="s">
        <v>3806</v>
      </c>
      <c r="F648" t="s">
        <v>4345</v>
      </c>
    </row>
    <row r="649" spans="1:6">
      <c r="A649" s="1" t="s">
        <v>652</v>
      </c>
      <c r="B649" t="s">
        <v>1579</v>
      </c>
      <c r="C649" t="s">
        <v>2226</v>
      </c>
      <c r="D649" t="s">
        <v>2965</v>
      </c>
      <c r="E649" t="s">
        <v>3807</v>
      </c>
      <c r="F649" t="s">
        <v>4346</v>
      </c>
    </row>
    <row r="650" spans="1:6">
      <c r="A650" s="1" t="s">
        <v>653</v>
      </c>
      <c r="B650" t="s">
        <v>1580</v>
      </c>
      <c r="C650" t="s">
        <v>2227</v>
      </c>
      <c r="D650" t="s">
        <v>2966</v>
      </c>
      <c r="E650" t="s">
        <v>3808</v>
      </c>
      <c r="F650" t="s">
        <v>4092</v>
      </c>
    </row>
    <row r="651" spans="1:6">
      <c r="A651" s="1" t="s">
        <v>654</v>
      </c>
      <c r="B651" t="s">
        <v>1581</v>
      </c>
      <c r="C651" t="s">
        <v>1581</v>
      </c>
      <c r="D651" t="s">
        <v>2488</v>
      </c>
      <c r="E651" t="s">
        <v>3313</v>
      </c>
    </row>
    <row r="652" spans="1:6">
      <c r="A652" s="1" t="s">
        <v>655</v>
      </c>
      <c r="B652" t="s">
        <v>1582</v>
      </c>
      <c r="C652" t="s">
        <v>2228</v>
      </c>
      <c r="D652" t="s">
        <v>2967</v>
      </c>
      <c r="E652" t="s">
        <v>3809</v>
      </c>
      <c r="F652" t="s">
        <v>4347</v>
      </c>
    </row>
    <row r="653" spans="1:6">
      <c r="A653" s="1" t="s">
        <v>656</v>
      </c>
      <c r="B653" t="s">
        <v>1583</v>
      </c>
      <c r="C653" t="s">
        <v>1583</v>
      </c>
      <c r="D653" t="s">
        <v>2968</v>
      </c>
      <c r="E653" t="s">
        <v>3810</v>
      </c>
    </row>
    <row r="654" spans="1:6">
      <c r="A654" s="1" t="s">
        <v>657</v>
      </c>
      <c r="B654" t="s">
        <v>1584</v>
      </c>
      <c r="C654" t="s">
        <v>1585</v>
      </c>
      <c r="D654" t="s">
        <v>2969</v>
      </c>
      <c r="E654" t="s">
        <v>3811</v>
      </c>
      <c r="F654" t="s">
        <v>4174</v>
      </c>
    </row>
    <row r="655" spans="1:6">
      <c r="A655" s="1" t="s">
        <v>658</v>
      </c>
      <c r="B655" t="s">
        <v>1585</v>
      </c>
      <c r="C655" t="s">
        <v>1586</v>
      </c>
      <c r="D655" t="s">
        <v>2970</v>
      </c>
      <c r="E655" t="s">
        <v>3812</v>
      </c>
      <c r="F655" t="s">
        <v>4348</v>
      </c>
    </row>
    <row r="656" spans="1:6">
      <c r="A656" s="1" t="s">
        <v>659</v>
      </c>
      <c r="B656" t="s">
        <v>1586</v>
      </c>
      <c r="C656" t="s">
        <v>1587</v>
      </c>
      <c r="D656" t="s">
        <v>2971</v>
      </c>
      <c r="E656" t="s">
        <v>3813</v>
      </c>
      <c r="F656" t="s">
        <v>4349</v>
      </c>
    </row>
    <row r="657" spans="1:6">
      <c r="A657" s="1" t="s">
        <v>660</v>
      </c>
      <c r="B657" t="s">
        <v>1587</v>
      </c>
      <c r="C657" t="s">
        <v>2229</v>
      </c>
      <c r="D657" t="s">
        <v>2488</v>
      </c>
      <c r="E657" t="s">
        <v>3313</v>
      </c>
    </row>
    <row r="658" spans="1:6">
      <c r="A658" s="1" t="s">
        <v>661</v>
      </c>
      <c r="B658" t="s">
        <v>1588</v>
      </c>
      <c r="C658" t="s">
        <v>1589</v>
      </c>
      <c r="D658" t="s">
        <v>2972</v>
      </c>
      <c r="E658" t="s">
        <v>3814</v>
      </c>
      <c r="F658" t="s">
        <v>4350</v>
      </c>
    </row>
    <row r="659" spans="1:6">
      <c r="A659" s="1" t="s">
        <v>662</v>
      </c>
      <c r="B659" t="s">
        <v>1589</v>
      </c>
      <c r="C659" t="s">
        <v>2230</v>
      </c>
      <c r="D659" t="s">
        <v>2973</v>
      </c>
      <c r="E659" t="s">
        <v>3815</v>
      </c>
      <c r="F659" t="s">
        <v>4351</v>
      </c>
    </row>
    <row r="660" spans="1:6">
      <c r="A660" s="1" t="s">
        <v>663</v>
      </c>
      <c r="B660" t="s">
        <v>1590</v>
      </c>
      <c r="C660" t="s">
        <v>2231</v>
      </c>
      <c r="D660" t="s">
        <v>2974</v>
      </c>
      <c r="E660" t="s">
        <v>3816</v>
      </c>
      <c r="F660" t="s">
        <v>4352</v>
      </c>
    </row>
    <row r="661" spans="1:6">
      <c r="A661" s="1" t="s">
        <v>664</v>
      </c>
      <c r="B661" t="s">
        <v>1591</v>
      </c>
      <c r="C661" t="s">
        <v>2232</v>
      </c>
      <c r="D661" t="s">
        <v>2975</v>
      </c>
      <c r="E661" t="s">
        <v>3817</v>
      </c>
      <c r="F661" t="s">
        <v>4353</v>
      </c>
    </row>
    <row r="662" spans="1:6">
      <c r="A662" s="1" t="s">
        <v>665</v>
      </c>
      <c r="B662" t="s">
        <v>1592</v>
      </c>
      <c r="C662" t="s">
        <v>1593</v>
      </c>
      <c r="D662" t="s">
        <v>2976</v>
      </c>
      <c r="E662" t="s">
        <v>3818</v>
      </c>
      <c r="F662" t="s">
        <v>4354</v>
      </c>
    </row>
    <row r="663" spans="1:6">
      <c r="A663" s="1" t="s">
        <v>666</v>
      </c>
      <c r="B663" t="s">
        <v>1593</v>
      </c>
      <c r="C663" t="s">
        <v>1594</v>
      </c>
      <c r="D663" t="s">
        <v>2977</v>
      </c>
      <c r="E663" t="s">
        <v>3819</v>
      </c>
      <c r="F663" t="s">
        <v>4355</v>
      </c>
    </row>
    <row r="664" spans="1:6">
      <c r="A664" s="1" t="s">
        <v>667</v>
      </c>
      <c r="B664" t="s">
        <v>1594</v>
      </c>
      <c r="C664" t="s">
        <v>1595</v>
      </c>
      <c r="D664" t="s">
        <v>2978</v>
      </c>
      <c r="E664" t="s">
        <v>3820</v>
      </c>
      <c r="F664" t="s">
        <v>4354</v>
      </c>
    </row>
    <row r="665" spans="1:6">
      <c r="A665" s="1" t="s">
        <v>668</v>
      </c>
      <c r="B665" t="s">
        <v>1595</v>
      </c>
      <c r="C665" t="s">
        <v>1596</v>
      </c>
      <c r="D665" t="s">
        <v>2979</v>
      </c>
      <c r="E665" t="s">
        <v>3821</v>
      </c>
      <c r="F665" t="s">
        <v>4356</v>
      </c>
    </row>
    <row r="666" spans="1:6">
      <c r="A666" s="1" t="s">
        <v>669</v>
      </c>
      <c r="B666" t="s">
        <v>1596</v>
      </c>
      <c r="C666" t="s">
        <v>1597</v>
      </c>
      <c r="D666" t="s">
        <v>2980</v>
      </c>
      <c r="E666" t="s">
        <v>3822</v>
      </c>
      <c r="F666" t="s">
        <v>4357</v>
      </c>
    </row>
    <row r="667" spans="1:6">
      <c r="A667" s="1" t="s">
        <v>670</v>
      </c>
      <c r="B667" t="s">
        <v>1597</v>
      </c>
      <c r="C667" t="s">
        <v>2233</v>
      </c>
      <c r="D667" t="s">
        <v>2981</v>
      </c>
      <c r="E667" t="s">
        <v>3823</v>
      </c>
      <c r="F667" t="s">
        <v>4358</v>
      </c>
    </row>
    <row r="668" spans="1:6">
      <c r="A668" s="1" t="s">
        <v>671</v>
      </c>
      <c r="B668" t="s">
        <v>1598</v>
      </c>
      <c r="C668" t="s">
        <v>1599</v>
      </c>
      <c r="D668" t="s">
        <v>2982</v>
      </c>
      <c r="E668" t="s">
        <v>3824</v>
      </c>
      <c r="F668" t="s">
        <v>4359</v>
      </c>
    </row>
    <row r="669" spans="1:6">
      <c r="A669" s="1" t="s">
        <v>672</v>
      </c>
      <c r="B669" t="s">
        <v>1599</v>
      </c>
      <c r="C669" t="s">
        <v>1599</v>
      </c>
      <c r="D669" t="s">
        <v>2488</v>
      </c>
      <c r="E669" t="s">
        <v>3313</v>
      </c>
    </row>
    <row r="670" spans="1:6">
      <c r="A670" s="1" t="s">
        <v>673</v>
      </c>
      <c r="B670" t="s">
        <v>1600</v>
      </c>
      <c r="C670" t="s">
        <v>1601</v>
      </c>
      <c r="D670" t="s">
        <v>2983</v>
      </c>
      <c r="E670" t="s">
        <v>3825</v>
      </c>
      <c r="F670" t="s">
        <v>4360</v>
      </c>
    </row>
    <row r="671" spans="1:6">
      <c r="A671" s="1" t="s">
        <v>674</v>
      </c>
      <c r="B671" t="s">
        <v>1601</v>
      </c>
      <c r="C671" t="s">
        <v>2234</v>
      </c>
      <c r="D671" t="s">
        <v>2984</v>
      </c>
      <c r="E671" t="s">
        <v>3826</v>
      </c>
    </row>
    <row r="672" spans="1:6">
      <c r="A672" s="1" t="s">
        <v>675</v>
      </c>
      <c r="B672" t="s">
        <v>1602</v>
      </c>
      <c r="C672" t="s">
        <v>2235</v>
      </c>
      <c r="D672" t="s">
        <v>2985</v>
      </c>
      <c r="E672" t="s">
        <v>3827</v>
      </c>
      <c r="F672" t="s">
        <v>4361</v>
      </c>
    </row>
    <row r="673" spans="1:6">
      <c r="A673" s="1" t="s">
        <v>676</v>
      </c>
      <c r="B673" t="s">
        <v>1603</v>
      </c>
      <c r="C673" t="s">
        <v>2236</v>
      </c>
      <c r="D673" t="s">
        <v>2986</v>
      </c>
      <c r="E673" t="s">
        <v>3828</v>
      </c>
    </row>
    <row r="674" spans="1:6">
      <c r="A674" s="1" t="s">
        <v>677</v>
      </c>
      <c r="B674" t="s">
        <v>1604</v>
      </c>
      <c r="C674" t="s">
        <v>1605</v>
      </c>
      <c r="D674" t="s">
        <v>2987</v>
      </c>
      <c r="E674" t="s">
        <v>3829</v>
      </c>
      <c r="F674" t="s">
        <v>4362</v>
      </c>
    </row>
    <row r="675" spans="1:6">
      <c r="A675" s="1" t="s">
        <v>678</v>
      </c>
      <c r="B675" t="s">
        <v>1605</v>
      </c>
      <c r="C675" t="s">
        <v>1606</v>
      </c>
      <c r="D675" t="s">
        <v>2988</v>
      </c>
      <c r="E675" t="s">
        <v>3830</v>
      </c>
      <c r="F675" t="s">
        <v>4363</v>
      </c>
    </row>
    <row r="676" spans="1:6">
      <c r="A676" s="1" t="s">
        <v>679</v>
      </c>
      <c r="B676" t="s">
        <v>1606</v>
      </c>
      <c r="C676" t="s">
        <v>1607</v>
      </c>
      <c r="D676" t="s">
        <v>2989</v>
      </c>
      <c r="E676" t="s">
        <v>3831</v>
      </c>
      <c r="F676" t="s">
        <v>4364</v>
      </c>
    </row>
    <row r="677" spans="1:6">
      <c r="A677" s="1" t="s">
        <v>680</v>
      </c>
      <c r="B677" t="s">
        <v>1607</v>
      </c>
      <c r="C677" t="s">
        <v>1608</v>
      </c>
      <c r="D677" t="s">
        <v>2990</v>
      </c>
      <c r="E677" t="s">
        <v>3417</v>
      </c>
    </row>
    <row r="678" spans="1:6">
      <c r="A678" s="1" t="s">
        <v>681</v>
      </c>
      <c r="B678" t="s">
        <v>1608</v>
      </c>
      <c r="C678" t="s">
        <v>1609</v>
      </c>
      <c r="D678" t="s">
        <v>2422</v>
      </c>
      <c r="E678" t="s">
        <v>3247</v>
      </c>
      <c r="F678" t="s">
        <v>4083</v>
      </c>
    </row>
    <row r="679" spans="1:6">
      <c r="A679" s="1" t="s">
        <v>682</v>
      </c>
      <c r="B679" t="s">
        <v>1609</v>
      </c>
      <c r="C679" t="s">
        <v>2237</v>
      </c>
      <c r="D679" t="s">
        <v>2991</v>
      </c>
      <c r="E679" t="s">
        <v>3832</v>
      </c>
      <c r="F679" t="s">
        <v>4365</v>
      </c>
    </row>
    <row r="680" spans="1:6">
      <c r="A680" s="1" t="s">
        <v>683</v>
      </c>
      <c r="B680" t="s">
        <v>1610</v>
      </c>
      <c r="C680" t="s">
        <v>2238</v>
      </c>
      <c r="D680" t="s">
        <v>2992</v>
      </c>
      <c r="E680" t="s">
        <v>3833</v>
      </c>
      <c r="F680" t="s">
        <v>4366</v>
      </c>
    </row>
    <row r="681" spans="1:6">
      <c r="A681" s="1" t="s">
        <v>684</v>
      </c>
      <c r="B681" t="s">
        <v>1611</v>
      </c>
      <c r="C681" t="s">
        <v>1612</v>
      </c>
      <c r="D681" t="s">
        <v>2993</v>
      </c>
      <c r="E681" t="s">
        <v>3834</v>
      </c>
    </row>
    <row r="682" spans="1:6">
      <c r="A682" s="1" t="s">
        <v>685</v>
      </c>
      <c r="B682" t="s">
        <v>1612</v>
      </c>
      <c r="C682" t="s">
        <v>2239</v>
      </c>
      <c r="D682" t="s">
        <v>2990</v>
      </c>
      <c r="E682" t="s">
        <v>3835</v>
      </c>
    </row>
    <row r="683" spans="1:6">
      <c r="A683" s="1" t="s">
        <v>686</v>
      </c>
      <c r="B683" t="s">
        <v>1613</v>
      </c>
      <c r="C683" t="s">
        <v>2240</v>
      </c>
      <c r="D683" t="s">
        <v>2994</v>
      </c>
      <c r="E683" t="s">
        <v>3836</v>
      </c>
      <c r="F683" t="s">
        <v>4367</v>
      </c>
    </row>
    <row r="684" spans="1:6">
      <c r="A684" s="1" t="s">
        <v>687</v>
      </c>
      <c r="B684" t="s">
        <v>1614</v>
      </c>
      <c r="C684" t="s">
        <v>1615</v>
      </c>
      <c r="D684" t="s">
        <v>2995</v>
      </c>
      <c r="E684" t="s">
        <v>3837</v>
      </c>
      <c r="F684" t="s">
        <v>4368</v>
      </c>
    </row>
    <row r="685" spans="1:6">
      <c r="A685" s="1" t="s">
        <v>688</v>
      </c>
      <c r="B685" t="s">
        <v>1615</v>
      </c>
      <c r="C685" t="s">
        <v>2241</v>
      </c>
      <c r="D685" t="s">
        <v>2996</v>
      </c>
      <c r="E685" t="s">
        <v>3838</v>
      </c>
      <c r="F685" t="s">
        <v>4369</v>
      </c>
    </row>
    <row r="686" spans="1:6">
      <c r="A686" s="1" t="s">
        <v>689</v>
      </c>
      <c r="B686" t="s">
        <v>1616</v>
      </c>
      <c r="C686" t="s">
        <v>1617</v>
      </c>
      <c r="D686" t="s">
        <v>2997</v>
      </c>
      <c r="E686" t="s">
        <v>3839</v>
      </c>
      <c r="F686" t="s">
        <v>4370</v>
      </c>
    </row>
    <row r="687" spans="1:6">
      <c r="A687" s="1" t="s">
        <v>690</v>
      </c>
      <c r="B687" t="s">
        <v>1617</v>
      </c>
      <c r="C687" t="s">
        <v>2242</v>
      </c>
      <c r="D687" t="s">
        <v>2998</v>
      </c>
      <c r="E687" t="s">
        <v>3840</v>
      </c>
      <c r="F687" t="s">
        <v>4371</v>
      </c>
    </row>
    <row r="688" spans="1:6">
      <c r="A688" s="1" t="s">
        <v>691</v>
      </c>
      <c r="B688" t="s">
        <v>1618</v>
      </c>
      <c r="C688" t="s">
        <v>2243</v>
      </c>
      <c r="D688" t="s">
        <v>2999</v>
      </c>
      <c r="E688" t="s">
        <v>3841</v>
      </c>
      <c r="F688" t="s">
        <v>4372</v>
      </c>
    </row>
    <row r="689" spans="1:6">
      <c r="A689" s="1" t="s">
        <v>692</v>
      </c>
      <c r="B689" t="s">
        <v>1619</v>
      </c>
      <c r="C689" t="s">
        <v>1620</v>
      </c>
      <c r="D689" t="s">
        <v>3000</v>
      </c>
      <c r="E689" t="s">
        <v>3842</v>
      </c>
    </row>
    <row r="690" spans="1:6">
      <c r="A690" s="1" t="s">
        <v>693</v>
      </c>
      <c r="B690" t="s">
        <v>1620</v>
      </c>
      <c r="C690" t="s">
        <v>1621</v>
      </c>
      <c r="D690" t="s">
        <v>3001</v>
      </c>
      <c r="E690" t="s">
        <v>3843</v>
      </c>
      <c r="F690" t="s">
        <v>4373</v>
      </c>
    </row>
    <row r="691" spans="1:6">
      <c r="A691" s="1" t="s">
        <v>694</v>
      </c>
      <c r="B691" t="s">
        <v>1621</v>
      </c>
      <c r="C691" t="s">
        <v>1622</v>
      </c>
      <c r="D691" t="s">
        <v>3002</v>
      </c>
      <c r="E691" t="s">
        <v>3844</v>
      </c>
      <c r="F691" t="s">
        <v>4374</v>
      </c>
    </row>
    <row r="692" spans="1:6">
      <c r="A692" s="1" t="s">
        <v>695</v>
      </c>
      <c r="B692" t="s">
        <v>1622</v>
      </c>
      <c r="C692" t="s">
        <v>1623</v>
      </c>
      <c r="D692" t="s">
        <v>3003</v>
      </c>
      <c r="E692" t="s">
        <v>3845</v>
      </c>
      <c r="F692" t="s">
        <v>4375</v>
      </c>
    </row>
    <row r="693" spans="1:6">
      <c r="A693" s="1" t="s">
        <v>696</v>
      </c>
      <c r="B693" t="s">
        <v>1623</v>
      </c>
      <c r="C693" t="s">
        <v>2244</v>
      </c>
      <c r="D693" t="s">
        <v>3004</v>
      </c>
      <c r="E693" t="s">
        <v>3846</v>
      </c>
      <c r="F693" t="s">
        <v>4376</v>
      </c>
    </row>
    <row r="694" spans="1:6">
      <c r="A694" s="1" t="s">
        <v>697</v>
      </c>
      <c r="B694" t="s">
        <v>1624</v>
      </c>
      <c r="C694" t="s">
        <v>1625</v>
      </c>
      <c r="D694" t="s">
        <v>3005</v>
      </c>
      <c r="E694" t="s">
        <v>3847</v>
      </c>
    </row>
    <row r="695" spans="1:6">
      <c r="A695" s="1" t="s">
        <v>698</v>
      </c>
      <c r="B695" t="s">
        <v>1625</v>
      </c>
      <c r="C695" t="s">
        <v>1626</v>
      </c>
      <c r="D695" t="s">
        <v>3006</v>
      </c>
      <c r="E695" t="s">
        <v>3848</v>
      </c>
    </row>
    <row r="696" spans="1:6">
      <c r="A696" s="1" t="s">
        <v>699</v>
      </c>
      <c r="B696" t="s">
        <v>1626</v>
      </c>
      <c r="C696" t="s">
        <v>2245</v>
      </c>
      <c r="D696" t="s">
        <v>3007</v>
      </c>
      <c r="E696" t="s">
        <v>3849</v>
      </c>
      <c r="F696" t="s">
        <v>4377</v>
      </c>
    </row>
    <row r="697" spans="1:6">
      <c r="A697" s="1" t="s">
        <v>700</v>
      </c>
      <c r="B697" t="s">
        <v>1627</v>
      </c>
      <c r="C697" t="s">
        <v>1628</v>
      </c>
      <c r="D697" t="s">
        <v>3008</v>
      </c>
      <c r="E697" t="s">
        <v>3850</v>
      </c>
      <c r="F697" t="s">
        <v>4378</v>
      </c>
    </row>
    <row r="698" spans="1:6">
      <c r="A698" s="1" t="s">
        <v>701</v>
      </c>
      <c r="B698" t="s">
        <v>1628</v>
      </c>
      <c r="C698" t="s">
        <v>2246</v>
      </c>
      <c r="D698" t="s">
        <v>3009</v>
      </c>
      <c r="E698" t="s">
        <v>3851</v>
      </c>
      <c r="F698" t="s">
        <v>4379</v>
      </c>
    </row>
    <row r="699" spans="1:6">
      <c r="A699" s="1" t="s">
        <v>702</v>
      </c>
      <c r="B699" t="s">
        <v>1629</v>
      </c>
      <c r="C699" t="s">
        <v>2247</v>
      </c>
      <c r="D699" t="s">
        <v>3010</v>
      </c>
      <c r="E699" t="s">
        <v>3852</v>
      </c>
    </row>
    <row r="700" spans="1:6">
      <c r="A700" s="1" t="s">
        <v>703</v>
      </c>
      <c r="B700" t="s">
        <v>1630</v>
      </c>
      <c r="C700" t="s">
        <v>2248</v>
      </c>
      <c r="D700" t="s">
        <v>2557</v>
      </c>
      <c r="E700" t="s">
        <v>3853</v>
      </c>
    </row>
    <row r="701" spans="1:6">
      <c r="A701" s="1" t="s">
        <v>704</v>
      </c>
      <c r="B701" t="s">
        <v>1631</v>
      </c>
      <c r="C701" t="s">
        <v>1632</v>
      </c>
      <c r="D701" t="s">
        <v>3011</v>
      </c>
      <c r="E701" t="s">
        <v>3854</v>
      </c>
    </row>
    <row r="702" spans="1:6">
      <c r="A702" s="1" t="s">
        <v>705</v>
      </c>
      <c r="B702" t="s">
        <v>1632</v>
      </c>
      <c r="C702" t="s">
        <v>2249</v>
      </c>
      <c r="D702" t="s">
        <v>3012</v>
      </c>
      <c r="E702" t="s">
        <v>3855</v>
      </c>
      <c r="F702" t="s">
        <v>4380</v>
      </c>
    </row>
    <row r="703" spans="1:6">
      <c r="A703" s="1" t="s">
        <v>706</v>
      </c>
      <c r="B703" t="s">
        <v>1633</v>
      </c>
      <c r="C703" t="s">
        <v>2250</v>
      </c>
      <c r="D703" t="s">
        <v>3013</v>
      </c>
      <c r="E703" t="s">
        <v>3856</v>
      </c>
      <c r="F703" t="s">
        <v>4381</v>
      </c>
    </row>
    <row r="704" spans="1:6">
      <c r="A704" s="1" t="s">
        <v>707</v>
      </c>
      <c r="B704" t="s">
        <v>1634</v>
      </c>
      <c r="C704" t="s">
        <v>2251</v>
      </c>
      <c r="D704" t="s">
        <v>3014</v>
      </c>
      <c r="E704" t="s">
        <v>3857</v>
      </c>
      <c r="F704" t="s">
        <v>4382</v>
      </c>
    </row>
    <row r="705" spans="1:6">
      <c r="A705" s="1" t="s">
        <v>708</v>
      </c>
      <c r="B705" t="s">
        <v>1635</v>
      </c>
      <c r="C705" t="s">
        <v>1636</v>
      </c>
      <c r="D705" t="s">
        <v>3015</v>
      </c>
      <c r="E705" t="s">
        <v>3858</v>
      </c>
      <c r="F705" t="s">
        <v>4383</v>
      </c>
    </row>
    <row r="706" spans="1:6">
      <c r="A706" s="1" t="s">
        <v>709</v>
      </c>
      <c r="B706" t="s">
        <v>1636</v>
      </c>
      <c r="C706" t="s">
        <v>2252</v>
      </c>
      <c r="D706" t="s">
        <v>3016</v>
      </c>
      <c r="E706" t="s">
        <v>3859</v>
      </c>
      <c r="F706" t="s">
        <v>4384</v>
      </c>
    </row>
    <row r="707" spans="1:6">
      <c r="A707" s="1" t="s">
        <v>710</v>
      </c>
      <c r="B707" t="s">
        <v>1637</v>
      </c>
      <c r="C707" t="s">
        <v>1638</v>
      </c>
      <c r="D707" t="s">
        <v>3017</v>
      </c>
      <c r="E707" t="s">
        <v>3860</v>
      </c>
      <c r="F707" t="s">
        <v>4128</v>
      </c>
    </row>
    <row r="708" spans="1:6">
      <c r="A708" s="1" t="s">
        <v>711</v>
      </c>
      <c r="B708" t="s">
        <v>1638</v>
      </c>
      <c r="C708" t="s">
        <v>1639</v>
      </c>
      <c r="D708" t="s">
        <v>3018</v>
      </c>
      <c r="E708" t="s">
        <v>3861</v>
      </c>
      <c r="F708" t="s">
        <v>4385</v>
      </c>
    </row>
    <row r="709" spans="1:6">
      <c r="A709" s="1" t="s">
        <v>712</v>
      </c>
      <c r="B709" t="s">
        <v>1639</v>
      </c>
      <c r="C709" t="s">
        <v>2253</v>
      </c>
      <c r="D709" t="s">
        <v>3019</v>
      </c>
      <c r="E709" t="s">
        <v>3862</v>
      </c>
      <c r="F709" t="s">
        <v>4338</v>
      </c>
    </row>
    <row r="710" spans="1:6">
      <c r="A710" s="1" t="s">
        <v>713</v>
      </c>
      <c r="B710" t="s">
        <v>1640</v>
      </c>
      <c r="C710" t="s">
        <v>1641</v>
      </c>
      <c r="D710" t="s">
        <v>3020</v>
      </c>
      <c r="E710" t="s">
        <v>3863</v>
      </c>
      <c r="F710" t="s">
        <v>4386</v>
      </c>
    </row>
    <row r="711" spans="1:6">
      <c r="A711" s="1" t="s">
        <v>714</v>
      </c>
      <c r="B711" t="s">
        <v>1641</v>
      </c>
      <c r="C711" t="s">
        <v>2254</v>
      </c>
      <c r="D711" t="s">
        <v>3021</v>
      </c>
      <c r="E711" t="s">
        <v>3864</v>
      </c>
    </row>
    <row r="712" spans="1:6">
      <c r="A712" s="1" t="s">
        <v>715</v>
      </c>
      <c r="B712" t="s">
        <v>1642</v>
      </c>
      <c r="C712" t="s">
        <v>1643</v>
      </c>
      <c r="D712" t="s">
        <v>3022</v>
      </c>
      <c r="E712" t="s">
        <v>3865</v>
      </c>
      <c r="F712" t="s">
        <v>4387</v>
      </c>
    </row>
    <row r="713" spans="1:6">
      <c r="A713" s="1" t="s">
        <v>716</v>
      </c>
      <c r="B713" t="s">
        <v>1643</v>
      </c>
      <c r="C713" t="s">
        <v>1644</v>
      </c>
      <c r="D713" t="s">
        <v>3021</v>
      </c>
      <c r="E713" t="s">
        <v>3866</v>
      </c>
    </row>
    <row r="714" spans="1:6">
      <c r="A714" s="1" t="s">
        <v>717</v>
      </c>
      <c r="B714" t="s">
        <v>1644</v>
      </c>
      <c r="C714" t="s">
        <v>1645</v>
      </c>
      <c r="D714" t="s">
        <v>3023</v>
      </c>
      <c r="E714" t="s">
        <v>3867</v>
      </c>
      <c r="F714" t="s">
        <v>4388</v>
      </c>
    </row>
    <row r="715" spans="1:6">
      <c r="A715" s="1" t="s">
        <v>718</v>
      </c>
      <c r="B715" t="s">
        <v>1645</v>
      </c>
      <c r="C715" t="s">
        <v>2255</v>
      </c>
      <c r="D715" t="s">
        <v>3024</v>
      </c>
      <c r="E715" t="s">
        <v>3868</v>
      </c>
      <c r="F715" t="s">
        <v>4272</v>
      </c>
    </row>
    <row r="716" spans="1:6">
      <c r="A716" s="1" t="s">
        <v>719</v>
      </c>
      <c r="B716" t="s">
        <v>1646</v>
      </c>
      <c r="C716" t="s">
        <v>2256</v>
      </c>
      <c r="D716" t="s">
        <v>3025</v>
      </c>
      <c r="E716" t="s">
        <v>3869</v>
      </c>
    </row>
    <row r="717" spans="1:6">
      <c r="A717" s="1" t="s">
        <v>720</v>
      </c>
      <c r="B717" t="s">
        <v>1647</v>
      </c>
      <c r="C717" t="s">
        <v>1648</v>
      </c>
      <c r="D717" t="s">
        <v>3026</v>
      </c>
      <c r="E717" t="s">
        <v>3870</v>
      </c>
    </row>
    <row r="718" spans="1:6">
      <c r="A718" s="1" t="s">
        <v>721</v>
      </c>
      <c r="B718" t="s">
        <v>1648</v>
      </c>
      <c r="C718" t="s">
        <v>1649</v>
      </c>
      <c r="D718" t="s">
        <v>3027</v>
      </c>
      <c r="E718" t="s">
        <v>3871</v>
      </c>
      <c r="F718" t="s">
        <v>4272</v>
      </c>
    </row>
    <row r="719" spans="1:6">
      <c r="A719" s="1" t="s">
        <v>722</v>
      </c>
      <c r="B719" t="s">
        <v>1649</v>
      </c>
      <c r="C719" t="s">
        <v>1650</v>
      </c>
      <c r="D719" t="s">
        <v>3026</v>
      </c>
      <c r="E719" t="s">
        <v>3872</v>
      </c>
    </row>
    <row r="720" spans="1:6">
      <c r="A720" s="1" t="s">
        <v>723</v>
      </c>
      <c r="B720" t="s">
        <v>1650</v>
      </c>
      <c r="C720" t="s">
        <v>2257</v>
      </c>
      <c r="D720" t="s">
        <v>3026</v>
      </c>
      <c r="E720" t="s">
        <v>3872</v>
      </c>
    </row>
    <row r="721" spans="1:6">
      <c r="A721" s="1" t="s">
        <v>724</v>
      </c>
      <c r="B721" t="s">
        <v>1651</v>
      </c>
      <c r="C721" t="s">
        <v>2258</v>
      </c>
      <c r="D721" t="s">
        <v>3028</v>
      </c>
      <c r="E721" t="s">
        <v>3873</v>
      </c>
    </row>
    <row r="722" spans="1:6">
      <c r="A722" s="1" t="s">
        <v>725</v>
      </c>
      <c r="B722" t="s">
        <v>1652</v>
      </c>
      <c r="C722" t="s">
        <v>2259</v>
      </c>
      <c r="D722" t="s">
        <v>3026</v>
      </c>
      <c r="E722" t="s">
        <v>3874</v>
      </c>
    </row>
    <row r="723" spans="1:6">
      <c r="A723" s="1" t="s">
        <v>726</v>
      </c>
      <c r="B723" t="s">
        <v>1653</v>
      </c>
      <c r="C723" t="s">
        <v>1653</v>
      </c>
      <c r="D723" t="s">
        <v>3029</v>
      </c>
      <c r="E723" t="s">
        <v>3874</v>
      </c>
    </row>
    <row r="724" spans="1:6">
      <c r="A724" s="1" t="s">
        <v>727</v>
      </c>
      <c r="B724" t="s">
        <v>1653</v>
      </c>
      <c r="C724" t="s">
        <v>2260</v>
      </c>
      <c r="D724" t="s">
        <v>3026</v>
      </c>
      <c r="E724" t="s">
        <v>3874</v>
      </c>
    </row>
    <row r="725" spans="1:6">
      <c r="A725" s="1" t="s">
        <v>728</v>
      </c>
      <c r="B725" t="s">
        <v>1654</v>
      </c>
      <c r="C725" t="s">
        <v>2261</v>
      </c>
      <c r="D725" t="s">
        <v>3028</v>
      </c>
      <c r="E725" t="s">
        <v>3874</v>
      </c>
    </row>
    <row r="726" spans="1:6">
      <c r="A726" s="1" t="s">
        <v>729</v>
      </c>
      <c r="B726" t="s">
        <v>1655</v>
      </c>
      <c r="C726" t="s">
        <v>2262</v>
      </c>
      <c r="D726" t="s">
        <v>3030</v>
      </c>
      <c r="E726" t="s">
        <v>3875</v>
      </c>
      <c r="F726" t="s">
        <v>4389</v>
      </c>
    </row>
    <row r="727" spans="1:6">
      <c r="A727" s="1" t="s">
        <v>730</v>
      </c>
      <c r="B727" t="s">
        <v>1656</v>
      </c>
      <c r="C727" t="s">
        <v>1657</v>
      </c>
      <c r="D727" t="s">
        <v>3031</v>
      </c>
      <c r="E727" t="s">
        <v>3876</v>
      </c>
      <c r="F727" t="s">
        <v>4126</v>
      </c>
    </row>
    <row r="728" spans="1:6">
      <c r="A728" s="1" t="s">
        <v>731</v>
      </c>
      <c r="B728" t="s">
        <v>1657</v>
      </c>
      <c r="C728" t="s">
        <v>1658</v>
      </c>
      <c r="D728" t="s">
        <v>3032</v>
      </c>
      <c r="E728" t="s">
        <v>3877</v>
      </c>
      <c r="F728" t="s">
        <v>4390</v>
      </c>
    </row>
    <row r="729" spans="1:6">
      <c r="A729" s="1" t="s">
        <v>732</v>
      </c>
      <c r="B729" t="s">
        <v>1658</v>
      </c>
      <c r="C729" t="s">
        <v>1659</v>
      </c>
      <c r="D729" t="s">
        <v>3033</v>
      </c>
      <c r="E729" t="s">
        <v>3878</v>
      </c>
      <c r="F729" t="s">
        <v>4391</v>
      </c>
    </row>
    <row r="730" spans="1:6">
      <c r="A730" s="1" t="s">
        <v>733</v>
      </c>
      <c r="B730" t="s">
        <v>1659</v>
      </c>
      <c r="C730" t="s">
        <v>2263</v>
      </c>
      <c r="D730" t="s">
        <v>3034</v>
      </c>
      <c r="E730" t="s">
        <v>3879</v>
      </c>
      <c r="F730" t="s">
        <v>4392</v>
      </c>
    </row>
    <row r="731" spans="1:6">
      <c r="A731" s="1" t="s">
        <v>734</v>
      </c>
      <c r="B731" t="s">
        <v>1660</v>
      </c>
      <c r="C731" t="s">
        <v>2264</v>
      </c>
      <c r="D731" t="s">
        <v>3035</v>
      </c>
      <c r="E731" t="s">
        <v>3880</v>
      </c>
      <c r="F731" t="s">
        <v>4393</v>
      </c>
    </row>
    <row r="732" spans="1:6">
      <c r="A732" s="1" t="s">
        <v>735</v>
      </c>
      <c r="B732" t="s">
        <v>1661</v>
      </c>
      <c r="C732" t="s">
        <v>1662</v>
      </c>
      <c r="D732" t="s">
        <v>3036</v>
      </c>
      <c r="E732" t="s">
        <v>3881</v>
      </c>
      <c r="F732" t="s">
        <v>4394</v>
      </c>
    </row>
    <row r="733" spans="1:6">
      <c r="A733" s="1" t="s">
        <v>736</v>
      </c>
      <c r="B733" t="s">
        <v>1662</v>
      </c>
      <c r="C733" t="s">
        <v>2265</v>
      </c>
      <c r="D733" t="s">
        <v>3037</v>
      </c>
      <c r="E733" t="s">
        <v>3882</v>
      </c>
      <c r="F733" t="s">
        <v>4395</v>
      </c>
    </row>
    <row r="734" spans="1:6">
      <c r="A734" s="1" t="s">
        <v>737</v>
      </c>
      <c r="B734" t="s">
        <v>1663</v>
      </c>
      <c r="C734" t="s">
        <v>2266</v>
      </c>
      <c r="D734" t="s">
        <v>3038</v>
      </c>
      <c r="E734" t="s">
        <v>3883</v>
      </c>
      <c r="F734" t="s">
        <v>4396</v>
      </c>
    </row>
    <row r="735" spans="1:6">
      <c r="A735" s="1" t="s">
        <v>738</v>
      </c>
      <c r="B735" t="s">
        <v>1664</v>
      </c>
      <c r="C735" t="s">
        <v>1665</v>
      </c>
      <c r="D735" t="s">
        <v>3039</v>
      </c>
      <c r="E735" t="s">
        <v>3884</v>
      </c>
      <c r="F735" t="s">
        <v>4397</v>
      </c>
    </row>
    <row r="736" spans="1:6">
      <c r="A736" s="1" t="s">
        <v>739</v>
      </c>
      <c r="B736" t="s">
        <v>1665</v>
      </c>
      <c r="C736" t="s">
        <v>2267</v>
      </c>
      <c r="D736" t="s">
        <v>3040</v>
      </c>
      <c r="E736" t="s">
        <v>3885</v>
      </c>
      <c r="F736" t="s">
        <v>4398</v>
      </c>
    </row>
    <row r="737" spans="1:6">
      <c r="A737" s="1" t="s">
        <v>740</v>
      </c>
      <c r="B737" t="s">
        <v>1666</v>
      </c>
      <c r="C737" t="s">
        <v>1667</v>
      </c>
      <c r="D737" t="s">
        <v>3041</v>
      </c>
      <c r="E737" t="s">
        <v>3886</v>
      </c>
      <c r="F737" t="s">
        <v>4399</v>
      </c>
    </row>
    <row r="738" spans="1:6">
      <c r="A738" s="1" t="s">
        <v>741</v>
      </c>
      <c r="B738" t="s">
        <v>1667</v>
      </c>
      <c r="C738" t="s">
        <v>1668</v>
      </c>
      <c r="D738" t="s">
        <v>3042</v>
      </c>
      <c r="E738" t="s">
        <v>3887</v>
      </c>
    </row>
    <row r="739" spans="1:6">
      <c r="A739" s="1" t="s">
        <v>742</v>
      </c>
      <c r="B739" t="s">
        <v>1668</v>
      </c>
      <c r="C739" t="s">
        <v>2268</v>
      </c>
      <c r="D739" t="s">
        <v>3043</v>
      </c>
      <c r="E739" t="s">
        <v>3888</v>
      </c>
    </row>
    <row r="740" spans="1:6">
      <c r="A740" s="1" t="s">
        <v>743</v>
      </c>
      <c r="B740" t="s">
        <v>1669</v>
      </c>
      <c r="C740" t="s">
        <v>2269</v>
      </c>
      <c r="D740" t="s">
        <v>3044</v>
      </c>
      <c r="E740" t="s">
        <v>3889</v>
      </c>
      <c r="F740" t="s">
        <v>4076</v>
      </c>
    </row>
    <row r="741" spans="1:6">
      <c r="A741" s="1" t="s">
        <v>744</v>
      </c>
      <c r="B741" t="s">
        <v>1670</v>
      </c>
      <c r="C741" t="s">
        <v>1671</v>
      </c>
      <c r="D741" t="s">
        <v>3045</v>
      </c>
      <c r="E741" t="s">
        <v>3890</v>
      </c>
      <c r="F741" t="s">
        <v>4400</v>
      </c>
    </row>
    <row r="742" spans="1:6">
      <c r="A742" s="1" t="s">
        <v>745</v>
      </c>
      <c r="B742" t="s">
        <v>1671</v>
      </c>
      <c r="C742" t="s">
        <v>2270</v>
      </c>
      <c r="D742" t="s">
        <v>3046</v>
      </c>
      <c r="E742" t="s">
        <v>3891</v>
      </c>
      <c r="F742" t="s">
        <v>4401</v>
      </c>
    </row>
    <row r="743" spans="1:6">
      <c r="A743" s="1" t="s">
        <v>746</v>
      </c>
      <c r="B743" t="s">
        <v>1672</v>
      </c>
      <c r="C743" t="s">
        <v>1673</v>
      </c>
      <c r="D743" t="s">
        <v>3047</v>
      </c>
      <c r="E743" t="s">
        <v>3892</v>
      </c>
    </row>
    <row r="744" spans="1:6">
      <c r="A744" s="1" t="s">
        <v>747</v>
      </c>
      <c r="B744" t="s">
        <v>1673</v>
      </c>
      <c r="C744" t="s">
        <v>2271</v>
      </c>
      <c r="D744" t="s">
        <v>3048</v>
      </c>
      <c r="E744" t="s">
        <v>3893</v>
      </c>
      <c r="F744" t="s">
        <v>4083</v>
      </c>
    </row>
    <row r="745" spans="1:6">
      <c r="A745" s="1" t="s">
        <v>748</v>
      </c>
      <c r="B745" t="s">
        <v>1674</v>
      </c>
      <c r="C745" t="s">
        <v>2272</v>
      </c>
      <c r="D745" t="s">
        <v>3049</v>
      </c>
      <c r="E745" t="s">
        <v>3894</v>
      </c>
      <c r="F745" t="s">
        <v>4402</v>
      </c>
    </row>
    <row r="746" spans="1:6">
      <c r="A746" s="1" t="s">
        <v>749</v>
      </c>
      <c r="B746" t="s">
        <v>1675</v>
      </c>
      <c r="C746" t="s">
        <v>2273</v>
      </c>
      <c r="D746" t="s">
        <v>3050</v>
      </c>
      <c r="E746" t="s">
        <v>3895</v>
      </c>
      <c r="F746" t="s">
        <v>4403</v>
      </c>
    </row>
    <row r="747" spans="1:6">
      <c r="A747" s="1" t="s">
        <v>750</v>
      </c>
      <c r="B747" t="s">
        <v>1676</v>
      </c>
      <c r="C747" t="s">
        <v>2274</v>
      </c>
      <c r="D747" t="s">
        <v>2724</v>
      </c>
      <c r="E747" t="s">
        <v>3561</v>
      </c>
    </row>
    <row r="748" spans="1:6">
      <c r="A748" s="1" t="s">
        <v>751</v>
      </c>
      <c r="B748" t="s">
        <v>1677</v>
      </c>
      <c r="C748" t="s">
        <v>2275</v>
      </c>
      <c r="D748" t="s">
        <v>3051</v>
      </c>
      <c r="E748" t="s">
        <v>3896</v>
      </c>
    </row>
    <row r="749" spans="1:6">
      <c r="A749" s="1" t="s">
        <v>752</v>
      </c>
      <c r="B749" t="s">
        <v>1678</v>
      </c>
      <c r="C749" t="s">
        <v>2276</v>
      </c>
      <c r="D749" t="s">
        <v>2724</v>
      </c>
      <c r="E749" t="s">
        <v>3561</v>
      </c>
    </row>
    <row r="750" spans="1:6">
      <c r="A750" s="1" t="s">
        <v>753</v>
      </c>
      <c r="B750" t="s">
        <v>1679</v>
      </c>
      <c r="C750" t="s">
        <v>2277</v>
      </c>
      <c r="D750" t="s">
        <v>3052</v>
      </c>
      <c r="E750" t="s">
        <v>3897</v>
      </c>
      <c r="F750" t="s">
        <v>4227</v>
      </c>
    </row>
    <row r="751" spans="1:6">
      <c r="A751" s="1" t="s">
        <v>754</v>
      </c>
      <c r="B751" t="s">
        <v>1680</v>
      </c>
      <c r="C751" t="s">
        <v>1681</v>
      </c>
      <c r="D751" t="s">
        <v>3053</v>
      </c>
      <c r="E751" t="s">
        <v>3898</v>
      </c>
      <c r="F751" t="s">
        <v>4404</v>
      </c>
    </row>
    <row r="752" spans="1:6">
      <c r="A752" s="1" t="s">
        <v>755</v>
      </c>
      <c r="B752" t="s">
        <v>1681</v>
      </c>
      <c r="C752" t="s">
        <v>2278</v>
      </c>
      <c r="D752" t="s">
        <v>3054</v>
      </c>
      <c r="E752" t="s">
        <v>3899</v>
      </c>
      <c r="F752" t="s">
        <v>4405</v>
      </c>
    </row>
    <row r="753" spans="1:6">
      <c r="A753" s="1" t="s">
        <v>756</v>
      </c>
      <c r="B753" t="s">
        <v>1682</v>
      </c>
      <c r="C753" t="s">
        <v>2279</v>
      </c>
      <c r="D753" t="s">
        <v>3055</v>
      </c>
      <c r="E753" t="s">
        <v>3900</v>
      </c>
      <c r="F753" t="s">
        <v>4406</v>
      </c>
    </row>
    <row r="754" spans="1:6">
      <c r="A754" s="1" t="s">
        <v>757</v>
      </c>
      <c r="B754" t="s">
        <v>1683</v>
      </c>
      <c r="C754" t="s">
        <v>1684</v>
      </c>
      <c r="D754" t="s">
        <v>3056</v>
      </c>
      <c r="E754" t="s">
        <v>3901</v>
      </c>
      <c r="F754" t="s">
        <v>4407</v>
      </c>
    </row>
    <row r="755" spans="1:6">
      <c r="A755" s="1" t="s">
        <v>758</v>
      </c>
      <c r="B755" t="s">
        <v>1684</v>
      </c>
      <c r="C755" t="s">
        <v>2280</v>
      </c>
      <c r="D755" t="s">
        <v>3057</v>
      </c>
      <c r="E755" t="s">
        <v>3902</v>
      </c>
      <c r="F755" t="s">
        <v>4408</v>
      </c>
    </row>
    <row r="756" spans="1:6">
      <c r="A756" s="1" t="s">
        <v>759</v>
      </c>
      <c r="B756" t="s">
        <v>1685</v>
      </c>
      <c r="C756" t="s">
        <v>2281</v>
      </c>
      <c r="D756" t="s">
        <v>3058</v>
      </c>
      <c r="E756" t="s">
        <v>3903</v>
      </c>
      <c r="F756" t="s">
        <v>4409</v>
      </c>
    </row>
    <row r="757" spans="1:6">
      <c r="A757" s="1" t="s">
        <v>760</v>
      </c>
      <c r="B757" t="s">
        <v>1686</v>
      </c>
      <c r="C757" t="s">
        <v>1687</v>
      </c>
      <c r="D757" t="s">
        <v>3059</v>
      </c>
      <c r="E757" t="s">
        <v>3904</v>
      </c>
      <c r="F757" t="s">
        <v>4410</v>
      </c>
    </row>
    <row r="758" spans="1:6">
      <c r="A758" s="1" t="s">
        <v>761</v>
      </c>
      <c r="B758" t="s">
        <v>1687</v>
      </c>
      <c r="C758" t="s">
        <v>2282</v>
      </c>
      <c r="D758" t="s">
        <v>3060</v>
      </c>
      <c r="E758" t="s">
        <v>3905</v>
      </c>
      <c r="F758" t="s">
        <v>4411</v>
      </c>
    </row>
    <row r="759" spans="1:6">
      <c r="A759" s="1" t="s">
        <v>762</v>
      </c>
      <c r="B759" t="s">
        <v>1688</v>
      </c>
      <c r="C759" t="s">
        <v>1688</v>
      </c>
      <c r="D759" t="s">
        <v>2424</v>
      </c>
      <c r="E759" t="s">
        <v>3249</v>
      </c>
    </row>
    <row r="760" spans="1:6">
      <c r="A760" s="1" t="s">
        <v>763</v>
      </c>
      <c r="B760" t="s">
        <v>1689</v>
      </c>
      <c r="C760" t="s">
        <v>1690</v>
      </c>
      <c r="D760" t="s">
        <v>3061</v>
      </c>
      <c r="E760" t="s">
        <v>3906</v>
      </c>
      <c r="F760" t="s">
        <v>4412</v>
      </c>
    </row>
    <row r="761" spans="1:6">
      <c r="A761" s="1" t="s">
        <v>764</v>
      </c>
      <c r="B761" t="s">
        <v>1690</v>
      </c>
      <c r="C761" t="s">
        <v>2283</v>
      </c>
      <c r="D761" t="s">
        <v>3062</v>
      </c>
      <c r="E761" t="s">
        <v>3907</v>
      </c>
      <c r="F761" t="s">
        <v>4413</v>
      </c>
    </row>
    <row r="762" spans="1:6">
      <c r="A762" s="1" t="s">
        <v>765</v>
      </c>
      <c r="B762" t="s">
        <v>1691</v>
      </c>
      <c r="C762" t="s">
        <v>2284</v>
      </c>
      <c r="D762" t="s">
        <v>3063</v>
      </c>
      <c r="E762" t="s">
        <v>3908</v>
      </c>
      <c r="F762" t="s">
        <v>4414</v>
      </c>
    </row>
    <row r="763" spans="1:6">
      <c r="A763" s="1" t="s">
        <v>766</v>
      </c>
      <c r="B763" t="s">
        <v>1692</v>
      </c>
      <c r="C763" t="s">
        <v>2285</v>
      </c>
      <c r="D763" t="s">
        <v>3064</v>
      </c>
      <c r="E763" t="s">
        <v>3909</v>
      </c>
      <c r="F763" t="s">
        <v>4415</v>
      </c>
    </row>
    <row r="764" spans="1:6">
      <c r="A764" s="1" t="s">
        <v>767</v>
      </c>
      <c r="B764" t="s">
        <v>1693</v>
      </c>
      <c r="C764" t="s">
        <v>2286</v>
      </c>
      <c r="D764" t="s">
        <v>2724</v>
      </c>
      <c r="E764" t="s">
        <v>3561</v>
      </c>
    </row>
    <row r="765" spans="1:6">
      <c r="A765" s="1" t="s">
        <v>768</v>
      </c>
      <c r="B765" t="s">
        <v>1694</v>
      </c>
      <c r="C765" t="s">
        <v>1695</v>
      </c>
      <c r="D765" t="s">
        <v>3065</v>
      </c>
      <c r="E765" t="s">
        <v>3910</v>
      </c>
      <c r="F765" t="s">
        <v>4416</v>
      </c>
    </row>
    <row r="766" spans="1:6">
      <c r="A766" s="1" t="s">
        <v>769</v>
      </c>
      <c r="B766" t="s">
        <v>1695</v>
      </c>
      <c r="C766" t="s">
        <v>1696</v>
      </c>
      <c r="D766" t="s">
        <v>3066</v>
      </c>
      <c r="E766" t="s">
        <v>3911</v>
      </c>
      <c r="F766" t="s">
        <v>4417</v>
      </c>
    </row>
    <row r="767" spans="1:6">
      <c r="A767" s="1" t="s">
        <v>770</v>
      </c>
      <c r="B767" t="s">
        <v>1696</v>
      </c>
      <c r="C767" t="s">
        <v>1697</v>
      </c>
      <c r="D767" t="s">
        <v>3067</v>
      </c>
      <c r="E767" t="s">
        <v>3912</v>
      </c>
      <c r="F767" t="s">
        <v>4418</v>
      </c>
    </row>
    <row r="768" spans="1:6">
      <c r="A768" s="1" t="s">
        <v>771</v>
      </c>
      <c r="B768" t="s">
        <v>1697</v>
      </c>
      <c r="C768" t="s">
        <v>2287</v>
      </c>
      <c r="D768" t="s">
        <v>3068</v>
      </c>
      <c r="E768" t="s">
        <v>3913</v>
      </c>
      <c r="F768" t="s">
        <v>4419</v>
      </c>
    </row>
    <row r="769" spans="1:6">
      <c r="A769" s="1" t="s">
        <v>772</v>
      </c>
      <c r="B769" t="s">
        <v>1698</v>
      </c>
      <c r="C769" t="s">
        <v>1699</v>
      </c>
      <c r="D769" t="s">
        <v>3069</v>
      </c>
      <c r="E769" t="s">
        <v>3914</v>
      </c>
      <c r="F769" t="s">
        <v>4420</v>
      </c>
    </row>
    <row r="770" spans="1:6">
      <c r="A770" s="1" t="s">
        <v>773</v>
      </c>
      <c r="B770" t="s">
        <v>1699</v>
      </c>
      <c r="C770" t="s">
        <v>2288</v>
      </c>
      <c r="D770" t="s">
        <v>3070</v>
      </c>
      <c r="E770" t="s">
        <v>3915</v>
      </c>
      <c r="F770" t="s">
        <v>4421</v>
      </c>
    </row>
    <row r="771" spans="1:6">
      <c r="A771" s="1" t="s">
        <v>774</v>
      </c>
      <c r="B771" t="s">
        <v>1700</v>
      </c>
      <c r="C771" t="s">
        <v>2289</v>
      </c>
      <c r="D771" t="s">
        <v>3071</v>
      </c>
      <c r="E771" t="s">
        <v>3916</v>
      </c>
      <c r="F771" t="s">
        <v>4422</v>
      </c>
    </row>
    <row r="772" spans="1:6">
      <c r="A772" s="1" t="s">
        <v>775</v>
      </c>
      <c r="B772" t="s">
        <v>1701</v>
      </c>
      <c r="C772" t="s">
        <v>2290</v>
      </c>
      <c r="D772" t="s">
        <v>3072</v>
      </c>
      <c r="E772" t="s">
        <v>3917</v>
      </c>
      <c r="F772" t="s">
        <v>4423</v>
      </c>
    </row>
    <row r="773" spans="1:6">
      <c r="A773" s="1" t="s">
        <v>776</v>
      </c>
      <c r="B773" t="s">
        <v>1702</v>
      </c>
      <c r="C773" t="s">
        <v>1703</v>
      </c>
      <c r="D773" t="s">
        <v>3073</v>
      </c>
      <c r="E773" t="s">
        <v>3918</v>
      </c>
      <c r="F773" t="s">
        <v>4424</v>
      </c>
    </row>
    <row r="774" spans="1:6">
      <c r="A774" s="1" t="s">
        <v>777</v>
      </c>
      <c r="B774" t="s">
        <v>1703</v>
      </c>
      <c r="C774" t="s">
        <v>2291</v>
      </c>
      <c r="D774" t="s">
        <v>3074</v>
      </c>
      <c r="E774" t="s">
        <v>3919</v>
      </c>
      <c r="F774" t="s">
        <v>4166</v>
      </c>
    </row>
    <row r="775" spans="1:6">
      <c r="A775" s="1" t="s">
        <v>778</v>
      </c>
      <c r="B775" t="s">
        <v>1704</v>
      </c>
      <c r="C775" t="s">
        <v>1704</v>
      </c>
      <c r="D775" t="s">
        <v>3075</v>
      </c>
      <c r="E775" t="s">
        <v>3920</v>
      </c>
    </row>
    <row r="776" spans="1:6">
      <c r="A776" s="1" t="s">
        <v>779</v>
      </c>
      <c r="B776" t="s">
        <v>1705</v>
      </c>
      <c r="C776" t="s">
        <v>2292</v>
      </c>
      <c r="D776" t="s">
        <v>2724</v>
      </c>
      <c r="E776" t="s">
        <v>3561</v>
      </c>
    </row>
    <row r="777" spans="1:6">
      <c r="A777" s="1" t="s">
        <v>780</v>
      </c>
      <c r="B777" t="s">
        <v>1706</v>
      </c>
      <c r="C777" t="s">
        <v>2293</v>
      </c>
      <c r="D777" t="s">
        <v>3076</v>
      </c>
      <c r="E777" t="s">
        <v>3921</v>
      </c>
      <c r="F777" t="s">
        <v>4425</v>
      </c>
    </row>
    <row r="778" spans="1:6">
      <c r="A778" s="1" t="s">
        <v>781</v>
      </c>
      <c r="B778" t="s">
        <v>1707</v>
      </c>
      <c r="C778" t="s">
        <v>1708</v>
      </c>
      <c r="D778" t="s">
        <v>3077</v>
      </c>
      <c r="E778" t="s">
        <v>3922</v>
      </c>
      <c r="F778" t="s">
        <v>4426</v>
      </c>
    </row>
    <row r="779" spans="1:6">
      <c r="A779" s="1" t="s">
        <v>782</v>
      </c>
      <c r="B779" t="s">
        <v>1708</v>
      </c>
      <c r="C779" t="s">
        <v>2294</v>
      </c>
      <c r="D779" t="s">
        <v>3078</v>
      </c>
      <c r="E779" t="s">
        <v>3923</v>
      </c>
      <c r="F779" t="s">
        <v>4427</v>
      </c>
    </row>
    <row r="780" spans="1:6">
      <c r="A780" s="1" t="s">
        <v>783</v>
      </c>
      <c r="B780" t="s">
        <v>1709</v>
      </c>
      <c r="C780" t="s">
        <v>1710</v>
      </c>
      <c r="D780" t="s">
        <v>3079</v>
      </c>
      <c r="E780" t="s">
        <v>3924</v>
      </c>
    </row>
    <row r="781" spans="1:6">
      <c r="A781" s="1" t="s">
        <v>784</v>
      </c>
      <c r="B781" t="s">
        <v>1710</v>
      </c>
      <c r="C781" t="s">
        <v>1711</v>
      </c>
      <c r="D781" t="s">
        <v>3080</v>
      </c>
      <c r="E781" t="s">
        <v>3925</v>
      </c>
      <c r="F781" t="s">
        <v>4428</v>
      </c>
    </row>
    <row r="782" spans="1:6">
      <c r="A782" s="1" t="s">
        <v>785</v>
      </c>
      <c r="B782" t="s">
        <v>1711</v>
      </c>
      <c r="C782" t="s">
        <v>1712</v>
      </c>
      <c r="D782" t="s">
        <v>3081</v>
      </c>
      <c r="E782" t="s">
        <v>3926</v>
      </c>
    </row>
    <row r="783" spans="1:6">
      <c r="A783" s="1" t="s">
        <v>786</v>
      </c>
      <c r="B783" t="s">
        <v>1712</v>
      </c>
      <c r="C783" t="s">
        <v>1713</v>
      </c>
      <c r="D783" t="s">
        <v>3082</v>
      </c>
      <c r="E783" t="s">
        <v>3927</v>
      </c>
      <c r="F783" t="s">
        <v>4429</v>
      </c>
    </row>
    <row r="784" spans="1:6">
      <c r="A784" s="1" t="s">
        <v>787</v>
      </c>
      <c r="B784" t="s">
        <v>1713</v>
      </c>
      <c r="C784" t="s">
        <v>1714</v>
      </c>
      <c r="D784" t="s">
        <v>3083</v>
      </c>
      <c r="E784" t="s">
        <v>3928</v>
      </c>
      <c r="F784" t="s">
        <v>4430</v>
      </c>
    </row>
    <row r="785" spans="1:6">
      <c r="A785" s="1" t="s">
        <v>788</v>
      </c>
      <c r="B785" t="s">
        <v>1714</v>
      </c>
      <c r="C785" t="s">
        <v>2295</v>
      </c>
      <c r="D785" t="s">
        <v>3084</v>
      </c>
      <c r="E785" t="s">
        <v>3929</v>
      </c>
      <c r="F785" t="s">
        <v>4431</v>
      </c>
    </row>
    <row r="786" spans="1:6">
      <c r="A786" s="1" t="s">
        <v>789</v>
      </c>
      <c r="B786" t="s">
        <v>1715</v>
      </c>
      <c r="C786" t="s">
        <v>1715</v>
      </c>
      <c r="D786" t="s">
        <v>3085</v>
      </c>
      <c r="E786" t="s">
        <v>3930</v>
      </c>
      <c r="F786" t="s">
        <v>4432</v>
      </c>
    </row>
    <row r="787" spans="1:6">
      <c r="A787" s="1" t="s">
        <v>790</v>
      </c>
      <c r="B787" t="s">
        <v>1716</v>
      </c>
      <c r="C787" t="s">
        <v>2296</v>
      </c>
      <c r="D787" t="s">
        <v>3086</v>
      </c>
      <c r="E787" t="s">
        <v>3242</v>
      </c>
      <c r="F787" t="s">
        <v>4433</v>
      </c>
    </row>
    <row r="788" spans="1:6">
      <c r="A788" s="1" t="s">
        <v>791</v>
      </c>
      <c r="B788" t="s">
        <v>1717</v>
      </c>
      <c r="C788" t="s">
        <v>2297</v>
      </c>
      <c r="D788" t="s">
        <v>3087</v>
      </c>
      <c r="E788" t="s">
        <v>3931</v>
      </c>
    </row>
    <row r="789" spans="1:6">
      <c r="A789" s="1" t="s">
        <v>792</v>
      </c>
      <c r="B789" t="s">
        <v>1718</v>
      </c>
      <c r="C789" t="s">
        <v>1719</v>
      </c>
      <c r="D789" t="s">
        <v>3088</v>
      </c>
      <c r="E789" t="s">
        <v>3932</v>
      </c>
    </row>
    <row r="790" spans="1:6">
      <c r="A790" s="1" t="s">
        <v>793</v>
      </c>
      <c r="B790" t="s">
        <v>1719</v>
      </c>
      <c r="C790" t="s">
        <v>2298</v>
      </c>
      <c r="D790" t="s">
        <v>3089</v>
      </c>
      <c r="E790" t="s">
        <v>3933</v>
      </c>
      <c r="F790" t="s">
        <v>4076</v>
      </c>
    </row>
    <row r="791" spans="1:6">
      <c r="A791" s="1" t="s">
        <v>794</v>
      </c>
      <c r="B791" t="s">
        <v>1720</v>
      </c>
      <c r="C791" t="s">
        <v>1721</v>
      </c>
      <c r="D791" t="s">
        <v>3090</v>
      </c>
      <c r="E791" t="s">
        <v>3934</v>
      </c>
      <c r="F791" t="s">
        <v>4434</v>
      </c>
    </row>
    <row r="792" spans="1:6">
      <c r="A792" s="1" t="s">
        <v>795</v>
      </c>
      <c r="B792" t="s">
        <v>1721</v>
      </c>
      <c r="C792" t="s">
        <v>1722</v>
      </c>
      <c r="D792" t="s">
        <v>3091</v>
      </c>
      <c r="E792" t="s">
        <v>3935</v>
      </c>
      <c r="F792" t="s">
        <v>4435</v>
      </c>
    </row>
    <row r="793" spans="1:6">
      <c r="A793" s="1" t="s">
        <v>796</v>
      </c>
      <c r="B793" t="s">
        <v>1722</v>
      </c>
      <c r="C793" t="s">
        <v>2299</v>
      </c>
      <c r="D793" t="s">
        <v>3092</v>
      </c>
      <c r="E793" t="s">
        <v>3936</v>
      </c>
      <c r="F793" t="s">
        <v>4235</v>
      </c>
    </row>
    <row r="794" spans="1:6">
      <c r="A794" s="1" t="s">
        <v>797</v>
      </c>
      <c r="B794" t="s">
        <v>1723</v>
      </c>
      <c r="C794" t="s">
        <v>1724</v>
      </c>
      <c r="D794" t="s">
        <v>3093</v>
      </c>
      <c r="E794" t="s">
        <v>3937</v>
      </c>
      <c r="F794" t="s">
        <v>4113</v>
      </c>
    </row>
    <row r="795" spans="1:6">
      <c r="A795" s="1" t="s">
        <v>798</v>
      </c>
      <c r="B795" t="s">
        <v>1724</v>
      </c>
      <c r="C795" t="s">
        <v>2300</v>
      </c>
      <c r="D795" t="s">
        <v>3094</v>
      </c>
      <c r="E795" t="s">
        <v>3938</v>
      </c>
    </row>
    <row r="796" spans="1:6">
      <c r="A796" s="1" t="s">
        <v>799</v>
      </c>
      <c r="B796" t="s">
        <v>1725</v>
      </c>
      <c r="C796" t="s">
        <v>2301</v>
      </c>
      <c r="D796" t="s">
        <v>3095</v>
      </c>
      <c r="E796" t="s">
        <v>3939</v>
      </c>
    </row>
    <row r="797" spans="1:6">
      <c r="A797" s="1" t="s">
        <v>800</v>
      </c>
      <c r="B797" t="s">
        <v>1726</v>
      </c>
      <c r="C797" t="s">
        <v>2302</v>
      </c>
      <c r="D797" t="s">
        <v>3096</v>
      </c>
      <c r="E797" t="s">
        <v>3940</v>
      </c>
      <c r="F797" t="s">
        <v>4436</v>
      </c>
    </row>
    <row r="798" spans="1:6">
      <c r="A798" s="1" t="s">
        <v>801</v>
      </c>
      <c r="B798" t="s">
        <v>1727</v>
      </c>
      <c r="C798" t="s">
        <v>1727</v>
      </c>
      <c r="D798" t="s">
        <v>3097</v>
      </c>
      <c r="E798" t="s">
        <v>3941</v>
      </c>
      <c r="F798" t="s">
        <v>4125</v>
      </c>
    </row>
    <row r="799" spans="1:6">
      <c r="A799" s="1" t="s">
        <v>802</v>
      </c>
      <c r="B799" t="s">
        <v>1727</v>
      </c>
      <c r="C799" t="s">
        <v>1728</v>
      </c>
      <c r="D799" t="s">
        <v>3098</v>
      </c>
      <c r="E799" t="s">
        <v>3942</v>
      </c>
      <c r="F799" t="s">
        <v>4437</v>
      </c>
    </row>
    <row r="800" spans="1:6">
      <c r="A800" s="1" t="s">
        <v>803</v>
      </c>
      <c r="B800" t="s">
        <v>1728</v>
      </c>
      <c r="C800" t="s">
        <v>2303</v>
      </c>
      <c r="D800" t="s">
        <v>3099</v>
      </c>
      <c r="E800" t="s">
        <v>3943</v>
      </c>
      <c r="F800" t="s">
        <v>4438</v>
      </c>
    </row>
    <row r="801" spans="1:6">
      <c r="A801" s="1" t="s">
        <v>804</v>
      </c>
      <c r="B801" t="s">
        <v>1729</v>
      </c>
      <c r="C801" t="s">
        <v>1729</v>
      </c>
      <c r="D801" t="s">
        <v>3100</v>
      </c>
      <c r="E801" t="s">
        <v>3312</v>
      </c>
    </row>
    <row r="802" spans="1:6">
      <c r="A802" s="1" t="s">
        <v>805</v>
      </c>
      <c r="B802" t="s">
        <v>1730</v>
      </c>
      <c r="C802" t="s">
        <v>1731</v>
      </c>
      <c r="D802" t="s">
        <v>3101</v>
      </c>
      <c r="E802" t="s">
        <v>3944</v>
      </c>
      <c r="F802" t="s">
        <v>4439</v>
      </c>
    </row>
    <row r="803" spans="1:6">
      <c r="A803" s="1" t="s">
        <v>806</v>
      </c>
      <c r="B803" t="s">
        <v>1731</v>
      </c>
      <c r="C803" t="s">
        <v>1731</v>
      </c>
      <c r="D803" t="s">
        <v>3102</v>
      </c>
      <c r="E803" t="s">
        <v>3515</v>
      </c>
      <c r="F803" t="s">
        <v>4440</v>
      </c>
    </row>
    <row r="804" spans="1:6">
      <c r="A804" s="1" t="s">
        <v>807</v>
      </c>
      <c r="B804" t="s">
        <v>1732</v>
      </c>
      <c r="C804" t="s">
        <v>2304</v>
      </c>
      <c r="D804" t="s">
        <v>3103</v>
      </c>
      <c r="E804" t="s">
        <v>3945</v>
      </c>
      <c r="F804" t="s">
        <v>4441</v>
      </c>
    </row>
    <row r="805" spans="1:6">
      <c r="A805" s="1" t="s">
        <v>808</v>
      </c>
      <c r="B805" t="s">
        <v>1733</v>
      </c>
      <c r="C805" t="s">
        <v>2305</v>
      </c>
      <c r="D805" t="s">
        <v>3104</v>
      </c>
      <c r="E805" t="s">
        <v>3946</v>
      </c>
      <c r="F805" t="s">
        <v>4442</v>
      </c>
    </row>
    <row r="806" spans="1:6">
      <c r="A806" s="1" t="s">
        <v>809</v>
      </c>
      <c r="B806" t="s">
        <v>1734</v>
      </c>
      <c r="C806" t="s">
        <v>2306</v>
      </c>
      <c r="D806" t="s">
        <v>2766</v>
      </c>
      <c r="E806" t="s">
        <v>3358</v>
      </c>
    </row>
    <row r="807" spans="1:6">
      <c r="A807" s="1" t="s">
        <v>810</v>
      </c>
      <c r="B807" t="s">
        <v>1735</v>
      </c>
      <c r="C807" t="s">
        <v>2307</v>
      </c>
      <c r="D807" t="s">
        <v>3105</v>
      </c>
      <c r="E807" t="s">
        <v>3947</v>
      </c>
      <c r="F807" t="s">
        <v>4443</v>
      </c>
    </row>
    <row r="808" spans="1:6">
      <c r="A808" s="1" t="s">
        <v>811</v>
      </c>
      <c r="B808" t="s">
        <v>1736</v>
      </c>
      <c r="C808" t="s">
        <v>2308</v>
      </c>
      <c r="D808" t="s">
        <v>3106</v>
      </c>
      <c r="E808" t="s">
        <v>3948</v>
      </c>
      <c r="F808" t="s">
        <v>4444</v>
      </c>
    </row>
    <row r="809" spans="1:6">
      <c r="A809" s="1" t="s">
        <v>812</v>
      </c>
      <c r="B809" t="s">
        <v>1737</v>
      </c>
      <c r="C809" t="s">
        <v>2309</v>
      </c>
      <c r="D809" t="s">
        <v>3107</v>
      </c>
      <c r="E809" t="s">
        <v>3949</v>
      </c>
      <c r="F809" t="s">
        <v>4445</v>
      </c>
    </row>
    <row r="810" spans="1:6">
      <c r="A810" s="1" t="s">
        <v>813</v>
      </c>
      <c r="B810" t="s">
        <v>1738</v>
      </c>
      <c r="C810" t="s">
        <v>2310</v>
      </c>
      <c r="D810" t="s">
        <v>3108</v>
      </c>
      <c r="E810" t="s">
        <v>3950</v>
      </c>
      <c r="F810" t="s">
        <v>4446</v>
      </c>
    </row>
    <row r="811" spans="1:6">
      <c r="A811" s="1" t="s">
        <v>814</v>
      </c>
      <c r="B811" t="s">
        <v>1739</v>
      </c>
      <c r="C811" t="s">
        <v>1740</v>
      </c>
      <c r="D811" t="s">
        <v>3109</v>
      </c>
      <c r="E811" t="s">
        <v>3951</v>
      </c>
    </row>
    <row r="812" spans="1:6">
      <c r="A812" s="1" t="s">
        <v>815</v>
      </c>
      <c r="B812" t="s">
        <v>1740</v>
      </c>
      <c r="C812" t="s">
        <v>2311</v>
      </c>
      <c r="D812" t="s">
        <v>2541</v>
      </c>
      <c r="E812" t="s">
        <v>3289</v>
      </c>
    </row>
    <row r="813" spans="1:6">
      <c r="A813" s="1" t="s">
        <v>816</v>
      </c>
      <c r="B813" t="s">
        <v>1741</v>
      </c>
      <c r="C813" t="s">
        <v>1741</v>
      </c>
      <c r="D813" t="s">
        <v>3110</v>
      </c>
      <c r="E813" t="s">
        <v>3952</v>
      </c>
    </row>
    <row r="814" spans="1:6">
      <c r="A814" s="1" t="s">
        <v>817</v>
      </c>
      <c r="B814" t="s">
        <v>1742</v>
      </c>
      <c r="C814" t="s">
        <v>2312</v>
      </c>
      <c r="D814" t="s">
        <v>2984</v>
      </c>
      <c r="E814" t="s">
        <v>3826</v>
      </c>
    </row>
    <row r="815" spans="1:6">
      <c r="A815" s="1" t="s">
        <v>818</v>
      </c>
      <c r="B815" t="s">
        <v>1743</v>
      </c>
      <c r="C815" t="s">
        <v>2313</v>
      </c>
      <c r="D815" t="s">
        <v>3111</v>
      </c>
      <c r="E815" t="s">
        <v>3953</v>
      </c>
    </row>
    <row r="816" spans="1:6">
      <c r="A816" s="1" t="s">
        <v>819</v>
      </c>
      <c r="B816" t="s">
        <v>1744</v>
      </c>
      <c r="C816" t="s">
        <v>2314</v>
      </c>
      <c r="D816" t="s">
        <v>3112</v>
      </c>
      <c r="E816" t="s">
        <v>3954</v>
      </c>
    </row>
    <row r="817" spans="1:6">
      <c r="A817" s="1" t="s">
        <v>820</v>
      </c>
      <c r="B817" t="s">
        <v>1745</v>
      </c>
      <c r="C817" t="s">
        <v>1746</v>
      </c>
      <c r="D817" t="s">
        <v>3113</v>
      </c>
      <c r="E817" t="s">
        <v>3955</v>
      </c>
    </row>
    <row r="818" spans="1:6">
      <c r="A818" s="1" t="s">
        <v>821</v>
      </c>
      <c r="B818" t="s">
        <v>1746</v>
      </c>
      <c r="C818" t="s">
        <v>2315</v>
      </c>
      <c r="D818" t="s">
        <v>3114</v>
      </c>
      <c r="E818" t="s">
        <v>3272</v>
      </c>
    </row>
    <row r="819" spans="1:6">
      <c r="A819" s="1" t="s">
        <v>822</v>
      </c>
      <c r="B819" t="s">
        <v>1747</v>
      </c>
      <c r="C819" t="s">
        <v>2316</v>
      </c>
      <c r="D819" t="s">
        <v>3115</v>
      </c>
      <c r="E819" t="s">
        <v>3956</v>
      </c>
    </row>
    <row r="820" spans="1:6">
      <c r="A820" s="1" t="s">
        <v>823</v>
      </c>
      <c r="B820" t="s">
        <v>1748</v>
      </c>
      <c r="C820" t="s">
        <v>2317</v>
      </c>
      <c r="D820" t="s">
        <v>3116</v>
      </c>
      <c r="E820" t="s">
        <v>3957</v>
      </c>
      <c r="F820" t="s">
        <v>4447</v>
      </c>
    </row>
    <row r="821" spans="1:6">
      <c r="A821" s="1" t="s">
        <v>824</v>
      </c>
      <c r="B821" t="s">
        <v>1749</v>
      </c>
      <c r="C821" t="s">
        <v>1750</v>
      </c>
      <c r="D821" t="s">
        <v>3117</v>
      </c>
      <c r="E821" t="s">
        <v>3958</v>
      </c>
      <c r="F821" t="s">
        <v>4448</v>
      </c>
    </row>
    <row r="822" spans="1:6">
      <c r="A822" s="1" t="s">
        <v>825</v>
      </c>
      <c r="B822" t="s">
        <v>1750</v>
      </c>
      <c r="C822" t="s">
        <v>1751</v>
      </c>
      <c r="D822" t="s">
        <v>3118</v>
      </c>
      <c r="E822" t="s">
        <v>3959</v>
      </c>
      <c r="F822" t="s">
        <v>4449</v>
      </c>
    </row>
    <row r="823" spans="1:6">
      <c r="A823" s="1" t="s">
        <v>826</v>
      </c>
      <c r="B823" t="s">
        <v>1751</v>
      </c>
      <c r="C823" t="s">
        <v>1752</v>
      </c>
      <c r="D823" t="s">
        <v>3119</v>
      </c>
      <c r="E823" t="s">
        <v>3960</v>
      </c>
      <c r="F823" t="s">
        <v>4095</v>
      </c>
    </row>
    <row r="824" spans="1:6">
      <c r="A824" s="1" t="s">
        <v>827</v>
      </c>
      <c r="B824" t="s">
        <v>1752</v>
      </c>
      <c r="C824" t="s">
        <v>1753</v>
      </c>
      <c r="D824" t="s">
        <v>3120</v>
      </c>
      <c r="E824" t="s">
        <v>3961</v>
      </c>
      <c r="F824" t="s">
        <v>4450</v>
      </c>
    </row>
    <row r="825" spans="1:6">
      <c r="A825" s="1" t="s">
        <v>828</v>
      </c>
      <c r="B825" t="s">
        <v>1753</v>
      </c>
      <c r="C825" t="s">
        <v>2318</v>
      </c>
      <c r="D825" t="s">
        <v>3121</v>
      </c>
      <c r="E825" t="s">
        <v>3962</v>
      </c>
      <c r="F825" t="s">
        <v>4451</v>
      </c>
    </row>
    <row r="826" spans="1:6">
      <c r="A826" s="1" t="s">
        <v>829</v>
      </c>
      <c r="B826" t="s">
        <v>1754</v>
      </c>
      <c r="C826" t="s">
        <v>1755</v>
      </c>
      <c r="D826" t="s">
        <v>3122</v>
      </c>
      <c r="E826" t="s">
        <v>3963</v>
      </c>
      <c r="F826" t="s">
        <v>4452</v>
      </c>
    </row>
    <row r="827" spans="1:6">
      <c r="A827" s="1" t="s">
        <v>830</v>
      </c>
      <c r="B827" t="s">
        <v>1755</v>
      </c>
      <c r="C827" t="s">
        <v>1756</v>
      </c>
      <c r="D827" t="s">
        <v>3123</v>
      </c>
      <c r="E827" t="s">
        <v>3964</v>
      </c>
      <c r="F827" t="s">
        <v>4453</v>
      </c>
    </row>
    <row r="828" spans="1:6">
      <c r="A828" s="1" t="s">
        <v>831</v>
      </c>
      <c r="B828" t="s">
        <v>1756</v>
      </c>
      <c r="C828" t="s">
        <v>1757</v>
      </c>
      <c r="D828" t="s">
        <v>3124</v>
      </c>
      <c r="E828" t="s">
        <v>3965</v>
      </c>
      <c r="F828" t="s">
        <v>4454</v>
      </c>
    </row>
    <row r="829" spans="1:6">
      <c r="A829" s="1" t="s">
        <v>832</v>
      </c>
      <c r="B829" t="s">
        <v>1757</v>
      </c>
      <c r="C829" t="s">
        <v>2319</v>
      </c>
      <c r="D829" t="s">
        <v>3125</v>
      </c>
      <c r="E829" t="s">
        <v>3966</v>
      </c>
      <c r="F829" t="s">
        <v>4455</v>
      </c>
    </row>
    <row r="830" spans="1:6">
      <c r="A830" s="1" t="s">
        <v>833</v>
      </c>
      <c r="B830" t="s">
        <v>1758</v>
      </c>
      <c r="C830" t="s">
        <v>2320</v>
      </c>
      <c r="D830" t="s">
        <v>3126</v>
      </c>
      <c r="E830" t="s">
        <v>3967</v>
      </c>
      <c r="F830" t="s">
        <v>4456</v>
      </c>
    </row>
    <row r="831" spans="1:6">
      <c r="A831" s="1" t="s">
        <v>834</v>
      </c>
      <c r="B831" t="s">
        <v>1759</v>
      </c>
      <c r="C831" t="s">
        <v>2321</v>
      </c>
      <c r="D831" t="s">
        <v>3127</v>
      </c>
      <c r="E831" t="s">
        <v>3968</v>
      </c>
    </row>
    <row r="832" spans="1:6">
      <c r="A832" s="1" t="s">
        <v>835</v>
      </c>
      <c r="B832" t="s">
        <v>1760</v>
      </c>
      <c r="C832" t="s">
        <v>2322</v>
      </c>
      <c r="D832" t="s">
        <v>3128</v>
      </c>
      <c r="E832" t="s">
        <v>3969</v>
      </c>
    </row>
    <row r="833" spans="1:6">
      <c r="A833" s="1" t="s">
        <v>836</v>
      </c>
      <c r="B833" t="s">
        <v>1761</v>
      </c>
      <c r="C833" t="s">
        <v>1762</v>
      </c>
      <c r="D833" t="s">
        <v>3129</v>
      </c>
      <c r="E833" t="s">
        <v>3970</v>
      </c>
      <c r="F833" t="s">
        <v>4457</v>
      </c>
    </row>
    <row r="834" spans="1:6">
      <c r="A834" s="1" t="s">
        <v>837</v>
      </c>
      <c r="B834" t="s">
        <v>1762</v>
      </c>
      <c r="C834" t="s">
        <v>2323</v>
      </c>
      <c r="D834" t="s">
        <v>3130</v>
      </c>
      <c r="E834" t="s">
        <v>3971</v>
      </c>
      <c r="F834" t="s">
        <v>4458</v>
      </c>
    </row>
    <row r="835" spans="1:6">
      <c r="A835" s="1" t="s">
        <v>838</v>
      </c>
      <c r="B835" t="s">
        <v>1763</v>
      </c>
      <c r="C835" t="s">
        <v>1763</v>
      </c>
      <c r="D835" t="s">
        <v>2447</v>
      </c>
      <c r="E835" t="s">
        <v>3272</v>
      </c>
    </row>
    <row r="836" spans="1:6">
      <c r="A836" s="1" t="s">
        <v>839</v>
      </c>
      <c r="B836" t="s">
        <v>1764</v>
      </c>
      <c r="C836" t="s">
        <v>2324</v>
      </c>
      <c r="D836" t="s">
        <v>3131</v>
      </c>
      <c r="E836" t="s">
        <v>3972</v>
      </c>
    </row>
    <row r="837" spans="1:6">
      <c r="A837" s="1" t="s">
        <v>840</v>
      </c>
      <c r="B837" t="s">
        <v>1765</v>
      </c>
      <c r="C837" t="s">
        <v>1766</v>
      </c>
      <c r="D837" t="s">
        <v>3132</v>
      </c>
      <c r="E837" t="s">
        <v>3973</v>
      </c>
      <c r="F837" t="s">
        <v>4459</v>
      </c>
    </row>
    <row r="838" spans="1:6">
      <c r="A838" s="1" t="s">
        <v>841</v>
      </c>
      <c r="B838" t="s">
        <v>1766</v>
      </c>
      <c r="C838" t="s">
        <v>2325</v>
      </c>
      <c r="D838" t="s">
        <v>3133</v>
      </c>
      <c r="E838" t="s">
        <v>3974</v>
      </c>
      <c r="F838" t="s">
        <v>4460</v>
      </c>
    </row>
    <row r="839" spans="1:6">
      <c r="A839" s="1" t="s">
        <v>842</v>
      </c>
      <c r="B839" t="s">
        <v>1767</v>
      </c>
      <c r="C839" t="s">
        <v>1768</v>
      </c>
      <c r="D839" t="s">
        <v>3134</v>
      </c>
      <c r="E839" t="s">
        <v>3975</v>
      </c>
      <c r="F839" t="s">
        <v>4461</v>
      </c>
    </row>
    <row r="840" spans="1:6">
      <c r="A840" s="1" t="s">
        <v>843</v>
      </c>
      <c r="B840" t="s">
        <v>1768</v>
      </c>
      <c r="C840" t="s">
        <v>2326</v>
      </c>
      <c r="D840" t="s">
        <v>3135</v>
      </c>
      <c r="E840" t="s">
        <v>3976</v>
      </c>
      <c r="F840" t="s">
        <v>4462</v>
      </c>
    </row>
    <row r="841" spans="1:6">
      <c r="A841" s="1" t="s">
        <v>844</v>
      </c>
      <c r="B841" t="s">
        <v>1769</v>
      </c>
      <c r="C841" t="s">
        <v>2327</v>
      </c>
      <c r="D841" t="s">
        <v>3136</v>
      </c>
      <c r="E841" t="s">
        <v>3977</v>
      </c>
      <c r="F841" t="s">
        <v>4166</v>
      </c>
    </row>
    <row r="842" spans="1:6">
      <c r="A842" s="1" t="s">
        <v>845</v>
      </c>
      <c r="B842" t="s">
        <v>1770</v>
      </c>
      <c r="C842" t="s">
        <v>2328</v>
      </c>
      <c r="D842" t="s">
        <v>2447</v>
      </c>
      <c r="E842" t="s">
        <v>3272</v>
      </c>
    </row>
    <row r="843" spans="1:6">
      <c r="A843" s="1" t="s">
        <v>846</v>
      </c>
      <c r="B843" t="s">
        <v>1771</v>
      </c>
      <c r="C843" t="s">
        <v>2329</v>
      </c>
      <c r="D843" t="s">
        <v>3137</v>
      </c>
      <c r="E843" t="s">
        <v>3978</v>
      </c>
      <c r="F843" t="s">
        <v>4338</v>
      </c>
    </row>
    <row r="844" spans="1:6">
      <c r="A844" s="1" t="s">
        <v>847</v>
      </c>
      <c r="B844" t="s">
        <v>1772</v>
      </c>
      <c r="C844" t="s">
        <v>2330</v>
      </c>
      <c r="D844" t="s">
        <v>3138</v>
      </c>
      <c r="E844" t="s">
        <v>3979</v>
      </c>
      <c r="F844" t="s">
        <v>4463</v>
      </c>
    </row>
    <row r="845" spans="1:6">
      <c r="A845" s="1" t="s">
        <v>848</v>
      </c>
      <c r="B845" t="s">
        <v>1773</v>
      </c>
      <c r="C845" t="s">
        <v>2331</v>
      </c>
      <c r="D845" t="s">
        <v>3139</v>
      </c>
      <c r="E845" t="s">
        <v>3980</v>
      </c>
    </row>
    <row r="846" spans="1:6">
      <c r="A846" s="1" t="s">
        <v>849</v>
      </c>
      <c r="B846" t="s">
        <v>1774</v>
      </c>
      <c r="C846" t="s">
        <v>1774</v>
      </c>
      <c r="D846" t="s">
        <v>2766</v>
      </c>
      <c r="E846" t="s">
        <v>3358</v>
      </c>
    </row>
    <row r="847" spans="1:6">
      <c r="A847" s="1" t="s">
        <v>850</v>
      </c>
      <c r="B847" t="s">
        <v>1775</v>
      </c>
      <c r="C847" t="s">
        <v>2332</v>
      </c>
      <c r="D847" t="s">
        <v>3140</v>
      </c>
      <c r="E847" t="s">
        <v>3981</v>
      </c>
      <c r="F847" t="s">
        <v>4464</v>
      </c>
    </row>
    <row r="848" spans="1:6">
      <c r="A848" s="1" t="s">
        <v>851</v>
      </c>
      <c r="B848" t="s">
        <v>1776</v>
      </c>
      <c r="C848" t="s">
        <v>2333</v>
      </c>
      <c r="D848" t="s">
        <v>3141</v>
      </c>
      <c r="E848" t="s">
        <v>3982</v>
      </c>
    </row>
    <row r="849" spans="1:6">
      <c r="A849" s="1" t="s">
        <v>852</v>
      </c>
      <c r="B849" t="s">
        <v>1777</v>
      </c>
      <c r="C849" t="s">
        <v>2334</v>
      </c>
      <c r="D849" t="s">
        <v>3142</v>
      </c>
      <c r="E849" t="s">
        <v>3983</v>
      </c>
    </row>
    <row r="850" spans="1:6">
      <c r="A850" s="1" t="s">
        <v>853</v>
      </c>
      <c r="B850" t="s">
        <v>1778</v>
      </c>
      <c r="C850" t="s">
        <v>2335</v>
      </c>
      <c r="D850" t="s">
        <v>3115</v>
      </c>
      <c r="E850" t="s">
        <v>3674</v>
      </c>
    </row>
    <row r="851" spans="1:6">
      <c r="A851" s="1" t="s">
        <v>854</v>
      </c>
      <c r="B851" t="s">
        <v>1779</v>
      </c>
      <c r="C851" t="s">
        <v>2336</v>
      </c>
      <c r="D851" t="s">
        <v>2724</v>
      </c>
      <c r="E851" t="s">
        <v>3561</v>
      </c>
    </row>
    <row r="852" spans="1:6">
      <c r="A852" s="1" t="s">
        <v>855</v>
      </c>
      <c r="B852" t="s">
        <v>1780</v>
      </c>
      <c r="C852" t="s">
        <v>2337</v>
      </c>
      <c r="D852" t="s">
        <v>3143</v>
      </c>
      <c r="E852" t="s">
        <v>3984</v>
      </c>
      <c r="F852" t="s">
        <v>4465</v>
      </c>
    </row>
    <row r="853" spans="1:6">
      <c r="A853" s="1" t="s">
        <v>856</v>
      </c>
      <c r="B853" t="s">
        <v>1781</v>
      </c>
      <c r="C853" t="s">
        <v>2338</v>
      </c>
      <c r="D853" t="s">
        <v>3144</v>
      </c>
      <c r="E853" t="s">
        <v>3985</v>
      </c>
    </row>
    <row r="854" spans="1:6">
      <c r="A854" s="1" t="s">
        <v>857</v>
      </c>
      <c r="B854" t="s">
        <v>1782</v>
      </c>
      <c r="C854" t="s">
        <v>1783</v>
      </c>
      <c r="D854" t="s">
        <v>3145</v>
      </c>
      <c r="E854" t="s">
        <v>3986</v>
      </c>
    </row>
    <row r="855" spans="1:6">
      <c r="A855" s="1" t="s">
        <v>858</v>
      </c>
      <c r="B855" t="s">
        <v>1783</v>
      </c>
      <c r="C855" t="s">
        <v>2339</v>
      </c>
      <c r="D855" t="s">
        <v>3146</v>
      </c>
      <c r="E855" t="s">
        <v>3987</v>
      </c>
    </row>
    <row r="856" spans="1:6">
      <c r="A856" s="1" t="s">
        <v>859</v>
      </c>
      <c r="B856" t="s">
        <v>1784</v>
      </c>
      <c r="C856" t="s">
        <v>2340</v>
      </c>
      <c r="D856" t="s">
        <v>3147</v>
      </c>
      <c r="E856" t="s">
        <v>3988</v>
      </c>
    </row>
    <row r="857" spans="1:6">
      <c r="A857" s="1" t="s">
        <v>860</v>
      </c>
      <c r="B857" t="s">
        <v>1785</v>
      </c>
      <c r="C857" t="s">
        <v>2341</v>
      </c>
      <c r="D857" t="s">
        <v>3085</v>
      </c>
      <c r="E857" t="s">
        <v>3989</v>
      </c>
      <c r="F857" t="s">
        <v>4432</v>
      </c>
    </row>
    <row r="858" spans="1:6">
      <c r="A858" s="1" t="s">
        <v>861</v>
      </c>
      <c r="B858" t="s">
        <v>1786</v>
      </c>
      <c r="C858" t="s">
        <v>2342</v>
      </c>
      <c r="D858" t="s">
        <v>3148</v>
      </c>
      <c r="E858" t="s">
        <v>3990</v>
      </c>
      <c r="F858" t="s">
        <v>4466</v>
      </c>
    </row>
    <row r="859" spans="1:6">
      <c r="A859" s="1" t="s">
        <v>862</v>
      </c>
      <c r="B859" t="s">
        <v>1787</v>
      </c>
      <c r="C859" t="s">
        <v>2343</v>
      </c>
      <c r="D859" t="s">
        <v>2488</v>
      </c>
      <c r="E859" t="s">
        <v>3313</v>
      </c>
    </row>
    <row r="860" spans="1:6">
      <c r="A860" s="1" t="s">
        <v>863</v>
      </c>
      <c r="B860" t="s">
        <v>1788</v>
      </c>
      <c r="C860" t="s">
        <v>2344</v>
      </c>
      <c r="D860" t="s">
        <v>3149</v>
      </c>
      <c r="E860" t="s">
        <v>3991</v>
      </c>
      <c r="F860" t="s">
        <v>4425</v>
      </c>
    </row>
    <row r="861" spans="1:6">
      <c r="A861" s="1" t="s">
        <v>864</v>
      </c>
      <c r="B861" t="s">
        <v>1789</v>
      </c>
      <c r="C861" t="s">
        <v>2345</v>
      </c>
      <c r="D861" t="s">
        <v>3150</v>
      </c>
      <c r="E861" t="s">
        <v>3992</v>
      </c>
      <c r="F861" t="s">
        <v>4467</v>
      </c>
    </row>
    <row r="862" spans="1:6">
      <c r="A862" s="1" t="s">
        <v>865</v>
      </c>
      <c r="B862" t="s">
        <v>1790</v>
      </c>
      <c r="C862" t="s">
        <v>2346</v>
      </c>
      <c r="D862" t="s">
        <v>3151</v>
      </c>
      <c r="E862" t="s">
        <v>3993</v>
      </c>
      <c r="F862" t="s">
        <v>4129</v>
      </c>
    </row>
    <row r="863" spans="1:6">
      <c r="A863" s="1" t="s">
        <v>866</v>
      </c>
      <c r="B863" t="s">
        <v>1791</v>
      </c>
      <c r="C863" t="s">
        <v>1792</v>
      </c>
      <c r="D863" t="s">
        <v>3085</v>
      </c>
      <c r="E863" t="s">
        <v>3994</v>
      </c>
      <c r="F863" t="s">
        <v>4432</v>
      </c>
    </row>
    <row r="864" spans="1:6">
      <c r="A864" s="1" t="s">
        <v>867</v>
      </c>
      <c r="B864" t="s">
        <v>1792</v>
      </c>
      <c r="C864" t="s">
        <v>1793</v>
      </c>
      <c r="D864" t="s">
        <v>3152</v>
      </c>
      <c r="E864" t="s">
        <v>3995</v>
      </c>
      <c r="F864" t="s">
        <v>4468</v>
      </c>
    </row>
    <row r="865" spans="1:6">
      <c r="A865" s="1" t="s">
        <v>868</v>
      </c>
      <c r="B865" t="s">
        <v>1793</v>
      </c>
      <c r="C865" t="s">
        <v>2347</v>
      </c>
      <c r="D865" t="s">
        <v>3153</v>
      </c>
      <c r="E865" t="s">
        <v>3996</v>
      </c>
      <c r="F865" t="s">
        <v>4469</v>
      </c>
    </row>
    <row r="866" spans="1:6">
      <c r="A866" s="1" t="s">
        <v>869</v>
      </c>
      <c r="B866" t="s">
        <v>1794</v>
      </c>
      <c r="C866" t="s">
        <v>1795</v>
      </c>
      <c r="D866" t="s">
        <v>3154</v>
      </c>
      <c r="E866" t="s">
        <v>3997</v>
      </c>
      <c r="F866" t="s">
        <v>4470</v>
      </c>
    </row>
    <row r="867" spans="1:6">
      <c r="A867" s="1" t="s">
        <v>870</v>
      </c>
      <c r="B867" t="s">
        <v>1795</v>
      </c>
      <c r="C867" t="s">
        <v>1796</v>
      </c>
      <c r="D867" t="s">
        <v>3155</v>
      </c>
      <c r="E867" t="s">
        <v>3998</v>
      </c>
      <c r="F867" t="s">
        <v>4471</v>
      </c>
    </row>
    <row r="868" spans="1:6">
      <c r="A868" s="1" t="s">
        <v>871</v>
      </c>
      <c r="B868" t="s">
        <v>1796</v>
      </c>
      <c r="C868" t="s">
        <v>2348</v>
      </c>
      <c r="D868" t="s">
        <v>3156</v>
      </c>
      <c r="E868" t="s">
        <v>3999</v>
      </c>
      <c r="F868" t="s">
        <v>4472</v>
      </c>
    </row>
    <row r="869" spans="1:6">
      <c r="A869" s="1" t="s">
        <v>872</v>
      </c>
      <c r="B869" t="s">
        <v>1797</v>
      </c>
      <c r="C869" t="s">
        <v>1798</v>
      </c>
      <c r="D869" t="s">
        <v>3157</v>
      </c>
      <c r="E869" t="s">
        <v>4000</v>
      </c>
      <c r="F869" t="s">
        <v>4473</v>
      </c>
    </row>
    <row r="870" spans="1:6">
      <c r="A870" s="1" t="s">
        <v>873</v>
      </c>
      <c r="B870" t="s">
        <v>1798</v>
      </c>
      <c r="C870" t="s">
        <v>1799</v>
      </c>
      <c r="D870" t="s">
        <v>3158</v>
      </c>
      <c r="E870" t="s">
        <v>4001</v>
      </c>
      <c r="F870" t="s">
        <v>4358</v>
      </c>
    </row>
    <row r="871" spans="1:6">
      <c r="A871" s="1" t="s">
        <v>874</v>
      </c>
      <c r="B871" t="s">
        <v>1799</v>
      </c>
      <c r="C871" t="s">
        <v>2349</v>
      </c>
      <c r="D871" t="s">
        <v>3159</v>
      </c>
      <c r="E871" t="s">
        <v>4002</v>
      </c>
      <c r="F871" t="s">
        <v>4474</v>
      </c>
    </row>
    <row r="872" spans="1:6">
      <c r="A872" s="1" t="s">
        <v>875</v>
      </c>
      <c r="B872" t="s">
        <v>1800</v>
      </c>
      <c r="C872" t="s">
        <v>1801</v>
      </c>
      <c r="D872" t="s">
        <v>3160</v>
      </c>
      <c r="E872" t="s">
        <v>4003</v>
      </c>
      <c r="F872" t="s">
        <v>4475</v>
      </c>
    </row>
    <row r="873" spans="1:6">
      <c r="A873" s="1" t="s">
        <v>876</v>
      </c>
      <c r="B873" t="s">
        <v>1801</v>
      </c>
      <c r="C873" t="s">
        <v>2350</v>
      </c>
      <c r="D873" t="s">
        <v>3161</v>
      </c>
      <c r="E873" t="s">
        <v>4004</v>
      </c>
    </row>
    <row r="874" spans="1:6">
      <c r="A874" s="1" t="s">
        <v>877</v>
      </c>
      <c r="B874" t="s">
        <v>1802</v>
      </c>
      <c r="C874" t="s">
        <v>1803</v>
      </c>
      <c r="D874" t="s">
        <v>3162</v>
      </c>
      <c r="E874" t="s">
        <v>4005</v>
      </c>
      <c r="F874" t="s">
        <v>4476</v>
      </c>
    </row>
    <row r="875" spans="1:6">
      <c r="A875" s="1" t="s">
        <v>878</v>
      </c>
      <c r="B875" t="s">
        <v>1803</v>
      </c>
      <c r="C875" t="s">
        <v>1804</v>
      </c>
      <c r="D875" t="s">
        <v>3163</v>
      </c>
      <c r="E875" t="s">
        <v>4006</v>
      </c>
      <c r="F875" t="s">
        <v>4477</v>
      </c>
    </row>
    <row r="876" spans="1:6">
      <c r="A876" s="1" t="s">
        <v>879</v>
      </c>
      <c r="B876" t="s">
        <v>1804</v>
      </c>
      <c r="C876" t="s">
        <v>2351</v>
      </c>
      <c r="D876" t="s">
        <v>3011</v>
      </c>
      <c r="E876" t="s">
        <v>4007</v>
      </c>
    </row>
    <row r="877" spans="1:6">
      <c r="A877" s="1" t="s">
        <v>880</v>
      </c>
      <c r="B877" t="s">
        <v>1805</v>
      </c>
      <c r="C877" t="s">
        <v>1806</v>
      </c>
      <c r="D877" t="s">
        <v>3164</v>
      </c>
      <c r="E877" t="s">
        <v>4008</v>
      </c>
      <c r="F877" t="s">
        <v>4228</v>
      </c>
    </row>
    <row r="878" spans="1:6">
      <c r="A878" s="1" t="s">
        <v>881</v>
      </c>
      <c r="B878" t="s">
        <v>1806</v>
      </c>
      <c r="C878" t="s">
        <v>2352</v>
      </c>
      <c r="D878" t="s">
        <v>3165</v>
      </c>
      <c r="E878" t="s">
        <v>4009</v>
      </c>
      <c r="F878" t="s">
        <v>4478</v>
      </c>
    </row>
    <row r="879" spans="1:6">
      <c r="A879" s="1" t="s">
        <v>882</v>
      </c>
      <c r="B879" t="s">
        <v>1807</v>
      </c>
      <c r="C879" t="s">
        <v>1808</v>
      </c>
      <c r="D879" t="s">
        <v>3166</v>
      </c>
      <c r="E879" t="s">
        <v>4010</v>
      </c>
      <c r="F879" t="s">
        <v>4479</v>
      </c>
    </row>
    <row r="880" spans="1:6">
      <c r="A880" s="1" t="s">
        <v>883</v>
      </c>
      <c r="B880" t="s">
        <v>1808</v>
      </c>
      <c r="C880" t="s">
        <v>2353</v>
      </c>
      <c r="D880" t="s">
        <v>3167</v>
      </c>
      <c r="E880" t="s">
        <v>4011</v>
      </c>
      <c r="F880" t="s">
        <v>4480</v>
      </c>
    </row>
    <row r="881" spans="1:6">
      <c r="A881" s="1" t="s">
        <v>884</v>
      </c>
      <c r="B881" t="s">
        <v>1809</v>
      </c>
      <c r="C881" t="s">
        <v>2354</v>
      </c>
      <c r="D881" t="s">
        <v>2986</v>
      </c>
      <c r="E881" t="s">
        <v>4012</v>
      </c>
    </row>
    <row r="882" spans="1:6">
      <c r="A882" s="1" t="s">
        <v>885</v>
      </c>
      <c r="B882" t="s">
        <v>1810</v>
      </c>
      <c r="C882" t="s">
        <v>2355</v>
      </c>
      <c r="D882" t="s">
        <v>2486</v>
      </c>
      <c r="E882" t="s">
        <v>3538</v>
      </c>
    </row>
    <row r="883" spans="1:6">
      <c r="A883" s="1" t="s">
        <v>886</v>
      </c>
      <c r="B883" t="s">
        <v>1811</v>
      </c>
      <c r="C883" t="s">
        <v>2356</v>
      </c>
      <c r="D883" t="s">
        <v>3168</v>
      </c>
      <c r="E883" t="s">
        <v>4013</v>
      </c>
      <c r="F883" t="s">
        <v>4481</v>
      </c>
    </row>
    <row r="884" spans="1:6">
      <c r="A884" s="1" t="s">
        <v>887</v>
      </c>
      <c r="B884" t="s">
        <v>1812</v>
      </c>
      <c r="C884" t="s">
        <v>1812</v>
      </c>
      <c r="D884" t="s">
        <v>2766</v>
      </c>
      <c r="E884" t="s">
        <v>3442</v>
      </c>
    </row>
    <row r="885" spans="1:6">
      <c r="A885" s="1" t="s">
        <v>888</v>
      </c>
      <c r="B885" t="s">
        <v>1813</v>
      </c>
      <c r="C885" t="s">
        <v>2357</v>
      </c>
      <c r="D885" t="s">
        <v>3169</v>
      </c>
      <c r="E885" t="s">
        <v>4014</v>
      </c>
      <c r="F885" t="s">
        <v>4482</v>
      </c>
    </row>
    <row r="886" spans="1:6">
      <c r="A886" s="1" t="s">
        <v>889</v>
      </c>
      <c r="B886" t="s">
        <v>1814</v>
      </c>
      <c r="C886" t="s">
        <v>2358</v>
      </c>
      <c r="D886" t="s">
        <v>3170</v>
      </c>
      <c r="E886" t="s">
        <v>4015</v>
      </c>
      <c r="F886" t="s">
        <v>4483</v>
      </c>
    </row>
    <row r="887" spans="1:6">
      <c r="A887" s="1" t="s">
        <v>890</v>
      </c>
      <c r="B887" t="s">
        <v>1815</v>
      </c>
      <c r="C887" t="s">
        <v>1816</v>
      </c>
      <c r="D887" t="s">
        <v>3171</v>
      </c>
      <c r="E887" t="s">
        <v>4016</v>
      </c>
      <c r="F887" t="s">
        <v>4484</v>
      </c>
    </row>
    <row r="888" spans="1:6">
      <c r="A888" s="1" t="s">
        <v>891</v>
      </c>
      <c r="B888" t="s">
        <v>1816</v>
      </c>
      <c r="C888" t="s">
        <v>2359</v>
      </c>
      <c r="D888" t="s">
        <v>3172</v>
      </c>
      <c r="E888" t="s">
        <v>4017</v>
      </c>
      <c r="F888" t="s">
        <v>4305</v>
      </c>
    </row>
    <row r="889" spans="1:6">
      <c r="A889" s="1" t="s">
        <v>892</v>
      </c>
      <c r="B889" t="s">
        <v>1817</v>
      </c>
      <c r="C889" t="s">
        <v>2360</v>
      </c>
      <c r="D889" t="s">
        <v>3173</v>
      </c>
      <c r="E889" t="s">
        <v>4018</v>
      </c>
    </row>
    <row r="890" spans="1:6">
      <c r="A890" s="1" t="s">
        <v>893</v>
      </c>
      <c r="B890" t="s">
        <v>1818</v>
      </c>
      <c r="C890" t="s">
        <v>2361</v>
      </c>
      <c r="D890" t="s">
        <v>3173</v>
      </c>
      <c r="E890" t="s">
        <v>4018</v>
      </c>
    </row>
    <row r="891" spans="1:6">
      <c r="A891" s="1" t="s">
        <v>894</v>
      </c>
      <c r="B891" t="s">
        <v>1819</v>
      </c>
      <c r="C891" t="s">
        <v>2362</v>
      </c>
      <c r="D891" t="s">
        <v>3174</v>
      </c>
      <c r="E891" t="s">
        <v>4019</v>
      </c>
      <c r="F891" t="s">
        <v>4485</v>
      </c>
    </row>
    <row r="892" spans="1:6">
      <c r="A892" s="1" t="s">
        <v>895</v>
      </c>
      <c r="B892" t="s">
        <v>1820</v>
      </c>
      <c r="C892" t="s">
        <v>2363</v>
      </c>
      <c r="D892" t="s">
        <v>3175</v>
      </c>
      <c r="E892" t="s">
        <v>4020</v>
      </c>
      <c r="F892" t="s">
        <v>4235</v>
      </c>
    </row>
    <row r="893" spans="1:6">
      <c r="A893" s="1" t="s">
        <v>896</v>
      </c>
      <c r="B893" t="s">
        <v>1821</v>
      </c>
      <c r="C893" t="s">
        <v>1822</v>
      </c>
      <c r="D893" t="s">
        <v>3176</v>
      </c>
      <c r="E893" t="s">
        <v>4021</v>
      </c>
    </row>
    <row r="894" spans="1:6">
      <c r="A894" s="1" t="s">
        <v>897</v>
      </c>
      <c r="B894" t="s">
        <v>1822</v>
      </c>
      <c r="C894" t="s">
        <v>1823</v>
      </c>
      <c r="D894" t="s">
        <v>3177</v>
      </c>
      <c r="E894" t="s">
        <v>4022</v>
      </c>
      <c r="F894" t="s">
        <v>4148</v>
      </c>
    </row>
    <row r="895" spans="1:6">
      <c r="A895" s="1" t="s">
        <v>898</v>
      </c>
      <c r="B895" t="s">
        <v>1823</v>
      </c>
      <c r="C895" t="s">
        <v>2364</v>
      </c>
      <c r="D895" t="s">
        <v>3178</v>
      </c>
      <c r="E895" t="s">
        <v>4023</v>
      </c>
      <c r="F895" t="s">
        <v>4486</v>
      </c>
    </row>
    <row r="896" spans="1:6">
      <c r="A896" s="1" t="s">
        <v>899</v>
      </c>
      <c r="B896" t="s">
        <v>1824</v>
      </c>
      <c r="C896" t="s">
        <v>2365</v>
      </c>
      <c r="D896" t="s">
        <v>3179</v>
      </c>
      <c r="E896" t="s">
        <v>4024</v>
      </c>
      <c r="F896" t="s">
        <v>4487</v>
      </c>
    </row>
    <row r="897" spans="1:6">
      <c r="A897" s="1" t="s">
        <v>900</v>
      </c>
      <c r="B897" t="s">
        <v>1825</v>
      </c>
      <c r="C897" t="s">
        <v>2366</v>
      </c>
      <c r="D897" t="s">
        <v>3180</v>
      </c>
      <c r="E897" t="s">
        <v>4025</v>
      </c>
      <c r="F897" t="s">
        <v>4488</v>
      </c>
    </row>
    <row r="898" spans="1:6">
      <c r="A898" s="1" t="s">
        <v>901</v>
      </c>
      <c r="B898" t="s">
        <v>1826</v>
      </c>
      <c r="C898" t="s">
        <v>1827</v>
      </c>
      <c r="D898" t="s">
        <v>3181</v>
      </c>
      <c r="E898" t="s">
        <v>4026</v>
      </c>
      <c r="F898" t="s">
        <v>4489</v>
      </c>
    </row>
    <row r="899" spans="1:6">
      <c r="A899" s="1" t="s">
        <v>902</v>
      </c>
      <c r="B899" t="s">
        <v>1827</v>
      </c>
      <c r="C899" t="s">
        <v>1828</v>
      </c>
      <c r="D899" t="s">
        <v>3182</v>
      </c>
      <c r="E899" t="s">
        <v>4027</v>
      </c>
      <c r="F899" t="s">
        <v>4490</v>
      </c>
    </row>
    <row r="900" spans="1:6">
      <c r="A900" s="1" t="s">
        <v>903</v>
      </c>
      <c r="B900" t="s">
        <v>1828</v>
      </c>
      <c r="C900" t="s">
        <v>1829</v>
      </c>
      <c r="D900" t="s">
        <v>3183</v>
      </c>
      <c r="E900" t="s">
        <v>4028</v>
      </c>
      <c r="F900" t="s">
        <v>4491</v>
      </c>
    </row>
    <row r="901" spans="1:6">
      <c r="A901" s="1" t="s">
        <v>904</v>
      </c>
      <c r="B901" t="s">
        <v>1829</v>
      </c>
      <c r="C901" t="s">
        <v>2367</v>
      </c>
      <c r="D901" t="s">
        <v>3184</v>
      </c>
      <c r="E901" t="s">
        <v>4029</v>
      </c>
    </row>
    <row r="902" spans="1:6">
      <c r="A902" s="1" t="s">
        <v>905</v>
      </c>
      <c r="B902" t="s">
        <v>1830</v>
      </c>
      <c r="C902" t="s">
        <v>2368</v>
      </c>
      <c r="D902" t="s">
        <v>3185</v>
      </c>
      <c r="E902" t="s">
        <v>4030</v>
      </c>
    </row>
    <row r="903" spans="1:6">
      <c r="A903" s="1" t="s">
        <v>906</v>
      </c>
      <c r="B903" t="s">
        <v>1831</v>
      </c>
      <c r="C903" t="s">
        <v>2369</v>
      </c>
      <c r="D903" t="s">
        <v>3173</v>
      </c>
      <c r="E903" t="s">
        <v>4031</v>
      </c>
    </row>
    <row r="904" spans="1:6">
      <c r="A904" s="1" t="s">
        <v>907</v>
      </c>
      <c r="B904" t="s">
        <v>1832</v>
      </c>
      <c r="C904" t="s">
        <v>1833</v>
      </c>
      <c r="D904" t="s">
        <v>3186</v>
      </c>
      <c r="E904" t="s">
        <v>4032</v>
      </c>
      <c r="F904" t="s">
        <v>4492</v>
      </c>
    </row>
    <row r="905" spans="1:6">
      <c r="A905" s="1" t="s">
        <v>908</v>
      </c>
      <c r="B905" t="s">
        <v>1833</v>
      </c>
      <c r="C905" t="s">
        <v>1834</v>
      </c>
      <c r="D905" t="s">
        <v>3187</v>
      </c>
      <c r="E905" t="s">
        <v>4033</v>
      </c>
      <c r="F905" t="s">
        <v>4493</v>
      </c>
    </row>
    <row r="906" spans="1:6">
      <c r="A906" s="1" t="s">
        <v>909</v>
      </c>
      <c r="B906" t="s">
        <v>1834</v>
      </c>
      <c r="C906" t="s">
        <v>1835</v>
      </c>
      <c r="D906" t="s">
        <v>3188</v>
      </c>
      <c r="E906" t="s">
        <v>4034</v>
      </c>
    </row>
    <row r="907" spans="1:6">
      <c r="A907" s="1" t="s">
        <v>910</v>
      </c>
      <c r="B907" t="s">
        <v>1835</v>
      </c>
      <c r="C907" t="s">
        <v>2370</v>
      </c>
      <c r="D907" t="s">
        <v>3189</v>
      </c>
      <c r="E907" t="s">
        <v>4035</v>
      </c>
    </row>
    <row r="908" spans="1:6">
      <c r="A908" s="1" t="s">
        <v>911</v>
      </c>
      <c r="B908" t="s">
        <v>1836</v>
      </c>
      <c r="C908" t="s">
        <v>2371</v>
      </c>
      <c r="D908" t="s">
        <v>3173</v>
      </c>
      <c r="E908" t="s">
        <v>4031</v>
      </c>
    </row>
    <row r="909" spans="1:6">
      <c r="A909" s="1" t="s">
        <v>912</v>
      </c>
      <c r="B909" t="s">
        <v>1837</v>
      </c>
      <c r="C909" t="s">
        <v>1838</v>
      </c>
      <c r="D909" t="s">
        <v>3190</v>
      </c>
      <c r="E909" t="s">
        <v>4036</v>
      </c>
      <c r="F909" t="s">
        <v>4494</v>
      </c>
    </row>
    <row r="910" spans="1:6">
      <c r="A910" s="1" t="s">
        <v>913</v>
      </c>
      <c r="B910" t="s">
        <v>1838</v>
      </c>
      <c r="C910" t="s">
        <v>1839</v>
      </c>
      <c r="D910" t="s">
        <v>3191</v>
      </c>
      <c r="E910" t="s">
        <v>4037</v>
      </c>
      <c r="F910" t="s">
        <v>4495</v>
      </c>
    </row>
    <row r="911" spans="1:6">
      <c r="A911" s="1" t="s">
        <v>914</v>
      </c>
      <c r="B911" t="s">
        <v>1839</v>
      </c>
      <c r="C911" t="s">
        <v>2372</v>
      </c>
      <c r="D911" t="s">
        <v>3192</v>
      </c>
      <c r="E911" t="s">
        <v>4038</v>
      </c>
      <c r="F911" t="s">
        <v>4496</v>
      </c>
    </row>
    <row r="912" spans="1:6">
      <c r="A912" s="1" t="s">
        <v>915</v>
      </c>
      <c r="B912" t="s">
        <v>1840</v>
      </c>
      <c r="C912" t="s">
        <v>1841</v>
      </c>
      <c r="D912" t="s">
        <v>3193</v>
      </c>
      <c r="E912" t="s">
        <v>4039</v>
      </c>
      <c r="F912" t="s">
        <v>4497</v>
      </c>
    </row>
    <row r="913" spans="1:6">
      <c r="A913" s="1" t="s">
        <v>916</v>
      </c>
      <c r="B913" t="s">
        <v>1841</v>
      </c>
      <c r="C913" t="s">
        <v>2373</v>
      </c>
      <c r="D913" t="s">
        <v>3194</v>
      </c>
      <c r="E913" t="s">
        <v>4040</v>
      </c>
      <c r="F913" t="s">
        <v>4498</v>
      </c>
    </row>
    <row r="914" spans="1:6">
      <c r="A914" s="1" t="s">
        <v>917</v>
      </c>
      <c r="B914" t="s">
        <v>1842</v>
      </c>
      <c r="C914" t="s">
        <v>1843</v>
      </c>
      <c r="D914" t="s">
        <v>3195</v>
      </c>
      <c r="E914" t="s">
        <v>4041</v>
      </c>
    </row>
    <row r="915" spans="1:6">
      <c r="A915" s="1" t="s">
        <v>918</v>
      </c>
      <c r="B915" t="s">
        <v>1843</v>
      </c>
      <c r="C915" t="s">
        <v>1844</v>
      </c>
      <c r="D915" t="s">
        <v>3196</v>
      </c>
      <c r="E915" t="s">
        <v>4042</v>
      </c>
      <c r="F915" t="s">
        <v>4499</v>
      </c>
    </row>
    <row r="916" spans="1:6">
      <c r="A916" s="1" t="s">
        <v>919</v>
      </c>
      <c r="B916" t="s">
        <v>1844</v>
      </c>
      <c r="C916" t="s">
        <v>2374</v>
      </c>
      <c r="D916" t="s">
        <v>3197</v>
      </c>
      <c r="E916" t="s">
        <v>4043</v>
      </c>
      <c r="F916" t="s">
        <v>4500</v>
      </c>
    </row>
    <row r="917" spans="1:6">
      <c r="A917" s="1" t="s">
        <v>920</v>
      </c>
      <c r="B917" t="s">
        <v>1845</v>
      </c>
      <c r="C917" t="s">
        <v>2375</v>
      </c>
      <c r="D917" t="s">
        <v>3198</v>
      </c>
      <c r="E917" t="s">
        <v>4044</v>
      </c>
    </row>
    <row r="918" spans="1:6">
      <c r="A918" s="1" t="s">
        <v>921</v>
      </c>
      <c r="B918" t="s">
        <v>1846</v>
      </c>
      <c r="C918" t="s">
        <v>2376</v>
      </c>
      <c r="D918" t="s">
        <v>3199</v>
      </c>
      <c r="E918" t="s">
        <v>4045</v>
      </c>
    </row>
    <row r="919" spans="1:6">
      <c r="A919" s="1" t="s">
        <v>922</v>
      </c>
      <c r="B919" t="s">
        <v>1847</v>
      </c>
      <c r="C919" t="s">
        <v>1848</v>
      </c>
      <c r="D919" t="s">
        <v>3200</v>
      </c>
      <c r="E919" t="s">
        <v>4046</v>
      </c>
      <c r="F919" t="s">
        <v>4277</v>
      </c>
    </row>
    <row r="920" spans="1:6">
      <c r="A920" s="1" t="s">
        <v>923</v>
      </c>
      <c r="B920" t="s">
        <v>1848</v>
      </c>
      <c r="C920" t="s">
        <v>1849</v>
      </c>
      <c r="D920" t="s">
        <v>3201</v>
      </c>
      <c r="E920" t="s">
        <v>4047</v>
      </c>
      <c r="F920" t="s">
        <v>4218</v>
      </c>
    </row>
    <row r="921" spans="1:6">
      <c r="A921" s="1" t="s">
        <v>924</v>
      </c>
      <c r="B921" t="s">
        <v>1849</v>
      </c>
      <c r="C921" t="s">
        <v>1850</v>
      </c>
      <c r="D921" t="s">
        <v>3183</v>
      </c>
      <c r="E921" t="s">
        <v>4048</v>
      </c>
      <c r="F921" t="s">
        <v>4491</v>
      </c>
    </row>
    <row r="922" spans="1:6">
      <c r="A922" s="1" t="s">
        <v>925</v>
      </c>
      <c r="B922" t="s">
        <v>1850</v>
      </c>
      <c r="C922" t="s">
        <v>2377</v>
      </c>
      <c r="D922" t="s">
        <v>3184</v>
      </c>
      <c r="E922" t="s">
        <v>4049</v>
      </c>
    </row>
    <row r="923" spans="1:6">
      <c r="A923" s="1" t="s">
        <v>926</v>
      </c>
      <c r="B923" t="s">
        <v>1851</v>
      </c>
      <c r="C923" t="s">
        <v>1852</v>
      </c>
      <c r="D923" t="s">
        <v>3202</v>
      </c>
      <c r="E923" t="s">
        <v>4050</v>
      </c>
    </row>
    <row r="924" spans="1:6">
      <c r="A924" s="1" t="s">
        <v>927</v>
      </c>
      <c r="B924" t="s">
        <v>1852</v>
      </c>
      <c r="C924" t="s">
        <v>2378</v>
      </c>
      <c r="D924" t="s">
        <v>3189</v>
      </c>
      <c r="E924" t="s">
        <v>4035</v>
      </c>
    </row>
    <row r="925" spans="1:6">
      <c r="A925" s="1" t="s">
        <v>928</v>
      </c>
      <c r="B925" t="s">
        <v>1853</v>
      </c>
      <c r="C925" t="s">
        <v>2379</v>
      </c>
      <c r="D925" t="s">
        <v>3173</v>
      </c>
      <c r="E925" t="s">
        <v>4031</v>
      </c>
    </row>
    <row r="926" spans="1:6">
      <c r="A926" s="1" t="s">
        <v>929</v>
      </c>
      <c r="B926" t="s">
        <v>1854</v>
      </c>
      <c r="C926" t="s">
        <v>1855</v>
      </c>
      <c r="D926" t="s">
        <v>3203</v>
      </c>
      <c r="E926" t="s">
        <v>4051</v>
      </c>
      <c r="F926" t="s">
        <v>4501</v>
      </c>
    </row>
    <row r="927" spans="1:6">
      <c r="A927" s="1" t="s">
        <v>930</v>
      </c>
      <c r="B927" t="s">
        <v>1855</v>
      </c>
      <c r="C927" t="s">
        <v>1856</v>
      </c>
      <c r="D927" t="s">
        <v>3204</v>
      </c>
      <c r="E927" t="s">
        <v>4052</v>
      </c>
      <c r="F927" t="s">
        <v>4502</v>
      </c>
    </row>
    <row r="928" spans="1:6">
      <c r="A928" s="1" t="s">
        <v>931</v>
      </c>
      <c r="B928" t="s">
        <v>1856</v>
      </c>
      <c r="C928" t="s">
        <v>2380</v>
      </c>
      <c r="D928" t="s">
        <v>3188</v>
      </c>
      <c r="E928" t="s">
        <v>4053</v>
      </c>
    </row>
    <row r="929" spans="1:6">
      <c r="A929" s="1" t="s">
        <v>932</v>
      </c>
      <c r="B929" t="s">
        <v>1857</v>
      </c>
      <c r="C929" t="s">
        <v>2381</v>
      </c>
      <c r="D929" t="s">
        <v>3189</v>
      </c>
      <c r="E929" t="s">
        <v>4035</v>
      </c>
    </row>
    <row r="930" spans="1:6">
      <c r="A930" s="1" t="s">
        <v>933</v>
      </c>
      <c r="B930" t="s">
        <v>1858</v>
      </c>
      <c r="C930" t="s">
        <v>2382</v>
      </c>
      <c r="D930" t="s">
        <v>3173</v>
      </c>
      <c r="E930" t="s">
        <v>4031</v>
      </c>
    </row>
    <row r="931" spans="1:6">
      <c r="A931" s="1" t="s">
        <v>934</v>
      </c>
      <c r="B931" t="s">
        <v>1859</v>
      </c>
      <c r="C931" t="s">
        <v>1860</v>
      </c>
      <c r="D931" t="s">
        <v>3205</v>
      </c>
      <c r="E931" t="s">
        <v>4054</v>
      </c>
      <c r="F931" t="s">
        <v>4148</v>
      </c>
    </row>
    <row r="932" spans="1:6">
      <c r="A932" s="1" t="s">
        <v>935</v>
      </c>
      <c r="B932" t="s">
        <v>1860</v>
      </c>
      <c r="C932" t="s">
        <v>1861</v>
      </c>
      <c r="D932" t="s">
        <v>3206</v>
      </c>
      <c r="E932" t="s">
        <v>4055</v>
      </c>
      <c r="F932" t="s">
        <v>4503</v>
      </c>
    </row>
    <row r="933" spans="1:6">
      <c r="A933" s="1" t="s">
        <v>936</v>
      </c>
      <c r="B933" t="s">
        <v>1861</v>
      </c>
      <c r="C933" t="s">
        <v>2383</v>
      </c>
      <c r="D933" t="s">
        <v>3191</v>
      </c>
      <c r="E933" t="s">
        <v>4037</v>
      </c>
      <c r="F933" t="s">
        <v>4495</v>
      </c>
    </row>
    <row r="934" spans="1:6">
      <c r="A934" s="1" t="s">
        <v>937</v>
      </c>
      <c r="B934" t="s">
        <v>1862</v>
      </c>
      <c r="C934" t="s">
        <v>2384</v>
      </c>
      <c r="D934" t="s">
        <v>3192</v>
      </c>
      <c r="E934" t="s">
        <v>4038</v>
      </c>
      <c r="F934" t="s">
        <v>4496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5EA5-08C2-1749-BC44-4D37F3AB83F3}">
  <dimension ref="A1:C374"/>
  <sheetViews>
    <sheetView workbookViewId="0">
      <selection activeCell="C18" sqref="C18"/>
    </sheetView>
  </sheetViews>
  <sheetFormatPr baseColWidth="10" defaultRowHeight="15"/>
  <cols>
    <col min="3" max="3" width="192.5" bestFit="1" customWidth="1"/>
  </cols>
  <sheetData>
    <row r="1" spans="1:3">
      <c r="A1" t="s">
        <v>5614</v>
      </c>
      <c r="B1" t="s">
        <v>5615</v>
      </c>
      <c r="C1" s="1" t="s">
        <v>4504</v>
      </c>
    </row>
    <row r="2" spans="1:3">
      <c r="A2">
        <v>1</v>
      </c>
      <c r="B2" s="1" t="s">
        <v>5616</v>
      </c>
      <c r="C2" t="s">
        <v>4505</v>
      </c>
    </row>
    <row r="3" spans="1:3">
      <c r="A3">
        <v>1</v>
      </c>
      <c r="B3" s="1" t="s">
        <v>4056</v>
      </c>
      <c r="C3" t="s">
        <v>4506</v>
      </c>
    </row>
    <row r="4" spans="1:3">
      <c r="A4">
        <v>1</v>
      </c>
      <c r="B4" s="1" t="s">
        <v>4057</v>
      </c>
      <c r="C4" t="s">
        <v>4507</v>
      </c>
    </row>
    <row r="5" spans="1:3">
      <c r="A5">
        <v>1</v>
      </c>
      <c r="B5" s="1" t="s">
        <v>4168</v>
      </c>
      <c r="C5" t="s">
        <v>4508</v>
      </c>
    </row>
    <row r="6" spans="1:3">
      <c r="A6">
        <v>1</v>
      </c>
      <c r="B6" s="1" t="s">
        <v>4058</v>
      </c>
      <c r="C6" t="s">
        <v>4509</v>
      </c>
    </row>
    <row r="7" spans="1:3">
      <c r="A7">
        <v>1</v>
      </c>
      <c r="B7" s="1" t="s">
        <v>4112</v>
      </c>
      <c r="C7" t="s">
        <v>4510</v>
      </c>
    </row>
    <row r="8" spans="1:3">
      <c r="A8">
        <v>1</v>
      </c>
      <c r="B8" s="1" t="s">
        <v>4059</v>
      </c>
      <c r="C8" t="s">
        <v>4511</v>
      </c>
    </row>
    <row r="9" spans="1:3">
      <c r="A9">
        <v>1</v>
      </c>
      <c r="B9" s="1" t="s">
        <v>4512</v>
      </c>
      <c r="C9" t="s">
        <v>4513</v>
      </c>
    </row>
    <row r="10" spans="1:3">
      <c r="A10">
        <v>1</v>
      </c>
      <c r="B10" s="1" t="s">
        <v>4060</v>
      </c>
      <c r="C10" t="s">
        <v>4514</v>
      </c>
    </row>
    <row r="11" spans="1:3">
      <c r="A11">
        <v>1</v>
      </c>
      <c r="B11" s="1" t="s">
        <v>4061</v>
      </c>
      <c r="C11" t="s">
        <v>4515</v>
      </c>
    </row>
    <row r="12" spans="1:3">
      <c r="A12">
        <v>1</v>
      </c>
      <c r="B12" s="1" t="s">
        <v>4516</v>
      </c>
      <c r="C12" t="s">
        <v>4517</v>
      </c>
    </row>
    <row r="13" spans="1:3">
      <c r="A13">
        <v>1</v>
      </c>
      <c r="B13" s="1" t="s">
        <v>4090</v>
      </c>
      <c r="C13" t="s">
        <v>4518</v>
      </c>
    </row>
    <row r="14" spans="1:3">
      <c r="A14">
        <v>1</v>
      </c>
      <c r="B14" s="1" t="s">
        <v>4519</v>
      </c>
      <c r="C14" t="s">
        <v>4520</v>
      </c>
    </row>
    <row r="15" spans="1:3">
      <c r="A15">
        <v>1</v>
      </c>
      <c r="B15" s="1" t="s">
        <v>4521</v>
      </c>
      <c r="C15" t="s">
        <v>4522</v>
      </c>
    </row>
    <row r="16" spans="1:3">
      <c r="A16">
        <v>1</v>
      </c>
      <c r="B16" s="1" t="s">
        <v>4523</v>
      </c>
      <c r="C16" t="s">
        <v>4524</v>
      </c>
    </row>
    <row r="17" spans="1:3">
      <c r="A17">
        <v>1</v>
      </c>
      <c r="B17" s="1" t="s">
        <v>4525</v>
      </c>
      <c r="C17" t="s">
        <v>4526</v>
      </c>
    </row>
    <row r="18" spans="1:3">
      <c r="A18">
        <v>1</v>
      </c>
      <c r="B18" s="1" t="s">
        <v>4527</v>
      </c>
      <c r="C18" t="s">
        <v>4528</v>
      </c>
    </row>
    <row r="19" spans="1:3">
      <c r="A19">
        <v>1</v>
      </c>
      <c r="B19" s="1" t="s">
        <v>4529</v>
      </c>
      <c r="C19" t="s">
        <v>4530</v>
      </c>
    </row>
    <row r="20" spans="1:3">
      <c r="A20">
        <v>1</v>
      </c>
      <c r="B20" s="1" t="s">
        <v>4531</v>
      </c>
      <c r="C20" t="s">
        <v>4532</v>
      </c>
    </row>
    <row r="21" spans="1:3">
      <c r="A21">
        <v>1</v>
      </c>
      <c r="B21" s="1" t="s">
        <v>4065</v>
      </c>
      <c r="C21" t="s">
        <v>4533</v>
      </c>
    </row>
    <row r="22" spans="1:3">
      <c r="A22">
        <v>1</v>
      </c>
      <c r="B22" s="1" t="s">
        <v>4066</v>
      </c>
      <c r="C22" t="s">
        <v>4534</v>
      </c>
    </row>
    <row r="23" spans="1:3">
      <c r="A23">
        <v>1</v>
      </c>
      <c r="B23" s="1" t="s">
        <v>4218</v>
      </c>
      <c r="C23" t="s">
        <v>4535</v>
      </c>
    </row>
    <row r="24" spans="1:3">
      <c r="A24">
        <v>1</v>
      </c>
      <c r="B24" s="1" t="s">
        <v>4104</v>
      </c>
      <c r="C24" t="s">
        <v>4536</v>
      </c>
    </row>
    <row r="25" spans="1:3">
      <c r="A25">
        <v>1</v>
      </c>
      <c r="B25" s="1" t="s">
        <v>4537</v>
      </c>
      <c r="C25" t="s">
        <v>4538</v>
      </c>
    </row>
    <row r="26" spans="1:3">
      <c r="A26">
        <v>1</v>
      </c>
      <c r="B26" s="1" t="s">
        <v>4539</v>
      </c>
      <c r="C26" t="s">
        <v>4540</v>
      </c>
    </row>
    <row r="27" spans="1:3">
      <c r="A27">
        <v>1</v>
      </c>
      <c r="B27" s="1" t="s">
        <v>4129</v>
      </c>
      <c r="C27" t="s">
        <v>4541</v>
      </c>
    </row>
    <row r="28" spans="1:3">
      <c r="A28">
        <v>1</v>
      </c>
      <c r="B28" s="1" t="s">
        <v>4542</v>
      </c>
      <c r="C28" t="s">
        <v>4543</v>
      </c>
    </row>
    <row r="29" spans="1:3">
      <c r="A29">
        <v>1</v>
      </c>
      <c r="B29" s="1" t="s">
        <v>4198</v>
      </c>
      <c r="C29" t="s">
        <v>4544</v>
      </c>
    </row>
    <row r="30" spans="1:3">
      <c r="A30">
        <v>1</v>
      </c>
      <c r="B30" s="1" t="s">
        <v>4100</v>
      </c>
      <c r="C30" t="s">
        <v>4545</v>
      </c>
    </row>
    <row r="31" spans="1:3">
      <c r="A31">
        <v>1</v>
      </c>
      <c r="B31" s="1" t="s">
        <v>4546</v>
      </c>
      <c r="C31" t="s">
        <v>4547</v>
      </c>
    </row>
    <row r="32" spans="1:3">
      <c r="A32">
        <v>1</v>
      </c>
      <c r="B32" s="1" t="s">
        <v>4548</v>
      </c>
      <c r="C32" t="s">
        <v>4549</v>
      </c>
    </row>
    <row r="33" spans="1:3">
      <c r="A33">
        <v>1</v>
      </c>
      <c r="B33" s="1" t="s">
        <v>4550</v>
      </c>
      <c r="C33" t="s">
        <v>4551</v>
      </c>
    </row>
    <row r="34" spans="1:3">
      <c r="A34">
        <v>1</v>
      </c>
      <c r="B34" s="1" t="s">
        <v>4174</v>
      </c>
      <c r="C34" t="s">
        <v>4552</v>
      </c>
    </row>
    <row r="35" spans="1:3">
      <c r="A35">
        <v>1</v>
      </c>
      <c r="B35" s="1" t="s">
        <v>4553</v>
      </c>
      <c r="C35" t="s">
        <v>4554</v>
      </c>
    </row>
    <row r="36" spans="1:3">
      <c r="A36">
        <v>1</v>
      </c>
      <c r="B36" s="1" t="s">
        <v>4555</v>
      </c>
      <c r="C36" t="s">
        <v>4556</v>
      </c>
    </row>
    <row r="37" spans="1:3">
      <c r="A37">
        <v>1</v>
      </c>
      <c r="B37" s="1" t="s">
        <v>4433</v>
      </c>
      <c r="C37" t="s">
        <v>4557</v>
      </c>
    </row>
    <row r="38" spans="1:3">
      <c r="A38">
        <v>1</v>
      </c>
      <c r="B38" s="1" t="s">
        <v>4083</v>
      </c>
      <c r="C38" t="s">
        <v>4558</v>
      </c>
    </row>
    <row r="39" spans="1:3">
      <c r="A39">
        <v>1</v>
      </c>
      <c r="B39" s="1" t="s">
        <v>4338</v>
      </c>
      <c r="C39" t="s">
        <v>4559</v>
      </c>
    </row>
    <row r="40" spans="1:3">
      <c r="A40">
        <v>1</v>
      </c>
      <c r="B40" s="1" t="s">
        <v>4560</v>
      </c>
      <c r="C40" t="s">
        <v>4561</v>
      </c>
    </row>
    <row r="41" spans="1:3">
      <c r="A41">
        <v>1</v>
      </c>
      <c r="B41" s="1" t="s">
        <v>4562</v>
      </c>
      <c r="C41" t="s">
        <v>4563</v>
      </c>
    </row>
    <row r="42" spans="1:3">
      <c r="A42">
        <v>1</v>
      </c>
      <c r="B42" s="1" t="s">
        <v>4436</v>
      </c>
      <c r="C42" t="s">
        <v>4564</v>
      </c>
    </row>
    <row r="43" spans="1:3">
      <c r="A43">
        <v>1</v>
      </c>
      <c r="B43" s="1" t="s">
        <v>4181</v>
      </c>
      <c r="C43" t="s">
        <v>4565</v>
      </c>
    </row>
    <row r="44" spans="1:3">
      <c r="A44">
        <v>1</v>
      </c>
      <c r="B44" s="1" t="s">
        <v>4566</v>
      </c>
      <c r="C44" t="s">
        <v>4567</v>
      </c>
    </row>
    <row r="45" spans="1:3">
      <c r="A45">
        <v>1</v>
      </c>
      <c r="B45" s="1" t="s">
        <v>4076</v>
      </c>
      <c r="C45" t="s">
        <v>4568</v>
      </c>
    </row>
    <row r="46" spans="1:3">
      <c r="A46">
        <v>1</v>
      </c>
      <c r="B46" s="1" t="s">
        <v>4074</v>
      </c>
      <c r="C46" t="s">
        <v>4569</v>
      </c>
    </row>
    <row r="47" spans="1:3">
      <c r="A47">
        <v>1</v>
      </c>
      <c r="B47" s="1" t="s">
        <v>4214</v>
      </c>
      <c r="C47" t="s">
        <v>4570</v>
      </c>
    </row>
    <row r="48" spans="1:3">
      <c r="A48">
        <v>1</v>
      </c>
      <c r="B48" s="1" t="s">
        <v>4571</v>
      </c>
      <c r="C48" t="s">
        <v>4572</v>
      </c>
    </row>
    <row r="49" spans="1:3">
      <c r="A49">
        <v>1</v>
      </c>
      <c r="B49" s="1" t="s">
        <v>4573</v>
      </c>
      <c r="C49" t="s">
        <v>4574</v>
      </c>
    </row>
    <row r="50" spans="1:3">
      <c r="A50">
        <v>1</v>
      </c>
      <c r="B50" s="1" t="s">
        <v>4432</v>
      </c>
      <c r="C50" t="s">
        <v>4575</v>
      </c>
    </row>
    <row r="51" spans="1:3">
      <c r="A51">
        <v>1</v>
      </c>
      <c r="B51" s="1" t="s">
        <v>4576</v>
      </c>
      <c r="C51" t="s">
        <v>4577</v>
      </c>
    </row>
    <row r="52" spans="1:3">
      <c r="A52">
        <v>1</v>
      </c>
      <c r="B52" s="1" t="s">
        <v>4578</v>
      </c>
      <c r="C52" t="s">
        <v>4579</v>
      </c>
    </row>
    <row r="53" spans="1:3">
      <c r="A53">
        <v>1</v>
      </c>
      <c r="B53" s="1" t="s">
        <v>4580</v>
      </c>
      <c r="C53" t="s">
        <v>4581</v>
      </c>
    </row>
    <row r="54" spans="1:3">
      <c r="A54">
        <v>1</v>
      </c>
      <c r="B54" s="1" t="s">
        <v>4582</v>
      </c>
      <c r="C54" t="s">
        <v>4583</v>
      </c>
    </row>
    <row r="55" spans="1:3">
      <c r="A55">
        <v>1</v>
      </c>
      <c r="B55" s="1" t="s">
        <v>4584</v>
      </c>
      <c r="C55" t="s">
        <v>4585</v>
      </c>
    </row>
    <row r="56" spans="1:3">
      <c r="A56">
        <v>1</v>
      </c>
      <c r="B56" s="1" t="s">
        <v>4079</v>
      </c>
      <c r="C56" t="s">
        <v>4586</v>
      </c>
    </row>
    <row r="57" spans="1:3">
      <c r="A57">
        <v>1</v>
      </c>
      <c r="B57" s="1" t="s">
        <v>4088</v>
      </c>
      <c r="C57" t="s">
        <v>4587</v>
      </c>
    </row>
    <row r="58" spans="1:3">
      <c r="A58">
        <v>1</v>
      </c>
      <c r="B58" s="1" t="s">
        <v>4588</v>
      </c>
      <c r="C58" t="s">
        <v>4589</v>
      </c>
    </row>
    <row r="59" spans="1:3">
      <c r="A59">
        <v>1</v>
      </c>
      <c r="B59" s="1" t="s">
        <v>4590</v>
      </c>
      <c r="C59" t="s">
        <v>4591</v>
      </c>
    </row>
    <row r="60" spans="1:3">
      <c r="A60">
        <v>1</v>
      </c>
      <c r="B60" s="1" t="s">
        <v>4265</v>
      </c>
      <c r="C60" t="s">
        <v>4592</v>
      </c>
    </row>
    <row r="61" spans="1:3">
      <c r="A61">
        <v>1</v>
      </c>
      <c r="B61" s="1" t="s">
        <v>4240</v>
      </c>
      <c r="C61" t="s">
        <v>4593</v>
      </c>
    </row>
    <row r="62" spans="1:3">
      <c r="A62">
        <v>1</v>
      </c>
      <c r="B62" s="1" t="s">
        <v>4594</v>
      </c>
      <c r="C62" t="s">
        <v>4595</v>
      </c>
    </row>
    <row r="63" spans="1:3">
      <c r="A63">
        <v>1</v>
      </c>
      <c r="B63" s="1" t="s">
        <v>4596</v>
      </c>
      <c r="C63" t="s">
        <v>4597</v>
      </c>
    </row>
    <row r="64" spans="1:3">
      <c r="A64">
        <v>1</v>
      </c>
      <c r="B64" s="1" t="s">
        <v>4148</v>
      </c>
      <c r="C64" t="s">
        <v>4598</v>
      </c>
    </row>
    <row r="65" spans="1:3">
      <c r="A65">
        <v>1</v>
      </c>
      <c r="B65" s="1" t="s">
        <v>4082</v>
      </c>
      <c r="C65" t="s">
        <v>4599</v>
      </c>
    </row>
    <row r="66" spans="1:3">
      <c r="A66">
        <v>1</v>
      </c>
      <c r="B66" s="1" t="s">
        <v>4600</v>
      </c>
      <c r="C66" t="s">
        <v>4601</v>
      </c>
    </row>
    <row r="67" spans="1:3">
      <c r="A67">
        <v>1</v>
      </c>
      <c r="B67" s="1" t="s">
        <v>4602</v>
      </c>
      <c r="C67" t="s">
        <v>4603</v>
      </c>
    </row>
    <row r="68" spans="1:3">
      <c r="A68">
        <v>1</v>
      </c>
      <c r="B68" s="1" t="s">
        <v>4604</v>
      </c>
      <c r="C68" t="s">
        <v>4605</v>
      </c>
    </row>
    <row r="69" spans="1:3">
      <c r="A69">
        <v>1</v>
      </c>
      <c r="B69" s="1" t="s">
        <v>4264</v>
      </c>
      <c r="C69" t="s">
        <v>4606</v>
      </c>
    </row>
    <row r="70" spans="1:3">
      <c r="A70">
        <v>1</v>
      </c>
      <c r="B70" s="1" t="s">
        <v>4607</v>
      </c>
      <c r="C70" t="s">
        <v>4608</v>
      </c>
    </row>
    <row r="71" spans="1:3">
      <c r="A71">
        <v>1</v>
      </c>
      <c r="B71" s="1" t="s">
        <v>4609</v>
      </c>
      <c r="C71" t="s">
        <v>4610</v>
      </c>
    </row>
    <row r="72" spans="1:3">
      <c r="A72">
        <v>1</v>
      </c>
      <c r="B72" s="1" t="s">
        <v>4611</v>
      </c>
      <c r="C72" t="s">
        <v>4612</v>
      </c>
    </row>
    <row r="73" spans="1:3">
      <c r="A73">
        <v>1</v>
      </c>
      <c r="B73" s="1" t="s">
        <v>4613</v>
      </c>
      <c r="C73" t="s">
        <v>4614</v>
      </c>
    </row>
    <row r="74" spans="1:3">
      <c r="A74">
        <v>1</v>
      </c>
      <c r="B74" s="1" t="s">
        <v>4108</v>
      </c>
      <c r="C74" t="s">
        <v>4615</v>
      </c>
    </row>
    <row r="75" spans="1:3">
      <c r="A75">
        <v>1</v>
      </c>
      <c r="B75" s="1" t="s">
        <v>4616</v>
      </c>
      <c r="C75" t="s">
        <v>4617</v>
      </c>
    </row>
    <row r="76" spans="1:3">
      <c r="A76">
        <v>1</v>
      </c>
      <c r="B76" s="1" t="s">
        <v>4089</v>
      </c>
      <c r="C76" t="s">
        <v>4618</v>
      </c>
    </row>
    <row r="77" spans="1:3">
      <c r="A77">
        <v>1</v>
      </c>
      <c r="B77" s="1" t="s">
        <v>4113</v>
      </c>
      <c r="C77" t="s">
        <v>4619</v>
      </c>
    </row>
    <row r="78" spans="1:3">
      <c r="A78">
        <v>1</v>
      </c>
      <c r="B78" s="1" t="s">
        <v>4091</v>
      </c>
      <c r="C78" t="s">
        <v>4620</v>
      </c>
    </row>
    <row r="79" spans="1:3">
      <c r="A79">
        <v>1</v>
      </c>
      <c r="B79" s="1" t="s">
        <v>4092</v>
      </c>
      <c r="C79" t="s">
        <v>4621</v>
      </c>
    </row>
    <row r="80" spans="1:3">
      <c r="A80">
        <v>1</v>
      </c>
      <c r="B80" s="1" t="s">
        <v>4622</v>
      </c>
      <c r="C80" t="s">
        <v>4623</v>
      </c>
    </row>
    <row r="81" spans="1:3">
      <c r="A81">
        <v>1</v>
      </c>
      <c r="B81" s="1" t="s">
        <v>4169</v>
      </c>
      <c r="C81" t="s">
        <v>4624</v>
      </c>
    </row>
    <row r="82" spans="1:3">
      <c r="A82">
        <v>1</v>
      </c>
      <c r="B82" s="1" t="s">
        <v>4625</v>
      </c>
      <c r="C82" t="s">
        <v>4626</v>
      </c>
    </row>
    <row r="83" spans="1:3">
      <c r="A83">
        <v>1</v>
      </c>
      <c r="B83" s="1" t="s">
        <v>4627</v>
      </c>
      <c r="C83" t="s">
        <v>4628</v>
      </c>
    </row>
    <row r="84" spans="1:3">
      <c r="A84">
        <v>1</v>
      </c>
      <c r="B84" s="1" t="s">
        <v>4095</v>
      </c>
      <c r="C84" t="s">
        <v>4629</v>
      </c>
    </row>
    <row r="85" spans="1:3">
      <c r="A85">
        <v>1</v>
      </c>
      <c r="B85" s="1" t="s">
        <v>4207</v>
      </c>
      <c r="C85" t="s">
        <v>4630</v>
      </c>
    </row>
    <row r="86" spans="1:3">
      <c r="A86">
        <v>1</v>
      </c>
      <c r="B86" s="1" t="s">
        <v>4631</v>
      </c>
      <c r="C86" t="s">
        <v>4632</v>
      </c>
    </row>
    <row r="87" spans="1:3">
      <c r="A87">
        <v>1</v>
      </c>
      <c r="B87" s="1" t="s">
        <v>4237</v>
      </c>
      <c r="C87" t="s">
        <v>4633</v>
      </c>
    </row>
    <row r="88" spans="1:3">
      <c r="A88">
        <v>1</v>
      </c>
      <c r="B88" s="1" t="s">
        <v>4247</v>
      </c>
      <c r="C88" t="s">
        <v>4634</v>
      </c>
    </row>
    <row r="89" spans="1:3">
      <c r="A89">
        <v>1</v>
      </c>
      <c r="B89" s="1" t="s">
        <v>4635</v>
      </c>
      <c r="C89" t="s">
        <v>4636</v>
      </c>
    </row>
    <row r="90" spans="1:3">
      <c r="A90">
        <v>1</v>
      </c>
      <c r="B90" s="1" t="s">
        <v>4637</v>
      </c>
      <c r="C90" t="s">
        <v>4638</v>
      </c>
    </row>
    <row r="91" spans="1:3">
      <c r="A91">
        <v>1</v>
      </c>
      <c r="B91" s="1" t="s">
        <v>4639</v>
      </c>
      <c r="C91" t="s">
        <v>4640</v>
      </c>
    </row>
    <row r="92" spans="1:3">
      <c r="A92">
        <v>1</v>
      </c>
      <c r="B92" s="1" t="s">
        <v>4128</v>
      </c>
      <c r="C92" t="s">
        <v>4641</v>
      </c>
    </row>
    <row r="93" spans="1:3">
      <c r="A93">
        <v>1</v>
      </c>
      <c r="B93" s="1" t="s">
        <v>4642</v>
      </c>
      <c r="C93" t="s">
        <v>4643</v>
      </c>
    </row>
    <row r="94" spans="1:3">
      <c r="A94">
        <v>1</v>
      </c>
      <c r="B94" s="1" t="s">
        <v>4644</v>
      </c>
      <c r="C94" t="s">
        <v>4645</v>
      </c>
    </row>
    <row r="95" spans="1:3">
      <c r="A95">
        <v>1</v>
      </c>
      <c r="B95" s="1" t="s">
        <v>4170</v>
      </c>
      <c r="C95" t="s">
        <v>4646</v>
      </c>
    </row>
    <row r="96" spans="1:3">
      <c r="A96">
        <v>1</v>
      </c>
      <c r="B96" s="1" t="s">
        <v>4647</v>
      </c>
      <c r="C96" t="s">
        <v>4648</v>
      </c>
    </row>
    <row r="97" spans="1:3">
      <c r="A97">
        <v>1</v>
      </c>
      <c r="B97" s="1" t="s">
        <v>4354</v>
      </c>
      <c r="C97" t="s">
        <v>4649</v>
      </c>
    </row>
    <row r="98" spans="1:3">
      <c r="A98">
        <v>1</v>
      </c>
      <c r="B98" s="1" t="s">
        <v>4284</v>
      </c>
      <c r="C98" t="s">
        <v>4650</v>
      </c>
    </row>
    <row r="99" spans="1:3">
      <c r="A99">
        <v>1</v>
      </c>
      <c r="B99" s="1" t="s">
        <v>4111</v>
      </c>
      <c r="C99" t="s">
        <v>4651</v>
      </c>
    </row>
    <row r="100" spans="1:3">
      <c r="A100">
        <v>1</v>
      </c>
      <c r="B100" s="1" t="s">
        <v>4160</v>
      </c>
      <c r="C100" t="s">
        <v>4652</v>
      </c>
    </row>
    <row r="101" spans="1:3">
      <c r="A101">
        <v>1</v>
      </c>
      <c r="B101" s="1" t="s">
        <v>4653</v>
      </c>
      <c r="C101" t="s">
        <v>4654</v>
      </c>
    </row>
    <row r="102" spans="1:3">
      <c r="A102">
        <v>1</v>
      </c>
      <c r="B102" s="1" t="s">
        <v>4287</v>
      </c>
      <c r="C102" t="s">
        <v>4655</v>
      </c>
    </row>
    <row r="103" spans="1:3">
      <c r="A103">
        <v>1</v>
      </c>
      <c r="B103" s="1" t="s">
        <v>4289</v>
      </c>
      <c r="C103" t="s">
        <v>4656</v>
      </c>
    </row>
    <row r="104" spans="1:3">
      <c r="A104">
        <v>1</v>
      </c>
      <c r="B104" s="1" t="s">
        <v>4290</v>
      </c>
      <c r="C104" t="s">
        <v>4657</v>
      </c>
    </row>
    <row r="105" spans="1:3">
      <c r="A105">
        <v>1</v>
      </c>
      <c r="B105" s="1" t="s">
        <v>4126</v>
      </c>
      <c r="C105" t="s">
        <v>4658</v>
      </c>
    </row>
    <row r="106" spans="1:3">
      <c r="A106">
        <v>1</v>
      </c>
      <c r="B106" s="1" t="s">
        <v>4659</v>
      </c>
      <c r="C106" t="s">
        <v>4660</v>
      </c>
    </row>
    <row r="107" spans="1:3">
      <c r="A107">
        <v>1</v>
      </c>
      <c r="B107" s="1" t="s">
        <v>4297</v>
      </c>
      <c r="C107" t="s">
        <v>4661</v>
      </c>
    </row>
    <row r="108" spans="1:3">
      <c r="A108">
        <v>1</v>
      </c>
      <c r="B108" s="1" t="s">
        <v>4662</v>
      </c>
      <c r="C108" t="s">
        <v>4663</v>
      </c>
    </row>
    <row r="109" spans="1:3">
      <c r="A109">
        <v>1</v>
      </c>
      <c r="B109" s="1" t="s">
        <v>4277</v>
      </c>
      <c r="C109" t="s">
        <v>4664</v>
      </c>
    </row>
    <row r="110" spans="1:3">
      <c r="A110">
        <v>1</v>
      </c>
      <c r="B110" s="1" t="s">
        <v>4665</v>
      </c>
      <c r="C110" t="s">
        <v>4666</v>
      </c>
    </row>
    <row r="111" spans="1:3">
      <c r="A111">
        <v>1</v>
      </c>
      <c r="B111" s="1" t="s">
        <v>4667</v>
      </c>
      <c r="C111" t="s">
        <v>4668</v>
      </c>
    </row>
    <row r="112" spans="1:3">
      <c r="A112">
        <v>1</v>
      </c>
      <c r="B112" s="1" t="s">
        <v>4669</v>
      </c>
      <c r="C112" t="s">
        <v>4670</v>
      </c>
    </row>
    <row r="113" spans="1:3">
      <c r="A113">
        <v>1</v>
      </c>
      <c r="B113" s="1" t="s">
        <v>4671</v>
      </c>
      <c r="C113" t="s">
        <v>4672</v>
      </c>
    </row>
    <row r="114" spans="1:3">
      <c r="A114">
        <v>1</v>
      </c>
      <c r="B114" s="1" t="s">
        <v>4425</v>
      </c>
      <c r="C114" t="s">
        <v>4673</v>
      </c>
    </row>
    <row r="115" spans="1:3">
      <c r="A115">
        <v>1</v>
      </c>
      <c r="B115" s="1" t="s">
        <v>4674</v>
      </c>
      <c r="C115" t="s">
        <v>4675</v>
      </c>
    </row>
    <row r="116" spans="1:3">
      <c r="A116">
        <v>1</v>
      </c>
      <c r="B116" s="1" t="s">
        <v>4676</v>
      </c>
      <c r="C116" t="s">
        <v>4677</v>
      </c>
    </row>
    <row r="117" spans="1:3">
      <c r="A117">
        <v>1</v>
      </c>
      <c r="B117" s="1" t="s">
        <v>4678</v>
      </c>
      <c r="C117" t="s">
        <v>4679</v>
      </c>
    </row>
    <row r="118" spans="1:3">
      <c r="A118">
        <v>1</v>
      </c>
      <c r="B118" s="1" t="s">
        <v>4680</v>
      </c>
      <c r="C118" t="s">
        <v>4681</v>
      </c>
    </row>
    <row r="119" spans="1:3">
      <c r="A119">
        <v>1</v>
      </c>
      <c r="B119" s="1" t="s">
        <v>4166</v>
      </c>
      <c r="C119" t="s">
        <v>4682</v>
      </c>
    </row>
    <row r="120" spans="1:3">
      <c r="A120">
        <v>1</v>
      </c>
      <c r="B120" s="1" t="s">
        <v>4683</v>
      </c>
      <c r="C120" t="s">
        <v>4035</v>
      </c>
    </row>
    <row r="121" spans="1:3">
      <c r="A121">
        <v>1</v>
      </c>
      <c r="B121" s="1" t="s">
        <v>4684</v>
      </c>
      <c r="C121" t="s">
        <v>4685</v>
      </c>
    </row>
    <row r="122" spans="1:3">
      <c r="A122">
        <v>1</v>
      </c>
      <c r="B122" s="1" t="s">
        <v>4686</v>
      </c>
      <c r="C122" t="s">
        <v>4687</v>
      </c>
    </row>
    <row r="123" spans="1:3">
      <c r="A123">
        <v>1</v>
      </c>
      <c r="B123" s="1" t="s">
        <v>4688</v>
      </c>
      <c r="C123" t="s">
        <v>4689</v>
      </c>
    </row>
    <row r="124" spans="1:3">
      <c r="A124">
        <v>1</v>
      </c>
      <c r="B124" s="1" t="s">
        <v>4690</v>
      </c>
      <c r="C124" t="s">
        <v>4691</v>
      </c>
    </row>
    <row r="125" spans="1:3">
      <c r="A125">
        <v>1</v>
      </c>
      <c r="B125" s="1" t="s">
        <v>4692</v>
      </c>
      <c r="C125" t="s">
        <v>4693</v>
      </c>
    </row>
    <row r="126" spans="1:3">
      <c r="A126">
        <v>1</v>
      </c>
      <c r="B126" s="1" t="s">
        <v>4694</v>
      </c>
      <c r="C126" t="s">
        <v>4695</v>
      </c>
    </row>
    <row r="127" spans="1:3">
      <c r="A127">
        <v>1</v>
      </c>
      <c r="B127" s="1" t="s">
        <v>4696</v>
      </c>
      <c r="C127" t="s">
        <v>4697</v>
      </c>
    </row>
    <row r="128" spans="1:3">
      <c r="A128">
        <v>1</v>
      </c>
      <c r="B128" s="1" t="s">
        <v>4698</v>
      </c>
      <c r="C128" t="s">
        <v>4699</v>
      </c>
    </row>
    <row r="129" spans="1:3">
      <c r="A129">
        <v>1</v>
      </c>
      <c r="B129" s="1" t="s">
        <v>4700</v>
      </c>
      <c r="C129" t="s">
        <v>4701</v>
      </c>
    </row>
    <row r="130" spans="1:3">
      <c r="A130">
        <v>1</v>
      </c>
      <c r="B130" s="1" t="s">
        <v>4482</v>
      </c>
      <c r="C130" t="s">
        <v>4702</v>
      </c>
    </row>
    <row r="131" spans="1:3">
      <c r="A131">
        <v>1</v>
      </c>
      <c r="B131" s="1" t="s">
        <v>4703</v>
      </c>
      <c r="C131" t="s">
        <v>4704</v>
      </c>
    </row>
    <row r="132" spans="1:3">
      <c r="A132">
        <v>1</v>
      </c>
      <c r="B132" s="1" t="s">
        <v>4705</v>
      </c>
      <c r="C132" t="s">
        <v>4706</v>
      </c>
    </row>
    <row r="133" spans="1:3">
      <c r="A133">
        <v>1</v>
      </c>
      <c r="B133" s="1" t="s">
        <v>4707</v>
      </c>
      <c r="C133" t="s">
        <v>4708</v>
      </c>
    </row>
    <row r="134" spans="1:3">
      <c r="A134">
        <v>1</v>
      </c>
      <c r="B134" s="1" t="s">
        <v>4709</v>
      </c>
      <c r="C134" t="s">
        <v>4710</v>
      </c>
    </row>
    <row r="135" spans="1:3">
      <c r="A135">
        <v>1</v>
      </c>
      <c r="B135" s="1" t="s">
        <v>4711</v>
      </c>
      <c r="C135" t="s">
        <v>4712</v>
      </c>
    </row>
    <row r="136" spans="1:3">
      <c r="A136">
        <v>1</v>
      </c>
      <c r="B136" s="1" t="s">
        <v>4713</v>
      </c>
      <c r="C136" t="s">
        <v>4714</v>
      </c>
    </row>
    <row r="137" spans="1:3">
      <c r="A137">
        <v>1</v>
      </c>
      <c r="B137" s="1" t="s">
        <v>4715</v>
      </c>
      <c r="C137" t="s">
        <v>4716</v>
      </c>
    </row>
    <row r="138" spans="1:3">
      <c r="A138">
        <v>1</v>
      </c>
      <c r="B138" s="1" t="s">
        <v>4717</v>
      </c>
      <c r="C138" t="s">
        <v>4718</v>
      </c>
    </row>
    <row r="139" spans="1:3">
      <c r="A139">
        <v>1</v>
      </c>
      <c r="B139" s="1" t="s">
        <v>4719</v>
      </c>
      <c r="C139" t="s">
        <v>4720</v>
      </c>
    </row>
    <row r="140" spans="1:3">
      <c r="A140">
        <v>1</v>
      </c>
      <c r="B140" s="1" t="s">
        <v>4721</v>
      </c>
      <c r="C140" t="s">
        <v>4722</v>
      </c>
    </row>
    <row r="141" spans="1:3">
      <c r="A141">
        <v>1</v>
      </c>
      <c r="B141" s="1" t="s">
        <v>4723</v>
      </c>
      <c r="C141" t="s">
        <v>4724</v>
      </c>
    </row>
    <row r="142" spans="1:3">
      <c r="A142">
        <v>1</v>
      </c>
      <c r="B142" s="1" t="s">
        <v>4725</v>
      </c>
      <c r="C142" t="s">
        <v>4726</v>
      </c>
    </row>
    <row r="143" spans="1:3">
      <c r="A143">
        <v>1</v>
      </c>
      <c r="B143" s="1" t="s">
        <v>4110</v>
      </c>
      <c r="C143" t="s">
        <v>4727</v>
      </c>
    </row>
    <row r="144" spans="1:3">
      <c r="A144">
        <v>1</v>
      </c>
      <c r="B144" s="1" t="s">
        <v>4728</v>
      </c>
      <c r="C144" t="s">
        <v>4729</v>
      </c>
    </row>
    <row r="145" spans="1:3">
      <c r="A145">
        <v>1</v>
      </c>
      <c r="B145" s="1" t="s">
        <v>4730</v>
      </c>
      <c r="C145" t="s">
        <v>4731</v>
      </c>
    </row>
    <row r="146" spans="1:3">
      <c r="A146">
        <v>1</v>
      </c>
      <c r="B146" s="1" t="s">
        <v>4732</v>
      </c>
      <c r="C146" t="s">
        <v>4733</v>
      </c>
    </row>
    <row r="147" spans="1:3">
      <c r="A147">
        <v>1</v>
      </c>
      <c r="B147" s="1" t="s">
        <v>4734</v>
      </c>
      <c r="C147" t="s">
        <v>4735</v>
      </c>
    </row>
    <row r="148" spans="1:3">
      <c r="A148">
        <v>1</v>
      </c>
      <c r="B148" s="1" t="s">
        <v>4305</v>
      </c>
      <c r="C148" t="s">
        <v>4736</v>
      </c>
    </row>
    <row r="149" spans="1:3">
      <c r="A149">
        <v>1</v>
      </c>
      <c r="B149" s="1" t="s">
        <v>4737</v>
      </c>
      <c r="C149" t="s">
        <v>4738</v>
      </c>
    </row>
    <row r="150" spans="1:3">
      <c r="A150">
        <v>1</v>
      </c>
      <c r="B150" s="1" t="s">
        <v>4739</v>
      </c>
      <c r="C150" t="s">
        <v>4740</v>
      </c>
    </row>
    <row r="151" spans="1:3">
      <c r="A151">
        <v>1</v>
      </c>
      <c r="B151" s="1" t="s">
        <v>4741</v>
      </c>
      <c r="C151" t="s">
        <v>4742</v>
      </c>
    </row>
    <row r="152" spans="1:3">
      <c r="A152">
        <v>1</v>
      </c>
      <c r="B152" s="1" t="s">
        <v>4321</v>
      </c>
      <c r="C152" t="s">
        <v>4743</v>
      </c>
    </row>
    <row r="153" spans="1:3">
      <c r="A153">
        <v>1</v>
      </c>
      <c r="B153" s="1" t="s">
        <v>4744</v>
      </c>
      <c r="C153" t="s">
        <v>4745</v>
      </c>
    </row>
    <row r="154" spans="1:3">
      <c r="A154">
        <v>1</v>
      </c>
      <c r="B154" s="1" t="s">
        <v>4746</v>
      </c>
      <c r="C154" t="s">
        <v>4747</v>
      </c>
    </row>
    <row r="155" spans="1:3">
      <c r="A155">
        <v>1</v>
      </c>
      <c r="B155" s="1" t="s">
        <v>4748</v>
      </c>
      <c r="C155" t="s">
        <v>4749</v>
      </c>
    </row>
    <row r="156" spans="1:3">
      <c r="A156">
        <v>1</v>
      </c>
      <c r="B156" s="1" t="s">
        <v>4750</v>
      </c>
      <c r="C156" t="s">
        <v>4751</v>
      </c>
    </row>
    <row r="157" spans="1:3">
      <c r="A157">
        <v>1</v>
      </c>
      <c r="B157" s="1" t="s">
        <v>4102</v>
      </c>
      <c r="C157" t="s">
        <v>4752</v>
      </c>
    </row>
    <row r="158" spans="1:3">
      <c r="A158">
        <v>1</v>
      </c>
      <c r="B158" s="1" t="s">
        <v>4327</v>
      </c>
      <c r="C158" t="s">
        <v>4753</v>
      </c>
    </row>
    <row r="159" spans="1:3">
      <c r="A159">
        <v>1</v>
      </c>
      <c r="B159" s="1" t="s">
        <v>4754</v>
      </c>
      <c r="C159" t="s">
        <v>4755</v>
      </c>
    </row>
    <row r="160" spans="1:3">
      <c r="A160">
        <v>1</v>
      </c>
      <c r="B160" s="1" t="s">
        <v>4328</v>
      </c>
      <c r="C160" t="s">
        <v>4756</v>
      </c>
    </row>
    <row r="161" spans="1:3">
      <c r="A161">
        <v>1</v>
      </c>
      <c r="B161" s="1" t="s">
        <v>4757</v>
      </c>
      <c r="C161" t="s">
        <v>4758</v>
      </c>
    </row>
    <row r="162" spans="1:3">
      <c r="A162">
        <v>1</v>
      </c>
      <c r="B162" s="1" t="s">
        <v>4329</v>
      </c>
      <c r="C162" t="s">
        <v>4759</v>
      </c>
    </row>
    <row r="163" spans="1:3">
      <c r="A163">
        <v>1</v>
      </c>
      <c r="B163" s="1" t="s">
        <v>4760</v>
      </c>
      <c r="C163" t="s">
        <v>4761</v>
      </c>
    </row>
    <row r="164" spans="1:3">
      <c r="A164">
        <v>1</v>
      </c>
      <c r="B164" s="1" t="s">
        <v>4762</v>
      </c>
      <c r="C164" t="s">
        <v>4763</v>
      </c>
    </row>
    <row r="165" spans="1:3">
      <c r="A165">
        <v>1</v>
      </c>
      <c r="B165" s="1" t="s">
        <v>4764</v>
      </c>
      <c r="C165" t="s">
        <v>4765</v>
      </c>
    </row>
    <row r="166" spans="1:3">
      <c r="A166">
        <v>1</v>
      </c>
      <c r="B166" s="1" t="s">
        <v>4766</v>
      </c>
      <c r="C166" t="s">
        <v>4767</v>
      </c>
    </row>
    <row r="167" spans="1:3">
      <c r="A167">
        <v>1</v>
      </c>
      <c r="B167" s="1" t="s">
        <v>4768</v>
      </c>
      <c r="C167" t="s">
        <v>4769</v>
      </c>
    </row>
    <row r="168" spans="1:3">
      <c r="A168">
        <v>1</v>
      </c>
      <c r="B168" s="1" t="s">
        <v>4770</v>
      </c>
      <c r="C168" t="s">
        <v>4771</v>
      </c>
    </row>
    <row r="169" spans="1:3">
      <c r="A169">
        <v>1</v>
      </c>
      <c r="B169" s="1" t="s">
        <v>4333</v>
      </c>
      <c r="C169" t="s">
        <v>4772</v>
      </c>
    </row>
    <row r="170" spans="1:3">
      <c r="A170">
        <v>1</v>
      </c>
      <c r="B170" s="1" t="s">
        <v>4334</v>
      </c>
      <c r="C170" t="s">
        <v>4773</v>
      </c>
    </row>
    <row r="171" spans="1:3">
      <c r="A171">
        <v>1</v>
      </c>
      <c r="B171" s="1" t="s">
        <v>4774</v>
      </c>
      <c r="C171" t="s">
        <v>4775</v>
      </c>
    </row>
    <row r="172" spans="1:3">
      <c r="A172">
        <v>1</v>
      </c>
      <c r="B172" s="1" t="s">
        <v>4776</v>
      </c>
      <c r="C172" t="s">
        <v>4777</v>
      </c>
    </row>
    <row r="173" spans="1:3">
      <c r="A173">
        <v>1</v>
      </c>
      <c r="B173" s="1" t="s">
        <v>4778</v>
      </c>
      <c r="C173" t="s">
        <v>4779</v>
      </c>
    </row>
    <row r="174" spans="1:3">
      <c r="A174">
        <v>1</v>
      </c>
      <c r="B174" s="1" t="s">
        <v>4084</v>
      </c>
      <c r="C174" t="s">
        <v>4780</v>
      </c>
    </row>
    <row r="175" spans="1:3">
      <c r="A175">
        <v>1</v>
      </c>
      <c r="B175" s="1" t="s">
        <v>4781</v>
      </c>
      <c r="C175" t="s">
        <v>4782</v>
      </c>
    </row>
    <row r="176" spans="1:3">
      <c r="A176">
        <v>1</v>
      </c>
      <c r="B176" s="1" t="s">
        <v>4783</v>
      </c>
      <c r="C176" t="s">
        <v>4784</v>
      </c>
    </row>
    <row r="177" spans="1:3">
      <c r="A177">
        <v>1</v>
      </c>
      <c r="B177" s="1" t="s">
        <v>4785</v>
      </c>
      <c r="C177" t="s">
        <v>4786</v>
      </c>
    </row>
    <row r="178" spans="1:3">
      <c r="A178">
        <v>1</v>
      </c>
      <c r="B178" s="1" t="s">
        <v>4787</v>
      </c>
      <c r="C178" t="s">
        <v>4788</v>
      </c>
    </row>
    <row r="179" spans="1:3">
      <c r="A179">
        <v>1</v>
      </c>
      <c r="B179" s="1" t="s">
        <v>4372</v>
      </c>
      <c r="C179" t="s">
        <v>4789</v>
      </c>
    </row>
    <row r="180" spans="1:3">
      <c r="A180">
        <v>1</v>
      </c>
      <c r="B180" s="1" t="s">
        <v>4790</v>
      </c>
      <c r="C180" t="s">
        <v>4791</v>
      </c>
    </row>
    <row r="181" spans="1:3">
      <c r="A181">
        <v>1</v>
      </c>
      <c r="B181" s="1" t="s">
        <v>4215</v>
      </c>
      <c r="C181" t="s">
        <v>4792</v>
      </c>
    </row>
    <row r="182" spans="1:3">
      <c r="A182">
        <v>1</v>
      </c>
      <c r="B182" s="1" t="s">
        <v>4793</v>
      </c>
      <c r="C182" t="s">
        <v>4794</v>
      </c>
    </row>
    <row r="183" spans="1:3">
      <c r="A183">
        <v>1</v>
      </c>
      <c r="B183" s="1" t="s">
        <v>4795</v>
      </c>
      <c r="C183" t="s">
        <v>4796</v>
      </c>
    </row>
    <row r="184" spans="1:3">
      <c r="A184">
        <v>1</v>
      </c>
      <c r="B184" s="1" t="s">
        <v>4344</v>
      </c>
      <c r="C184" t="s">
        <v>4797</v>
      </c>
    </row>
    <row r="185" spans="1:3">
      <c r="A185">
        <v>1</v>
      </c>
      <c r="B185" s="1" t="s">
        <v>4798</v>
      </c>
      <c r="C185" t="s">
        <v>4799</v>
      </c>
    </row>
    <row r="186" spans="1:3">
      <c r="A186">
        <v>1</v>
      </c>
      <c r="B186" s="1" t="s">
        <v>4800</v>
      </c>
      <c r="C186" t="s">
        <v>4801</v>
      </c>
    </row>
    <row r="187" spans="1:3">
      <c r="A187">
        <v>1</v>
      </c>
      <c r="B187" s="1" t="s">
        <v>4802</v>
      </c>
      <c r="C187" t="s">
        <v>4803</v>
      </c>
    </row>
    <row r="188" spans="1:3">
      <c r="A188">
        <v>1</v>
      </c>
      <c r="B188" s="1" t="s">
        <v>4804</v>
      </c>
      <c r="C188" t="s">
        <v>4805</v>
      </c>
    </row>
    <row r="189" spans="1:3">
      <c r="A189">
        <v>1</v>
      </c>
      <c r="B189" s="1" t="s">
        <v>4806</v>
      </c>
      <c r="C189" t="s">
        <v>4807</v>
      </c>
    </row>
    <row r="190" spans="1:3">
      <c r="A190">
        <v>1</v>
      </c>
      <c r="B190" s="1" t="s">
        <v>4808</v>
      </c>
      <c r="C190" t="s">
        <v>4809</v>
      </c>
    </row>
    <row r="191" spans="1:3">
      <c r="A191">
        <v>1</v>
      </c>
      <c r="B191" s="1" t="s">
        <v>4810</v>
      </c>
      <c r="C191" t="s">
        <v>4811</v>
      </c>
    </row>
    <row r="192" spans="1:3">
      <c r="A192">
        <v>1</v>
      </c>
      <c r="B192" s="1" t="s">
        <v>4812</v>
      </c>
      <c r="C192" t="s">
        <v>4813</v>
      </c>
    </row>
    <row r="193" spans="1:3">
      <c r="A193">
        <v>1</v>
      </c>
      <c r="B193" s="1" t="s">
        <v>4814</v>
      </c>
      <c r="C193" t="s">
        <v>4815</v>
      </c>
    </row>
    <row r="194" spans="1:3">
      <c r="A194">
        <v>1</v>
      </c>
      <c r="B194" s="1" t="s">
        <v>4351</v>
      </c>
      <c r="C194" t="s">
        <v>4816</v>
      </c>
    </row>
    <row r="195" spans="1:3">
      <c r="A195">
        <v>1</v>
      </c>
      <c r="B195" s="1" t="s">
        <v>4156</v>
      </c>
      <c r="C195" t="s">
        <v>4817</v>
      </c>
    </row>
    <row r="196" spans="1:3">
      <c r="A196">
        <v>1</v>
      </c>
      <c r="B196" s="1" t="s">
        <v>4818</v>
      </c>
      <c r="C196" t="s">
        <v>4819</v>
      </c>
    </row>
    <row r="197" spans="1:3">
      <c r="A197">
        <v>1</v>
      </c>
      <c r="B197" s="1" t="s">
        <v>4820</v>
      </c>
      <c r="C197" t="s">
        <v>4821</v>
      </c>
    </row>
    <row r="198" spans="1:3">
      <c r="A198">
        <v>1</v>
      </c>
      <c r="B198" s="1" t="s">
        <v>4355</v>
      </c>
      <c r="C198" t="s">
        <v>4822</v>
      </c>
    </row>
    <row r="199" spans="1:3">
      <c r="A199">
        <v>1</v>
      </c>
      <c r="B199" s="1" t="s">
        <v>4823</v>
      </c>
      <c r="C199" t="s">
        <v>4824</v>
      </c>
    </row>
    <row r="200" spans="1:3">
      <c r="A200">
        <v>1</v>
      </c>
      <c r="B200" s="1" t="s">
        <v>4825</v>
      </c>
      <c r="C200" t="s">
        <v>4826</v>
      </c>
    </row>
    <row r="201" spans="1:3">
      <c r="A201">
        <v>1</v>
      </c>
      <c r="B201" s="1" t="s">
        <v>4827</v>
      </c>
      <c r="C201" t="s">
        <v>4828</v>
      </c>
    </row>
    <row r="202" spans="1:3">
      <c r="A202">
        <v>1</v>
      </c>
      <c r="B202" s="1" t="s">
        <v>4829</v>
      </c>
      <c r="C202" t="s">
        <v>4830</v>
      </c>
    </row>
    <row r="203" spans="1:3">
      <c r="A203">
        <v>1</v>
      </c>
      <c r="B203" s="1" t="s">
        <v>4831</v>
      </c>
      <c r="C203" t="s">
        <v>4832</v>
      </c>
    </row>
    <row r="204" spans="1:3">
      <c r="A204">
        <v>1</v>
      </c>
      <c r="B204" s="1" t="s">
        <v>4251</v>
      </c>
      <c r="C204" t="s">
        <v>4833</v>
      </c>
    </row>
    <row r="205" spans="1:3">
      <c r="A205">
        <v>1</v>
      </c>
      <c r="B205" s="1" t="s">
        <v>4834</v>
      </c>
      <c r="C205" t="s">
        <v>4824</v>
      </c>
    </row>
    <row r="206" spans="1:3">
      <c r="A206">
        <v>1</v>
      </c>
      <c r="B206" s="1" t="s">
        <v>4835</v>
      </c>
      <c r="C206" t="s">
        <v>4836</v>
      </c>
    </row>
    <row r="207" spans="1:3">
      <c r="A207">
        <v>1</v>
      </c>
      <c r="B207" s="1" t="s">
        <v>4358</v>
      </c>
      <c r="C207" t="s">
        <v>4837</v>
      </c>
    </row>
    <row r="208" spans="1:3">
      <c r="A208">
        <v>1</v>
      </c>
      <c r="B208" s="1" t="s">
        <v>4838</v>
      </c>
      <c r="C208" t="s">
        <v>4839</v>
      </c>
    </row>
    <row r="209" spans="1:3">
      <c r="A209">
        <v>1</v>
      </c>
      <c r="B209" s="1" t="s">
        <v>4840</v>
      </c>
      <c r="C209" t="s">
        <v>4841</v>
      </c>
    </row>
    <row r="210" spans="1:3">
      <c r="A210">
        <v>1</v>
      </c>
      <c r="B210" s="1" t="s">
        <v>4842</v>
      </c>
      <c r="C210" t="s">
        <v>4843</v>
      </c>
    </row>
    <row r="211" spans="1:3">
      <c r="A211">
        <v>1</v>
      </c>
      <c r="B211" s="1" t="s">
        <v>4362</v>
      </c>
      <c r="C211" t="s">
        <v>4844</v>
      </c>
    </row>
    <row r="212" spans="1:3">
      <c r="A212">
        <v>1</v>
      </c>
      <c r="B212" s="1" t="s">
        <v>4845</v>
      </c>
      <c r="C212" t="s">
        <v>4846</v>
      </c>
    </row>
    <row r="213" spans="1:3">
      <c r="A213">
        <v>1</v>
      </c>
      <c r="B213" s="1" t="s">
        <v>4847</v>
      </c>
      <c r="C213" t="s">
        <v>4848</v>
      </c>
    </row>
    <row r="214" spans="1:3">
      <c r="A214">
        <v>1</v>
      </c>
      <c r="B214" s="1" t="s">
        <v>4849</v>
      </c>
      <c r="C214" t="s">
        <v>4850</v>
      </c>
    </row>
    <row r="215" spans="1:3">
      <c r="A215">
        <v>1</v>
      </c>
      <c r="B215" s="1" t="s">
        <v>4851</v>
      </c>
      <c r="C215" t="s">
        <v>4852</v>
      </c>
    </row>
    <row r="216" spans="1:3">
      <c r="A216">
        <v>1</v>
      </c>
      <c r="B216" s="1" t="s">
        <v>4853</v>
      </c>
      <c r="C216" t="s">
        <v>4854</v>
      </c>
    </row>
    <row r="217" spans="1:3">
      <c r="A217">
        <v>1</v>
      </c>
      <c r="B217" s="1" t="s">
        <v>4855</v>
      </c>
      <c r="C217" t="s">
        <v>4856</v>
      </c>
    </row>
    <row r="218" spans="1:3">
      <c r="A218">
        <v>1</v>
      </c>
      <c r="B218" s="1" t="s">
        <v>4857</v>
      </c>
      <c r="C218" t="s">
        <v>4858</v>
      </c>
    </row>
    <row r="219" spans="1:3">
      <c r="A219">
        <v>1</v>
      </c>
      <c r="B219" s="1" t="s">
        <v>4859</v>
      </c>
      <c r="C219" t="s">
        <v>4860</v>
      </c>
    </row>
    <row r="220" spans="1:3">
      <c r="A220">
        <v>1</v>
      </c>
      <c r="B220" s="1" t="s">
        <v>4861</v>
      </c>
      <c r="C220" t="s">
        <v>4862</v>
      </c>
    </row>
    <row r="221" spans="1:3">
      <c r="A221">
        <v>1</v>
      </c>
      <c r="B221" s="1" t="s">
        <v>4863</v>
      </c>
      <c r="C221" t="s">
        <v>4864</v>
      </c>
    </row>
    <row r="222" spans="1:3">
      <c r="A222">
        <v>1</v>
      </c>
      <c r="B222" s="1" t="s">
        <v>4865</v>
      </c>
      <c r="C222" t="s">
        <v>4866</v>
      </c>
    </row>
    <row r="223" spans="1:3">
      <c r="A223">
        <v>1</v>
      </c>
      <c r="B223" s="1" t="s">
        <v>4867</v>
      </c>
      <c r="C223" t="s">
        <v>4868</v>
      </c>
    </row>
    <row r="224" spans="1:3">
      <c r="A224">
        <v>1</v>
      </c>
      <c r="B224" s="1" t="s">
        <v>4368</v>
      </c>
      <c r="C224" t="s">
        <v>4869</v>
      </c>
    </row>
    <row r="225" spans="1:3">
      <c r="A225">
        <v>1</v>
      </c>
      <c r="B225" s="1" t="s">
        <v>4369</v>
      </c>
      <c r="C225" t="s">
        <v>4870</v>
      </c>
    </row>
    <row r="226" spans="1:3">
      <c r="A226">
        <v>1</v>
      </c>
      <c r="B226" s="1" t="s">
        <v>4871</v>
      </c>
      <c r="C226" t="s">
        <v>4872</v>
      </c>
    </row>
    <row r="227" spans="1:3">
      <c r="A227">
        <v>1</v>
      </c>
      <c r="B227" s="1" t="s">
        <v>4873</v>
      </c>
      <c r="C227" t="s">
        <v>4874</v>
      </c>
    </row>
    <row r="228" spans="1:3">
      <c r="A228">
        <v>1</v>
      </c>
      <c r="B228" s="1" t="s">
        <v>4875</v>
      </c>
      <c r="C228" t="s">
        <v>4876</v>
      </c>
    </row>
    <row r="229" spans="1:3">
      <c r="A229">
        <v>1</v>
      </c>
      <c r="B229" s="1" t="s">
        <v>4400</v>
      </c>
      <c r="C229" t="s">
        <v>4877</v>
      </c>
    </row>
    <row r="230" spans="1:3">
      <c r="A230">
        <v>1</v>
      </c>
      <c r="B230" s="1" t="s">
        <v>4878</v>
      </c>
      <c r="C230" t="s">
        <v>4879</v>
      </c>
    </row>
    <row r="231" spans="1:3">
      <c r="A231">
        <v>1</v>
      </c>
      <c r="B231" s="1" t="s">
        <v>4880</v>
      </c>
      <c r="C231" t="s">
        <v>4881</v>
      </c>
    </row>
    <row r="232" spans="1:3">
      <c r="A232">
        <v>1</v>
      </c>
      <c r="B232" s="1" t="s">
        <v>4882</v>
      </c>
      <c r="C232" t="s">
        <v>4883</v>
      </c>
    </row>
    <row r="233" spans="1:3">
      <c r="A233">
        <v>1</v>
      </c>
      <c r="B233" s="1" t="s">
        <v>4884</v>
      </c>
      <c r="C233" t="s">
        <v>4885</v>
      </c>
    </row>
    <row r="234" spans="1:3">
      <c r="A234">
        <v>1</v>
      </c>
      <c r="B234" s="1" t="s">
        <v>4886</v>
      </c>
      <c r="C234" t="s">
        <v>4887</v>
      </c>
    </row>
    <row r="235" spans="1:3">
      <c r="A235">
        <v>1</v>
      </c>
      <c r="B235" s="1" t="s">
        <v>4388</v>
      </c>
      <c r="C235" t="s">
        <v>4888</v>
      </c>
    </row>
    <row r="236" spans="1:3">
      <c r="A236">
        <v>1</v>
      </c>
      <c r="B236" s="1" t="s">
        <v>4272</v>
      </c>
      <c r="C236" t="s">
        <v>4889</v>
      </c>
    </row>
    <row r="237" spans="1:3">
      <c r="A237">
        <v>1</v>
      </c>
      <c r="B237" s="1" t="s">
        <v>4890</v>
      </c>
      <c r="C237" t="s">
        <v>4891</v>
      </c>
    </row>
    <row r="238" spans="1:3">
      <c r="A238">
        <v>1</v>
      </c>
      <c r="B238" s="1" t="s">
        <v>4892</v>
      </c>
      <c r="C238" t="s">
        <v>4893</v>
      </c>
    </row>
    <row r="239" spans="1:3">
      <c r="A239">
        <v>1</v>
      </c>
      <c r="B239" s="1" t="s">
        <v>4894</v>
      </c>
      <c r="C239" t="s">
        <v>4895</v>
      </c>
    </row>
    <row r="240" spans="1:3">
      <c r="A240">
        <v>1</v>
      </c>
      <c r="B240" s="1" t="s">
        <v>4896</v>
      </c>
      <c r="C240" t="s">
        <v>4897</v>
      </c>
    </row>
    <row r="241" spans="1:3">
      <c r="A241">
        <v>1</v>
      </c>
      <c r="B241" s="1" t="s">
        <v>4898</v>
      </c>
      <c r="C241" t="s">
        <v>4899</v>
      </c>
    </row>
    <row r="242" spans="1:3">
      <c r="A242">
        <v>1</v>
      </c>
      <c r="B242" s="1" t="s">
        <v>4900</v>
      </c>
      <c r="C242" t="s">
        <v>4901</v>
      </c>
    </row>
    <row r="243" spans="1:3">
      <c r="A243">
        <v>1</v>
      </c>
      <c r="B243" s="1" t="s">
        <v>4136</v>
      </c>
      <c r="C243" t="s">
        <v>4902</v>
      </c>
    </row>
    <row r="244" spans="1:3">
      <c r="A244">
        <v>1</v>
      </c>
      <c r="B244" s="1" t="s">
        <v>4903</v>
      </c>
      <c r="C244" t="s">
        <v>4904</v>
      </c>
    </row>
    <row r="245" spans="1:3">
      <c r="A245">
        <v>1</v>
      </c>
      <c r="B245" s="1" t="s">
        <v>4905</v>
      </c>
      <c r="C245" t="s">
        <v>4906</v>
      </c>
    </row>
    <row r="246" spans="1:3">
      <c r="A246">
        <v>1</v>
      </c>
      <c r="B246" s="1" t="s">
        <v>4907</v>
      </c>
      <c r="C246" t="s">
        <v>4908</v>
      </c>
    </row>
    <row r="247" spans="1:3">
      <c r="A247">
        <v>1</v>
      </c>
      <c r="B247" s="1" t="s">
        <v>4229</v>
      </c>
      <c r="C247" t="s">
        <v>4909</v>
      </c>
    </row>
    <row r="248" spans="1:3">
      <c r="A248">
        <v>1</v>
      </c>
      <c r="B248" s="1" t="s">
        <v>4205</v>
      </c>
      <c r="C248" t="s">
        <v>4910</v>
      </c>
    </row>
    <row r="249" spans="1:3">
      <c r="A249">
        <v>1</v>
      </c>
      <c r="B249" s="1" t="s">
        <v>4911</v>
      </c>
      <c r="C249" t="s">
        <v>4912</v>
      </c>
    </row>
    <row r="250" spans="1:3">
      <c r="A250">
        <v>1</v>
      </c>
      <c r="B250" s="1" t="s">
        <v>4913</v>
      </c>
      <c r="C250" t="s">
        <v>4914</v>
      </c>
    </row>
    <row r="251" spans="1:3">
      <c r="A251">
        <v>1</v>
      </c>
      <c r="B251" s="1" t="s">
        <v>4915</v>
      </c>
      <c r="C251" t="s">
        <v>4916</v>
      </c>
    </row>
    <row r="252" spans="1:3">
      <c r="A252">
        <v>1</v>
      </c>
      <c r="B252" s="1" t="s">
        <v>4917</v>
      </c>
      <c r="C252" t="s">
        <v>4918</v>
      </c>
    </row>
    <row r="253" spans="1:3">
      <c r="A253">
        <v>1</v>
      </c>
      <c r="B253" s="1" t="s">
        <v>4919</v>
      </c>
      <c r="C253" t="s">
        <v>4920</v>
      </c>
    </row>
    <row r="254" spans="1:3">
      <c r="A254">
        <v>1</v>
      </c>
      <c r="B254" s="1" t="s">
        <v>4921</v>
      </c>
      <c r="C254" t="s">
        <v>4922</v>
      </c>
    </row>
    <row r="255" spans="1:3">
      <c r="A255">
        <v>1</v>
      </c>
      <c r="B255" s="1" t="s">
        <v>4402</v>
      </c>
      <c r="C255" t="s">
        <v>4923</v>
      </c>
    </row>
    <row r="256" spans="1:3">
      <c r="A256">
        <v>1</v>
      </c>
      <c r="B256" s="1" t="s">
        <v>4406</v>
      </c>
      <c r="C256" t="s">
        <v>4924</v>
      </c>
    </row>
    <row r="257" spans="1:3">
      <c r="A257">
        <v>1</v>
      </c>
      <c r="B257" s="1" t="s">
        <v>4925</v>
      </c>
      <c r="C257" t="s">
        <v>4926</v>
      </c>
    </row>
    <row r="258" spans="1:3">
      <c r="A258">
        <v>1</v>
      </c>
      <c r="B258" s="1" t="s">
        <v>4927</v>
      </c>
      <c r="C258" t="s">
        <v>4928</v>
      </c>
    </row>
    <row r="259" spans="1:3">
      <c r="A259">
        <v>1</v>
      </c>
      <c r="B259" s="1" t="s">
        <v>4929</v>
      </c>
      <c r="C259" t="s">
        <v>4930</v>
      </c>
    </row>
    <row r="260" spans="1:3">
      <c r="A260">
        <v>1</v>
      </c>
      <c r="B260" s="1" t="s">
        <v>4931</v>
      </c>
      <c r="C260" t="s">
        <v>4932</v>
      </c>
    </row>
    <row r="261" spans="1:3">
      <c r="A261">
        <v>1</v>
      </c>
      <c r="B261" s="1" t="s">
        <v>4933</v>
      </c>
      <c r="C261" t="s">
        <v>4934</v>
      </c>
    </row>
    <row r="262" spans="1:3">
      <c r="A262">
        <v>1</v>
      </c>
      <c r="B262" s="1" t="s">
        <v>4935</v>
      </c>
      <c r="C262" t="s">
        <v>4936</v>
      </c>
    </row>
    <row r="263" spans="1:3">
      <c r="A263">
        <v>1</v>
      </c>
      <c r="B263" s="1" t="s">
        <v>4937</v>
      </c>
      <c r="C263" t="s">
        <v>4938</v>
      </c>
    </row>
    <row r="264" spans="1:3">
      <c r="A264">
        <v>1</v>
      </c>
      <c r="B264" s="1" t="s">
        <v>4447</v>
      </c>
      <c r="C264" t="s">
        <v>4939</v>
      </c>
    </row>
    <row r="265" spans="1:3">
      <c r="A265">
        <v>1</v>
      </c>
      <c r="B265" s="1" t="s">
        <v>4384</v>
      </c>
      <c r="C265" t="s">
        <v>4940</v>
      </c>
    </row>
    <row r="266" spans="1:3">
      <c r="A266">
        <v>1</v>
      </c>
      <c r="B266" s="1" t="s">
        <v>4211</v>
      </c>
      <c r="C266" t="s">
        <v>4941</v>
      </c>
    </row>
    <row r="267" spans="1:3">
      <c r="A267">
        <v>1</v>
      </c>
      <c r="B267" s="1" t="s">
        <v>4942</v>
      </c>
      <c r="C267" t="s">
        <v>4943</v>
      </c>
    </row>
    <row r="268" spans="1:3">
      <c r="A268">
        <v>1</v>
      </c>
      <c r="B268" s="1" t="s">
        <v>4412</v>
      </c>
      <c r="C268" t="s">
        <v>4944</v>
      </c>
    </row>
    <row r="269" spans="1:3">
      <c r="A269">
        <v>1</v>
      </c>
      <c r="B269" s="1" t="s">
        <v>4945</v>
      </c>
      <c r="C269" t="s">
        <v>4946</v>
      </c>
    </row>
    <row r="270" spans="1:3">
      <c r="A270">
        <v>1</v>
      </c>
      <c r="B270" s="1" t="s">
        <v>4947</v>
      </c>
      <c r="C270" t="s">
        <v>4948</v>
      </c>
    </row>
    <row r="271" spans="1:3">
      <c r="A271">
        <v>1</v>
      </c>
      <c r="B271" s="1" t="s">
        <v>4949</v>
      </c>
      <c r="C271" t="s">
        <v>4950</v>
      </c>
    </row>
    <row r="272" spans="1:3">
      <c r="A272">
        <v>1</v>
      </c>
      <c r="B272" s="1" t="s">
        <v>4951</v>
      </c>
      <c r="C272" t="s">
        <v>4952</v>
      </c>
    </row>
    <row r="273" spans="1:3">
      <c r="A273">
        <v>1</v>
      </c>
      <c r="B273" s="1" t="s">
        <v>4953</v>
      </c>
      <c r="C273" t="s">
        <v>4954</v>
      </c>
    </row>
    <row r="274" spans="1:3">
      <c r="A274">
        <v>1</v>
      </c>
      <c r="B274" s="1" t="s">
        <v>4955</v>
      </c>
      <c r="C274" t="s">
        <v>4956</v>
      </c>
    </row>
    <row r="275" spans="1:3">
      <c r="A275">
        <v>1</v>
      </c>
      <c r="B275" s="1" t="s">
        <v>4957</v>
      </c>
      <c r="C275" t="s">
        <v>4958</v>
      </c>
    </row>
    <row r="276" spans="1:3">
      <c r="A276">
        <v>1</v>
      </c>
      <c r="B276" s="1" t="s">
        <v>4959</v>
      </c>
      <c r="C276" t="s">
        <v>4960</v>
      </c>
    </row>
    <row r="277" spans="1:3">
      <c r="A277">
        <v>1</v>
      </c>
      <c r="B277" s="1" t="s">
        <v>4961</v>
      </c>
      <c r="C277" t="s">
        <v>4962</v>
      </c>
    </row>
    <row r="278" spans="1:3">
      <c r="A278">
        <v>1</v>
      </c>
      <c r="B278" s="1" t="s">
        <v>4963</v>
      </c>
      <c r="C278" t="s">
        <v>4964</v>
      </c>
    </row>
    <row r="279" spans="1:3">
      <c r="A279">
        <v>1</v>
      </c>
      <c r="B279" s="1" t="s">
        <v>4965</v>
      </c>
      <c r="C279" t="s">
        <v>4966</v>
      </c>
    </row>
    <row r="280" spans="1:3">
      <c r="A280">
        <v>1</v>
      </c>
      <c r="B280" s="1" t="s">
        <v>4967</v>
      </c>
      <c r="C280" t="s">
        <v>4968</v>
      </c>
    </row>
    <row r="281" spans="1:3">
      <c r="A281">
        <v>1</v>
      </c>
      <c r="B281" s="1" t="s">
        <v>4969</v>
      </c>
      <c r="C281" t="s">
        <v>4970</v>
      </c>
    </row>
    <row r="282" spans="1:3">
      <c r="A282">
        <v>1</v>
      </c>
      <c r="B282" s="1" t="s">
        <v>4971</v>
      </c>
      <c r="C282" t="s">
        <v>4972</v>
      </c>
    </row>
    <row r="283" spans="1:3">
      <c r="A283">
        <v>1</v>
      </c>
      <c r="B283" s="1" t="s">
        <v>4133</v>
      </c>
      <c r="C283" t="s">
        <v>4973</v>
      </c>
    </row>
    <row r="284" spans="1:3">
      <c r="A284">
        <v>1</v>
      </c>
      <c r="B284" s="1" t="s">
        <v>4974</v>
      </c>
      <c r="C284" t="s">
        <v>4975</v>
      </c>
    </row>
    <row r="285" spans="1:3">
      <c r="A285">
        <v>1</v>
      </c>
      <c r="B285" s="1" t="s">
        <v>4208</v>
      </c>
      <c r="C285" t="s">
        <v>4976</v>
      </c>
    </row>
    <row r="286" spans="1:3">
      <c r="A286">
        <v>1</v>
      </c>
      <c r="B286" s="1" t="s">
        <v>4977</v>
      </c>
      <c r="C286" t="s">
        <v>4978</v>
      </c>
    </row>
    <row r="287" spans="1:3">
      <c r="A287">
        <v>1</v>
      </c>
      <c r="B287" s="1" t="s">
        <v>4979</v>
      </c>
      <c r="C287" t="s">
        <v>4980</v>
      </c>
    </row>
    <row r="288" spans="1:3">
      <c r="A288">
        <v>1</v>
      </c>
      <c r="B288" s="1" t="s">
        <v>4981</v>
      </c>
      <c r="C288" t="s">
        <v>4982</v>
      </c>
    </row>
    <row r="289" spans="1:3">
      <c r="A289">
        <v>1</v>
      </c>
      <c r="B289" s="1" t="s">
        <v>4983</v>
      </c>
      <c r="C289" t="s">
        <v>4984</v>
      </c>
    </row>
    <row r="290" spans="1:3">
      <c r="A290">
        <v>1</v>
      </c>
      <c r="B290" s="1" t="s">
        <v>4985</v>
      </c>
      <c r="C290" t="s">
        <v>4986</v>
      </c>
    </row>
    <row r="291" spans="1:3">
      <c r="A291">
        <v>1</v>
      </c>
      <c r="B291" s="1" t="s">
        <v>4987</v>
      </c>
      <c r="C291" t="s">
        <v>4988</v>
      </c>
    </row>
    <row r="292" spans="1:3">
      <c r="A292">
        <v>1</v>
      </c>
      <c r="B292" s="1" t="s">
        <v>4989</v>
      </c>
      <c r="C292" t="s">
        <v>4990</v>
      </c>
    </row>
    <row r="293" spans="1:3">
      <c r="A293">
        <v>1</v>
      </c>
      <c r="B293" s="1" t="s">
        <v>4991</v>
      </c>
      <c r="C293" t="s">
        <v>4992</v>
      </c>
    </row>
    <row r="294" spans="1:3">
      <c r="A294">
        <v>1</v>
      </c>
      <c r="B294" s="1" t="s">
        <v>4438</v>
      </c>
      <c r="C294" t="s">
        <v>4993</v>
      </c>
    </row>
    <row r="295" spans="1:3">
      <c r="A295">
        <v>1</v>
      </c>
      <c r="B295" s="1" t="s">
        <v>4994</v>
      </c>
      <c r="C295" t="s">
        <v>4995</v>
      </c>
    </row>
    <row r="296" spans="1:3">
      <c r="A296">
        <v>1</v>
      </c>
      <c r="B296" s="1" t="s">
        <v>4996</v>
      </c>
      <c r="C296" t="s">
        <v>4997</v>
      </c>
    </row>
    <row r="297" spans="1:3">
      <c r="A297">
        <v>1</v>
      </c>
      <c r="B297" s="1" t="s">
        <v>4440</v>
      </c>
      <c r="C297" t="s">
        <v>4998</v>
      </c>
    </row>
    <row r="298" spans="1:3">
      <c r="A298">
        <v>1</v>
      </c>
      <c r="B298" s="1" t="s">
        <v>4999</v>
      </c>
      <c r="C298" t="s">
        <v>4952</v>
      </c>
    </row>
    <row r="299" spans="1:3">
      <c r="A299">
        <v>1</v>
      </c>
      <c r="B299" s="1" t="s">
        <v>5000</v>
      </c>
      <c r="C299" t="s">
        <v>5001</v>
      </c>
    </row>
    <row r="300" spans="1:3">
      <c r="A300">
        <v>1</v>
      </c>
      <c r="B300" s="1" t="s">
        <v>5002</v>
      </c>
      <c r="C300" t="s">
        <v>5003</v>
      </c>
    </row>
    <row r="301" spans="1:3">
      <c r="A301">
        <v>1</v>
      </c>
      <c r="B301" s="1" t="s">
        <v>5004</v>
      </c>
      <c r="C301" t="s">
        <v>5005</v>
      </c>
    </row>
    <row r="302" spans="1:3">
      <c r="A302">
        <v>1</v>
      </c>
      <c r="B302" s="1" t="s">
        <v>5006</v>
      </c>
      <c r="C302" t="s">
        <v>5007</v>
      </c>
    </row>
    <row r="303" spans="1:3">
      <c r="A303">
        <v>1</v>
      </c>
      <c r="B303" s="1" t="s">
        <v>5008</v>
      </c>
      <c r="C303" t="s">
        <v>5009</v>
      </c>
    </row>
    <row r="304" spans="1:3">
      <c r="A304">
        <v>1</v>
      </c>
      <c r="B304" s="1" t="s">
        <v>5010</v>
      </c>
      <c r="C304" t="s">
        <v>5011</v>
      </c>
    </row>
    <row r="305" spans="1:3">
      <c r="A305">
        <v>1</v>
      </c>
      <c r="B305" s="1" t="s">
        <v>5012</v>
      </c>
      <c r="C305" t="s">
        <v>5013</v>
      </c>
    </row>
    <row r="306" spans="1:3">
      <c r="A306">
        <v>1</v>
      </c>
      <c r="B306" s="1" t="s">
        <v>5014</v>
      </c>
      <c r="C306" t="s">
        <v>5015</v>
      </c>
    </row>
    <row r="307" spans="1:3">
      <c r="A307">
        <v>1</v>
      </c>
      <c r="B307" s="1" t="s">
        <v>5016</v>
      </c>
      <c r="C307" t="s">
        <v>5017</v>
      </c>
    </row>
    <row r="308" spans="1:3">
      <c r="A308">
        <v>1</v>
      </c>
      <c r="B308" s="1" t="s">
        <v>5018</v>
      </c>
      <c r="C308" t="s">
        <v>5019</v>
      </c>
    </row>
    <row r="309" spans="1:3">
      <c r="A309">
        <v>1</v>
      </c>
      <c r="B309" s="1" t="s">
        <v>5020</v>
      </c>
      <c r="C309" t="s">
        <v>5021</v>
      </c>
    </row>
    <row r="310" spans="1:3">
      <c r="A310">
        <v>1</v>
      </c>
      <c r="B310" s="1" t="s">
        <v>5022</v>
      </c>
      <c r="C310" t="s">
        <v>5023</v>
      </c>
    </row>
    <row r="311" spans="1:3">
      <c r="A311">
        <v>1</v>
      </c>
      <c r="B311" s="1" t="s">
        <v>5024</v>
      </c>
      <c r="C311" t="s">
        <v>5025</v>
      </c>
    </row>
    <row r="312" spans="1:3">
      <c r="A312">
        <v>1</v>
      </c>
      <c r="B312" s="1" t="s">
        <v>5026</v>
      </c>
      <c r="C312" t="s">
        <v>5027</v>
      </c>
    </row>
    <row r="313" spans="1:3">
      <c r="A313">
        <v>1</v>
      </c>
      <c r="B313" s="1" t="s">
        <v>5028</v>
      </c>
      <c r="C313" t="s">
        <v>5029</v>
      </c>
    </row>
    <row r="314" spans="1:3">
      <c r="A314">
        <v>1</v>
      </c>
      <c r="B314" s="1" t="s">
        <v>5030</v>
      </c>
      <c r="C314" t="s">
        <v>5031</v>
      </c>
    </row>
    <row r="315" spans="1:3">
      <c r="A315">
        <v>1</v>
      </c>
      <c r="B315" s="1" t="s">
        <v>5032</v>
      </c>
      <c r="C315" t="s">
        <v>5033</v>
      </c>
    </row>
    <row r="316" spans="1:3">
      <c r="A316">
        <v>1</v>
      </c>
      <c r="B316" s="1" t="s">
        <v>5034</v>
      </c>
      <c r="C316" t="s">
        <v>5035</v>
      </c>
    </row>
    <row r="317" spans="1:3">
      <c r="A317">
        <v>1</v>
      </c>
      <c r="B317" s="1" t="s">
        <v>5036</v>
      </c>
      <c r="C317" t="s">
        <v>5037</v>
      </c>
    </row>
    <row r="318" spans="1:3">
      <c r="A318">
        <v>1</v>
      </c>
      <c r="B318" s="1" t="s">
        <v>5038</v>
      </c>
      <c r="C318" t="s">
        <v>5039</v>
      </c>
    </row>
    <row r="319" spans="1:3">
      <c r="A319">
        <v>1</v>
      </c>
      <c r="B319" s="1" t="s">
        <v>5040</v>
      </c>
      <c r="C319" t="s">
        <v>5041</v>
      </c>
    </row>
    <row r="320" spans="1:3">
      <c r="A320">
        <v>1</v>
      </c>
      <c r="B320" s="1" t="s">
        <v>4144</v>
      </c>
      <c r="C320" t="s">
        <v>5042</v>
      </c>
    </row>
    <row r="321" spans="1:3">
      <c r="A321">
        <v>1</v>
      </c>
      <c r="B321" s="1" t="s">
        <v>5043</v>
      </c>
      <c r="C321" t="s">
        <v>5044</v>
      </c>
    </row>
    <row r="322" spans="1:3">
      <c r="A322">
        <v>1</v>
      </c>
      <c r="B322" s="1" t="s">
        <v>5045</v>
      </c>
      <c r="C322" t="s">
        <v>5046</v>
      </c>
    </row>
    <row r="323" spans="1:3">
      <c r="A323">
        <v>1</v>
      </c>
      <c r="B323" s="1" t="s">
        <v>5047</v>
      </c>
      <c r="C323" t="s">
        <v>5048</v>
      </c>
    </row>
    <row r="324" spans="1:3">
      <c r="A324">
        <v>1</v>
      </c>
      <c r="B324" s="1" t="s">
        <v>5049</v>
      </c>
      <c r="C324" t="s">
        <v>5050</v>
      </c>
    </row>
    <row r="325" spans="1:3">
      <c r="A325">
        <v>1</v>
      </c>
      <c r="B325" s="1" t="s">
        <v>4459</v>
      </c>
      <c r="C325" t="s">
        <v>5051</v>
      </c>
    </row>
    <row r="326" spans="1:3">
      <c r="A326">
        <v>1</v>
      </c>
      <c r="B326" s="1" t="s">
        <v>5052</v>
      </c>
      <c r="C326" t="s">
        <v>5053</v>
      </c>
    </row>
    <row r="327" spans="1:3">
      <c r="A327">
        <v>1</v>
      </c>
      <c r="B327" s="1" t="s">
        <v>4150</v>
      </c>
      <c r="C327" t="s">
        <v>5054</v>
      </c>
    </row>
    <row r="328" spans="1:3">
      <c r="A328">
        <v>1</v>
      </c>
      <c r="B328" s="1" t="s">
        <v>5055</v>
      </c>
      <c r="C328" t="s">
        <v>5056</v>
      </c>
    </row>
    <row r="329" spans="1:3">
      <c r="A329">
        <v>1</v>
      </c>
      <c r="B329" s="1" t="s">
        <v>4465</v>
      </c>
      <c r="C329" t="s">
        <v>5057</v>
      </c>
    </row>
    <row r="330" spans="1:3">
      <c r="A330">
        <v>1</v>
      </c>
      <c r="B330" s="1" t="s">
        <v>4125</v>
      </c>
      <c r="C330" t="s">
        <v>5058</v>
      </c>
    </row>
    <row r="331" spans="1:3">
      <c r="A331">
        <v>1</v>
      </c>
      <c r="B331" s="1" t="s">
        <v>5059</v>
      </c>
      <c r="C331" t="s">
        <v>5060</v>
      </c>
    </row>
    <row r="332" spans="1:3">
      <c r="A332">
        <v>1</v>
      </c>
      <c r="B332" s="1" t="s">
        <v>4159</v>
      </c>
      <c r="C332" t="s">
        <v>5061</v>
      </c>
    </row>
    <row r="333" spans="1:3">
      <c r="A333">
        <v>1</v>
      </c>
      <c r="B333" s="1" t="s">
        <v>5062</v>
      </c>
      <c r="C333" t="s">
        <v>5063</v>
      </c>
    </row>
    <row r="334" spans="1:3">
      <c r="A334">
        <v>1</v>
      </c>
      <c r="B334" s="1" t="s">
        <v>5064</v>
      </c>
      <c r="C334" t="s">
        <v>5065</v>
      </c>
    </row>
    <row r="335" spans="1:3">
      <c r="A335">
        <v>1</v>
      </c>
      <c r="B335" s="1" t="s">
        <v>4470</v>
      </c>
      <c r="C335" t="s">
        <v>5066</v>
      </c>
    </row>
    <row r="336" spans="1:3">
      <c r="A336">
        <v>1</v>
      </c>
      <c r="B336" s="1" t="s">
        <v>5067</v>
      </c>
      <c r="C336" t="s">
        <v>5068</v>
      </c>
    </row>
    <row r="337" spans="1:3">
      <c r="A337">
        <v>1</v>
      </c>
      <c r="B337" s="1" t="s">
        <v>5069</v>
      </c>
      <c r="C337" t="s">
        <v>5070</v>
      </c>
    </row>
    <row r="338" spans="1:3">
      <c r="A338">
        <v>1</v>
      </c>
      <c r="B338" s="1" t="s">
        <v>5071</v>
      </c>
      <c r="C338" t="s">
        <v>5072</v>
      </c>
    </row>
    <row r="339" spans="1:3">
      <c r="A339">
        <v>1</v>
      </c>
      <c r="B339" s="1" t="s">
        <v>5073</v>
      </c>
      <c r="C339" t="s">
        <v>5074</v>
      </c>
    </row>
    <row r="340" spans="1:3">
      <c r="A340">
        <v>1</v>
      </c>
      <c r="B340" s="1" t="s">
        <v>4480</v>
      </c>
      <c r="C340" t="s">
        <v>5075</v>
      </c>
    </row>
    <row r="341" spans="1:3">
      <c r="A341">
        <v>1</v>
      </c>
      <c r="B341" s="1" t="s">
        <v>5076</v>
      </c>
      <c r="C341" t="s">
        <v>5077</v>
      </c>
    </row>
    <row r="342" spans="1:3">
      <c r="A342">
        <v>1</v>
      </c>
      <c r="B342" s="1" t="s">
        <v>5078</v>
      </c>
      <c r="C342" t="s">
        <v>5079</v>
      </c>
    </row>
    <row r="343" spans="1:3">
      <c r="A343">
        <v>1</v>
      </c>
      <c r="B343" s="1" t="s">
        <v>5080</v>
      </c>
      <c r="C343" t="s">
        <v>5081</v>
      </c>
    </row>
    <row r="344" spans="1:3">
      <c r="A344">
        <v>1</v>
      </c>
      <c r="B344" s="1" t="s">
        <v>5082</v>
      </c>
      <c r="C344" t="s">
        <v>5083</v>
      </c>
    </row>
    <row r="345" spans="1:3">
      <c r="A345">
        <v>1</v>
      </c>
      <c r="B345" s="1" t="s">
        <v>5084</v>
      </c>
      <c r="C345" t="s">
        <v>5085</v>
      </c>
    </row>
    <row r="346" spans="1:3">
      <c r="A346">
        <v>1</v>
      </c>
      <c r="B346" s="1" t="s">
        <v>5086</v>
      </c>
      <c r="C346" t="s">
        <v>5087</v>
      </c>
    </row>
    <row r="347" spans="1:3">
      <c r="A347">
        <v>1</v>
      </c>
      <c r="B347" s="1" t="s">
        <v>5088</v>
      </c>
      <c r="C347" t="s">
        <v>5089</v>
      </c>
    </row>
    <row r="348" spans="1:3">
      <c r="A348">
        <v>1</v>
      </c>
      <c r="B348" s="1" t="s">
        <v>5090</v>
      </c>
      <c r="C348" t="s">
        <v>5091</v>
      </c>
    </row>
    <row r="349" spans="1:3">
      <c r="A349">
        <v>1</v>
      </c>
      <c r="B349" s="1" t="s">
        <v>4228</v>
      </c>
      <c r="C349" t="s">
        <v>5092</v>
      </c>
    </row>
    <row r="350" spans="1:3">
      <c r="A350">
        <v>1</v>
      </c>
      <c r="B350" s="1" t="s">
        <v>5093</v>
      </c>
      <c r="C350" t="s">
        <v>5094</v>
      </c>
    </row>
    <row r="351" spans="1:3">
      <c r="A351">
        <v>1</v>
      </c>
      <c r="B351" s="1" t="s">
        <v>5095</v>
      </c>
      <c r="C351" t="s">
        <v>3835</v>
      </c>
    </row>
    <row r="352" spans="1:3">
      <c r="A352">
        <v>1</v>
      </c>
      <c r="B352" s="1" t="s">
        <v>4142</v>
      </c>
      <c r="C352" t="s">
        <v>5096</v>
      </c>
    </row>
    <row r="353" spans="1:3">
      <c r="A353">
        <v>1</v>
      </c>
      <c r="B353" s="1" t="s">
        <v>5097</v>
      </c>
      <c r="C353" t="s">
        <v>5098</v>
      </c>
    </row>
    <row r="354" spans="1:3">
      <c r="A354">
        <v>1</v>
      </c>
      <c r="B354" s="1" t="s">
        <v>4481</v>
      </c>
      <c r="C354" t="s">
        <v>5099</v>
      </c>
    </row>
    <row r="355" spans="1:3">
      <c r="A355">
        <v>1</v>
      </c>
      <c r="B355" s="1" t="s">
        <v>5100</v>
      </c>
      <c r="C355" t="s">
        <v>5101</v>
      </c>
    </row>
    <row r="356" spans="1:3">
      <c r="A356">
        <v>1</v>
      </c>
      <c r="B356" s="1" t="s">
        <v>5102</v>
      </c>
      <c r="C356" t="s">
        <v>5103</v>
      </c>
    </row>
    <row r="357" spans="1:3">
      <c r="A357">
        <v>1</v>
      </c>
      <c r="B357" s="1" t="s">
        <v>5104</v>
      </c>
      <c r="C357" t="s">
        <v>5105</v>
      </c>
    </row>
    <row r="358" spans="1:3">
      <c r="A358">
        <v>1</v>
      </c>
      <c r="B358" s="1" t="s">
        <v>5106</v>
      </c>
      <c r="C358" t="s">
        <v>5107</v>
      </c>
    </row>
    <row r="359" spans="1:3">
      <c r="A359">
        <v>1</v>
      </c>
      <c r="B359" s="1" t="s">
        <v>4235</v>
      </c>
      <c r="C359" t="s">
        <v>5108</v>
      </c>
    </row>
    <row r="360" spans="1:3">
      <c r="A360">
        <v>1</v>
      </c>
      <c r="B360" s="1" t="s">
        <v>5109</v>
      </c>
      <c r="C360" t="s">
        <v>5110</v>
      </c>
    </row>
    <row r="361" spans="1:3">
      <c r="A361">
        <v>1</v>
      </c>
      <c r="B361" s="1" t="s">
        <v>5111</v>
      </c>
      <c r="C361" t="s">
        <v>5112</v>
      </c>
    </row>
    <row r="362" spans="1:3">
      <c r="A362">
        <v>1</v>
      </c>
      <c r="B362" s="1" t="s">
        <v>5113</v>
      </c>
      <c r="C362" t="s">
        <v>5114</v>
      </c>
    </row>
    <row r="363" spans="1:3">
      <c r="A363">
        <v>1</v>
      </c>
      <c r="B363" s="1" t="s">
        <v>4503</v>
      </c>
      <c r="C363" t="s">
        <v>5115</v>
      </c>
    </row>
    <row r="364" spans="1:3">
      <c r="A364">
        <v>1</v>
      </c>
      <c r="B364" s="1" t="s">
        <v>5116</v>
      </c>
      <c r="C364" t="s">
        <v>5117</v>
      </c>
    </row>
    <row r="365" spans="1:3">
      <c r="A365">
        <v>1</v>
      </c>
      <c r="B365" s="1" t="s">
        <v>4496</v>
      </c>
      <c r="C365" t="s">
        <v>5118</v>
      </c>
    </row>
    <row r="366" spans="1:3">
      <c r="A366">
        <v>1</v>
      </c>
      <c r="B366" s="1" t="s">
        <v>5119</v>
      </c>
      <c r="C366" t="s">
        <v>5120</v>
      </c>
    </row>
    <row r="367" spans="1:3">
      <c r="A367">
        <v>1</v>
      </c>
      <c r="B367" s="1" t="s">
        <v>4204</v>
      </c>
      <c r="C367" t="s">
        <v>5121</v>
      </c>
    </row>
    <row r="368" spans="1:3">
      <c r="A368">
        <v>1</v>
      </c>
      <c r="B368" s="1" t="s">
        <v>4223</v>
      </c>
      <c r="C368" t="s">
        <v>5122</v>
      </c>
    </row>
    <row r="369" spans="1:3">
      <c r="A369">
        <v>1</v>
      </c>
      <c r="B369" s="1" t="s">
        <v>4280</v>
      </c>
      <c r="C369" t="s">
        <v>5123</v>
      </c>
    </row>
    <row r="370" spans="1:3">
      <c r="A370">
        <v>1</v>
      </c>
      <c r="B370" s="1" t="s">
        <v>4500</v>
      </c>
      <c r="C370" t="s">
        <v>5124</v>
      </c>
    </row>
    <row r="371" spans="1:3">
      <c r="A371">
        <v>1</v>
      </c>
      <c r="B371" s="1" t="s">
        <v>5125</v>
      </c>
      <c r="C371" t="s">
        <v>5126</v>
      </c>
    </row>
    <row r="372" spans="1:3">
      <c r="A372">
        <v>1</v>
      </c>
      <c r="B372" s="1" t="s">
        <v>4322</v>
      </c>
      <c r="C372" t="s">
        <v>5127</v>
      </c>
    </row>
    <row r="373" spans="1:3">
      <c r="A373">
        <v>1</v>
      </c>
      <c r="B373" s="1" t="s">
        <v>5128</v>
      </c>
      <c r="C373" t="s">
        <v>5129</v>
      </c>
    </row>
    <row r="374" spans="1:3">
      <c r="A374">
        <v>1</v>
      </c>
      <c r="B374" s="1" t="s">
        <v>5130</v>
      </c>
      <c r="C374" t="s">
        <v>5131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0E6FA-3B18-EB4F-9D14-F0EF42F62296}">
  <dimension ref="A1:D934"/>
  <sheetViews>
    <sheetView showGridLines="0" tabSelected="1" view="pageLayout" topLeftCell="A100" zoomScale="170" zoomScaleNormal="100" zoomScalePageLayoutView="170" workbookViewId="0">
      <selection activeCell="B5" sqref="B5"/>
    </sheetView>
  </sheetViews>
  <sheetFormatPr baseColWidth="10" defaultRowHeight="15"/>
  <cols>
    <col min="1" max="1" width="4.1640625" style="14" customWidth="1"/>
    <col min="2" max="2" width="35.33203125" style="15" customWidth="1"/>
    <col min="3" max="3" width="25.1640625" style="16" customWidth="1"/>
    <col min="4" max="4" width="17.5" style="17" customWidth="1"/>
  </cols>
  <sheetData>
    <row r="1" spans="1:4" ht="17">
      <c r="A1" s="18" t="s">
        <v>5132</v>
      </c>
      <c r="B1" s="19" t="s">
        <v>5617</v>
      </c>
      <c r="C1" s="20" t="s">
        <v>5618</v>
      </c>
      <c r="D1" s="21" t="s">
        <v>5619</v>
      </c>
    </row>
    <row r="2" spans="1:4" ht="16">
      <c r="A2" s="10">
        <v>1</v>
      </c>
      <c r="B2" s="5" t="s">
        <v>2385</v>
      </c>
      <c r="C2" s="8" t="s">
        <v>5611</v>
      </c>
      <c r="D2" s="11"/>
    </row>
    <row r="3" spans="1:4" ht="16">
      <c r="A3" s="10">
        <v>2</v>
      </c>
      <c r="B3" s="5" t="s">
        <v>2386</v>
      </c>
      <c r="C3" s="8" t="s">
        <v>5612</v>
      </c>
      <c r="D3" s="11" t="s">
        <v>4056</v>
      </c>
    </row>
    <row r="4" spans="1:4" ht="16">
      <c r="A4" s="10">
        <v>3</v>
      </c>
      <c r="B4" s="5" t="s">
        <v>2387</v>
      </c>
      <c r="C4" s="8" t="s">
        <v>5613</v>
      </c>
      <c r="D4" s="11" t="s">
        <v>4057</v>
      </c>
    </row>
    <row r="5" spans="1:4" ht="16">
      <c r="A5" s="10">
        <v>4</v>
      </c>
      <c r="B5" s="5" t="s">
        <v>2388</v>
      </c>
      <c r="C5" s="8" t="s">
        <v>5140</v>
      </c>
      <c r="D5" s="11" t="s">
        <v>4058</v>
      </c>
    </row>
    <row r="6" spans="1:4" ht="16">
      <c r="A6" s="10">
        <v>5</v>
      </c>
      <c r="B6" s="5" t="s">
        <v>2389</v>
      </c>
      <c r="C6" s="8" t="s">
        <v>5133</v>
      </c>
      <c r="D6" s="11"/>
    </row>
    <row r="7" spans="1:4" ht="16">
      <c r="A7" s="10">
        <v>6</v>
      </c>
      <c r="B7" s="5" t="s">
        <v>2390</v>
      </c>
      <c r="C7" s="8" t="s">
        <v>5134</v>
      </c>
      <c r="D7" s="11" t="s">
        <v>4059</v>
      </c>
    </row>
    <row r="8" spans="1:4" ht="16">
      <c r="A8" s="10">
        <v>7</v>
      </c>
      <c r="B8" s="5" t="s">
        <v>2391</v>
      </c>
      <c r="C8" s="8" t="s">
        <v>5135</v>
      </c>
      <c r="D8" s="11" t="s">
        <v>4060</v>
      </c>
    </row>
    <row r="9" spans="1:4" ht="16">
      <c r="A9" s="10">
        <v>8</v>
      </c>
      <c r="B9" s="5" t="s">
        <v>2392</v>
      </c>
      <c r="C9" s="8" t="s">
        <v>5136</v>
      </c>
      <c r="D9" s="11" t="s">
        <v>4061</v>
      </c>
    </row>
    <row r="10" spans="1:4" ht="16">
      <c r="A10" s="10">
        <v>9</v>
      </c>
      <c r="B10" s="5" t="s">
        <v>2393</v>
      </c>
      <c r="C10" s="8" t="s">
        <v>5137</v>
      </c>
      <c r="D10" s="11" t="s">
        <v>4062</v>
      </c>
    </row>
    <row r="11" spans="1:4" ht="32">
      <c r="A11" s="10">
        <v>10</v>
      </c>
      <c r="B11" s="5" t="s">
        <v>2394</v>
      </c>
      <c r="C11" s="8" t="s">
        <v>5138</v>
      </c>
      <c r="D11" s="11" t="s">
        <v>4063</v>
      </c>
    </row>
    <row r="12" spans="1:4" ht="16">
      <c r="A12" s="10">
        <v>11</v>
      </c>
      <c r="B12" s="5" t="s">
        <v>2395</v>
      </c>
      <c r="C12" s="8" t="s">
        <v>5139</v>
      </c>
      <c r="D12" s="11" t="s">
        <v>4064</v>
      </c>
    </row>
    <row r="13" spans="1:4" ht="16">
      <c r="A13" s="10">
        <v>12</v>
      </c>
      <c r="B13" s="5" t="s">
        <v>2388</v>
      </c>
      <c r="C13" s="8" t="s">
        <v>3222</v>
      </c>
      <c r="D13" s="11" t="s">
        <v>4058</v>
      </c>
    </row>
    <row r="14" spans="1:4" ht="16">
      <c r="A14" s="10">
        <v>13</v>
      </c>
      <c r="B14" s="5" t="s">
        <v>2396</v>
      </c>
      <c r="C14" s="8" t="s">
        <v>5147</v>
      </c>
      <c r="D14" s="11"/>
    </row>
    <row r="15" spans="1:4" ht="16">
      <c r="A15" s="10">
        <v>14</v>
      </c>
      <c r="B15" s="5" t="s">
        <v>2397</v>
      </c>
      <c r="C15" s="8" t="s">
        <v>5141</v>
      </c>
      <c r="D15" s="11"/>
    </row>
    <row r="16" spans="1:4" ht="16">
      <c r="A16" s="10">
        <v>15</v>
      </c>
      <c r="B16" s="5" t="s">
        <v>2398</v>
      </c>
      <c r="C16" s="8" t="s">
        <v>5611</v>
      </c>
      <c r="D16" s="11"/>
    </row>
    <row r="17" spans="1:4" ht="16">
      <c r="A17" s="10">
        <v>16</v>
      </c>
      <c r="B17" s="5" t="s">
        <v>2386</v>
      </c>
      <c r="C17" s="8" t="s">
        <v>5612</v>
      </c>
      <c r="D17" s="11" t="s">
        <v>4056</v>
      </c>
    </row>
    <row r="18" spans="1:4" ht="16">
      <c r="A18" s="10">
        <v>17</v>
      </c>
      <c r="B18" s="5" t="s">
        <v>2387</v>
      </c>
      <c r="C18" s="8" t="s">
        <v>5613</v>
      </c>
      <c r="D18" s="11" t="s">
        <v>4057</v>
      </c>
    </row>
    <row r="19" spans="1:4" ht="16">
      <c r="A19" s="10">
        <v>18</v>
      </c>
      <c r="B19" s="5" t="s">
        <v>2388</v>
      </c>
      <c r="C19" s="8" t="s">
        <v>3222</v>
      </c>
      <c r="D19" s="11" t="s">
        <v>4058</v>
      </c>
    </row>
    <row r="20" spans="1:4" ht="16">
      <c r="A20" s="10">
        <v>19</v>
      </c>
      <c r="B20" s="5" t="s">
        <v>2389</v>
      </c>
      <c r="C20" s="8" t="s">
        <v>5133</v>
      </c>
      <c r="D20" s="11"/>
    </row>
    <row r="21" spans="1:4" ht="16">
      <c r="A21" s="10">
        <v>20</v>
      </c>
      <c r="B21" s="5" t="s">
        <v>2399</v>
      </c>
      <c r="C21" s="8" t="s">
        <v>3223</v>
      </c>
      <c r="D21" s="11" t="s">
        <v>4065</v>
      </c>
    </row>
    <row r="22" spans="1:4" ht="16">
      <c r="A22" s="10">
        <v>21</v>
      </c>
      <c r="B22" s="5" t="s">
        <v>2400</v>
      </c>
      <c r="C22" s="8" t="s">
        <v>5142</v>
      </c>
      <c r="D22" s="11" t="s">
        <v>4066</v>
      </c>
    </row>
    <row r="23" spans="1:4" ht="16">
      <c r="A23" s="10">
        <v>22</v>
      </c>
      <c r="B23" s="5" t="s">
        <v>2401</v>
      </c>
      <c r="C23" s="8" t="s">
        <v>5143</v>
      </c>
      <c r="D23" s="11" t="s">
        <v>4067</v>
      </c>
    </row>
    <row r="24" spans="1:4" ht="16">
      <c r="A24" s="10">
        <v>23</v>
      </c>
      <c r="B24" s="5" t="s">
        <v>2402</v>
      </c>
      <c r="C24" s="8" t="s">
        <v>5144</v>
      </c>
      <c r="D24" s="11" t="s">
        <v>4068</v>
      </c>
    </row>
    <row r="25" spans="1:4" ht="32">
      <c r="A25" s="10">
        <v>24</v>
      </c>
      <c r="B25" s="5" t="s">
        <v>2403</v>
      </c>
      <c r="C25" s="8" t="s">
        <v>5145</v>
      </c>
      <c r="D25" s="11" t="s">
        <v>4069</v>
      </c>
    </row>
    <row r="26" spans="1:4" ht="16">
      <c r="A26" s="10">
        <v>25</v>
      </c>
      <c r="B26" s="5" t="s">
        <v>2404</v>
      </c>
      <c r="C26" s="8" t="s">
        <v>5146</v>
      </c>
      <c r="D26" s="11" t="s">
        <v>4070</v>
      </c>
    </row>
    <row r="27" spans="1:4" ht="16">
      <c r="A27" s="10">
        <v>26</v>
      </c>
      <c r="B27" s="5" t="s">
        <v>2388</v>
      </c>
      <c r="C27" s="8" t="s">
        <v>3222</v>
      </c>
      <c r="D27" s="11" t="s">
        <v>4058</v>
      </c>
    </row>
    <row r="28" spans="1:4" ht="16">
      <c r="A28" s="10">
        <v>27</v>
      </c>
      <c r="B28" s="5" t="s">
        <v>2396</v>
      </c>
      <c r="C28" s="8" t="s">
        <v>5147</v>
      </c>
      <c r="D28" s="11"/>
    </row>
    <row r="29" spans="1:4" ht="16">
      <c r="A29" s="10">
        <v>28</v>
      </c>
      <c r="B29" s="5" t="s">
        <v>2397</v>
      </c>
      <c r="C29" s="8" t="s">
        <v>5148</v>
      </c>
      <c r="D29" s="11"/>
    </row>
    <row r="30" spans="1:4" ht="16">
      <c r="A30" s="10">
        <v>29</v>
      </c>
      <c r="B30" s="5" t="s">
        <v>2404</v>
      </c>
      <c r="C30" s="8" t="s">
        <v>5146</v>
      </c>
      <c r="D30" s="11" t="s">
        <v>4070</v>
      </c>
    </row>
    <row r="31" spans="1:4" ht="16">
      <c r="A31" s="10">
        <v>30</v>
      </c>
      <c r="B31" s="5" t="s">
        <v>2388</v>
      </c>
      <c r="C31" s="8" t="s">
        <v>3222</v>
      </c>
      <c r="D31" s="11" t="s">
        <v>4058</v>
      </c>
    </row>
    <row r="32" spans="1:4" ht="16">
      <c r="A32" s="10">
        <v>31</v>
      </c>
      <c r="B32" s="5" t="s">
        <v>2396</v>
      </c>
      <c r="C32" s="8" t="s">
        <v>5147</v>
      </c>
      <c r="D32" s="11"/>
    </row>
    <row r="33" spans="1:4" ht="16">
      <c r="A33" s="10">
        <v>32</v>
      </c>
      <c r="B33" s="5" t="s">
        <v>2397</v>
      </c>
      <c r="C33" s="8" t="s">
        <v>5148</v>
      </c>
      <c r="D33" s="11"/>
    </row>
    <row r="34" spans="1:4" ht="16">
      <c r="A34" s="10">
        <v>33</v>
      </c>
      <c r="B34" s="5" t="s">
        <v>2405</v>
      </c>
      <c r="C34" s="8" t="s">
        <v>3230</v>
      </c>
      <c r="D34" s="11"/>
    </row>
    <row r="35" spans="1:4" ht="28">
      <c r="A35" s="10">
        <v>34</v>
      </c>
      <c r="B35" s="5" t="s">
        <v>2406</v>
      </c>
      <c r="C35" s="8" t="s">
        <v>5463</v>
      </c>
      <c r="D35" s="11" t="s">
        <v>4071</v>
      </c>
    </row>
    <row r="36" spans="1:4" ht="32">
      <c r="A36" s="10">
        <v>35</v>
      </c>
      <c r="B36" s="5" t="s">
        <v>2407</v>
      </c>
      <c r="C36" s="8" t="s">
        <v>5149</v>
      </c>
      <c r="D36" s="11" t="s">
        <v>4072</v>
      </c>
    </row>
    <row r="37" spans="1:4" ht="16">
      <c r="A37" s="10">
        <v>36</v>
      </c>
      <c r="B37" s="5" t="s">
        <v>2408</v>
      </c>
      <c r="C37" s="8" t="s">
        <v>5150</v>
      </c>
      <c r="D37" s="11"/>
    </row>
    <row r="38" spans="1:4" ht="16">
      <c r="A38" s="10">
        <v>37</v>
      </c>
      <c r="B38" s="5" t="s">
        <v>2409</v>
      </c>
      <c r="C38" s="8" t="s">
        <v>3234</v>
      </c>
      <c r="D38" s="11" t="s">
        <v>4073</v>
      </c>
    </row>
    <row r="39" spans="1:4" ht="16">
      <c r="A39" s="10">
        <v>38</v>
      </c>
      <c r="B39" s="5" t="s">
        <v>2410</v>
      </c>
      <c r="C39" s="8" t="s">
        <v>5151</v>
      </c>
      <c r="D39" s="11"/>
    </row>
    <row r="40" spans="1:4" ht="16">
      <c r="A40" s="10">
        <v>39</v>
      </c>
      <c r="B40" s="5" t="s">
        <v>2411</v>
      </c>
      <c r="C40" s="8" t="s">
        <v>3236</v>
      </c>
      <c r="D40" s="11" t="s">
        <v>4074</v>
      </c>
    </row>
    <row r="41" spans="1:4" ht="16">
      <c r="A41" s="10">
        <v>40</v>
      </c>
      <c r="B41" s="5" t="s">
        <v>2412</v>
      </c>
      <c r="C41" s="8" t="s">
        <v>3237</v>
      </c>
      <c r="D41" s="11" t="s">
        <v>4075</v>
      </c>
    </row>
    <row r="42" spans="1:4" ht="16">
      <c r="A42" s="10">
        <v>41</v>
      </c>
      <c r="B42" s="5" t="s">
        <v>2413</v>
      </c>
      <c r="C42" s="8" t="s">
        <v>3238</v>
      </c>
      <c r="D42" s="11"/>
    </row>
    <row r="43" spans="1:4" ht="16">
      <c r="A43" s="10">
        <v>42</v>
      </c>
      <c r="B43" s="5" t="s">
        <v>2414</v>
      </c>
      <c r="C43" s="8" t="s">
        <v>3239</v>
      </c>
      <c r="D43" s="11" t="s">
        <v>4076</v>
      </c>
    </row>
    <row r="44" spans="1:4" ht="32">
      <c r="A44" s="10">
        <v>43</v>
      </c>
      <c r="B44" s="5" t="s">
        <v>2415</v>
      </c>
      <c r="C44" s="8" t="s">
        <v>3240</v>
      </c>
      <c r="D44" s="11" t="s">
        <v>4077</v>
      </c>
    </row>
    <row r="45" spans="1:4" ht="16">
      <c r="A45" s="10">
        <v>44</v>
      </c>
      <c r="B45" s="5" t="s">
        <v>2416</v>
      </c>
      <c r="C45" s="8" t="s">
        <v>3241</v>
      </c>
      <c r="D45" s="11" t="s">
        <v>4078</v>
      </c>
    </row>
    <row r="46" spans="1:4" ht="16">
      <c r="A46" s="10">
        <v>45</v>
      </c>
      <c r="B46" s="5" t="s">
        <v>2417</v>
      </c>
      <c r="C46" s="8" t="s">
        <v>3242</v>
      </c>
      <c r="D46" s="11" t="s">
        <v>4079</v>
      </c>
    </row>
    <row r="47" spans="1:4" ht="16">
      <c r="A47" s="10">
        <v>46</v>
      </c>
      <c r="B47" s="5" t="s">
        <v>2418</v>
      </c>
      <c r="C47" s="8" t="s">
        <v>3243</v>
      </c>
      <c r="D47" s="11" t="s">
        <v>4076</v>
      </c>
    </row>
    <row r="48" spans="1:4" ht="16">
      <c r="A48" s="10">
        <v>47</v>
      </c>
      <c r="B48" s="5" t="s">
        <v>2419</v>
      </c>
      <c r="C48" s="8" t="s">
        <v>3244</v>
      </c>
      <c r="D48" s="11" t="s">
        <v>4080</v>
      </c>
    </row>
    <row r="49" spans="1:4" ht="32">
      <c r="A49" s="10">
        <v>48</v>
      </c>
      <c r="B49" s="5" t="s">
        <v>2420</v>
      </c>
      <c r="C49" s="8" t="s">
        <v>3245</v>
      </c>
      <c r="D49" s="11" t="s">
        <v>4081</v>
      </c>
    </row>
    <row r="50" spans="1:4" ht="28">
      <c r="A50" s="10">
        <v>49</v>
      </c>
      <c r="B50" s="5" t="s">
        <v>2421</v>
      </c>
      <c r="C50" s="8" t="s">
        <v>3246</v>
      </c>
      <c r="D50" s="11" t="s">
        <v>4082</v>
      </c>
    </row>
    <row r="51" spans="1:4" ht="16">
      <c r="A51" s="10">
        <v>50</v>
      </c>
      <c r="B51" s="5" t="s">
        <v>2422</v>
      </c>
      <c r="C51" s="8" t="s">
        <v>3247</v>
      </c>
      <c r="D51" s="11" t="s">
        <v>4083</v>
      </c>
    </row>
    <row r="52" spans="1:4" ht="16">
      <c r="A52" s="10">
        <v>51</v>
      </c>
      <c r="B52" s="5" t="s">
        <v>2423</v>
      </c>
      <c r="C52" s="8" t="s">
        <v>3248</v>
      </c>
      <c r="D52" s="11" t="s">
        <v>4084</v>
      </c>
    </row>
    <row r="53" spans="1:4" ht="16">
      <c r="A53" s="10">
        <v>52</v>
      </c>
      <c r="B53" s="5" t="s">
        <v>2424</v>
      </c>
      <c r="C53" s="8" t="s">
        <v>3249</v>
      </c>
      <c r="D53" s="11"/>
    </row>
    <row r="54" spans="1:4" ht="16">
      <c r="A54" s="10">
        <v>53</v>
      </c>
      <c r="B54" s="5" t="s">
        <v>2425</v>
      </c>
      <c r="C54" s="8" t="s">
        <v>3250</v>
      </c>
      <c r="D54" s="11"/>
    </row>
    <row r="55" spans="1:4" ht="16">
      <c r="A55" s="10">
        <v>54</v>
      </c>
      <c r="B55" s="5" t="s">
        <v>2426</v>
      </c>
      <c r="C55" s="8" t="s">
        <v>3251</v>
      </c>
      <c r="D55" s="11"/>
    </row>
    <row r="56" spans="1:4" ht="16">
      <c r="A56" s="10">
        <v>55</v>
      </c>
      <c r="B56" s="5" t="s">
        <v>2427</v>
      </c>
      <c r="C56" s="8" t="s">
        <v>3252</v>
      </c>
      <c r="D56" s="11" t="s">
        <v>4085</v>
      </c>
    </row>
    <row r="57" spans="1:4" ht="16">
      <c r="A57" s="10">
        <v>56</v>
      </c>
      <c r="B57" s="5" t="s">
        <v>2428</v>
      </c>
      <c r="C57" s="8" t="s">
        <v>3253</v>
      </c>
      <c r="D57" s="11"/>
    </row>
    <row r="58" spans="1:4" ht="32">
      <c r="A58" s="10">
        <v>57</v>
      </c>
      <c r="B58" s="5" t="s">
        <v>2429</v>
      </c>
      <c r="C58" s="8" t="s">
        <v>3254</v>
      </c>
      <c r="D58" s="11" t="s">
        <v>4086</v>
      </c>
    </row>
    <row r="59" spans="1:4" ht="48">
      <c r="A59" s="10">
        <v>58</v>
      </c>
      <c r="B59" s="5" t="s">
        <v>2430</v>
      </c>
      <c r="C59" s="8" t="s">
        <v>3255</v>
      </c>
      <c r="D59" s="11" t="s">
        <v>4087</v>
      </c>
    </row>
    <row r="60" spans="1:4" ht="16">
      <c r="A60" s="10">
        <v>59</v>
      </c>
      <c r="B60" s="5" t="s">
        <v>2431</v>
      </c>
      <c r="C60" s="8" t="s">
        <v>3256</v>
      </c>
      <c r="D60" s="11" t="s">
        <v>4088</v>
      </c>
    </row>
    <row r="61" spans="1:4" ht="16">
      <c r="A61" s="10">
        <v>60</v>
      </c>
      <c r="B61" s="5" t="s">
        <v>2432</v>
      </c>
      <c r="C61" s="8" t="s">
        <v>5152</v>
      </c>
      <c r="D61" s="11" t="s">
        <v>4089</v>
      </c>
    </row>
    <row r="62" spans="1:4" ht="16">
      <c r="A62" s="10">
        <v>61</v>
      </c>
      <c r="B62" s="5" t="s">
        <v>2433</v>
      </c>
      <c r="C62" s="8" t="s">
        <v>5153</v>
      </c>
      <c r="D62" s="11" t="s">
        <v>4090</v>
      </c>
    </row>
    <row r="63" spans="1:4" ht="16">
      <c r="A63" s="10">
        <v>62</v>
      </c>
      <c r="B63" s="5" t="s">
        <v>2434</v>
      </c>
      <c r="C63" s="8" t="s">
        <v>3259</v>
      </c>
      <c r="D63" s="11"/>
    </row>
    <row r="64" spans="1:4" ht="16">
      <c r="A64" s="10">
        <v>63</v>
      </c>
      <c r="B64" s="5" t="s">
        <v>2435</v>
      </c>
      <c r="C64" s="8" t="s">
        <v>5154</v>
      </c>
      <c r="D64" s="11"/>
    </row>
    <row r="65" spans="1:4" ht="16">
      <c r="A65" s="10">
        <v>64</v>
      </c>
      <c r="B65" s="5" t="s">
        <v>2436</v>
      </c>
      <c r="C65" s="8" t="s">
        <v>3261</v>
      </c>
      <c r="D65" s="11"/>
    </row>
    <row r="66" spans="1:4" ht="16">
      <c r="A66" s="10">
        <v>65</v>
      </c>
      <c r="B66" s="5" t="s">
        <v>2437</v>
      </c>
      <c r="C66" s="8" t="s">
        <v>5155</v>
      </c>
      <c r="D66" s="11" t="s">
        <v>4091</v>
      </c>
    </row>
    <row r="67" spans="1:4" ht="16">
      <c r="A67" s="10">
        <v>66</v>
      </c>
      <c r="B67" s="5" t="s">
        <v>2438</v>
      </c>
      <c r="C67" s="8" t="s">
        <v>5156</v>
      </c>
      <c r="D67" s="11" t="s">
        <v>4092</v>
      </c>
    </row>
    <row r="68" spans="1:4" ht="16">
      <c r="A68" s="10">
        <v>67</v>
      </c>
      <c r="B68" s="5" t="s">
        <v>2439</v>
      </c>
      <c r="C68" s="8" t="s">
        <v>5157</v>
      </c>
      <c r="D68" s="11" t="s">
        <v>4093</v>
      </c>
    </row>
    <row r="69" spans="1:4" ht="16">
      <c r="A69" s="10">
        <v>68</v>
      </c>
      <c r="B69" s="5" t="s">
        <v>2440</v>
      </c>
      <c r="C69" s="8" t="s">
        <v>3265</v>
      </c>
      <c r="D69" s="11" t="s">
        <v>4094</v>
      </c>
    </row>
    <row r="70" spans="1:4" ht="16">
      <c r="A70" s="10">
        <v>69</v>
      </c>
      <c r="B70" s="5" t="s">
        <v>2441</v>
      </c>
      <c r="C70" s="8" t="s">
        <v>3266</v>
      </c>
      <c r="D70" s="11" t="s">
        <v>4095</v>
      </c>
    </row>
    <row r="71" spans="1:4" ht="32">
      <c r="A71" s="10">
        <v>70</v>
      </c>
      <c r="B71" s="5" t="s">
        <v>2442</v>
      </c>
      <c r="C71" s="8" t="s">
        <v>3267</v>
      </c>
      <c r="D71" s="11" t="s">
        <v>4096</v>
      </c>
    </row>
    <row r="72" spans="1:4" ht="16">
      <c r="A72" s="10">
        <v>71</v>
      </c>
      <c r="B72" s="5" t="s">
        <v>2443</v>
      </c>
      <c r="C72" s="8" t="s">
        <v>3268</v>
      </c>
      <c r="D72" s="11" t="s">
        <v>4097</v>
      </c>
    </row>
    <row r="73" spans="1:4" ht="16">
      <c r="A73" s="10">
        <v>72</v>
      </c>
      <c r="B73" s="5" t="s">
        <v>2444</v>
      </c>
      <c r="C73" s="8" t="s">
        <v>3269</v>
      </c>
      <c r="D73" s="11" t="s">
        <v>4098</v>
      </c>
    </row>
    <row r="74" spans="1:4" ht="16">
      <c r="A74" s="10">
        <v>73</v>
      </c>
      <c r="B74" s="5" t="s">
        <v>2445</v>
      </c>
      <c r="C74" s="8" t="s">
        <v>3270</v>
      </c>
      <c r="D74" s="11" t="s">
        <v>4099</v>
      </c>
    </row>
    <row r="75" spans="1:4" ht="16">
      <c r="A75" s="10">
        <v>74</v>
      </c>
      <c r="B75" s="5" t="s">
        <v>2424</v>
      </c>
      <c r="C75" s="8" t="s">
        <v>3238</v>
      </c>
      <c r="D75" s="11"/>
    </row>
    <row r="76" spans="1:4" ht="16">
      <c r="A76" s="10">
        <v>75</v>
      </c>
      <c r="B76" s="5" t="s">
        <v>2446</v>
      </c>
      <c r="C76" s="8" t="s">
        <v>5158</v>
      </c>
      <c r="D76" s="11" t="s">
        <v>4100</v>
      </c>
    </row>
    <row r="77" spans="1:4" ht="16">
      <c r="A77" s="10">
        <v>76</v>
      </c>
      <c r="B77" s="5" t="s">
        <v>2447</v>
      </c>
      <c r="C77" s="8" t="s">
        <v>3272</v>
      </c>
      <c r="D77" s="11"/>
    </row>
    <row r="78" spans="1:4" ht="16">
      <c r="A78" s="10">
        <v>77</v>
      </c>
      <c r="B78" s="5" t="s">
        <v>2448</v>
      </c>
      <c r="C78" s="8" t="s">
        <v>3273</v>
      </c>
      <c r="D78" s="11" t="s">
        <v>4076</v>
      </c>
    </row>
    <row r="79" spans="1:4" ht="16">
      <c r="A79" s="10">
        <v>78</v>
      </c>
      <c r="B79" s="5" t="s">
        <v>2449</v>
      </c>
      <c r="C79" s="8" t="s">
        <v>3274</v>
      </c>
      <c r="D79" s="11" t="s">
        <v>4101</v>
      </c>
    </row>
    <row r="80" spans="1:4" ht="16">
      <c r="A80" s="10">
        <v>79</v>
      </c>
      <c r="B80" s="5" t="s">
        <v>2450</v>
      </c>
      <c r="C80" s="8" t="s">
        <v>3275</v>
      </c>
      <c r="D80" s="11"/>
    </row>
    <row r="81" spans="1:4" ht="32">
      <c r="A81" s="10">
        <v>80</v>
      </c>
      <c r="B81" s="5" t="s">
        <v>2451</v>
      </c>
      <c r="C81" s="8" t="s">
        <v>3276</v>
      </c>
      <c r="D81" s="11" t="s">
        <v>4102</v>
      </c>
    </row>
    <row r="82" spans="1:4" ht="28">
      <c r="A82" s="10">
        <v>81</v>
      </c>
      <c r="B82" s="5" t="s">
        <v>2452</v>
      </c>
      <c r="C82" s="8" t="s">
        <v>5464</v>
      </c>
      <c r="D82" s="11" t="s">
        <v>4103</v>
      </c>
    </row>
    <row r="83" spans="1:4" ht="16">
      <c r="A83" s="10">
        <v>82</v>
      </c>
      <c r="B83" s="5" t="s">
        <v>2453</v>
      </c>
      <c r="C83" s="8" t="s">
        <v>3278</v>
      </c>
      <c r="D83" s="11" t="s">
        <v>4102</v>
      </c>
    </row>
    <row r="84" spans="1:4" ht="16">
      <c r="A84" s="10">
        <v>83</v>
      </c>
      <c r="B84" s="5" t="s">
        <v>2454</v>
      </c>
      <c r="C84" s="8" t="s">
        <v>5159</v>
      </c>
      <c r="D84" s="11"/>
    </row>
    <row r="85" spans="1:4" ht="16">
      <c r="A85" s="10">
        <v>84</v>
      </c>
      <c r="B85" s="5" t="s">
        <v>2455</v>
      </c>
      <c r="C85" s="8" t="s">
        <v>3280</v>
      </c>
      <c r="D85" s="11" t="s">
        <v>4102</v>
      </c>
    </row>
    <row r="86" spans="1:4" ht="16">
      <c r="A86" s="10">
        <v>85</v>
      </c>
      <c r="B86" s="5" t="s">
        <v>2456</v>
      </c>
      <c r="C86" s="8" t="s">
        <v>3280</v>
      </c>
      <c r="D86" s="11" t="s">
        <v>4102</v>
      </c>
    </row>
    <row r="87" spans="1:4" ht="16">
      <c r="A87" s="10">
        <v>86</v>
      </c>
      <c r="B87" s="5" t="s">
        <v>2457</v>
      </c>
      <c r="C87" s="8" t="s">
        <v>3282</v>
      </c>
      <c r="D87" s="11"/>
    </row>
    <row r="88" spans="1:4" ht="16">
      <c r="A88" s="10">
        <v>87</v>
      </c>
      <c r="B88" s="5" t="s">
        <v>2458</v>
      </c>
      <c r="C88" s="8" t="s">
        <v>3283</v>
      </c>
      <c r="D88" s="11"/>
    </row>
    <row r="89" spans="1:4" ht="16">
      <c r="A89" s="10">
        <v>88</v>
      </c>
      <c r="B89" s="5" t="s">
        <v>2459</v>
      </c>
      <c r="C89" s="8" t="s">
        <v>3284</v>
      </c>
      <c r="D89" s="11"/>
    </row>
    <row r="90" spans="1:4" ht="16">
      <c r="A90" s="10">
        <v>89</v>
      </c>
      <c r="B90" s="5" t="s">
        <v>2460</v>
      </c>
      <c r="C90" s="8" t="s">
        <v>3285</v>
      </c>
      <c r="D90" s="11" t="s">
        <v>4104</v>
      </c>
    </row>
    <row r="91" spans="1:4" ht="16">
      <c r="A91" s="10">
        <v>90</v>
      </c>
      <c r="B91" s="5" t="s">
        <v>2461</v>
      </c>
      <c r="C91" s="8" t="s">
        <v>3286</v>
      </c>
      <c r="D91" s="11" t="s">
        <v>4105</v>
      </c>
    </row>
    <row r="92" spans="1:4" ht="16">
      <c r="A92" s="10">
        <v>91</v>
      </c>
      <c r="B92" s="5" t="s">
        <v>2462</v>
      </c>
      <c r="C92" s="8" t="s">
        <v>3287</v>
      </c>
      <c r="D92" s="11" t="s">
        <v>4076</v>
      </c>
    </row>
    <row r="93" spans="1:4" ht="16">
      <c r="A93" s="10">
        <v>92</v>
      </c>
      <c r="B93" s="5" t="s">
        <v>2463</v>
      </c>
      <c r="C93" s="8" t="s">
        <v>5160</v>
      </c>
      <c r="D93" s="11"/>
    </row>
    <row r="94" spans="1:4" ht="16">
      <c r="A94" s="10">
        <v>93</v>
      </c>
      <c r="B94" s="5" t="s">
        <v>2464</v>
      </c>
      <c r="C94" s="8" t="s">
        <v>3289</v>
      </c>
      <c r="D94" s="11"/>
    </row>
    <row r="95" spans="1:4" ht="32">
      <c r="A95" s="10">
        <v>94</v>
      </c>
      <c r="B95" s="5" t="s">
        <v>2465</v>
      </c>
      <c r="C95" s="8" t="s">
        <v>3290</v>
      </c>
      <c r="D95" s="11" t="s">
        <v>4106</v>
      </c>
    </row>
    <row r="96" spans="1:4" ht="16">
      <c r="A96" s="10">
        <v>95</v>
      </c>
      <c r="B96" s="5" t="s">
        <v>2466</v>
      </c>
      <c r="C96" s="8" t="s">
        <v>3291</v>
      </c>
      <c r="D96" s="11"/>
    </row>
    <row r="97" spans="1:4" ht="32">
      <c r="A97" s="10">
        <v>96</v>
      </c>
      <c r="B97" s="5" t="s">
        <v>2467</v>
      </c>
      <c r="C97" s="8" t="s">
        <v>3292</v>
      </c>
      <c r="D97" s="11" t="s">
        <v>4107</v>
      </c>
    </row>
    <row r="98" spans="1:4" ht="16">
      <c r="A98" s="10">
        <v>97</v>
      </c>
      <c r="B98" s="5" t="s">
        <v>2468</v>
      </c>
      <c r="C98" s="8" t="s">
        <v>3293</v>
      </c>
      <c r="D98" s="11"/>
    </row>
    <row r="99" spans="1:4" ht="16">
      <c r="A99" s="10">
        <v>98</v>
      </c>
      <c r="B99" s="5" t="s">
        <v>2469</v>
      </c>
      <c r="C99" s="8" t="s">
        <v>3294</v>
      </c>
      <c r="D99" s="11"/>
    </row>
    <row r="100" spans="1:4" ht="32">
      <c r="A100" s="10">
        <v>99</v>
      </c>
      <c r="B100" s="5" t="s">
        <v>2470</v>
      </c>
      <c r="C100" s="8" t="s">
        <v>3295</v>
      </c>
      <c r="D100" s="11"/>
    </row>
    <row r="101" spans="1:4" ht="16">
      <c r="A101" s="10">
        <v>100</v>
      </c>
      <c r="B101" s="5" t="s">
        <v>2471</v>
      </c>
      <c r="C101" s="8" t="s">
        <v>3296</v>
      </c>
      <c r="D101" s="11"/>
    </row>
    <row r="102" spans="1:4" ht="28">
      <c r="A102" s="10">
        <v>101</v>
      </c>
      <c r="B102" s="5" t="s">
        <v>2472</v>
      </c>
      <c r="C102" s="8" t="s">
        <v>5161</v>
      </c>
      <c r="D102" s="11" t="s">
        <v>4108</v>
      </c>
    </row>
    <row r="103" spans="1:4" ht="28">
      <c r="A103" s="10">
        <v>102</v>
      </c>
      <c r="B103" s="5" t="s">
        <v>2473</v>
      </c>
      <c r="C103" s="8" t="s">
        <v>3298</v>
      </c>
      <c r="D103" s="11" t="s">
        <v>4109</v>
      </c>
    </row>
    <row r="104" spans="1:4" ht="16">
      <c r="A104" s="10">
        <v>103</v>
      </c>
      <c r="B104" s="5" t="s">
        <v>2474</v>
      </c>
      <c r="C104" s="8" t="s">
        <v>3299</v>
      </c>
      <c r="D104" s="11"/>
    </row>
    <row r="105" spans="1:4" ht="28">
      <c r="A105" s="10">
        <v>104</v>
      </c>
      <c r="B105" s="5" t="s">
        <v>2475</v>
      </c>
      <c r="C105" s="8" t="s">
        <v>3300</v>
      </c>
      <c r="D105" s="11" t="s">
        <v>4110</v>
      </c>
    </row>
    <row r="106" spans="1:4" ht="16">
      <c r="A106" s="10">
        <v>105</v>
      </c>
      <c r="B106" s="5" t="s">
        <v>2476</v>
      </c>
      <c r="C106" s="8" t="s">
        <v>3301</v>
      </c>
      <c r="D106" s="11" t="s">
        <v>4111</v>
      </c>
    </row>
    <row r="107" spans="1:4" ht="16">
      <c r="A107" s="10">
        <v>106</v>
      </c>
      <c r="B107" s="5" t="s">
        <v>2477</v>
      </c>
      <c r="C107" s="8" t="s">
        <v>3302</v>
      </c>
      <c r="D107" s="11"/>
    </row>
    <row r="108" spans="1:4" ht="16">
      <c r="A108" s="10">
        <v>107</v>
      </c>
      <c r="B108" s="5" t="s">
        <v>2478</v>
      </c>
      <c r="C108" s="8" t="s">
        <v>3303</v>
      </c>
      <c r="D108" s="11"/>
    </row>
    <row r="109" spans="1:4" ht="28">
      <c r="A109" s="10">
        <v>108</v>
      </c>
      <c r="B109" s="5" t="s">
        <v>2479</v>
      </c>
      <c r="C109" s="8" t="s">
        <v>3304</v>
      </c>
      <c r="D109" s="11" t="s">
        <v>4112</v>
      </c>
    </row>
    <row r="110" spans="1:4" ht="16">
      <c r="A110" s="10">
        <v>109</v>
      </c>
      <c r="B110" s="5" t="s">
        <v>2480</v>
      </c>
      <c r="C110" s="8" t="s">
        <v>3305</v>
      </c>
      <c r="D110" s="11"/>
    </row>
    <row r="111" spans="1:4" ht="16">
      <c r="A111" s="10">
        <v>110</v>
      </c>
      <c r="B111" s="5" t="s">
        <v>2481</v>
      </c>
      <c r="C111" s="8" t="s">
        <v>3306</v>
      </c>
      <c r="D111" s="11" t="s">
        <v>4113</v>
      </c>
    </row>
    <row r="112" spans="1:4" ht="16">
      <c r="A112" s="10">
        <v>111</v>
      </c>
      <c r="B112" s="5" t="s">
        <v>2482</v>
      </c>
      <c r="C112" s="8" t="s">
        <v>3307</v>
      </c>
      <c r="D112" s="11"/>
    </row>
    <row r="113" spans="1:4" ht="16">
      <c r="A113" s="10">
        <v>112</v>
      </c>
      <c r="B113" s="5" t="s">
        <v>2483</v>
      </c>
      <c r="C113" s="8" t="s">
        <v>3308</v>
      </c>
      <c r="D113" s="11"/>
    </row>
    <row r="114" spans="1:4" ht="16">
      <c r="A114" s="10">
        <v>113</v>
      </c>
      <c r="B114" s="5" t="s">
        <v>2484</v>
      </c>
      <c r="C114" s="8" t="s">
        <v>3309</v>
      </c>
      <c r="D114" s="11"/>
    </row>
    <row r="115" spans="1:4" ht="16">
      <c r="A115" s="10">
        <v>114</v>
      </c>
      <c r="B115" s="5" t="s">
        <v>2485</v>
      </c>
      <c r="C115" s="8" t="s">
        <v>3310</v>
      </c>
      <c r="D115" s="11"/>
    </row>
    <row r="116" spans="1:4" ht="16">
      <c r="A116" s="10">
        <v>115</v>
      </c>
      <c r="B116" s="5" t="s">
        <v>2486</v>
      </c>
      <c r="C116" s="8" t="s">
        <v>3311</v>
      </c>
      <c r="D116" s="11"/>
    </row>
    <row r="117" spans="1:4" ht="16">
      <c r="A117" s="10">
        <v>116</v>
      </c>
      <c r="B117" s="5" t="s">
        <v>2487</v>
      </c>
      <c r="C117" s="8" t="s">
        <v>3312</v>
      </c>
      <c r="D117" s="11"/>
    </row>
    <row r="118" spans="1:4" ht="16">
      <c r="A118" s="10">
        <v>117</v>
      </c>
      <c r="B118" s="5" t="s">
        <v>2488</v>
      </c>
      <c r="C118" s="8" t="s">
        <v>3313</v>
      </c>
      <c r="D118" s="11"/>
    </row>
    <row r="119" spans="1:4" ht="16">
      <c r="A119" s="10">
        <v>118</v>
      </c>
      <c r="B119" s="5" t="s">
        <v>2489</v>
      </c>
      <c r="C119" s="8" t="s">
        <v>5162</v>
      </c>
      <c r="D119" s="11"/>
    </row>
    <row r="120" spans="1:4" ht="16">
      <c r="A120" s="10">
        <v>119</v>
      </c>
      <c r="B120" s="5" t="s">
        <v>2490</v>
      </c>
      <c r="C120" s="8" t="s">
        <v>5163</v>
      </c>
      <c r="D120" s="11" t="s">
        <v>4114</v>
      </c>
    </row>
    <row r="121" spans="1:4" ht="16">
      <c r="A121" s="10">
        <v>120</v>
      </c>
      <c r="B121" s="5" t="s">
        <v>2491</v>
      </c>
      <c r="C121" s="8" t="s">
        <v>5164</v>
      </c>
      <c r="D121" s="11" t="s">
        <v>4076</v>
      </c>
    </row>
    <row r="122" spans="1:4" ht="32">
      <c r="A122" s="10">
        <v>121</v>
      </c>
      <c r="B122" s="5" t="s">
        <v>2492</v>
      </c>
      <c r="C122" s="8" t="s">
        <v>5165</v>
      </c>
      <c r="D122" s="11" t="s">
        <v>4115</v>
      </c>
    </row>
    <row r="123" spans="1:4" ht="16">
      <c r="A123" s="10">
        <v>122</v>
      </c>
      <c r="B123" s="5" t="s">
        <v>2493</v>
      </c>
      <c r="C123" s="8" t="s">
        <v>5166</v>
      </c>
      <c r="D123" s="11"/>
    </row>
    <row r="124" spans="1:4" ht="16">
      <c r="A124" s="10">
        <v>123</v>
      </c>
      <c r="B124" s="5" t="s">
        <v>2494</v>
      </c>
      <c r="C124" s="8" t="s">
        <v>5167</v>
      </c>
      <c r="D124" s="11" t="s">
        <v>4092</v>
      </c>
    </row>
    <row r="125" spans="1:4" ht="32">
      <c r="A125" s="10">
        <v>124</v>
      </c>
      <c r="B125" s="5" t="s">
        <v>2495</v>
      </c>
      <c r="C125" s="8" t="s">
        <v>5168</v>
      </c>
      <c r="D125" s="11" t="s">
        <v>4116</v>
      </c>
    </row>
    <row r="126" spans="1:4" ht="16">
      <c r="A126" s="10">
        <v>125</v>
      </c>
      <c r="B126" s="5" t="s">
        <v>2496</v>
      </c>
      <c r="C126" s="8" t="s">
        <v>5169</v>
      </c>
      <c r="D126" s="11" t="s">
        <v>4117</v>
      </c>
    </row>
    <row r="127" spans="1:4" ht="16">
      <c r="A127" s="10">
        <v>126</v>
      </c>
      <c r="B127" s="5" t="s">
        <v>2497</v>
      </c>
      <c r="C127" s="8" t="s">
        <v>3322</v>
      </c>
      <c r="D127" s="11" t="s">
        <v>4118</v>
      </c>
    </row>
    <row r="128" spans="1:4" ht="16">
      <c r="A128" s="10">
        <v>127</v>
      </c>
      <c r="B128" s="5" t="s">
        <v>2498</v>
      </c>
      <c r="C128" s="8" t="s">
        <v>3323</v>
      </c>
      <c r="D128" s="11" t="s">
        <v>4119</v>
      </c>
    </row>
    <row r="129" spans="1:4" ht="32">
      <c r="A129" s="10">
        <v>128</v>
      </c>
      <c r="B129" s="5" t="s">
        <v>2499</v>
      </c>
      <c r="C129" s="8" t="s">
        <v>5170</v>
      </c>
      <c r="D129" s="11" t="s">
        <v>4120</v>
      </c>
    </row>
    <row r="130" spans="1:4" ht="32">
      <c r="A130" s="10">
        <v>129</v>
      </c>
      <c r="B130" s="5" t="s">
        <v>2500</v>
      </c>
      <c r="C130" s="8" t="s">
        <v>3325</v>
      </c>
      <c r="D130" s="11" t="s">
        <v>4083</v>
      </c>
    </row>
    <row r="131" spans="1:4" ht="16">
      <c r="A131" s="10">
        <v>130</v>
      </c>
      <c r="B131" s="5" t="s">
        <v>2501</v>
      </c>
      <c r="C131" s="8" t="s">
        <v>3326</v>
      </c>
      <c r="D131" s="11"/>
    </row>
    <row r="132" spans="1:4" ht="16">
      <c r="A132" s="10">
        <v>131</v>
      </c>
      <c r="B132" s="5" t="s">
        <v>2502</v>
      </c>
      <c r="C132" s="8" t="s">
        <v>3327</v>
      </c>
      <c r="D132" s="11" t="s">
        <v>4121</v>
      </c>
    </row>
    <row r="133" spans="1:4" ht="32">
      <c r="A133" s="10">
        <v>132</v>
      </c>
      <c r="B133" s="5" t="s">
        <v>2503</v>
      </c>
      <c r="C133" s="8" t="s">
        <v>3328</v>
      </c>
      <c r="D133" s="11" t="s">
        <v>4122</v>
      </c>
    </row>
    <row r="134" spans="1:4" ht="32">
      <c r="A134" s="10">
        <v>133</v>
      </c>
      <c r="B134" s="5" t="s">
        <v>2504</v>
      </c>
      <c r="C134" s="8" t="s">
        <v>5171</v>
      </c>
      <c r="D134" s="11" t="s">
        <v>4112</v>
      </c>
    </row>
    <row r="135" spans="1:4" ht="16">
      <c r="A135" s="10">
        <v>134</v>
      </c>
      <c r="B135" s="5" t="s">
        <v>2505</v>
      </c>
      <c r="C135" s="8" t="s">
        <v>5172</v>
      </c>
      <c r="D135" s="11"/>
    </row>
    <row r="136" spans="1:4" ht="16">
      <c r="A136" s="10">
        <v>135</v>
      </c>
      <c r="B136" s="5" t="s">
        <v>2506</v>
      </c>
      <c r="C136" s="8" t="s">
        <v>3331</v>
      </c>
      <c r="D136" s="11"/>
    </row>
    <row r="137" spans="1:4" ht="16">
      <c r="A137" s="10">
        <v>136</v>
      </c>
      <c r="B137" s="5" t="s">
        <v>2507</v>
      </c>
      <c r="C137" s="8" t="s">
        <v>3332</v>
      </c>
      <c r="D137" s="11"/>
    </row>
    <row r="138" spans="1:4" ht="16">
      <c r="A138" s="10">
        <v>137</v>
      </c>
      <c r="B138" s="5" t="s">
        <v>2508</v>
      </c>
      <c r="C138" s="8" t="s">
        <v>5173</v>
      </c>
      <c r="D138" s="11"/>
    </row>
    <row r="139" spans="1:4" ht="16">
      <c r="A139" s="10">
        <v>138</v>
      </c>
      <c r="B139" s="5" t="s">
        <v>2509</v>
      </c>
      <c r="C139" s="8" t="s">
        <v>3334</v>
      </c>
      <c r="D139" s="11" t="s">
        <v>4123</v>
      </c>
    </row>
    <row r="140" spans="1:4" ht="32">
      <c r="A140" s="10">
        <v>139</v>
      </c>
      <c r="B140" s="5" t="s">
        <v>2510</v>
      </c>
      <c r="C140" s="8" t="s">
        <v>5174</v>
      </c>
      <c r="D140" s="11"/>
    </row>
    <row r="141" spans="1:4" ht="16">
      <c r="A141" s="10">
        <v>140</v>
      </c>
      <c r="B141" s="5" t="s">
        <v>2447</v>
      </c>
      <c r="C141" s="8" t="s">
        <v>5175</v>
      </c>
      <c r="D141" s="11"/>
    </row>
    <row r="142" spans="1:4" ht="32">
      <c r="A142" s="10">
        <v>141</v>
      </c>
      <c r="B142" s="5" t="s">
        <v>2511</v>
      </c>
      <c r="C142" s="8" t="s">
        <v>5176</v>
      </c>
      <c r="D142" s="11" t="s">
        <v>4124</v>
      </c>
    </row>
    <row r="143" spans="1:4" ht="16">
      <c r="A143" s="10">
        <v>142</v>
      </c>
      <c r="B143" s="5" t="s">
        <v>2512</v>
      </c>
      <c r="C143" s="8" t="s">
        <v>3338</v>
      </c>
      <c r="D143" s="11" t="s">
        <v>4113</v>
      </c>
    </row>
    <row r="144" spans="1:4" ht="16">
      <c r="A144" s="10">
        <v>143</v>
      </c>
      <c r="B144" s="5" t="s">
        <v>2513</v>
      </c>
      <c r="C144" s="8" t="s">
        <v>3339</v>
      </c>
      <c r="D144" s="11"/>
    </row>
    <row r="145" spans="1:4" ht="16">
      <c r="A145" s="10">
        <v>144</v>
      </c>
      <c r="B145" s="5" t="s">
        <v>2514</v>
      </c>
      <c r="C145" s="8" t="s">
        <v>5177</v>
      </c>
      <c r="D145" s="11"/>
    </row>
    <row r="146" spans="1:4" ht="16">
      <c r="A146" s="10">
        <v>145</v>
      </c>
      <c r="B146" s="5" t="s">
        <v>2515</v>
      </c>
      <c r="C146" s="8" t="s">
        <v>5178</v>
      </c>
      <c r="D146" s="11" t="s">
        <v>4125</v>
      </c>
    </row>
    <row r="147" spans="1:4" ht="16">
      <c r="A147" s="10">
        <v>146</v>
      </c>
      <c r="B147" s="5" t="s">
        <v>2515</v>
      </c>
      <c r="C147" s="8" t="s">
        <v>3341</v>
      </c>
      <c r="D147" s="11" t="s">
        <v>4125</v>
      </c>
    </row>
    <row r="148" spans="1:4" ht="16">
      <c r="A148" s="10">
        <v>147</v>
      </c>
      <c r="B148" s="5" t="s">
        <v>2516</v>
      </c>
      <c r="C148" s="8" t="s">
        <v>3342</v>
      </c>
      <c r="D148" s="11" t="s">
        <v>4114</v>
      </c>
    </row>
    <row r="149" spans="1:4" ht="16">
      <c r="A149" s="10">
        <v>148</v>
      </c>
      <c r="B149" s="5" t="s">
        <v>2517</v>
      </c>
      <c r="C149" s="8" t="s">
        <v>3343</v>
      </c>
      <c r="D149" s="11" t="s">
        <v>4114</v>
      </c>
    </row>
    <row r="150" spans="1:4" ht="16">
      <c r="A150" s="10">
        <v>149</v>
      </c>
      <c r="B150" s="5" t="s">
        <v>2518</v>
      </c>
      <c r="C150" s="8" t="s">
        <v>5179</v>
      </c>
      <c r="D150" s="11" t="s">
        <v>4084</v>
      </c>
    </row>
    <row r="151" spans="1:4" ht="16">
      <c r="A151" s="10">
        <v>150</v>
      </c>
      <c r="B151" s="5" t="s">
        <v>2519</v>
      </c>
      <c r="C151" s="8" t="s">
        <v>3345</v>
      </c>
      <c r="D151" s="11" t="s">
        <v>4084</v>
      </c>
    </row>
    <row r="152" spans="1:4" ht="16">
      <c r="A152" s="10">
        <v>151</v>
      </c>
      <c r="B152" s="5" t="s">
        <v>2520</v>
      </c>
      <c r="C152" s="8" t="s">
        <v>3346</v>
      </c>
      <c r="D152" s="11"/>
    </row>
    <row r="153" spans="1:4" ht="16">
      <c r="A153" s="10">
        <v>152</v>
      </c>
      <c r="B153" s="5" t="s">
        <v>2424</v>
      </c>
      <c r="C153" s="8" t="s">
        <v>3347</v>
      </c>
      <c r="D153" s="11"/>
    </row>
    <row r="154" spans="1:4" ht="16">
      <c r="A154" s="10">
        <v>153</v>
      </c>
      <c r="B154" s="5" t="s">
        <v>2521</v>
      </c>
      <c r="C154" s="8" t="s">
        <v>5180</v>
      </c>
      <c r="D154" s="11"/>
    </row>
    <row r="155" spans="1:4" ht="16">
      <c r="A155" s="10">
        <v>154</v>
      </c>
      <c r="B155" s="5" t="s">
        <v>2522</v>
      </c>
      <c r="C155" s="8" t="s">
        <v>3349</v>
      </c>
      <c r="D155" s="11"/>
    </row>
    <row r="156" spans="1:4" ht="16">
      <c r="A156" s="10">
        <v>155</v>
      </c>
      <c r="B156" s="5" t="s">
        <v>2523</v>
      </c>
      <c r="C156" s="8" t="s">
        <v>3350</v>
      </c>
      <c r="D156" s="11" t="s">
        <v>4076</v>
      </c>
    </row>
    <row r="157" spans="1:4" ht="16">
      <c r="A157" s="10">
        <v>156</v>
      </c>
      <c r="B157" s="5" t="s">
        <v>2524</v>
      </c>
      <c r="C157" s="8" t="s">
        <v>5181</v>
      </c>
      <c r="D157" s="11"/>
    </row>
    <row r="158" spans="1:4" ht="16">
      <c r="A158" s="10">
        <v>157</v>
      </c>
      <c r="B158" s="5" t="s">
        <v>2525</v>
      </c>
      <c r="C158" s="8" t="s">
        <v>3352</v>
      </c>
      <c r="D158" s="11"/>
    </row>
    <row r="159" spans="1:4" ht="16">
      <c r="A159" s="10">
        <v>158</v>
      </c>
      <c r="B159" s="5" t="s">
        <v>2526</v>
      </c>
      <c r="C159" s="8" t="s">
        <v>5182</v>
      </c>
      <c r="D159" s="11" t="s">
        <v>4088</v>
      </c>
    </row>
    <row r="160" spans="1:4" ht="28">
      <c r="A160" s="10">
        <v>159</v>
      </c>
      <c r="B160" s="5" t="s">
        <v>2527</v>
      </c>
      <c r="C160" s="8" t="s">
        <v>5183</v>
      </c>
      <c r="D160" s="11" t="s">
        <v>4126</v>
      </c>
    </row>
    <row r="161" spans="1:4" ht="16">
      <c r="A161" s="10">
        <v>160</v>
      </c>
      <c r="B161" s="5" t="s">
        <v>2485</v>
      </c>
      <c r="C161" s="8" t="s">
        <v>3355</v>
      </c>
      <c r="D161" s="11"/>
    </row>
    <row r="162" spans="1:4" ht="32">
      <c r="A162" s="10">
        <v>161</v>
      </c>
      <c r="B162" s="5" t="s">
        <v>2528</v>
      </c>
      <c r="C162" s="8" t="s">
        <v>3356</v>
      </c>
      <c r="D162" s="11" t="s">
        <v>4127</v>
      </c>
    </row>
    <row r="163" spans="1:4" ht="16">
      <c r="A163" s="10">
        <v>162</v>
      </c>
      <c r="B163" s="5" t="s">
        <v>2529</v>
      </c>
      <c r="C163" s="8" t="s">
        <v>3357</v>
      </c>
      <c r="D163" s="11" t="s">
        <v>4084</v>
      </c>
    </row>
    <row r="164" spans="1:4" ht="16">
      <c r="A164" s="10">
        <v>163</v>
      </c>
      <c r="B164" s="5" t="s">
        <v>2530</v>
      </c>
      <c r="C164" s="8" t="s">
        <v>3358</v>
      </c>
      <c r="D164" s="11"/>
    </row>
    <row r="165" spans="1:4" ht="16">
      <c r="A165" s="10">
        <v>164</v>
      </c>
      <c r="B165" s="5" t="s">
        <v>2426</v>
      </c>
      <c r="C165" s="8" t="s">
        <v>3359</v>
      </c>
      <c r="D165" s="11"/>
    </row>
    <row r="166" spans="1:4" ht="16">
      <c r="A166" s="10">
        <v>165</v>
      </c>
      <c r="B166" s="5" t="s">
        <v>2531</v>
      </c>
      <c r="C166" s="8" t="s">
        <v>3360</v>
      </c>
      <c r="D166" s="11"/>
    </row>
    <row r="167" spans="1:4" ht="16">
      <c r="A167" s="10">
        <v>166</v>
      </c>
      <c r="B167" s="5" t="s">
        <v>2532</v>
      </c>
      <c r="C167" s="8" t="s">
        <v>3361</v>
      </c>
      <c r="D167" s="11"/>
    </row>
    <row r="168" spans="1:4" ht="16">
      <c r="A168" s="10">
        <v>167</v>
      </c>
      <c r="B168" s="5" t="s">
        <v>2533</v>
      </c>
      <c r="C168" s="8" t="s">
        <v>3362</v>
      </c>
      <c r="D168" s="11" t="s">
        <v>4128</v>
      </c>
    </row>
    <row r="169" spans="1:4" ht="16">
      <c r="A169" s="10">
        <v>168</v>
      </c>
      <c r="B169" s="5" t="s">
        <v>2534</v>
      </c>
      <c r="C169" s="8" t="s">
        <v>3363</v>
      </c>
      <c r="D169" s="11" t="s">
        <v>4125</v>
      </c>
    </row>
    <row r="170" spans="1:4" ht="16">
      <c r="A170" s="10">
        <v>169</v>
      </c>
      <c r="B170" s="5" t="s">
        <v>2535</v>
      </c>
      <c r="C170" s="8" t="s">
        <v>3364</v>
      </c>
      <c r="D170" s="11" t="s">
        <v>4129</v>
      </c>
    </row>
    <row r="171" spans="1:4" ht="32">
      <c r="A171" s="10">
        <v>170</v>
      </c>
      <c r="B171" s="5" t="s">
        <v>2536</v>
      </c>
      <c r="C171" s="8" t="s">
        <v>3365</v>
      </c>
      <c r="D171" s="11" t="s">
        <v>4130</v>
      </c>
    </row>
    <row r="172" spans="1:4" ht="16">
      <c r="A172" s="10">
        <v>171</v>
      </c>
      <c r="B172" s="5" t="s">
        <v>2537</v>
      </c>
      <c r="C172" s="8" t="s">
        <v>3366</v>
      </c>
      <c r="D172" s="11" t="s">
        <v>4131</v>
      </c>
    </row>
    <row r="173" spans="1:4" ht="16">
      <c r="A173" s="10">
        <v>172</v>
      </c>
      <c r="B173" s="5" t="s">
        <v>2538</v>
      </c>
      <c r="C173" s="8" t="s">
        <v>3367</v>
      </c>
      <c r="D173" s="11"/>
    </row>
    <row r="174" spans="1:4" ht="16">
      <c r="A174" s="10">
        <v>173</v>
      </c>
      <c r="B174" s="5" t="s">
        <v>2539</v>
      </c>
      <c r="C174" s="8" t="s">
        <v>3368</v>
      </c>
      <c r="D174" s="11" t="s">
        <v>4132</v>
      </c>
    </row>
    <row r="175" spans="1:4" ht="16">
      <c r="A175" s="10">
        <v>174</v>
      </c>
      <c r="B175" s="5" t="s">
        <v>2540</v>
      </c>
      <c r="C175" s="8" t="s">
        <v>3369</v>
      </c>
      <c r="D175" s="11"/>
    </row>
    <row r="176" spans="1:4" ht="16">
      <c r="A176" s="10">
        <v>175</v>
      </c>
      <c r="B176" s="5" t="s">
        <v>2541</v>
      </c>
      <c r="C176" s="8" t="s">
        <v>3289</v>
      </c>
      <c r="D176" s="11"/>
    </row>
    <row r="177" spans="1:4" ht="16">
      <c r="A177" s="10">
        <v>176</v>
      </c>
      <c r="B177" s="5" t="s">
        <v>2485</v>
      </c>
      <c r="C177" s="8" t="s">
        <v>3370</v>
      </c>
      <c r="D177" s="11"/>
    </row>
    <row r="178" spans="1:4" ht="16">
      <c r="A178" s="10">
        <v>177</v>
      </c>
      <c r="B178" s="5" t="s">
        <v>2542</v>
      </c>
      <c r="C178" s="8" t="s">
        <v>3371</v>
      </c>
      <c r="D178" s="11"/>
    </row>
    <row r="179" spans="1:4" ht="16">
      <c r="A179" s="10">
        <v>178</v>
      </c>
      <c r="B179" s="5" t="s">
        <v>2543</v>
      </c>
      <c r="C179" s="8" t="s">
        <v>3372</v>
      </c>
      <c r="D179" s="11"/>
    </row>
    <row r="180" spans="1:4" ht="16">
      <c r="A180" s="10">
        <v>179</v>
      </c>
      <c r="B180" s="5" t="s">
        <v>2544</v>
      </c>
      <c r="C180" s="8" t="s">
        <v>5184</v>
      </c>
      <c r="D180" s="11" t="s">
        <v>4133</v>
      </c>
    </row>
    <row r="181" spans="1:4" ht="16">
      <c r="A181" s="10">
        <v>180</v>
      </c>
      <c r="B181" s="5" t="s">
        <v>2545</v>
      </c>
      <c r="C181" s="8" t="s">
        <v>5185</v>
      </c>
      <c r="D181" s="11" t="s">
        <v>4134</v>
      </c>
    </row>
    <row r="182" spans="1:4" ht="28">
      <c r="A182" s="10">
        <v>181</v>
      </c>
      <c r="B182" s="5" t="s">
        <v>2546</v>
      </c>
      <c r="C182" s="8" t="s">
        <v>3375</v>
      </c>
      <c r="D182" s="11" t="s">
        <v>4135</v>
      </c>
    </row>
    <row r="183" spans="1:4" ht="16">
      <c r="A183" s="10">
        <v>182</v>
      </c>
      <c r="B183" s="5" t="s">
        <v>2547</v>
      </c>
      <c r="C183" s="8" t="s">
        <v>3376</v>
      </c>
      <c r="D183" s="11" t="s">
        <v>4136</v>
      </c>
    </row>
    <row r="184" spans="1:4" ht="28">
      <c r="A184" s="10">
        <v>183</v>
      </c>
      <c r="B184" s="5" t="s">
        <v>2548</v>
      </c>
      <c r="C184" s="8" t="s">
        <v>5186</v>
      </c>
      <c r="D184" s="11" t="s">
        <v>4137</v>
      </c>
    </row>
    <row r="185" spans="1:4" ht="28">
      <c r="A185" s="10">
        <v>184</v>
      </c>
      <c r="B185" s="5" t="s">
        <v>2549</v>
      </c>
      <c r="C185" s="8" t="s">
        <v>3378</v>
      </c>
      <c r="D185" s="11" t="s">
        <v>4138</v>
      </c>
    </row>
    <row r="186" spans="1:4" ht="16">
      <c r="A186" s="10">
        <v>185</v>
      </c>
      <c r="B186" s="5" t="s">
        <v>2550</v>
      </c>
      <c r="C186" s="8" t="s">
        <v>3379</v>
      </c>
      <c r="D186" s="11" t="s">
        <v>4128</v>
      </c>
    </row>
    <row r="187" spans="1:4" ht="48">
      <c r="A187" s="10">
        <v>186</v>
      </c>
      <c r="B187" s="5" t="s">
        <v>2551</v>
      </c>
      <c r="C187" s="8" t="s">
        <v>3380</v>
      </c>
      <c r="D187" s="11" t="s">
        <v>4139</v>
      </c>
    </row>
    <row r="188" spans="1:4" ht="42">
      <c r="A188" s="10">
        <v>187</v>
      </c>
      <c r="B188" s="5" t="s">
        <v>2552</v>
      </c>
      <c r="C188" s="8" t="s">
        <v>5187</v>
      </c>
      <c r="D188" s="11" t="s">
        <v>4140</v>
      </c>
    </row>
    <row r="189" spans="1:4" ht="32">
      <c r="A189" s="10">
        <v>188</v>
      </c>
      <c r="B189" s="5" t="s">
        <v>2553</v>
      </c>
      <c r="C189" s="8" t="s">
        <v>5188</v>
      </c>
      <c r="D189" s="11" t="s">
        <v>4141</v>
      </c>
    </row>
    <row r="190" spans="1:4" ht="32">
      <c r="A190" s="10">
        <v>189</v>
      </c>
      <c r="B190" s="5" t="s">
        <v>2554</v>
      </c>
      <c r="C190" s="8" t="s">
        <v>3383</v>
      </c>
      <c r="D190" s="11"/>
    </row>
    <row r="191" spans="1:4" ht="16">
      <c r="A191" s="10">
        <v>190</v>
      </c>
      <c r="B191" s="5" t="s">
        <v>2555</v>
      </c>
      <c r="C191" s="8" t="s">
        <v>5189</v>
      </c>
      <c r="D191" s="11"/>
    </row>
    <row r="192" spans="1:4" ht="16">
      <c r="A192" s="10">
        <v>191</v>
      </c>
      <c r="B192" s="5" t="s">
        <v>2556</v>
      </c>
      <c r="C192" s="8" t="s">
        <v>5190</v>
      </c>
      <c r="D192" s="11" t="s">
        <v>4142</v>
      </c>
    </row>
    <row r="193" spans="1:4" ht="16">
      <c r="A193" s="10">
        <v>192</v>
      </c>
      <c r="B193" s="5" t="s">
        <v>2557</v>
      </c>
      <c r="C193" s="8" t="s">
        <v>3386</v>
      </c>
      <c r="D193" s="11"/>
    </row>
    <row r="194" spans="1:4" ht="32">
      <c r="A194" s="10">
        <v>193</v>
      </c>
      <c r="B194" s="5" t="s">
        <v>2558</v>
      </c>
      <c r="C194" s="8" t="s">
        <v>3387</v>
      </c>
      <c r="D194" s="11" t="s">
        <v>4143</v>
      </c>
    </row>
    <row r="195" spans="1:4" ht="16">
      <c r="A195" s="10">
        <v>194</v>
      </c>
      <c r="B195" s="5" t="s">
        <v>2559</v>
      </c>
      <c r="C195" s="8" t="s">
        <v>3388</v>
      </c>
      <c r="D195" s="11"/>
    </row>
    <row r="196" spans="1:4" ht="16">
      <c r="A196" s="10">
        <v>195</v>
      </c>
      <c r="B196" s="5" t="s">
        <v>2560</v>
      </c>
      <c r="C196" s="8" t="s">
        <v>3389</v>
      </c>
      <c r="D196" s="11"/>
    </row>
    <row r="197" spans="1:4" ht="28">
      <c r="A197" s="10">
        <v>196</v>
      </c>
      <c r="B197" s="5" t="s">
        <v>2561</v>
      </c>
      <c r="C197" s="8" t="s">
        <v>3390</v>
      </c>
      <c r="D197" s="11" t="s">
        <v>4144</v>
      </c>
    </row>
    <row r="198" spans="1:4" ht="16">
      <c r="A198" s="10">
        <v>197</v>
      </c>
      <c r="B198" s="5" t="s">
        <v>2562</v>
      </c>
      <c r="C198" s="8" t="s">
        <v>3391</v>
      </c>
      <c r="D198" s="11"/>
    </row>
    <row r="199" spans="1:4" ht="32">
      <c r="A199" s="10">
        <v>198</v>
      </c>
      <c r="B199" s="5" t="s">
        <v>2563</v>
      </c>
      <c r="C199" s="8" t="s">
        <v>5191</v>
      </c>
      <c r="D199" s="11" t="s">
        <v>4145</v>
      </c>
    </row>
    <row r="200" spans="1:4" ht="32">
      <c r="A200" s="10">
        <v>199</v>
      </c>
      <c r="B200" s="5" t="s">
        <v>2564</v>
      </c>
      <c r="C200" s="8" t="s">
        <v>3393</v>
      </c>
      <c r="D200" s="11" t="s">
        <v>4146</v>
      </c>
    </row>
    <row r="201" spans="1:4" ht="16">
      <c r="A201" s="10">
        <v>200</v>
      </c>
      <c r="B201" s="5" t="s">
        <v>2565</v>
      </c>
      <c r="C201" s="8" t="s">
        <v>5192</v>
      </c>
      <c r="D201" s="11" t="s">
        <v>4147</v>
      </c>
    </row>
    <row r="202" spans="1:4" ht="32">
      <c r="A202" s="10">
        <v>201</v>
      </c>
      <c r="B202" s="5" t="s">
        <v>2566</v>
      </c>
      <c r="C202" s="8" t="s">
        <v>5193</v>
      </c>
      <c r="D202" s="11" t="s">
        <v>4125</v>
      </c>
    </row>
    <row r="203" spans="1:4" ht="32">
      <c r="A203" s="10">
        <v>202</v>
      </c>
      <c r="B203" s="5" t="s">
        <v>2567</v>
      </c>
      <c r="C203" s="8" t="s">
        <v>5194</v>
      </c>
      <c r="D203" s="11" t="s">
        <v>4148</v>
      </c>
    </row>
    <row r="204" spans="1:4" ht="32">
      <c r="A204" s="10">
        <v>203</v>
      </c>
      <c r="B204" s="5" t="s">
        <v>2568</v>
      </c>
      <c r="C204" s="8" t="s">
        <v>5195</v>
      </c>
      <c r="D204" s="11" t="s">
        <v>4148</v>
      </c>
    </row>
    <row r="205" spans="1:4" ht="16">
      <c r="A205" s="10">
        <v>204</v>
      </c>
      <c r="B205" s="5" t="s">
        <v>2569</v>
      </c>
      <c r="C205" s="8" t="s">
        <v>5196</v>
      </c>
      <c r="D205" s="11"/>
    </row>
    <row r="206" spans="1:4" ht="32">
      <c r="A206" s="10">
        <v>205</v>
      </c>
      <c r="B206" s="5" t="s">
        <v>2570</v>
      </c>
      <c r="C206" s="8" t="s">
        <v>5197</v>
      </c>
      <c r="D206" s="11" t="s">
        <v>4149</v>
      </c>
    </row>
    <row r="207" spans="1:4" ht="42">
      <c r="A207" s="10">
        <v>206</v>
      </c>
      <c r="B207" s="5" t="s">
        <v>2571</v>
      </c>
      <c r="C207" s="8" t="s">
        <v>5198</v>
      </c>
      <c r="D207" s="11" t="s">
        <v>4150</v>
      </c>
    </row>
    <row r="208" spans="1:4" ht="32">
      <c r="A208" s="10">
        <v>207</v>
      </c>
      <c r="B208" s="5" t="s">
        <v>2572</v>
      </c>
      <c r="C208" s="8" t="s">
        <v>3401</v>
      </c>
      <c r="D208" s="11" t="s">
        <v>4151</v>
      </c>
    </row>
    <row r="209" spans="1:4" ht="32">
      <c r="A209" s="10">
        <v>208</v>
      </c>
      <c r="B209" s="5" t="s">
        <v>2573</v>
      </c>
      <c r="C209" s="8" t="s">
        <v>5199</v>
      </c>
      <c r="D209" s="11" t="s">
        <v>4152</v>
      </c>
    </row>
    <row r="210" spans="1:4" ht="28">
      <c r="A210" s="10">
        <v>209</v>
      </c>
      <c r="B210" s="5" t="s">
        <v>2574</v>
      </c>
      <c r="C210" s="8" t="s">
        <v>3403</v>
      </c>
      <c r="D210" s="11" t="s">
        <v>4150</v>
      </c>
    </row>
    <row r="211" spans="1:4" ht="16">
      <c r="A211" s="10">
        <v>210</v>
      </c>
      <c r="B211" s="5" t="s">
        <v>2575</v>
      </c>
      <c r="C211" s="8" t="s">
        <v>3404</v>
      </c>
      <c r="D211" s="11" t="s">
        <v>4128</v>
      </c>
    </row>
    <row r="212" spans="1:4" ht="32">
      <c r="A212" s="10">
        <v>211</v>
      </c>
      <c r="B212" s="5" t="s">
        <v>5200</v>
      </c>
      <c r="C212" s="8" t="s">
        <v>5201</v>
      </c>
      <c r="D212" s="11" t="s">
        <v>4153</v>
      </c>
    </row>
    <row r="213" spans="1:4" ht="16">
      <c r="A213" s="10">
        <v>212</v>
      </c>
      <c r="B213" s="5" t="s">
        <v>2577</v>
      </c>
      <c r="C213" s="8" t="s">
        <v>5202</v>
      </c>
      <c r="D213" s="11"/>
    </row>
    <row r="214" spans="1:4" ht="32">
      <c r="A214" s="10">
        <v>213</v>
      </c>
      <c r="B214" s="5" t="s">
        <v>2578</v>
      </c>
      <c r="C214" s="8" t="s">
        <v>5203</v>
      </c>
      <c r="D214" s="11" t="s">
        <v>4154</v>
      </c>
    </row>
    <row r="215" spans="1:4" ht="16">
      <c r="A215" s="10">
        <v>214</v>
      </c>
      <c r="B215" s="5" t="s">
        <v>2579</v>
      </c>
      <c r="C215" s="8" t="s">
        <v>3408</v>
      </c>
      <c r="D215" s="11"/>
    </row>
    <row r="216" spans="1:4" ht="32">
      <c r="A216" s="10">
        <v>215</v>
      </c>
      <c r="B216" s="5" t="s">
        <v>2580</v>
      </c>
      <c r="C216" s="8" t="s">
        <v>3409</v>
      </c>
      <c r="D216" s="11" t="s">
        <v>4155</v>
      </c>
    </row>
    <row r="217" spans="1:4" ht="16">
      <c r="A217" s="10">
        <v>216</v>
      </c>
      <c r="B217" s="5" t="s">
        <v>2581</v>
      </c>
      <c r="C217" s="8" t="s">
        <v>3410</v>
      </c>
      <c r="D217" s="11"/>
    </row>
    <row r="218" spans="1:4" ht="32">
      <c r="A218" s="10">
        <v>217</v>
      </c>
      <c r="B218" s="5" t="s">
        <v>2582</v>
      </c>
      <c r="C218" s="8" t="s">
        <v>5204</v>
      </c>
      <c r="D218" s="11" t="s">
        <v>4156</v>
      </c>
    </row>
    <row r="219" spans="1:4" ht="16">
      <c r="A219" s="10">
        <v>218</v>
      </c>
      <c r="B219" s="5" t="s">
        <v>2583</v>
      </c>
      <c r="C219" s="8" t="s">
        <v>3412</v>
      </c>
      <c r="D219" s="11" t="s">
        <v>4113</v>
      </c>
    </row>
    <row r="220" spans="1:4" ht="16">
      <c r="A220" s="10">
        <v>219</v>
      </c>
      <c r="B220" s="5" t="s">
        <v>2584</v>
      </c>
      <c r="C220" s="8" t="s">
        <v>5205</v>
      </c>
      <c r="D220" s="11"/>
    </row>
    <row r="221" spans="1:4" ht="16">
      <c r="A221" s="10">
        <v>220</v>
      </c>
      <c r="B221" s="5" t="s">
        <v>2585</v>
      </c>
      <c r="C221" s="8" t="s">
        <v>3414</v>
      </c>
      <c r="D221" s="11"/>
    </row>
    <row r="222" spans="1:4" ht="28">
      <c r="A222" s="10">
        <v>221</v>
      </c>
      <c r="B222" s="5" t="s">
        <v>2586</v>
      </c>
      <c r="C222" s="8" t="s">
        <v>3415</v>
      </c>
      <c r="D222" s="11"/>
    </row>
    <row r="223" spans="1:4" ht="16">
      <c r="A223" s="10">
        <v>222</v>
      </c>
      <c r="B223" s="5" t="s">
        <v>2587</v>
      </c>
      <c r="C223" s="8" t="s">
        <v>3416</v>
      </c>
      <c r="D223" s="11" t="s">
        <v>4157</v>
      </c>
    </row>
    <row r="224" spans="1:4" ht="16">
      <c r="A224" s="10">
        <v>223</v>
      </c>
      <c r="B224" s="5" t="s">
        <v>2588</v>
      </c>
      <c r="C224" s="8" t="s">
        <v>3417</v>
      </c>
      <c r="D224" s="11"/>
    </row>
    <row r="225" spans="1:4" ht="16">
      <c r="A225" s="10">
        <v>224</v>
      </c>
      <c r="B225" s="5" t="s">
        <v>2589</v>
      </c>
      <c r="C225" s="8" t="s">
        <v>5206</v>
      </c>
      <c r="D225" s="11"/>
    </row>
    <row r="226" spans="1:4" ht="16">
      <c r="A226" s="10">
        <v>225</v>
      </c>
      <c r="B226" s="5" t="s">
        <v>2590</v>
      </c>
      <c r="C226" s="8" t="s">
        <v>5207</v>
      </c>
      <c r="D226" s="11" t="s">
        <v>4158</v>
      </c>
    </row>
    <row r="227" spans="1:4" ht="16">
      <c r="A227" s="10">
        <v>226</v>
      </c>
      <c r="B227" s="5" t="s">
        <v>2591</v>
      </c>
      <c r="C227" s="8" t="s">
        <v>5208</v>
      </c>
      <c r="D227" s="11"/>
    </row>
    <row r="228" spans="1:4" ht="16">
      <c r="A228" s="10">
        <v>227</v>
      </c>
      <c r="B228" s="5" t="s">
        <v>2464</v>
      </c>
      <c r="C228" s="8" t="s">
        <v>3289</v>
      </c>
      <c r="D228" s="11"/>
    </row>
    <row r="229" spans="1:4" ht="16">
      <c r="A229" s="10">
        <v>228</v>
      </c>
      <c r="B229" s="5" t="s">
        <v>2592</v>
      </c>
      <c r="C229" s="8" t="s">
        <v>3421</v>
      </c>
      <c r="D229" s="11"/>
    </row>
    <row r="230" spans="1:4" ht="16">
      <c r="A230" s="10">
        <v>229</v>
      </c>
      <c r="B230" s="5" t="s">
        <v>2593</v>
      </c>
      <c r="C230" s="8" t="s">
        <v>3422</v>
      </c>
      <c r="D230" s="11"/>
    </row>
    <row r="231" spans="1:4" ht="16">
      <c r="A231" s="10">
        <v>230</v>
      </c>
      <c r="B231" s="5" t="s">
        <v>2594</v>
      </c>
      <c r="C231" s="8" t="s">
        <v>3423</v>
      </c>
      <c r="D231" s="11"/>
    </row>
    <row r="232" spans="1:4" ht="16">
      <c r="A232" s="10">
        <v>231</v>
      </c>
      <c r="B232" s="5" t="s">
        <v>2595</v>
      </c>
      <c r="C232" s="8" t="s">
        <v>3424</v>
      </c>
      <c r="D232" s="11"/>
    </row>
    <row r="233" spans="1:4" ht="16">
      <c r="A233" s="10">
        <v>232</v>
      </c>
      <c r="B233" s="5" t="s">
        <v>2596</v>
      </c>
      <c r="C233" s="8" t="s">
        <v>5209</v>
      </c>
      <c r="D233" s="11" t="s">
        <v>4113</v>
      </c>
    </row>
    <row r="234" spans="1:4" ht="16">
      <c r="A234" s="10">
        <v>233</v>
      </c>
      <c r="B234" s="5" t="s">
        <v>2597</v>
      </c>
      <c r="C234" s="8" t="s">
        <v>3426</v>
      </c>
      <c r="D234" s="11" t="s">
        <v>4159</v>
      </c>
    </row>
    <row r="235" spans="1:4" ht="16">
      <c r="A235" s="10">
        <v>234</v>
      </c>
      <c r="B235" s="5" t="s">
        <v>2598</v>
      </c>
      <c r="C235" s="8" t="s">
        <v>3427</v>
      </c>
      <c r="D235" s="11" t="s">
        <v>4160</v>
      </c>
    </row>
    <row r="236" spans="1:4" ht="16">
      <c r="A236" s="10">
        <v>235</v>
      </c>
      <c r="B236" s="5" t="s">
        <v>2599</v>
      </c>
      <c r="C236" s="8" t="s">
        <v>3428</v>
      </c>
      <c r="D236" s="11" t="s">
        <v>4161</v>
      </c>
    </row>
    <row r="237" spans="1:4" ht="16">
      <c r="A237" s="10">
        <v>236</v>
      </c>
      <c r="B237" s="5" t="s">
        <v>2600</v>
      </c>
      <c r="C237" s="8" t="s">
        <v>5210</v>
      </c>
      <c r="D237" s="11"/>
    </row>
    <row r="238" spans="1:4" ht="16">
      <c r="A238" s="10">
        <v>237</v>
      </c>
      <c r="B238" s="5" t="s">
        <v>2601</v>
      </c>
      <c r="C238" s="8" t="s">
        <v>3430</v>
      </c>
      <c r="D238" s="11"/>
    </row>
    <row r="239" spans="1:4" ht="16">
      <c r="A239" s="10">
        <v>238</v>
      </c>
      <c r="B239" s="5" t="s">
        <v>2579</v>
      </c>
      <c r="C239" s="8" t="s">
        <v>3431</v>
      </c>
      <c r="D239" s="11"/>
    </row>
    <row r="240" spans="1:4" ht="32">
      <c r="A240" s="10">
        <v>239</v>
      </c>
      <c r="B240" s="5" t="s">
        <v>2602</v>
      </c>
      <c r="C240" s="8" t="s">
        <v>5211</v>
      </c>
      <c r="D240" s="11" t="s">
        <v>4125</v>
      </c>
    </row>
    <row r="241" spans="1:4" ht="16">
      <c r="A241" s="10">
        <v>240</v>
      </c>
      <c r="B241" s="5" t="s">
        <v>2603</v>
      </c>
      <c r="C241" s="8" t="s">
        <v>3433</v>
      </c>
      <c r="D241" s="11" t="s">
        <v>4095</v>
      </c>
    </row>
    <row r="242" spans="1:4" ht="32">
      <c r="A242" s="10">
        <v>241</v>
      </c>
      <c r="B242" s="5" t="s">
        <v>2604</v>
      </c>
      <c r="C242" s="8" t="s">
        <v>3434</v>
      </c>
      <c r="D242" s="11" t="s">
        <v>4162</v>
      </c>
    </row>
    <row r="243" spans="1:4" ht="16">
      <c r="A243" s="10">
        <v>242</v>
      </c>
      <c r="B243" s="5" t="s">
        <v>2605</v>
      </c>
      <c r="C243" s="8" t="s">
        <v>5212</v>
      </c>
      <c r="D243" s="11" t="s">
        <v>4104</v>
      </c>
    </row>
    <row r="244" spans="1:4" ht="16">
      <c r="A244" s="10">
        <v>243</v>
      </c>
      <c r="B244" s="5" t="s">
        <v>2606</v>
      </c>
      <c r="C244" s="8" t="s">
        <v>3436</v>
      </c>
      <c r="D244" s="11" t="s">
        <v>4136</v>
      </c>
    </row>
    <row r="245" spans="1:4" ht="16">
      <c r="A245" s="10">
        <v>244</v>
      </c>
      <c r="B245" s="5" t="s">
        <v>2607</v>
      </c>
      <c r="C245" s="8" t="s">
        <v>3437</v>
      </c>
      <c r="D245" s="11"/>
    </row>
    <row r="246" spans="1:4" ht="28">
      <c r="A246" s="10">
        <v>245</v>
      </c>
      <c r="B246" s="5" t="s">
        <v>2608</v>
      </c>
      <c r="C246" s="8" t="s">
        <v>3438</v>
      </c>
      <c r="D246" s="11" t="s">
        <v>4083</v>
      </c>
    </row>
    <row r="247" spans="1:4" ht="16">
      <c r="A247" s="10">
        <v>246</v>
      </c>
      <c r="B247" s="5" t="s">
        <v>2609</v>
      </c>
      <c r="C247" s="8" t="s">
        <v>5213</v>
      </c>
      <c r="D247" s="11"/>
    </row>
    <row r="248" spans="1:4" ht="32">
      <c r="A248" s="10">
        <v>247</v>
      </c>
      <c r="B248" s="5" t="s">
        <v>2610</v>
      </c>
      <c r="C248" s="8" t="s">
        <v>5465</v>
      </c>
      <c r="D248" s="11" t="s">
        <v>4163</v>
      </c>
    </row>
    <row r="249" spans="1:4" ht="42">
      <c r="A249" s="10">
        <v>248</v>
      </c>
      <c r="B249" s="5" t="s">
        <v>2611</v>
      </c>
      <c r="C249" s="8" t="s">
        <v>3441</v>
      </c>
      <c r="D249" s="11" t="s">
        <v>4164</v>
      </c>
    </row>
    <row r="250" spans="1:4" ht="16">
      <c r="A250" s="10">
        <v>249</v>
      </c>
      <c r="B250" s="5" t="s">
        <v>2530</v>
      </c>
      <c r="C250" s="8" t="s">
        <v>3442</v>
      </c>
      <c r="D250" s="11"/>
    </row>
    <row r="251" spans="1:4" ht="16">
      <c r="A251" s="10">
        <v>250</v>
      </c>
      <c r="B251" s="5" t="s">
        <v>2612</v>
      </c>
      <c r="C251" s="8" t="s">
        <v>3443</v>
      </c>
      <c r="D251" s="11"/>
    </row>
    <row r="252" spans="1:4" ht="42">
      <c r="A252" s="10">
        <v>251</v>
      </c>
      <c r="B252" s="5" t="s">
        <v>2613</v>
      </c>
      <c r="C252" s="8" t="s">
        <v>3444</v>
      </c>
      <c r="D252" s="11" t="s">
        <v>4165</v>
      </c>
    </row>
    <row r="253" spans="1:4" ht="16">
      <c r="A253" s="10">
        <v>252</v>
      </c>
      <c r="B253" s="5" t="s">
        <v>2614</v>
      </c>
      <c r="C253" s="8" t="s">
        <v>3445</v>
      </c>
      <c r="D253" s="11"/>
    </row>
    <row r="254" spans="1:4" ht="16">
      <c r="A254" s="10">
        <v>253</v>
      </c>
      <c r="B254" s="5" t="s">
        <v>2615</v>
      </c>
      <c r="C254" s="8" t="s">
        <v>3446</v>
      </c>
      <c r="D254" s="11" t="s">
        <v>4166</v>
      </c>
    </row>
    <row r="255" spans="1:4" ht="16">
      <c r="A255" s="10">
        <v>254</v>
      </c>
      <c r="B255" s="5" t="s">
        <v>2616</v>
      </c>
      <c r="C255" s="8" t="s">
        <v>3447</v>
      </c>
      <c r="D255" s="11"/>
    </row>
    <row r="256" spans="1:4" ht="28">
      <c r="A256" s="10">
        <v>255</v>
      </c>
      <c r="B256" s="5" t="s">
        <v>2617</v>
      </c>
      <c r="C256" s="8" t="s">
        <v>3448</v>
      </c>
      <c r="D256" s="11" t="s">
        <v>4156</v>
      </c>
    </row>
    <row r="257" spans="1:4" ht="16">
      <c r="A257" s="10">
        <v>256</v>
      </c>
      <c r="B257" s="5" t="s">
        <v>2618</v>
      </c>
      <c r="C257" s="8" t="s">
        <v>3449</v>
      </c>
      <c r="D257" s="11"/>
    </row>
    <row r="258" spans="1:4" ht="16">
      <c r="A258" s="10">
        <v>257</v>
      </c>
      <c r="B258" s="5" t="s">
        <v>2619</v>
      </c>
      <c r="C258" s="8" t="s">
        <v>3450</v>
      </c>
      <c r="D258" s="11"/>
    </row>
    <row r="259" spans="1:4" ht="16">
      <c r="A259" s="10">
        <v>258</v>
      </c>
      <c r="B259" s="5" t="s">
        <v>2619</v>
      </c>
      <c r="C259" s="8" t="s">
        <v>3451</v>
      </c>
      <c r="D259" s="11"/>
    </row>
    <row r="260" spans="1:4" ht="16">
      <c r="A260" s="10">
        <v>259</v>
      </c>
      <c r="B260" s="5" t="s">
        <v>2619</v>
      </c>
      <c r="C260" s="8" t="s">
        <v>3452</v>
      </c>
      <c r="D260" s="11"/>
    </row>
    <row r="261" spans="1:4" ht="32">
      <c r="A261" s="10">
        <v>260</v>
      </c>
      <c r="B261" s="5" t="s">
        <v>2620</v>
      </c>
      <c r="C261" s="8" t="s">
        <v>3453</v>
      </c>
      <c r="D261" s="11"/>
    </row>
    <row r="262" spans="1:4" ht="16">
      <c r="A262" s="10">
        <v>261</v>
      </c>
      <c r="B262" s="5" t="s">
        <v>2621</v>
      </c>
      <c r="C262" s="8" t="s">
        <v>3454</v>
      </c>
      <c r="D262" s="11"/>
    </row>
    <row r="263" spans="1:4" ht="16">
      <c r="A263" s="10">
        <v>262</v>
      </c>
      <c r="B263" s="5" t="s">
        <v>2622</v>
      </c>
      <c r="C263" s="8" t="s">
        <v>3455</v>
      </c>
      <c r="D263" s="11"/>
    </row>
    <row r="264" spans="1:4" ht="28">
      <c r="A264" s="10">
        <v>263</v>
      </c>
      <c r="B264" s="5" t="s">
        <v>2623</v>
      </c>
      <c r="C264" s="8" t="s">
        <v>5214</v>
      </c>
      <c r="D264" s="11" t="s">
        <v>4167</v>
      </c>
    </row>
    <row r="265" spans="1:4" ht="16">
      <c r="A265" s="10">
        <v>264</v>
      </c>
      <c r="B265" s="5" t="s">
        <v>2624</v>
      </c>
      <c r="C265" s="8" t="s">
        <v>3457</v>
      </c>
      <c r="D265" s="11"/>
    </row>
    <row r="266" spans="1:4" ht="28">
      <c r="A266" s="10">
        <v>265</v>
      </c>
      <c r="B266" s="5" t="s">
        <v>2625</v>
      </c>
      <c r="C266" s="8" t="s">
        <v>5216</v>
      </c>
      <c r="D266" s="11" t="s">
        <v>4168</v>
      </c>
    </row>
    <row r="267" spans="1:4" ht="16">
      <c r="A267" s="10">
        <v>266</v>
      </c>
      <c r="B267" s="5" t="s">
        <v>2626</v>
      </c>
      <c r="C267" s="8" t="s">
        <v>3459</v>
      </c>
      <c r="D267" s="11" t="s">
        <v>4169</v>
      </c>
    </row>
    <row r="268" spans="1:4" ht="16">
      <c r="A268" s="10">
        <v>267</v>
      </c>
      <c r="B268" s="5" t="s">
        <v>2627</v>
      </c>
      <c r="C268" s="8" t="s">
        <v>3459</v>
      </c>
      <c r="D268" s="11"/>
    </row>
    <row r="269" spans="1:4" ht="16">
      <c r="A269" s="10">
        <v>268</v>
      </c>
      <c r="B269" s="5" t="s">
        <v>2628</v>
      </c>
      <c r="C269" s="8" t="s">
        <v>5215</v>
      </c>
      <c r="D269" s="11"/>
    </row>
    <row r="270" spans="1:4" ht="16">
      <c r="A270" s="10">
        <v>269</v>
      </c>
      <c r="B270" s="5" t="s">
        <v>2413</v>
      </c>
      <c r="C270" s="8" t="s">
        <v>3461</v>
      </c>
      <c r="D270" s="11"/>
    </row>
    <row r="271" spans="1:4" ht="16">
      <c r="A271" s="10">
        <v>270</v>
      </c>
      <c r="B271" s="5" t="s">
        <v>2629</v>
      </c>
      <c r="C271" s="8" t="s">
        <v>3243</v>
      </c>
      <c r="D271" s="11"/>
    </row>
    <row r="272" spans="1:4" ht="16">
      <c r="A272" s="10">
        <v>271</v>
      </c>
      <c r="B272" s="5" t="s">
        <v>2630</v>
      </c>
      <c r="C272" s="8" t="s">
        <v>5217</v>
      </c>
      <c r="D272" s="11" t="s">
        <v>4170</v>
      </c>
    </row>
    <row r="273" spans="1:4" ht="16">
      <c r="A273" s="10">
        <v>272</v>
      </c>
      <c r="B273" s="5" t="s">
        <v>2631</v>
      </c>
      <c r="C273" s="8" t="s">
        <v>5476</v>
      </c>
      <c r="D273" s="11" t="s">
        <v>4171</v>
      </c>
    </row>
    <row r="274" spans="1:4" ht="16">
      <c r="A274" s="10">
        <v>273</v>
      </c>
      <c r="B274" s="5" t="s">
        <v>2632</v>
      </c>
      <c r="C274" s="8" t="s">
        <v>3464</v>
      </c>
      <c r="D274" s="11" t="s">
        <v>4172</v>
      </c>
    </row>
    <row r="275" spans="1:4" ht="42">
      <c r="A275" s="10">
        <v>274</v>
      </c>
      <c r="B275" s="5" t="s">
        <v>2633</v>
      </c>
      <c r="C275" s="8" t="s">
        <v>5477</v>
      </c>
      <c r="D275" s="11" t="s">
        <v>4173</v>
      </c>
    </row>
    <row r="276" spans="1:4" ht="16">
      <c r="A276" s="10">
        <v>275</v>
      </c>
      <c r="B276" s="5" t="s">
        <v>2634</v>
      </c>
      <c r="C276" s="8" t="s">
        <v>5466</v>
      </c>
      <c r="D276" s="11" t="s">
        <v>4174</v>
      </c>
    </row>
    <row r="277" spans="1:4" ht="16">
      <c r="A277" s="10">
        <v>276</v>
      </c>
      <c r="B277" s="5" t="s">
        <v>2635</v>
      </c>
      <c r="C277" s="8" t="s">
        <v>3467</v>
      </c>
      <c r="D277" s="11"/>
    </row>
    <row r="278" spans="1:4" ht="16">
      <c r="A278" s="10">
        <v>277</v>
      </c>
      <c r="B278" s="5" t="s">
        <v>2636</v>
      </c>
      <c r="C278" s="8" t="s">
        <v>5478</v>
      </c>
      <c r="D278" s="11" t="s">
        <v>4175</v>
      </c>
    </row>
    <row r="279" spans="1:4" ht="32">
      <c r="A279" s="10">
        <v>278</v>
      </c>
      <c r="B279" s="5" t="s">
        <v>2637</v>
      </c>
      <c r="C279" s="8" t="s">
        <v>5467</v>
      </c>
      <c r="D279" s="11" t="s">
        <v>4176</v>
      </c>
    </row>
    <row r="280" spans="1:4" ht="16">
      <c r="A280" s="10">
        <v>279</v>
      </c>
      <c r="B280" s="5" t="s">
        <v>2638</v>
      </c>
      <c r="C280" s="8" t="s">
        <v>3470</v>
      </c>
      <c r="D280" s="11"/>
    </row>
    <row r="281" spans="1:4" ht="16">
      <c r="A281" s="10">
        <v>280</v>
      </c>
      <c r="B281" s="5" t="s">
        <v>2639</v>
      </c>
      <c r="C281" s="8" t="s">
        <v>5218</v>
      </c>
      <c r="D281" s="11" t="s">
        <v>4177</v>
      </c>
    </row>
    <row r="282" spans="1:4" ht="16">
      <c r="A282" s="10">
        <v>281</v>
      </c>
      <c r="B282" s="5" t="s">
        <v>2640</v>
      </c>
      <c r="C282" s="8" t="s">
        <v>5219</v>
      </c>
      <c r="D282" s="11"/>
    </row>
    <row r="283" spans="1:4" ht="32">
      <c r="A283" s="10">
        <v>282</v>
      </c>
      <c r="B283" s="5" t="s">
        <v>2641</v>
      </c>
      <c r="C283" s="8" t="s">
        <v>5220</v>
      </c>
      <c r="D283" s="11" t="s">
        <v>4178</v>
      </c>
    </row>
    <row r="284" spans="1:4" ht="16">
      <c r="A284" s="10">
        <v>283</v>
      </c>
      <c r="B284" s="5" t="s">
        <v>2642</v>
      </c>
      <c r="C284" s="8" t="s">
        <v>5221</v>
      </c>
      <c r="D284" s="11"/>
    </row>
    <row r="285" spans="1:4" ht="16">
      <c r="A285" s="10">
        <v>284</v>
      </c>
      <c r="B285" s="5" t="s">
        <v>2643</v>
      </c>
      <c r="C285" s="8" t="s">
        <v>3475</v>
      </c>
      <c r="D285" s="11" t="s">
        <v>4148</v>
      </c>
    </row>
    <row r="286" spans="1:4" ht="32">
      <c r="A286" s="10">
        <v>285</v>
      </c>
      <c r="B286" s="5" t="s">
        <v>2644</v>
      </c>
      <c r="C286" s="8" t="s">
        <v>5222</v>
      </c>
      <c r="D286" s="11" t="s">
        <v>4179</v>
      </c>
    </row>
    <row r="287" spans="1:4" ht="16">
      <c r="A287" s="10">
        <v>286</v>
      </c>
      <c r="B287" s="5" t="s">
        <v>2645</v>
      </c>
      <c r="C287" s="8" t="s">
        <v>3477</v>
      </c>
      <c r="D287" s="11"/>
    </row>
    <row r="288" spans="1:4" ht="16">
      <c r="A288" s="10">
        <v>287</v>
      </c>
      <c r="B288" s="5" t="s">
        <v>2646</v>
      </c>
      <c r="C288" s="8" t="s">
        <v>3478</v>
      </c>
      <c r="D288" s="11" t="s">
        <v>4156</v>
      </c>
    </row>
    <row r="289" spans="1:4" ht="28">
      <c r="A289" s="10">
        <v>288</v>
      </c>
      <c r="B289" s="5" t="s">
        <v>2647</v>
      </c>
      <c r="C289" s="8" t="s">
        <v>5479</v>
      </c>
      <c r="D289" s="11" t="s">
        <v>4180</v>
      </c>
    </row>
    <row r="290" spans="1:4" ht="32">
      <c r="A290" s="10">
        <v>289</v>
      </c>
      <c r="B290" s="5" t="s">
        <v>2648</v>
      </c>
      <c r="C290" s="8" t="s">
        <v>3480</v>
      </c>
      <c r="D290" s="11" t="s">
        <v>4148</v>
      </c>
    </row>
    <row r="291" spans="1:4" ht="16">
      <c r="A291" s="10">
        <v>290</v>
      </c>
      <c r="B291" s="5" t="s">
        <v>2649</v>
      </c>
      <c r="C291" s="8" t="s">
        <v>5223</v>
      </c>
      <c r="D291" s="11" t="s">
        <v>4181</v>
      </c>
    </row>
    <row r="292" spans="1:4" ht="16">
      <c r="A292" s="10">
        <v>291</v>
      </c>
      <c r="B292" s="5" t="s">
        <v>2488</v>
      </c>
      <c r="C292" s="8" t="s">
        <v>3313</v>
      </c>
      <c r="D292" s="11"/>
    </row>
    <row r="293" spans="1:4" ht="32">
      <c r="A293" s="10">
        <v>292</v>
      </c>
      <c r="B293" s="5" t="s">
        <v>2650</v>
      </c>
      <c r="C293" s="8" t="s">
        <v>5224</v>
      </c>
      <c r="D293" s="11" t="s">
        <v>4182</v>
      </c>
    </row>
    <row r="294" spans="1:4" ht="16">
      <c r="A294" s="10">
        <v>293</v>
      </c>
      <c r="B294" s="5" t="s">
        <v>2651</v>
      </c>
      <c r="C294" s="8" t="s">
        <v>5225</v>
      </c>
      <c r="D294" s="11" t="s">
        <v>4056</v>
      </c>
    </row>
    <row r="295" spans="1:4" ht="16">
      <c r="A295" s="10">
        <v>294</v>
      </c>
      <c r="B295" s="5" t="s">
        <v>2652</v>
      </c>
      <c r="C295" s="8" t="s">
        <v>3484</v>
      </c>
      <c r="D295" s="11"/>
    </row>
    <row r="296" spans="1:4" ht="32">
      <c r="A296" s="10">
        <v>295</v>
      </c>
      <c r="B296" s="5" t="s">
        <v>2653</v>
      </c>
      <c r="C296" s="8" t="s">
        <v>5226</v>
      </c>
      <c r="D296" s="11"/>
    </row>
    <row r="297" spans="1:4" ht="16">
      <c r="A297" s="10">
        <v>296</v>
      </c>
      <c r="B297" s="5" t="s">
        <v>2488</v>
      </c>
      <c r="C297" s="8" t="s">
        <v>3313</v>
      </c>
      <c r="D297" s="11"/>
    </row>
    <row r="298" spans="1:4" ht="16">
      <c r="A298" s="10">
        <v>297</v>
      </c>
      <c r="B298" s="5" t="s">
        <v>2654</v>
      </c>
      <c r="C298" s="8" t="s">
        <v>3486</v>
      </c>
      <c r="D298" s="11"/>
    </row>
    <row r="299" spans="1:4" ht="16">
      <c r="A299" s="10">
        <v>298</v>
      </c>
      <c r="B299" s="5" t="s">
        <v>2655</v>
      </c>
      <c r="C299" s="8" t="s">
        <v>5227</v>
      </c>
      <c r="D299" s="11" t="s">
        <v>4183</v>
      </c>
    </row>
    <row r="300" spans="1:4" ht="16">
      <c r="A300" s="10">
        <v>299</v>
      </c>
      <c r="B300" s="5" t="s">
        <v>2656</v>
      </c>
      <c r="C300" s="8" t="s">
        <v>5228</v>
      </c>
      <c r="D300" s="11" t="s">
        <v>4184</v>
      </c>
    </row>
    <row r="301" spans="1:4" ht="32">
      <c r="A301" s="10">
        <v>300</v>
      </c>
      <c r="B301" s="5" t="s">
        <v>2657</v>
      </c>
      <c r="C301" s="8" t="s">
        <v>5229</v>
      </c>
      <c r="D301" s="11" t="s">
        <v>4185</v>
      </c>
    </row>
    <row r="302" spans="1:4" ht="32">
      <c r="A302" s="10">
        <v>301</v>
      </c>
      <c r="B302" s="5" t="s">
        <v>2658</v>
      </c>
      <c r="C302" s="8" t="s">
        <v>5230</v>
      </c>
      <c r="D302" s="11" t="s">
        <v>4186</v>
      </c>
    </row>
    <row r="303" spans="1:4" ht="16">
      <c r="A303" s="10">
        <v>302</v>
      </c>
      <c r="B303" s="5" t="s">
        <v>2659</v>
      </c>
      <c r="C303" s="8" t="s">
        <v>5231</v>
      </c>
      <c r="D303" s="11"/>
    </row>
    <row r="304" spans="1:4" ht="16">
      <c r="A304" s="10">
        <v>303</v>
      </c>
      <c r="B304" s="5" t="s">
        <v>2660</v>
      </c>
      <c r="C304" s="8" t="s">
        <v>3492</v>
      </c>
      <c r="D304" s="11" t="s">
        <v>4104</v>
      </c>
    </row>
    <row r="305" spans="1:4" ht="16">
      <c r="A305" s="10">
        <v>304</v>
      </c>
      <c r="B305" s="5" t="s">
        <v>2661</v>
      </c>
      <c r="C305" s="8" t="s">
        <v>5232</v>
      </c>
      <c r="D305" s="11"/>
    </row>
    <row r="306" spans="1:4" ht="32">
      <c r="A306" s="10">
        <v>305</v>
      </c>
      <c r="B306" s="5" t="s">
        <v>2662</v>
      </c>
      <c r="C306" s="8" t="s">
        <v>5233</v>
      </c>
      <c r="D306" s="11" t="s">
        <v>4187</v>
      </c>
    </row>
    <row r="307" spans="1:4" ht="32">
      <c r="A307" s="10">
        <v>306</v>
      </c>
      <c r="B307" s="5" t="s">
        <v>2663</v>
      </c>
      <c r="C307" s="8" t="s">
        <v>5234</v>
      </c>
      <c r="D307" s="11" t="s">
        <v>4188</v>
      </c>
    </row>
    <row r="308" spans="1:4" ht="48">
      <c r="A308" s="10">
        <v>307</v>
      </c>
      <c r="B308" s="5" t="s">
        <v>2664</v>
      </c>
      <c r="C308" s="8" t="s">
        <v>5235</v>
      </c>
      <c r="D308" s="11" t="s">
        <v>4189</v>
      </c>
    </row>
    <row r="309" spans="1:4" ht="16">
      <c r="A309" s="10">
        <v>308</v>
      </c>
      <c r="B309" s="5" t="s">
        <v>2665</v>
      </c>
      <c r="C309" s="8" t="s">
        <v>3497</v>
      </c>
      <c r="D309" s="11"/>
    </row>
    <row r="310" spans="1:4" ht="32">
      <c r="A310" s="10">
        <v>309</v>
      </c>
      <c r="B310" s="5" t="s">
        <v>2666</v>
      </c>
      <c r="C310" s="8" t="s">
        <v>5236</v>
      </c>
      <c r="D310" s="11" t="s">
        <v>4190</v>
      </c>
    </row>
    <row r="311" spans="1:4" ht="32">
      <c r="A311" s="10">
        <v>310</v>
      </c>
      <c r="B311" s="5" t="s">
        <v>2667</v>
      </c>
      <c r="C311" s="8" t="s">
        <v>5237</v>
      </c>
      <c r="D311" s="11" t="s">
        <v>4191</v>
      </c>
    </row>
    <row r="312" spans="1:4" ht="32">
      <c r="A312" s="10">
        <v>311</v>
      </c>
      <c r="B312" s="5" t="s">
        <v>2668</v>
      </c>
      <c r="C312" s="8" t="s">
        <v>5468</v>
      </c>
      <c r="D312" s="11" t="s">
        <v>4192</v>
      </c>
    </row>
    <row r="313" spans="1:4" ht="32">
      <c r="A313" s="10">
        <v>312</v>
      </c>
      <c r="B313" s="5" t="s">
        <v>2669</v>
      </c>
      <c r="C313" s="8" t="s">
        <v>5238</v>
      </c>
      <c r="D313" s="11" t="s">
        <v>4193</v>
      </c>
    </row>
    <row r="314" spans="1:4" ht="32">
      <c r="A314" s="10">
        <v>313</v>
      </c>
      <c r="B314" s="5" t="s">
        <v>2670</v>
      </c>
      <c r="C314" s="8" t="s">
        <v>3502</v>
      </c>
      <c r="D314" s="11" t="s">
        <v>4194</v>
      </c>
    </row>
    <row r="315" spans="1:4" ht="32">
      <c r="A315" s="10">
        <v>314</v>
      </c>
      <c r="B315" s="5" t="s">
        <v>2671</v>
      </c>
      <c r="C315" s="8" t="s">
        <v>5239</v>
      </c>
      <c r="D315" s="11" t="s">
        <v>4195</v>
      </c>
    </row>
    <row r="316" spans="1:4" ht="32">
      <c r="A316" s="10">
        <v>315</v>
      </c>
      <c r="B316" s="5" t="s">
        <v>2672</v>
      </c>
      <c r="C316" s="8" t="s">
        <v>5240</v>
      </c>
      <c r="D316" s="11" t="s">
        <v>4196</v>
      </c>
    </row>
    <row r="317" spans="1:4" ht="16">
      <c r="A317" s="10">
        <v>316</v>
      </c>
      <c r="B317" s="5" t="s">
        <v>2673</v>
      </c>
      <c r="C317" s="8" t="s">
        <v>5480</v>
      </c>
      <c r="D317" s="11" t="s">
        <v>4169</v>
      </c>
    </row>
    <row r="318" spans="1:4" ht="16">
      <c r="A318" s="10">
        <v>317</v>
      </c>
      <c r="B318" s="5" t="s">
        <v>2674</v>
      </c>
      <c r="C318" s="8" t="s">
        <v>5376</v>
      </c>
      <c r="D318" s="11"/>
    </row>
    <row r="319" spans="1:4" ht="16">
      <c r="A319" s="10">
        <v>318</v>
      </c>
      <c r="B319" s="5" t="s">
        <v>2675</v>
      </c>
      <c r="C319" s="8" t="s">
        <v>5469</v>
      </c>
      <c r="D319" s="11"/>
    </row>
    <row r="320" spans="1:4" ht="16">
      <c r="A320" s="10">
        <v>319</v>
      </c>
      <c r="B320" s="5" t="s">
        <v>2676</v>
      </c>
      <c r="C320" s="8" t="s">
        <v>3508</v>
      </c>
      <c r="D320" s="11"/>
    </row>
    <row r="321" spans="1:4" ht="16">
      <c r="A321" s="10">
        <v>320</v>
      </c>
      <c r="B321" s="5" t="s">
        <v>2677</v>
      </c>
      <c r="C321" s="8" t="s">
        <v>3509</v>
      </c>
      <c r="D321" s="11"/>
    </row>
    <row r="322" spans="1:4" ht="32">
      <c r="A322" s="10">
        <v>321</v>
      </c>
      <c r="B322" s="5" t="s">
        <v>2678</v>
      </c>
      <c r="C322" s="8" t="s">
        <v>5241</v>
      </c>
      <c r="D322" s="11" t="s">
        <v>4197</v>
      </c>
    </row>
    <row r="323" spans="1:4" ht="16">
      <c r="A323" s="10">
        <v>322</v>
      </c>
      <c r="B323" s="5" t="s">
        <v>2679</v>
      </c>
      <c r="C323" s="8" t="s">
        <v>3511</v>
      </c>
      <c r="D323" s="11" t="s">
        <v>4198</v>
      </c>
    </row>
    <row r="324" spans="1:4" ht="16">
      <c r="A324" s="10">
        <v>323</v>
      </c>
      <c r="B324" s="5" t="s">
        <v>2680</v>
      </c>
      <c r="C324" s="8" t="s">
        <v>5242</v>
      </c>
      <c r="D324" s="11" t="s">
        <v>4199</v>
      </c>
    </row>
    <row r="325" spans="1:4" ht="32">
      <c r="A325" s="10">
        <v>324</v>
      </c>
      <c r="B325" s="5" t="s">
        <v>2681</v>
      </c>
      <c r="C325" s="8" t="s">
        <v>5243</v>
      </c>
      <c r="D325" s="11" t="s">
        <v>4200</v>
      </c>
    </row>
    <row r="326" spans="1:4" ht="16">
      <c r="A326" s="10">
        <v>325</v>
      </c>
      <c r="B326" s="5" t="s">
        <v>2682</v>
      </c>
      <c r="C326" s="8" t="s">
        <v>5244</v>
      </c>
      <c r="D326" s="11"/>
    </row>
    <row r="327" spans="1:4" ht="16">
      <c r="A327" s="10">
        <v>326</v>
      </c>
      <c r="B327" s="5" t="s">
        <v>2683</v>
      </c>
      <c r="C327" s="8" t="s">
        <v>3515</v>
      </c>
      <c r="D327" s="11" t="s">
        <v>4201</v>
      </c>
    </row>
    <row r="328" spans="1:4" ht="16">
      <c r="A328" s="10">
        <v>327</v>
      </c>
      <c r="B328" s="5" t="s">
        <v>2684</v>
      </c>
      <c r="C328" s="8" t="s">
        <v>5245</v>
      </c>
      <c r="D328" s="11"/>
    </row>
    <row r="329" spans="1:4" ht="16">
      <c r="A329" s="10">
        <v>328</v>
      </c>
      <c r="B329" s="5" t="s">
        <v>2685</v>
      </c>
      <c r="C329" s="8" t="s">
        <v>3517</v>
      </c>
      <c r="D329" s="11"/>
    </row>
    <row r="330" spans="1:4" ht="28">
      <c r="A330" s="10">
        <v>329</v>
      </c>
      <c r="B330" s="5" t="s">
        <v>2686</v>
      </c>
      <c r="C330" s="8" t="s">
        <v>5246</v>
      </c>
      <c r="D330" s="11" t="s">
        <v>4202</v>
      </c>
    </row>
    <row r="331" spans="1:4" ht="16">
      <c r="A331" s="10">
        <v>330</v>
      </c>
      <c r="B331" s="5" t="s">
        <v>2687</v>
      </c>
      <c r="C331" s="8" t="s">
        <v>5247</v>
      </c>
      <c r="D331" s="11" t="s">
        <v>4203</v>
      </c>
    </row>
    <row r="332" spans="1:4" ht="16">
      <c r="A332" s="10">
        <v>331</v>
      </c>
      <c r="B332" s="5" t="s">
        <v>2688</v>
      </c>
      <c r="C332" s="8" t="s">
        <v>5248</v>
      </c>
      <c r="D332" s="11" t="s">
        <v>4204</v>
      </c>
    </row>
    <row r="333" spans="1:4" ht="16">
      <c r="A333" s="10">
        <v>332</v>
      </c>
      <c r="B333" s="5" t="s">
        <v>2689</v>
      </c>
      <c r="C333" s="8" t="s">
        <v>5249</v>
      </c>
      <c r="D333" s="11" t="s">
        <v>4205</v>
      </c>
    </row>
    <row r="334" spans="1:4" ht="16">
      <c r="A334" s="10">
        <v>333</v>
      </c>
      <c r="B334" s="5" t="s">
        <v>2690</v>
      </c>
      <c r="C334" s="8" t="s">
        <v>5250</v>
      </c>
      <c r="D334" s="11"/>
    </row>
    <row r="335" spans="1:4" ht="16">
      <c r="A335" s="10">
        <v>334</v>
      </c>
      <c r="B335" s="5" t="s">
        <v>2691</v>
      </c>
      <c r="C335" s="8" t="s">
        <v>3523</v>
      </c>
      <c r="D335" s="11" t="s">
        <v>4206</v>
      </c>
    </row>
    <row r="336" spans="1:4" ht="16">
      <c r="A336" s="10">
        <v>335</v>
      </c>
      <c r="B336" s="5" t="s">
        <v>2692</v>
      </c>
      <c r="C336" s="8" t="s">
        <v>5251</v>
      </c>
      <c r="D336" s="11" t="s">
        <v>4207</v>
      </c>
    </row>
    <row r="337" spans="1:4" ht="16">
      <c r="A337" s="10">
        <v>336</v>
      </c>
      <c r="B337" s="5" t="s">
        <v>2693</v>
      </c>
      <c r="C337" s="8" t="s">
        <v>5252</v>
      </c>
      <c r="D337" s="11" t="s">
        <v>4208</v>
      </c>
    </row>
    <row r="338" spans="1:4" ht="16">
      <c r="A338" s="10">
        <v>337</v>
      </c>
      <c r="B338" s="5" t="s">
        <v>2694</v>
      </c>
      <c r="C338" s="8" t="s">
        <v>5253</v>
      </c>
      <c r="D338" s="11" t="s">
        <v>4112</v>
      </c>
    </row>
    <row r="339" spans="1:4" ht="28">
      <c r="A339" s="10">
        <v>338</v>
      </c>
      <c r="B339" s="5" t="s">
        <v>2695</v>
      </c>
      <c r="C339" s="8" t="s">
        <v>5254</v>
      </c>
      <c r="D339" s="11" t="s">
        <v>4209</v>
      </c>
    </row>
    <row r="340" spans="1:4" ht="16">
      <c r="A340" s="10">
        <v>339</v>
      </c>
      <c r="B340" s="5" t="s">
        <v>2696</v>
      </c>
      <c r="C340" s="8" t="s">
        <v>3528</v>
      </c>
      <c r="D340" s="11"/>
    </row>
    <row r="341" spans="1:4" ht="32">
      <c r="A341" s="10">
        <v>340</v>
      </c>
      <c r="B341" s="5" t="s">
        <v>2697</v>
      </c>
      <c r="C341" s="8" t="s">
        <v>5255</v>
      </c>
      <c r="D341" s="11" t="s">
        <v>4210</v>
      </c>
    </row>
    <row r="342" spans="1:4" ht="16">
      <c r="A342" s="10">
        <v>341</v>
      </c>
      <c r="B342" s="5" t="s">
        <v>2698</v>
      </c>
      <c r="C342" s="8" t="s">
        <v>5470</v>
      </c>
      <c r="D342" s="11"/>
    </row>
    <row r="343" spans="1:4" ht="16">
      <c r="A343" s="10">
        <v>342</v>
      </c>
      <c r="B343" s="5" t="s">
        <v>2699</v>
      </c>
      <c r="C343" s="8" t="s">
        <v>5256</v>
      </c>
      <c r="D343" s="11" t="s">
        <v>4211</v>
      </c>
    </row>
    <row r="344" spans="1:4" ht="16">
      <c r="A344" s="10">
        <v>343</v>
      </c>
      <c r="B344" s="5" t="s">
        <v>2700</v>
      </c>
      <c r="C344" s="8" t="s">
        <v>5257</v>
      </c>
      <c r="D344" s="11" t="s">
        <v>4212</v>
      </c>
    </row>
    <row r="345" spans="1:4" ht="16">
      <c r="A345" s="10">
        <v>344</v>
      </c>
      <c r="B345" s="5" t="s">
        <v>2701</v>
      </c>
      <c r="C345" s="8" t="s">
        <v>3533</v>
      </c>
      <c r="D345" s="11"/>
    </row>
    <row r="346" spans="1:4" ht="16">
      <c r="A346" s="10">
        <v>345</v>
      </c>
      <c r="B346" s="5" t="s">
        <v>2702</v>
      </c>
      <c r="C346" s="8" t="s">
        <v>3534</v>
      </c>
      <c r="D346" s="11" t="s">
        <v>4213</v>
      </c>
    </row>
    <row r="347" spans="1:4" ht="16">
      <c r="A347" s="10">
        <v>346</v>
      </c>
      <c r="B347" s="5" t="s">
        <v>2703</v>
      </c>
      <c r="C347" s="8" t="s">
        <v>5258</v>
      </c>
      <c r="D347" s="11" t="s">
        <v>4214</v>
      </c>
    </row>
    <row r="348" spans="1:4" ht="16">
      <c r="A348" s="10">
        <v>347</v>
      </c>
      <c r="B348" s="5" t="s">
        <v>2704</v>
      </c>
      <c r="C348" s="8" t="s">
        <v>5471</v>
      </c>
      <c r="D348" s="11" t="s">
        <v>4100</v>
      </c>
    </row>
    <row r="349" spans="1:4" ht="28">
      <c r="A349" s="10">
        <v>348</v>
      </c>
      <c r="B349" s="5" t="s">
        <v>2705</v>
      </c>
      <c r="C349" s="8" t="s">
        <v>5259</v>
      </c>
      <c r="D349" s="11"/>
    </row>
    <row r="350" spans="1:4" ht="16">
      <c r="A350" s="10">
        <v>349</v>
      </c>
      <c r="B350" s="5" t="s">
        <v>2486</v>
      </c>
      <c r="C350" s="8" t="s">
        <v>3538</v>
      </c>
      <c r="D350" s="11"/>
    </row>
    <row r="351" spans="1:4" ht="16">
      <c r="A351" s="10">
        <v>350</v>
      </c>
      <c r="B351" s="5" t="s">
        <v>2706</v>
      </c>
      <c r="C351" s="8" t="s">
        <v>3539</v>
      </c>
      <c r="D351" s="11"/>
    </row>
    <row r="352" spans="1:4" ht="16">
      <c r="A352" s="10">
        <v>351</v>
      </c>
      <c r="B352" s="5" t="s">
        <v>2464</v>
      </c>
      <c r="C352" s="8" t="s">
        <v>3540</v>
      </c>
      <c r="D352" s="11"/>
    </row>
    <row r="353" spans="1:4" ht="16">
      <c r="A353" s="10">
        <v>352</v>
      </c>
      <c r="B353" s="5" t="s">
        <v>2707</v>
      </c>
      <c r="C353" s="8" t="s">
        <v>3541</v>
      </c>
      <c r="D353" s="11"/>
    </row>
    <row r="354" spans="1:4" ht="16">
      <c r="A354" s="10">
        <v>353</v>
      </c>
      <c r="B354" s="5" t="s">
        <v>2708</v>
      </c>
      <c r="C354" s="8" t="s">
        <v>3542</v>
      </c>
      <c r="D354" s="11"/>
    </row>
    <row r="355" spans="1:4" ht="16">
      <c r="A355" s="10">
        <v>354</v>
      </c>
      <c r="B355" s="5" t="s">
        <v>2709</v>
      </c>
      <c r="C355" s="8" t="s">
        <v>3543</v>
      </c>
      <c r="D355" s="11"/>
    </row>
    <row r="356" spans="1:4" ht="16">
      <c r="A356" s="10">
        <v>355</v>
      </c>
      <c r="B356" s="5" t="s">
        <v>2464</v>
      </c>
      <c r="C356" s="8" t="s">
        <v>3544</v>
      </c>
      <c r="D356" s="11"/>
    </row>
    <row r="357" spans="1:4" ht="16">
      <c r="A357" s="10">
        <v>356</v>
      </c>
      <c r="B357" s="5" t="s">
        <v>2710</v>
      </c>
      <c r="C357" s="8" t="s">
        <v>3545</v>
      </c>
      <c r="D357" s="11" t="s">
        <v>4215</v>
      </c>
    </row>
    <row r="358" spans="1:4" ht="16">
      <c r="A358" s="10">
        <v>357</v>
      </c>
      <c r="B358" s="5" t="s">
        <v>2560</v>
      </c>
      <c r="C358" s="8" t="s">
        <v>3546</v>
      </c>
      <c r="D358" s="11"/>
    </row>
    <row r="359" spans="1:4" ht="16">
      <c r="A359" s="10">
        <v>358</v>
      </c>
      <c r="B359" s="5" t="s">
        <v>2711</v>
      </c>
      <c r="C359" s="8" t="s">
        <v>3547</v>
      </c>
      <c r="D359" s="11"/>
    </row>
    <row r="360" spans="1:4" ht="16">
      <c r="A360" s="10">
        <v>359</v>
      </c>
      <c r="B360" s="5" t="s">
        <v>2709</v>
      </c>
      <c r="C360" s="8" t="s">
        <v>3548</v>
      </c>
      <c r="D360" s="11"/>
    </row>
    <row r="361" spans="1:4" ht="16">
      <c r="A361" s="10">
        <v>360</v>
      </c>
      <c r="B361" s="5" t="s">
        <v>2712</v>
      </c>
      <c r="C361" s="8" t="s">
        <v>3549</v>
      </c>
      <c r="D361" s="11"/>
    </row>
    <row r="362" spans="1:4" ht="32">
      <c r="A362" s="10">
        <v>361</v>
      </c>
      <c r="B362" s="5" t="s">
        <v>2713</v>
      </c>
      <c r="C362" s="8" t="s">
        <v>5260</v>
      </c>
      <c r="D362" s="11"/>
    </row>
    <row r="363" spans="1:4" ht="16">
      <c r="A363" s="10">
        <v>362</v>
      </c>
      <c r="B363" s="5" t="s">
        <v>2714</v>
      </c>
      <c r="C363" s="8" t="s">
        <v>3551</v>
      </c>
      <c r="D363" s="11"/>
    </row>
    <row r="364" spans="1:4" ht="28">
      <c r="A364" s="10">
        <v>363</v>
      </c>
      <c r="B364" s="5" t="s">
        <v>2715</v>
      </c>
      <c r="C364" s="8" t="s">
        <v>5261</v>
      </c>
      <c r="D364" s="11" t="s">
        <v>4216</v>
      </c>
    </row>
    <row r="365" spans="1:4" ht="16">
      <c r="A365" s="10">
        <v>364</v>
      </c>
      <c r="B365" s="5" t="s">
        <v>2716</v>
      </c>
      <c r="C365" s="8" t="s">
        <v>5262</v>
      </c>
      <c r="D365" s="11"/>
    </row>
    <row r="366" spans="1:4" ht="16">
      <c r="A366" s="10">
        <v>365</v>
      </c>
      <c r="B366" s="5" t="s">
        <v>2717</v>
      </c>
      <c r="C366" s="8" t="s">
        <v>3554</v>
      </c>
      <c r="D366" s="11"/>
    </row>
    <row r="367" spans="1:4" ht="16">
      <c r="A367" s="10">
        <v>366</v>
      </c>
      <c r="B367" s="5" t="s">
        <v>2718</v>
      </c>
      <c r="C367" s="8" t="s">
        <v>5263</v>
      </c>
      <c r="D367" s="11"/>
    </row>
    <row r="368" spans="1:4" ht="16">
      <c r="A368" s="10">
        <v>367</v>
      </c>
      <c r="B368" s="5" t="s">
        <v>2719</v>
      </c>
      <c r="C368" s="8" t="s">
        <v>3556</v>
      </c>
      <c r="D368" s="11" t="s">
        <v>4204</v>
      </c>
    </row>
    <row r="369" spans="1:4" ht="16">
      <c r="A369" s="10">
        <v>368</v>
      </c>
      <c r="B369" s="5" t="s">
        <v>2720</v>
      </c>
      <c r="C369" s="8" t="s">
        <v>5264</v>
      </c>
      <c r="D369" s="11"/>
    </row>
    <row r="370" spans="1:4" ht="32">
      <c r="A370" s="10">
        <v>369</v>
      </c>
      <c r="B370" s="5" t="s">
        <v>2721</v>
      </c>
      <c r="C370" s="8" t="s">
        <v>3558</v>
      </c>
      <c r="D370" s="11" t="s">
        <v>4217</v>
      </c>
    </row>
    <row r="371" spans="1:4" ht="16">
      <c r="A371" s="10">
        <v>370</v>
      </c>
      <c r="B371" s="5" t="s">
        <v>2722</v>
      </c>
      <c r="C371" s="8" t="s">
        <v>5265</v>
      </c>
      <c r="D371" s="11" t="s">
        <v>4218</v>
      </c>
    </row>
    <row r="372" spans="1:4" ht="42">
      <c r="A372" s="10">
        <v>371</v>
      </c>
      <c r="B372" s="5" t="s">
        <v>2723</v>
      </c>
      <c r="C372" s="8" t="s">
        <v>3560</v>
      </c>
      <c r="D372" s="11" t="s">
        <v>4219</v>
      </c>
    </row>
    <row r="373" spans="1:4" ht="16">
      <c r="A373" s="10">
        <v>372</v>
      </c>
      <c r="B373" s="5" t="s">
        <v>2724</v>
      </c>
      <c r="C373" s="8" t="s">
        <v>3561</v>
      </c>
      <c r="D373" s="11"/>
    </row>
    <row r="374" spans="1:4" ht="16">
      <c r="A374" s="10">
        <v>373</v>
      </c>
      <c r="B374" s="5" t="s">
        <v>2724</v>
      </c>
      <c r="C374" s="8" t="s">
        <v>3561</v>
      </c>
      <c r="D374" s="11"/>
    </row>
    <row r="375" spans="1:4" ht="16">
      <c r="A375" s="10">
        <v>374</v>
      </c>
      <c r="B375" s="5" t="s">
        <v>2542</v>
      </c>
      <c r="C375" s="8" t="s">
        <v>3371</v>
      </c>
      <c r="D375" s="11"/>
    </row>
    <row r="376" spans="1:4" ht="16">
      <c r="A376" s="10">
        <v>375</v>
      </c>
      <c r="B376" s="5" t="s">
        <v>2542</v>
      </c>
      <c r="C376" s="8" t="s">
        <v>3371</v>
      </c>
      <c r="D376" s="11"/>
    </row>
    <row r="377" spans="1:4" ht="16">
      <c r="A377" s="10">
        <v>376</v>
      </c>
      <c r="B377" s="5" t="s">
        <v>2725</v>
      </c>
      <c r="C377" s="8" t="s">
        <v>5266</v>
      </c>
      <c r="D377" s="11"/>
    </row>
    <row r="378" spans="1:4" ht="16">
      <c r="A378" s="10">
        <v>377</v>
      </c>
      <c r="B378" s="5" t="s">
        <v>2726</v>
      </c>
      <c r="C378" s="8" t="s">
        <v>5267</v>
      </c>
      <c r="D378" s="11" t="s">
        <v>4220</v>
      </c>
    </row>
    <row r="379" spans="1:4" ht="16">
      <c r="A379" s="10">
        <v>378</v>
      </c>
      <c r="B379" s="5" t="s">
        <v>2542</v>
      </c>
      <c r="C379" s="8" t="s">
        <v>3371</v>
      </c>
      <c r="D379" s="11"/>
    </row>
    <row r="380" spans="1:4" ht="16">
      <c r="A380" s="10">
        <v>379</v>
      </c>
      <c r="B380" s="5" t="s">
        <v>2724</v>
      </c>
      <c r="C380" s="8" t="s">
        <v>3561</v>
      </c>
      <c r="D380" s="11"/>
    </row>
    <row r="381" spans="1:4" ht="16">
      <c r="A381" s="10">
        <v>380</v>
      </c>
      <c r="B381" s="5" t="s">
        <v>2727</v>
      </c>
      <c r="C381" s="8" t="s">
        <v>3564</v>
      </c>
      <c r="D381" s="11"/>
    </row>
    <row r="382" spans="1:4" ht="16">
      <c r="A382" s="10">
        <v>381</v>
      </c>
      <c r="B382" s="5" t="s">
        <v>2728</v>
      </c>
      <c r="C382" s="8" t="s">
        <v>3565</v>
      </c>
      <c r="D382" s="11"/>
    </row>
    <row r="383" spans="1:4" ht="16">
      <c r="A383" s="10">
        <v>382</v>
      </c>
      <c r="B383" s="5" t="s">
        <v>2729</v>
      </c>
      <c r="C383" s="8" t="s">
        <v>5268</v>
      </c>
      <c r="D383" s="11" t="s">
        <v>4126</v>
      </c>
    </row>
    <row r="384" spans="1:4" ht="16">
      <c r="A384" s="10">
        <v>383</v>
      </c>
      <c r="B384" s="5" t="s">
        <v>2730</v>
      </c>
      <c r="C384" s="8" t="s">
        <v>3567</v>
      </c>
      <c r="D384" s="11" t="s">
        <v>4221</v>
      </c>
    </row>
    <row r="385" spans="1:4" ht="16">
      <c r="A385" s="10">
        <v>384</v>
      </c>
      <c r="B385" s="5" t="s">
        <v>2731</v>
      </c>
      <c r="C385" s="8" t="s">
        <v>3568</v>
      </c>
      <c r="D385" s="11" t="s">
        <v>4112</v>
      </c>
    </row>
    <row r="386" spans="1:4" ht="16">
      <c r="A386" s="10">
        <v>385</v>
      </c>
      <c r="B386" s="5" t="s">
        <v>2732</v>
      </c>
      <c r="C386" s="8" t="s">
        <v>3569</v>
      </c>
      <c r="D386" s="11" t="s">
        <v>4112</v>
      </c>
    </row>
    <row r="387" spans="1:4" ht="16">
      <c r="A387" s="10">
        <v>386</v>
      </c>
      <c r="B387" s="5" t="s">
        <v>2733</v>
      </c>
      <c r="C387" s="8" t="s">
        <v>5269</v>
      </c>
      <c r="D387" s="11"/>
    </row>
    <row r="388" spans="1:4" ht="16">
      <c r="A388" s="10">
        <v>387</v>
      </c>
      <c r="B388" s="5" t="s">
        <v>2734</v>
      </c>
      <c r="C388" s="8" t="s">
        <v>5270</v>
      </c>
      <c r="D388" s="11"/>
    </row>
    <row r="389" spans="1:4" ht="32">
      <c r="A389" s="10">
        <v>388</v>
      </c>
      <c r="B389" s="5" t="s">
        <v>2735</v>
      </c>
      <c r="C389" s="8" t="s">
        <v>3572</v>
      </c>
      <c r="D389" s="11" t="s">
        <v>4222</v>
      </c>
    </row>
    <row r="390" spans="1:4" ht="16">
      <c r="A390" s="10">
        <v>389</v>
      </c>
      <c r="B390" s="5" t="s">
        <v>2488</v>
      </c>
      <c r="C390" s="8" t="s">
        <v>3313</v>
      </c>
      <c r="D390" s="11"/>
    </row>
    <row r="391" spans="1:4" ht="16">
      <c r="A391" s="10">
        <v>390</v>
      </c>
      <c r="B391" s="5" t="s">
        <v>2736</v>
      </c>
      <c r="C391" s="8" t="s">
        <v>5271</v>
      </c>
      <c r="D391" s="11"/>
    </row>
    <row r="392" spans="1:4" ht="16">
      <c r="A392" s="10">
        <v>391</v>
      </c>
      <c r="B392" s="5" t="s">
        <v>2737</v>
      </c>
      <c r="C392" s="8" t="s">
        <v>5272</v>
      </c>
      <c r="D392" s="11" t="s">
        <v>4223</v>
      </c>
    </row>
    <row r="393" spans="1:4" ht="16">
      <c r="A393" s="10">
        <v>392</v>
      </c>
      <c r="B393" s="5" t="s">
        <v>2738</v>
      </c>
      <c r="C393" s="8" t="s">
        <v>5273</v>
      </c>
      <c r="D393" s="11"/>
    </row>
    <row r="394" spans="1:4" ht="16">
      <c r="A394" s="10">
        <v>393</v>
      </c>
      <c r="B394" s="5" t="s">
        <v>2739</v>
      </c>
      <c r="C394" s="8" t="s">
        <v>3576</v>
      </c>
      <c r="D394" s="11" t="s">
        <v>4224</v>
      </c>
    </row>
    <row r="395" spans="1:4" ht="16">
      <c r="A395" s="10">
        <v>394</v>
      </c>
      <c r="B395" s="5" t="s">
        <v>2740</v>
      </c>
      <c r="C395" s="8" t="s">
        <v>5274</v>
      </c>
      <c r="D395" s="11"/>
    </row>
    <row r="396" spans="1:4" ht="16">
      <c r="A396" s="10">
        <v>395</v>
      </c>
      <c r="B396" s="5" t="s">
        <v>2741</v>
      </c>
      <c r="C396" s="8" t="s">
        <v>5275</v>
      </c>
      <c r="D396" s="11"/>
    </row>
    <row r="397" spans="1:4" ht="16">
      <c r="A397" s="10">
        <v>396</v>
      </c>
      <c r="B397" s="5" t="s">
        <v>2742</v>
      </c>
      <c r="C397" s="8" t="s">
        <v>3579</v>
      </c>
      <c r="D397" s="11"/>
    </row>
    <row r="398" spans="1:4" ht="16">
      <c r="A398" s="10">
        <v>397</v>
      </c>
      <c r="B398" s="5" t="s">
        <v>2743</v>
      </c>
      <c r="C398" s="8" t="s">
        <v>3580</v>
      </c>
      <c r="D398" s="11" t="s">
        <v>4225</v>
      </c>
    </row>
    <row r="399" spans="1:4" ht="16">
      <c r="A399" s="10">
        <v>398</v>
      </c>
      <c r="B399" s="5" t="s">
        <v>2744</v>
      </c>
      <c r="C399" s="8" t="s">
        <v>5276</v>
      </c>
      <c r="D399" s="11"/>
    </row>
    <row r="400" spans="1:4" ht="32">
      <c r="A400" s="10">
        <v>399</v>
      </c>
      <c r="B400" s="5" t="s">
        <v>2745</v>
      </c>
      <c r="C400" s="8" t="s">
        <v>5277</v>
      </c>
      <c r="D400" s="11" t="s">
        <v>4110</v>
      </c>
    </row>
    <row r="401" spans="1:4" ht="16">
      <c r="A401" s="10">
        <v>400</v>
      </c>
      <c r="B401" s="5" t="s">
        <v>2746</v>
      </c>
      <c r="C401" s="8" t="s">
        <v>3583</v>
      </c>
      <c r="D401" s="11"/>
    </row>
    <row r="402" spans="1:4" ht="16">
      <c r="A402" s="10">
        <v>401</v>
      </c>
      <c r="B402" s="5" t="s">
        <v>2747</v>
      </c>
      <c r="C402" s="8" t="s">
        <v>3584</v>
      </c>
      <c r="D402" s="11"/>
    </row>
    <row r="403" spans="1:4" ht="16">
      <c r="A403" s="10">
        <v>402</v>
      </c>
      <c r="B403" s="5" t="s">
        <v>2748</v>
      </c>
      <c r="C403" s="8" t="s">
        <v>5278</v>
      </c>
      <c r="D403" s="11"/>
    </row>
    <row r="404" spans="1:4" ht="16">
      <c r="A404" s="10">
        <v>403</v>
      </c>
      <c r="B404" s="5" t="s">
        <v>2749</v>
      </c>
      <c r="C404" s="8" t="s">
        <v>3586</v>
      </c>
      <c r="D404" s="11"/>
    </row>
    <row r="405" spans="1:4" ht="16">
      <c r="A405" s="10">
        <v>404</v>
      </c>
      <c r="B405" s="5" t="s">
        <v>2750</v>
      </c>
      <c r="C405" s="8" t="s">
        <v>3587</v>
      </c>
      <c r="D405" s="11"/>
    </row>
    <row r="406" spans="1:4" ht="28">
      <c r="A406" s="10">
        <v>405</v>
      </c>
      <c r="B406" s="5" t="s">
        <v>2751</v>
      </c>
      <c r="C406" s="8" t="s">
        <v>3588</v>
      </c>
      <c r="D406" s="11" t="s">
        <v>4226</v>
      </c>
    </row>
    <row r="407" spans="1:4" ht="16">
      <c r="A407" s="10">
        <v>406</v>
      </c>
      <c r="B407" s="5" t="s">
        <v>2752</v>
      </c>
      <c r="C407" s="8" t="s">
        <v>3589</v>
      </c>
      <c r="D407" s="11" t="s">
        <v>4148</v>
      </c>
    </row>
    <row r="408" spans="1:4" ht="16">
      <c r="A408" s="10">
        <v>407</v>
      </c>
      <c r="B408" s="5" t="s">
        <v>2753</v>
      </c>
      <c r="C408" s="8" t="s">
        <v>5279</v>
      </c>
      <c r="D408" s="11" t="s">
        <v>4227</v>
      </c>
    </row>
    <row r="409" spans="1:4" ht="16">
      <c r="A409" s="10">
        <v>408</v>
      </c>
      <c r="B409" s="5" t="s">
        <v>2754</v>
      </c>
      <c r="C409" s="8" t="s">
        <v>5280</v>
      </c>
      <c r="D409" s="11" t="s">
        <v>4228</v>
      </c>
    </row>
    <row r="410" spans="1:4" ht="16">
      <c r="A410" s="10">
        <v>409</v>
      </c>
      <c r="B410" s="5" t="s">
        <v>2755</v>
      </c>
      <c r="C410" s="8" t="s">
        <v>3592</v>
      </c>
      <c r="D410" s="11"/>
    </row>
    <row r="411" spans="1:4" ht="16">
      <c r="A411" s="10">
        <v>410</v>
      </c>
      <c r="B411" s="5" t="s">
        <v>2756</v>
      </c>
      <c r="C411" s="8" t="s">
        <v>5281</v>
      </c>
      <c r="D411" s="11"/>
    </row>
    <row r="412" spans="1:4" ht="16">
      <c r="A412" s="10">
        <v>411</v>
      </c>
      <c r="B412" s="5" t="s">
        <v>2757</v>
      </c>
      <c r="C412" s="8" t="s">
        <v>3594</v>
      </c>
      <c r="D412" s="11"/>
    </row>
    <row r="413" spans="1:4" ht="16">
      <c r="A413" s="10">
        <v>412</v>
      </c>
      <c r="B413" s="5" t="s">
        <v>2758</v>
      </c>
      <c r="C413" s="8" t="s">
        <v>5282</v>
      </c>
      <c r="D413" s="11" t="s">
        <v>4229</v>
      </c>
    </row>
    <row r="414" spans="1:4" ht="16">
      <c r="A414" s="10">
        <v>413</v>
      </c>
      <c r="B414" s="5" t="s">
        <v>2488</v>
      </c>
      <c r="C414" s="8" t="s">
        <v>3313</v>
      </c>
      <c r="D414" s="11"/>
    </row>
    <row r="415" spans="1:4" ht="32">
      <c r="A415" s="10">
        <v>414</v>
      </c>
      <c r="B415" s="5" t="s">
        <v>2759</v>
      </c>
      <c r="C415" s="8" t="s">
        <v>5283</v>
      </c>
      <c r="D415" s="11" t="s">
        <v>4230</v>
      </c>
    </row>
    <row r="416" spans="1:4" ht="32">
      <c r="A416" s="10">
        <v>415</v>
      </c>
      <c r="B416" s="5" t="s">
        <v>2760</v>
      </c>
      <c r="C416" s="8" t="s">
        <v>5284</v>
      </c>
      <c r="D416" s="11" t="s">
        <v>4231</v>
      </c>
    </row>
    <row r="417" spans="1:4" ht="28">
      <c r="A417" s="10">
        <v>416</v>
      </c>
      <c r="B417" s="5" t="s">
        <v>2761</v>
      </c>
      <c r="C417" s="8" t="s">
        <v>5285</v>
      </c>
      <c r="D417" s="11" t="s">
        <v>4232</v>
      </c>
    </row>
    <row r="418" spans="1:4" ht="32">
      <c r="A418" s="10">
        <v>417</v>
      </c>
      <c r="B418" s="5" t="s">
        <v>2762</v>
      </c>
      <c r="C418" s="8" t="s">
        <v>5286</v>
      </c>
      <c r="D418" s="11" t="s">
        <v>4233</v>
      </c>
    </row>
    <row r="419" spans="1:4" ht="16">
      <c r="A419" s="10">
        <v>418</v>
      </c>
      <c r="B419" s="5" t="s">
        <v>2763</v>
      </c>
      <c r="C419" s="8" t="s">
        <v>3600</v>
      </c>
      <c r="D419" s="11"/>
    </row>
    <row r="420" spans="1:4" ht="32">
      <c r="A420" s="10">
        <v>419</v>
      </c>
      <c r="B420" s="5" t="s">
        <v>2764</v>
      </c>
      <c r="C420" s="8" t="s">
        <v>5287</v>
      </c>
      <c r="D420" s="11" t="s">
        <v>4234</v>
      </c>
    </row>
    <row r="421" spans="1:4" ht="42">
      <c r="A421" s="10">
        <v>420</v>
      </c>
      <c r="B421" s="5" t="s">
        <v>2765</v>
      </c>
      <c r="C421" s="8" t="s">
        <v>5288</v>
      </c>
      <c r="D421" s="11" t="s">
        <v>4235</v>
      </c>
    </row>
    <row r="422" spans="1:4" ht="16">
      <c r="A422" s="10">
        <v>421</v>
      </c>
      <c r="B422" s="5" t="s">
        <v>2766</v>
      </c>
      <c r="C422" s="8" t="s">
        <v>3603</v>
      </c>
      <c r="D422" s="11"/>
    </row>
    <row r="423" spans="1:4" ht="28">
      <c r="A423" s="10">
        <v>422</v>
      </c>
      <c r="B423" s="5" t="s">
        <v>2767</v>
      </c>
      <c r="C423" s="8" t="s">
        <v>3604</v>
      </c>
      <c r="D423" s="11" t="s">
        <v>4201</v>
      </c>
    </row>
    <row r="424" spans="1:4" ht="16">
      <c r="A424" s="10">
        <v>423</v>
      </c>
      <c r="B424" s="5" t="s">
        <v>2768</v>
      </c>
      <c r="C424" s="8" t="s">
        <v>5289</v>
      </c>
      <c r="D424" s="11" t="s">
        <v>4102</v>
      </c>
    </row>
    <row r="425" spans="1:4" ht="16">
      <c r="A425" s="10">
        <v>424</v>
      </c>
      <c r="B425" s="5" t="s">
        <v>2769</v>
      </c>
      <c r="C425" s="8" t="s">
        <v>3606</v>
      </c>
      <c r="D425" s="11" t="s">
        <v>4102</v>
      </c>
    </row>
    <row r="426" spans="1:4" ht="16">
      <c r="A426" s="10">
        <v>425</v>
      </c>
      <c r="B426" s="5" t="s">
        <v>2770</v>
      </c>
      <c r="C426" s="8" t="s">
        <v>5290</v>
      </c>
      <c r="D426" s="11"/>
    </row>
    <row r="427" spans="1:4" ht="16">
      <c r="A427" s="10">
        <v>426</v>
      </c>
      <c r="B427" s="5" t="s">
        <v>2771</v>
      </c>
      <c r="C427" s="8" t="s">
        <v>5291</v>
      </c>
      <c r="D427" s="11" t="s">
        <v>4092</v>
      </c>
    </row>
    <row r="428" spans="1:4" ht="28">
      <c r="A428" s="10">
        <v>427</v>
      </c>
      <c r="B428" s="5" t="s">
        <v>2772</v>
      </c>
      <c r="C428" s="8" t="s">
        <v>5292</v>
      </c>
      <c r="D428" s="11" t="s">
        <v>4236</v>
      </c>
    </row>
    <row r="429" spans="1:4" ht="16">
      <c r="A429" s="10">
        <v>428</v>
      </c>
      <c r="B429" s="5" t="s">
        <v>2773</v>
      </c>
      <c r="C429" s="8" t="s">
        <v>5293</v>
      </c>
      <c r="D429" s="11" t="s">
        <v>4076</v>
      </c>
    </row>
    <row r="430" spans="1:4" ht="16">
      <c r="A430" s="10">
        <v>429</v>
      </c>
      <c r="B430" s="5" t="s">
        <v>2774</v>
      </c>
      <c r="C430" s="8" t="s">
        <v>5294</v>
      </c>
      <c r="D430" s="11" t="s">
        <v>4092</v>
      </c>
    </row>
    <row r="431" spans="1:4" ht="16">
      <c r="A431" s="10">
        <v>430</v>
      </c>
      <c r="B431" s="5" t="s">
        <v>2775</v>
      </c>
      <c r="C431" s="8" t="s">
        <v>5295</v>
      </c>
      <c r="D431" s="11"/>
    </row>
    <row r="432" spans="1:4" ht="16">
      <c r="A432" s="10">
        <v>431</v>
      </c>
      <c r="B432" s="5" t="s">
        <v>2488</v>
      </c>
      <c r="C432" s="8" t="s">
        <v>3313</v>
      </c>
      <c r="D432" s="11"/>
    </row>
    <row r="433" spans="1:4" ht="16">
      <c r="A433" s="10">
        <v>432</v>
      </c>
      <c r="B433" s="5" t="s">
        <v>2776</v>
      </c>
      <c r="C433" s="8" t="s">
        <v>5296</v>
      </c>
      <c r="D433" s="11" t="s">
        <v>4237</v>
      </c>
    </row>
    <row r="434" spans="1:4" ht="32">
      <c r="A434" s="10">
        <v>433</v>
      </c>
      <c r="B434" s="5" t="s">
        <v>2777</v>
      </c>
      <c r="C434" s="8" t="s">
        <v>5297</v>
      </c>
      <c r="D434" s="11" t="s">
        <v>4238</v>
      </c>
    </row>
    <row r="435" spans="1:4" ht="16">
      <c r="A435" s="10">
        <v>434</v>
      </c>
      <c r="B435" s="5" t="s">
        <v>2778</v>
      </c>
      <c r="C435" s="8" t="s">
        <v>5299</v>
      </c>
      <c r="D435" s="11" t="s">
        <v>4148</v>
      </c>
    </row>
    <row r="436" spans="1:4" ht="16">
      <c r="A436" s="10">
        <v>435</v>
      </c>
      <c r="B436" s="5" t="s">
        <v>2779</v>
      </c>
      <c r="C436" s="8" t="s">
        <v>5298</v>
      </c>
      <c r="D436" s="11" t="s">
        <v>4239</v>
      </c>
    </row>
    <row r="437" spans="1:4" ht="16">
      <c r="A437" s="10">
        <v>436</v>
      </c>
      <c r="B437" s="5" t="s">
        <v>2780</v>
      </c>
      <c r="C437" s="8" t="s">
        <v>5300</v>
      </c>
      <c r="D437" s="11" t="s">
        <v>4240</v>
      </c>
    </row>
    <row r="438" spans="1:4" ht="16">
      <c r="A438" s="10">
        <v>437</v>
      </c>
      <c r="B438" s="5" t="s">
        <v>2781</v>
      </c>
      <c r="C438" s="8" t="s">
        <v>5301</v>
      </c>
      <c r="D438" s="11" t="s">
        <v>4102</v>
      </c>
    </row>
    <row r="439" spans="1:4" ht="32">
      <c r="A439" s="10">
        <v>438</v>
      </c>
      <c r="B439" s="5" t="s">
        <v>2782</v>
      </c>
      <c r="C439" s="8" t="s">
        <v>5302</v>
      </c>
      <c r="D439" s="11" t="s">
        <v>4241</v>
      </c>
    </row>
    <row r="440" spans="1:4" ht="48">
      <c r="A440" s="10">
        <v>439</v>
      </c>
      <c r="B440" s="5" t="s">
        <v>2783</v>
      </c>
      <c r="C440" s="8" t="s">
        <v>5303</v>
      </c>
      <c r="D440" s="11" t="s">
        <v>4242</v>
      </c>
    </row>
    <row r="441" spans="1:4" ht="32">
      <c r="A441" s="10">
        <v>440</v>
      </c>
      <c r="B441" s="5" t="s">
        <v>2784</v>
      </c>
      <c r="C441" s="8" t="s">
        <v>5304</v>
      </c>
      <c r="D441" s="11" t="s">
        <v>4243</v>
      </c>
    </row>
    <row r="442" spans="1:4" ht="32">
      <c r="A442" s="10">
        <v>441</v>
      </c>
      <c r="B442" s="5" t="s">
        <v>2785</v>
      </c>
      <c r="C442" s="8" t="s">
        <v>5305</v>
      </c>
      <c r="D442" s="11" t="s">
        <v>4244</v>
      </c>
    </row>
    <row r="443" spans="1:4" ht="32">
      <c r="A443" s="10">
        <v>442</v>
      </c>
      <c r="B443" s="5" t="s">
        <v>2786</v>
      </c>
      <c r="C443" s="8" t="s">
        <v>3623</v>
      </c>
      <c r="D443" s="11" t="s">
        <v>4245</v>
      </c>
    </row>
    <row r="444" spans="1:4" ht="32">
      <c r="A444" s="10">
        <v>443</v>
      </c>
      <c r="B444" s="5" t="s">
        <v>2787</v>
      </c>
      <c r="C444" s="8" t="s">
        <v>5306</v>
      </c>
      <c r="D444" s="11" t="s">
        <v>4246</v>
      </c>
    </row>
    <row r="445" spans="1:4" ht="16">
      <c r="A445" s="10">
        <v>444</v>
      </c>
      <c r="B445" s="5" t="s">
        <v>2788</v>
      </c>
      <c r="C445" s="8" t="s">
        <v>5307</v>
      </c>
      <c r="D445" s="11"/>
    </row>
    <row r="446" spans="1:4" ht="16">
      <c r="A446" s="10">
        <v>445</v>
      </c>
      <c r="B446" s="5" t="s">
        <v>2789</v>
      </c>
      <c r="C446" s="8" t="s">
        <v>5308</v>
      </c>
      <c r="D446" s="11"/>
    </row>
    <row r="447" spans="1:4" ht="32">
      <c r="A447" s="10">
        <v>446</v>
      </c>
      <c r="B447" s="5" t="s">
        <v>2790</v>
      </c>
      <c r="C447" s="8" t="s">
        <v>5309</v>
      </c>
      <c r="D447" s="11" t="s">
        <v>4100</v>
      </c>
    </row>
    <row r="448" spans="1:4" ht="28">
      <c r="A448" s="10">
        <v>447</v>
      </c>
      <c r="B448" s="5" t="s">
        <v>2791</v>
      </c>
      <c r="C448" s="8" t="s">
        <v>3628</v>
      </c>
      <c r="D448" s="11" t="s">
        <v>4083</v>
      </c>
    </row>
    <row r="449" spans="1:4" ht="32">
      <c r="A449" s="10">
        <v>448</v>
      </c>
      <c r="B449" s="5" t="s">
        <v>2792</v>
      </c>
      <c r="C449" s="8" t="s">
        <v>5310</v>
      </c>
      <c r="D449" s="11" t="s">
        <v>4247</v>
      </c>
    </row>
    <row r="450" spans="1:4" ht="16">
      <c r="A450" s="10">
        <v>449</v>
      </c>
      <c r="B450" s="5" t="s">
        <v>2480</v>
      </c>
      <c r="C450" s="8" t="s">
        <v>3305</v>
      </c>
      <c r="D450" s="11"/>
    </row>
    <row r="451" spans="1:4" ht="16">
      <c r="A451" s="10">
        <v>450</v>
      </c>
      <c r="B451" s="5" t="s">
        <v>2424</v>
      </c>
      <c r="C451" s="8" t="s">
        <v>5311</v>
      </c>
      <c r="D451" s="11"/>
    </row>
    <row r="452" spans="1:4" ht="16">
      <c r="A452" s="10">
        <v>451</v>
      </c>
      <c r="B452" s="5" t="s">
        <v>2481</v>
      </c>
      <c r="C452" s="8" t="s">
        <v>3268</v>
      </c>
      <c r="D452" s="11" t="s">
        <v>4113</v>
      </c>
    </row>
    <row r="453" spans="1:4" ht="16">
      <c r="A453" s="10">
        <v>452</v>
      </c>
      <c r="B453" s="6" t="s">
        <v>5318</v>
      </c>
      <c r="C453" s="8" t="s">
        <v>5312</v>
      </c>
      <c r="D453" s="11"/>
    </row>
    <row r="454" spans="1:4" ht="32">
      <c r="A454" s="10">
        <v>453</v>
      </c>
      <c r="B454" s="6" t="s">
        <v>5319</v>
      </c>
      <c r="C454" s="8" t="s">
        <v>5313</v>
      </c>
      <c r="D454" s="11" t="s">
        <v>4248</v>
      </c>
    </row>
    <row r="455" spans="1:4" ht="16">
      <c r="A455" s="10">
        <v>454</v>
      </c>
      <c r="B455" s="6" t="s">
        <v>5320</v>
      </c>
      <c r="C455" s="8" t="s">
        <v>5314</v>
      </c>
      <c r="D455" s="11"/>
    </row>
    <row r="456" spans="1:4" ht="28">
      <c r="A456" s="10">
        <v>455</v>
      </c>
      <c r="B456" s="6" t="s">
        <v>5321</v>
      </c>
      <c r="C456" s="8" t="s">
        <v>5315</v>
      </c>
      <c r="D456" s="11" t="s">
        <v>4249</v>
      </c>
    </row>
    <row r="457" spans="1:4" ht="32">
      <c r="A457" s="10">
        <v>456</v>
      </c>
      <c r="B457" s="6" t="s">
        <v>5322</v>
      </c>
      <c r="C457" s="8" t="s">
        <v>5316</v>
      </c>
      <c r="D457" s="11" t="s">
        <v>4239</v>
      </c>
    </row>
    <row r="458" spans="1:4" ht="16">
      <c r="A458" s="10">
        <v>457</v>
      </c>
      <c r="B458" s="5" t="s">
        <v>2798</v>
      </c>
      <c r="C458" s="8" t="s">
        <v>5317</v>
      </c>
      <c r="D458" s="11" t="s">
        <v>4250</v>
      </c>
    </row>
    <row r="459" spans="1:4" ht="16">
      <c r="A459" s="10">
        <v>458</v>
      </c>
      <c r="B459" s="5" t="s">
        <v>2799</v>
      </c>
      <c r="C459" s="8" t="s">
        <v>3636</v>
      </c>
      <c r="D459" s="11"/>
    </row>
    <row r="460" spans="1:4" ht="16">
      <c r="A460" s="10">
        <v>459</v>
      </c>
      <c r="B460" s="5" t="s">
        <v>2426</v>
      </c>
      <c r="C460" s="8" t="s">
        <v>3637</v>
      </c>
      <c r="D460" s="11"/>
    </row>
    <row r="461" spans="1:4" ht="16">
      <c r="A461" s="10">
        <v>460</v>
      </c>
      <c r="B461" s="5" t="s">
        <v>2464</v>
      </c>
      <c r="C461" s="8" t="s">
        <v>3540</v>
      </c>
      <c r="D461" s="11"/>
    </row>
    <row r="462" spans="1:4" ht="16">
      <c r="A462" s="10">
        <v>461</v>
      </c>
      <c r="B462" s="5" t="s">
        <v>2800</v>
      </c>
      <c r="C462" s="8" t="s">
        <v>3638</v>
      </c>
      <c r="D462" s="11"/>
    </row>
    <row r="463" spans="1:4" ht="16">
      <c r="A463" s="10">
        <v>462</v>
      </c>
      <c r="B463" s="5" t="s">
        <v>2801</v>
      </c>
      <c r="C463" s="8" t="s">
        <v>3639</v>
      </c>
      <c r="D463" s="11" t="s">
        <v>4251</v>
      </c>
    </row>
    <row r="464" spans="1:4" ht="16">
      <c r="A464" s="10">
        <v>463</v>
      </c>
      <c r="B464" s="5" t="s">
        <v>2802</v>
      </c>
      <c r="C464" s="8" t="s">
        <v>3640</v>
      </c>
      <c r="D464" s="11"/>
    </row>
    <row r="465" spans="1:4" ht="16">
      <c r="A465" s="10">
        <v>464</v>
      </c>
      <c r="B465" s="5" t="s">
        <v>2803</v>
      </c>
      <c r="C465" s="8" t="s">
        <v>3641</v>
      </c>
      <c r="D465" s="11" t="s">
        <v>4137</v>
      </c>
    </row>
    <row r="466" spans="1:4" ht="16">
      <c r="A466" s="10">
        <v>465</v>
      </c>
      <c r="B466" s="5" t="s">
        <v>2804</v>
      </c>
      <c r="C466" s="8" t="s">
        <v>3642</v>
      </c>
      <c r="D466" s="11"/>
    </row>
    <row r="467" spans="1:4" ht="16">
      <c r="A467" s="10">
        <v>466</v>
      </c>
      <c r="B467" s="5" t="s">
        <v>2805</v>
      </c>
      <c r="C467" s="8" t="s">
        <v>5325</v>
      </c>
      <c r="D467" s="11" t="s">
        <v>4252</v>
      </c>
    </row>
    <row r="468" spans="1:4" ht="32">
      <c r="A468" s="10">
        <v>467</v>
      </c>
      <c r="B468" s="5" t="s">
        <v>2806</v>
      </c>
      <c r="C468" s="8" t="s">
        <v>3644</v>
      </c>
      <c r="D468" s="11" t="s">
        <v>4253</v>
      </c>
    </row>
    <row r="469" spans="1:4" ht="16">
      <c r="A469" s="10">
        <v>468</v>
      </c>
      <c r="B469" s="5" t="s">
        <v>2807</v>
      </c>
      <c r="C469" s="8" t="s">
        <v>5323</v>
      </c>
      <c r="D469" s="11" t="s">
        <v>4254</v>
      </c>
    </row>
    <row r="470" spans="1:4" ht="32">
      <c r="A470" s="10">
        <v>469</v>
      </c>
      <c r="B470" s="5" t="s">
        <v>2808</v>
      </c>
      <c r="C470" s="8" t="s">
        <v>5324</v>
      </c>
      <c r="D470" s="11" t="s">
        <v>4255</v>
      </c>
    </row>
    <row r="471" spans="1:4" ht="16">
      <c r="A471" s="10">
        <v>470</v>
      </c>
      <c r="B471" s="5" t="s">
        <v>2809</v>
      </c>
      <c r="C471" s="8" t="s">
        <v>3647</v>
      </c>
      <c r="D471" s="11"/>
    </row>
    <row r="472" spans="1:4" ht="28">
      <c r="A472" s="10">
        <v>471</v>
      </c>
      <c r="B472" s="5" t="s">
        <v>2810</v>
      </c>
      <c r="C472" s="8" t="s">
        <v>5326</v>
      </c>
      <c r="D472" s="11" t="s">
        <v>4256</v>
      </c>
    </row>
    <row r="473" spans="1:4" ht="48">
      <c r="A473" s="10">
        <v>472</v>
      </c>
      <c r="B473" s="5" t="s">
        <v>2811</v>
      </c>
      <c r="C473" s="8" t="s">
        <v>5327</v>
      </c>
      <c r="D473" s="11" t="s">
        <v>4257</v>
      </c>
    </row>
    <row r="474" spans="1:4" ht="32">
      <c r="A474" s="10">
        <v>473</v>
      </c>
      <c r="B474" s="5" t="s">
        <v>2812</v>
      </c>
      <c r="C474" s="8" t="s">
        <v>5328</v>
      </c>
      <c r="D474" s="11" t="s">
        <v>4258</v>
      </c>
    </row>
    <row r="475" spans="1:4" ht="28">
      <c r="A475" s="10">
        <v>474</v>
      </c>
      <c r="B475" s="5" t="s">
        <v>2813</v>
      </c>
      <c r="C475" s="8" t="s">
        <v>5329</v>
      </c>
      <c r="D475" s="11"/>
    </row>
    <row r="476" spans="1:4" ht="28">
      <c r="A476" s="10">
        <v>475</v>
      </c>
      <c r="B476" s="5" t="s">
        <v>2814</v>
      </c>
      <c r="C476" s="8" t="s">
        <v>5330</v>
      </c>
      <c r="D476" s="11" t="s">
        <v>4259</v>
      </c>
    </row>
    <row r="477" spans="1:4" ht="32">
      <c r="A477" s="10">
        <v>476</v>
      </c>
      <c r="B477" s="5" t="s">
        <v>2815</v>
      </c>
      <c r="C477" s="8" t="s">
        <v>5331</v>
      </c>
      <c r="D477" s="11" t="s">
        <v>4260</v>
      </c>
    </row>
    <row r="478" spans="1:4" ht="32">
      <c r="A478" s="10">
        <v>477</v>
      </c>
      <c r="B478" s="5" t="s">
        <v>2816</v>
      </c>
      <c r="C478" s="8" t="s">
        <v>5332</v>
      </c>
      <c r="D478" s="11" t="s">
        <v>4261</v>
      </c>
    </row>
    <row r="479" spans="1:4" ht="32">
      <c r="A479" s="10">
        <v>478</v>
      </c>
      <c r="B479" s="5" t="s">
        <v>2817</v>
      </c>
      <c r="C479" s="8" t="s">
        <v>5333</v>
      </c>
      <c r="D479" s="11" t="s">
        <v>4262</v>
      </c>
    </row>
    <row r="480" spans="1:4" ht="16">
      <c r="A480" s="10">
        <v>479</v>
      </c>
      <c r="B480" s="5" t="s">
        <v>2818</v>
      </c>
      <c r="C480" s="8" t="s">
        <v>3656</v>
      </c>
      <c r="D480" s="11" t="s">
        <v>4263</v>
      </c>
    </row>
    <row r="481" spans="1:4" ht="16">
      <c r="A481" s="10">
        <v>480</v>
      </c>
      <c r="B481" s="5" t="s">
        <v>2819</v>
      </c>
      <c r="C481" s="8" t="s">
        <v>3417</v>
      </c>
      <c r="D481" s="11"/>
    </row>
    <row r="482" spans="1:4" ht="16">
      <c r="A482" s="10">
        <v>481</v>
      </c>
      <c r="B482" s="5" t="s">
        <v>2820</v>
      </c>
      <c r="C482" s="8" t="s">
        <v>5334</v>
      </c>
      <c r="D482" s="11"/>
    </row>
    <row r="483" spans="1:4" ht="16">
      <c r="A483" s="10">
        <v>482</v>
      </c>
      <c r="B483" s="5" t="s">
        <v>2821</v>
      </c>
      <c r="C483" s="8" t="s">
        <v>3658</v>
      </c>
      <c r="D483" s="11"/>
    </row>
    <row r="484" spans="1:4" ht="16">
      <c r="A484" s="10">
        <v>483</v>
      </c>
      <c r="B484" s="5" t="s">
        <v>2822</v>
      </c>
      <c r="C484" s="8" t="s">
        <v>3659</v>
      </c>
      <c r="D484" s="11"/>
    </row>
    <row r="485" spans="1:4" ht="16">
      <c r="A485" s="10">
        <v>484</v>
      </c>
      <c r="B485" s="5" t="s">
        <v>2823</v>
      </c>
      <c r="C485" s="8" t="s">
        <v>3660</v>
      </c>
      <c r="D485" s="11" t="s">
        <v>4264</v>
      </c>
    </row>
    <row r="486" spans="1:4" ht="16">
      <c r="A486" s="10">
        <v>485</v>
      </c>
      <c r="B486" s="5" t="s">
        <v>2824</v>
      </c>
      <c r="C486" s="8" t="s">
        <v>3661</v>
      </c>
      <c r="D486" s="11"/>
    </row>
    <row r="487" spans="1:4" ht="16">
      <c r="A487" s="10">
        <v>486</v>
      </c>
      <c r="B487" s="5" t="s">
        <v>2825</v>
      </c>
      <c r="C487" s="8" t="s">
        <v>5335</v>
      </c>
      <c r="D487" s="11" t="s">
        <v>4067</v>
      </c>
    </row>
    <row r="488" spans="1:4" ht="32">
      <c r="A488" s="10">
        <v>487</v>
      </c>
      <c r="B488" s="5" t="s">
        <v>2826</v>
      </c>
      <c r="C488" s="8" t="s">
        <v>3663</v>
      </c>
      <c r="D488" s="11" t="s">
        <v>4265</v>
      </c>
    </row>
    <row r="489" spans="1:4" ht="28">
      <c r="A489" s="10">
        <v>488</v>
      </c>
      <c r="B489" s="5" t="s">
        <v>2827</v>
      </c>
      <c r="C489" s="8" t="s">
        <v>5336</v>
      </c>
      <c r="D489" s="11"/>
    </row>
    <row r="490" spans="1:4" ht="16">
      <c r="A490" s="10">
        <v>489</v>
      </c>
      <c r="B490" s="5" t="s">
        <v>2828</v>
      </c>
      <c r="C490" s="8" t="s">
        <v>5337</v>
      </c>
      <c r="D490" s="11"/>
    </row>
    <row r="491" spans="1:4" ht="32">
      <c r="A491" s="10">
        <v>490</v>
      </c>
      <c r="B491" s="5" t="s">
        <v>2829</v>
      </c>
      <c r="C491" s="8" t="s">
        <v>3666</v>
      </c>
      <c r="D491" s="11" t="s">
        <v>4266</v>
      </c>
    </row>
    <row r="492" spans="1:4" ht="16">
      <c r="A492" s="10">
        <v>491</v>
      </c>
      <c r="B492" s="5" t="s">
        <v>2830</v>
      </c>
      <c r="C492" s="8" t="s">
        <v>5250</v>
      </c>
      <c r="D492" s="11"/>
    </row>
    <row r="493" spans="1:4" ht="16">
      <c r="A493" s="10">
        <v>492</v>
      </c>
      <c r="B493" s="5" t="s">
        <v>2831</v>
      </c>
      <c r="C493" s="8" t="s">
        <v>3668</v>
      </c>
      <c r="D493" s="11"/>
    </row>
    <row r="494" spans="1:4" ht="16">
      <c r="A494" s="10">
        <v>493</v>
      </c>
      <c r="B494" s="5" t="s">
        <v>2832</v>
      </c>
      <c r="C494" s="8" t="s">
        <v>3669</v>
      </c>
      <c r="D494" s="11"/>
    </row>
    <row r="495" spans="1:4" ht="16">
      <c r="A495" s="10">
        <v>494</v>
      </c>
      <c r="B495" s="5" t="s">
        <v>2833</v>
      </c>
      <c r="C495" s="8" t="s">
        <v>3670</v>
      </c>
      <c r="D495" s="11"/>
    </row>
    <row r="496" spans="1:4" ht="16">
      <c r="A496" s="10">
        <v>495</v>
      </c>
      <c r="B496" s="5" t="s">
        <v>2834</v>
      </c>
      <c r="C496" s="8" t="s">
        <v>3671</v>
      </c>
      <c r="D496" s="11"/>
    </row>
    <row r="497" spans="1:4" ht="16">
      <c r="A497" s="10">
        <v>496</v>
      </c>
      <c r="B497" s="5" t="s">
        <v>2835</v>
      </c>
      <c r="C497" s="8" t="s">
        <v>5338</v>
      </c>
      <c r="D497" s="11" t="s">
        <v>4126</v>
      </c>
    </row>
    <row r="498" spans="1:4" ht="32">
      <c r="A498" s="10">
        <v>497</v>
      </c>
      <c r="B498" s="5" t="s">
        <v>2836</v>
      </c>
      <c r="C498" s="8" t="s">
        <v>5339</v>
      </c>
      <c r="D498" s="11" t="s">
        <v>4267</v>
      </c>
    </row>
    <row r="499" spans="1:4" ht="16">
      <c r="A499" s="10">
        <v>498</v>
      </c>
      <c r="B499" s="5" t="s">
        <v>2837</v>
      </c>
      <c r="C499" s="8" t="s">
        <v>3674</v>
      </c>
      <c r="D499" s="11"/>
    </row>
    <row r="500" spans="1:4" ht="16">
      <c r="A500" s="10">
        <v>499</v>
      </c>
      <c r="B500" s="5" t="s">
        <v>2838</v>
      </c>
      <c r="C500" s="8" t="s">
        <v>3675</v>
      </c>
      <c r="D500" s="11" t="s">
        <v>4268</v>
      </c>
    </row>
    <row r="501" spans="1:4" ht="16">
      <c r="A501" s="10">
        <v>500</v>
      </c>
      <c r="B501" s="5" t="s">
        <v>2837</v>
      </c>
      <c r="C501" s="8" t="s">
        <v>3674</v>
      </c>
      <c r="D501" s="11"/>
    </row>
    <row r="502" spans="1:4" ht="16">
      <c r="A502" s="10">
        <v>501</v>
      </c>
      <c r="B502" s="5" t="s">
        <v>2839</v>
      </c>
      <c r="C502" s="8" t="s">
        <v>3676</v>
      </c>
      <c r="D502" s="11"/>
    </row>
    <row r="503" spans="1:4" ht="16">
      <c r="A503" s="10">
        <v>502</v>
      </c>
      <c r="B503" s="5" t="s">
        <v>2840</v>
      </c>
      <c r="C503" s="8" t="s">
        <v>5340</v>
      </c>
      <c r="D503" s="11" t="s">
        <v>4269</v>
      </c>
    </row>
    <row r="504" spans="1:4" ht="16">
      <c r="A504" s="10">
        <v>503</v>
      </c>
      <c r="B504" s="5" t="s">
        <v>2841</v>
      </c>
      <c r="C504" s="8" t="s">
        <v>5341</v>
      </c>
      <c r="D504" s="11"/>
    </row>
    <row r="505" spans="1:4" ht="28">
      <c r="A505" s="10">
        <v>504</v>
      </c>
      <c r="B505" s="5" t="s">
        <v>2842</v>
      </c>
      <c r="C505" s="8" t="s">
        <v>5342</v>
      </c>
      <c r="D505" s="11" t="s">
        <v>4270</v>
      </c>
    </row>
    <row r="506" spans="1:4" ht="16">
      <c r="A506" s="10">
        <v>505</v>
      </c>
      <c r="B506" s="5" t="s">
        <v>2843</v>
      </c>
      <c r="C506" s="8" t="s">
        <v>5343</v>
      </c>
      <c r="D506" s="11" t="s">
        <v>4215</v>
      </c>
    </row>
    <row r="507" spans="1:4" ht="32">
      <c r="A507" s="10">
        <v>506</v>
      </c>
      <c r="B507" s="5" t="s">
        <v>2844</v>
      </c>
      <c r="C507" s="8" t="s">
        <v>5344</v>
      </c>
      <c r="D507" s="11" t="s">
        <v>4164</v>
      </c>
    </row>
    <row r="508" spans="1:4" ht="32">
      <c r="A508" s="10">
        <v>507</v>
      </c>
      <c r="B508" s="5" t="s">
        <v>2845</v>
      </c>
      <c r="C508" s="8" t="s">
        <v>3682</v>
      </c>
      <c r="D508" s="11" t="s">
        <v>4271</v>
      </c>
    </row>
    <row r="509" spans="1:4" ht="16">
      <c r="A509" s="10">
        <v>508</v>
      </c>
      <c r="B509" s="5" t="s">
        <v>2540</v>
      </c>
      <c r="C509" s="8" t="s">
        <v>3369</v>
      </c>
      <c r="D509" s="11"/>
    </row>
    <row r="510" spans="1:4" ht="28">
      <c r="A510" s="10">
        <v>509</v>
      </c>
      <c r="B510" s="5" t="s">
        <v>2846</v>
      </c>
      <c r="C510" s="8" t="s">
        <v>5345</v>
      </c>
      <c r="D510" s="11" t="s">
        <v>4272</v>
      </c>
    </row>
    <row r="511" spans="1:4" ht="32">
      <c r="A511" s="10">
        <v>510</v>
      </c>
      <c r="B511" s="5" t="s">
        <v>2847</v>
      </c>
      <c r="C511" s="8" t="s">
        <v>5346</v>
      </c>
      <c r="D511" s="11" t="s">
        <v>4273</v>
      </c>
    </row>
    <row r="512" spans="1:4" ht="16">
      <c r="A512" s="10">
        <v>511</v>
      </c>
      <c r="B512" s="5" t="s">
        <v>2848</v>
      </c>
      <c r="C512" s="8" t="s">
        <v>5347</v>
      </c>
      <c r="D512" s="11"/>
    </row>
    <row r="513" spans="1:4" ht="16">
      <c r="A513" s="10">
        <v>512</v>
      </c>
      <c r="B513" s="5" t="s">
        <v>2594</v>
      </c>
      <c r="C513" s="8" t="s">
        <v>3686</v>
      </c>
      <c r="D513" s="11"/>
    </row>
    <row r="514" spans="1:4" ht="16">
      <c r="A514" s="10">
        <v>513</v>
      </c>
      <c r="B514" s="5" t="s">
        <v>2849</v>
      </c>
      <c r="C514" s="8" t="s">
        <v>3687</v>
      </c>
      <c r="D514" s="11"/>
    </row>
    <row r="515" spans="1:4" ht="16">
      <c r="A515" s="10">
        <v>514</v>
      </c>
      <c r="B515" s="5" t="s">
        <v>2850</v>
      </c>
      <c r="C515" s="8" t="s">
        <v>3688</v>
      </c>
      <c r="D515" s="11" t="s">
        <v>4274</v>
      </c>
    </row>
    <row r="516" spans="1:4" ht="16">
      <c r="A516" s="10">
        <v>515</v>
      </c>
      <c r="B516" s="5" t="s">
        <v>2851</v>
      </c>
      <c r="C516" s="8" t="s">
        <v>5348</v>
      </c>
      <c r="D516" s="11" t="s">
        <v>4128</v>
      </c>
    </row>
    <row r="517" spans="1:4" ht="16">
      <c r="A517" s="10">
        <v>516</v>
      </c>
      <c r="B517" s="5" t="s">
        <v>2852</v>
      </c>
      <c r="C517" s="8" t="s">
        <v>3690</v>
      </c>
      <c r="D517" s="11"/>
    </row>
    <row r="518" spans="1:4" ht="56">
      <c r="A518" s="10">
        <v>517</v>
      </c>
      <c r="B518" s="5" t="s">
        <v>2853</v>
      </c>
      <c r="C518" s="8" t="s">
        <v>5349</v>
      </c>
      <c r="D518" s="11" t="s">
        <v>4275</v>
      </c>
    </row>
    <row r="519" spans="1:4" ht="32">
      <c r="A519" s="10">
        <v>518</v>
      </c>
      <c r="B519" s="5" t="s">
        <v>2854</v>
      </c>
      <c r="C519" s="8" t="s">
        <v>5350</v>
      </c>
      <c r="D519" s="11" t="s">
        <v>4276</v>
      </c>
    </row>
    <row r="520" spans="1:4" ht="16">
      <c r="A520" s="10">
        <v>519</v>
      </c>
      <c r="B520" s="5" t="s">
        <v>2855</v>
      </c>
      <c r="C520" s="8" t="s">
        <v>3693</v>
      </c>
      <c r="D520" s="11" t="s">
        <v>4277</v>
      </c>
    </row>
    <row r="521" spans="1:4" ht="16">
      <c r="A521" s="10">
        <v>520</v>
      </c>
      <c r="B521" s="5" t="s">
        <v>2856</v>
      </c>
      <c r="C521" s="8" t="s">
        <v>5351</v>
      </c>
      <c r="D521" s="11" t="s">
        <v>4278</v>
      </c>
    </row>
    <row r="522" spans="1:4" ht="32">
      <c r="A522" s="10">
        <v>521</v>
      </c>
      <c r="B522" s="5" t="s">
        <v>2857</v>
      </c>
      <c r="C522" s="8" t="s">
        <v>5352</v>
      </c>
      <c r="D522" s="11" t="s">
        <v>4279</v>
      </c>
    </row>
    <row r="523" spans="1:4" ht="28">
      <c r="A523" s="10">
        <v>522</v>
      </c>
      <c r="B523" s="5" t="s">
        <v>2858</v>
      </c>
      <c r="C523" s="8" t="s">
        <v>5353</v>
      </c>
      <c r="D523" s="11" t="s">
        <v>4280</v>
      </c>
    </row>
    <row r="524" spans="1:4" ht="28">
      <c r="A524" s="10">
        <v>523</v>
      </c>
      <c r="B524" s="5" t="s">
        <v>2859</v>
      </c>
      <c r="C524" s="8" t="s">
        <v>3697</v>
      </c>
      <c r="D524" s="11" t="s">
        <v>4281</v>
      </c>
    </row>
    <row r="525" spans="1:4" ht="42">
      <c r="A525" s="10">
        <v>524</v>
      </c>
      <c r="B525" s="5" t="s">
        <v>2860</v>
      </c>
      <c r="C525" s="8" t="s">
        <v>5354</v>
      </c>
      <c r="D525" s="11" t="s">
        <v>4282</v>
      </c>
    </row>
    <row r="526" spans="1:4" ht="16">
      <c r="A526" s="10">
        <v>525</v>
      </c>
      <c r="B526" s="5" t="s">
        <v>2861</v>
      </c>
      <c r="C526" s="8" t="s">
        <v>3699</v>
      </c>
      <c r="D526" s="11" t="s">
        <v>4283</v>
      </c>
    </row>
    <row r="527" spans="1:4" ht="16">
      <c r="A527" s="10">
        <v>526</v>
      </c>
      <c r="B527" s="5" t="s">
        <v>2819</v>
      </c>
      <c r="C527" s="8" t="s">
        <v>3700</v>
      </c>
      <c r="D527" s="11"/>
    </row>
    <row r="528" spans="1:4" ht="16">
      <c r="A528" s="10">
        <v>527</v>
      </c>
      <c r="B528" s="5" t="s">
        <v>2862</v>
      </c>
      <c r="C528" s="8" t="s">
        <v>3701</v>
      </c>
      <c r="D528" s="11" t="s">
        <v>4284</v>
      </c>
    </row>
    <row r="529" spans="1:4" ht="16">
      <c r="A529" s="10">
        <v>528</v>
      </c>
      <c r="B529" s="5" t="s">
        <v>2863</v>
      </c>
      <c r="C529" s="8" t="s">
        <v>3702</v>
      </c>
      <c r="D529" s="11"/>
    </row>
    <row r="530" spans="1:4" ht="32">
      <c r="A530" s="10">
        <v>529</v>
      </c>
      <c r="B530" s="5" t="s">
        <v>2864</v>
      </c>
      <c r="C530" s="8" t="s">
        <v>5355</v>
      </c>
      <c r="D530" s="11" t="s">
        <v>4285</v>
      </c>
    </row>
    <row r="531" spans="1:4" ht="16">
      <c r="A531" s="10">
        <v>530</v>
      </c>
      <c r="B531" s="5" t="s">
        <v>2865</v>
      </c>
      <c r="C531" s="8" t="s">
        <v>5356</v>
      </c>
      <c r="D531" s="11" t="s">
        <v>4286</v>
      </c>
    </row>
    <row r="532" spans="1:4" ht="16">
      <c r="A532" s="10">
        <v>531</v>
      </c>
      <c r="B532" s="5" t="s">
        <v>2866</v>
      </c>
      <c r="C532" s="8" t="s">
        <v>5358</v>
      </c>
      <c r="D532" s="11" t="s">
        <v>4095</v>
      </c>
    </row>
    <row r="533" spans="1:4" ht="16">
      <c r="A533" s="10">
        <v>532</v>
      </c>
      <c r="B533" s="5" t="s">
        <v>2867</v>
      </c>
      <c r="C533" s="8" t="s">
        <v>3706</v>
      </c>
      <c r="D533" s="11"/>
    </row>
    <row r="534" spans="1:4" ht="16">
      <c r="A534" s="10">
        <v>533</v>
      </c>
      <c r="B534" s="5" t="s">
        <v>2867</v>
      </c>
      <c r="C534" s="8" t="s">
        <v>3247</v>
      </c>
      <c r="D534" s="11"/>
    </row>
    <row r="535" spans="1:4" ht="16">
      <c r="A535" s="10">
        <v>534</v>
      </c>
      <c r="B535" s="5" t="s">
        <v>2868</v>
      </c>
      <c r="C535" s="8" t="s">
        <v>5359</v>
      </c>
      <c r="D535" s="11" t="s">
        <v>4287</v>
      </c>
    </row>
    <row r="536" spans="1:4" ht="16">
      <c r="A536" s="10">
        <v>535</v>
      </c>
      <c r="B536" s="5" t="s">
        <v>2869</v>
      </c>
      <c r="C536" s="8" t="s">
        <v>5360</v>
      </c>
      <c r="D536" s="11"/>
    </row>
    <row r="537" spans="1:4" ht="16">
      <c r="A537" s="10">
        <v>536</v>
      </c>
      <c r="B537" s="5" t="s">
        <v>2870</v>
      </c>
      <c r="C537" s="8" t="s">
        <v>5361</v>
      </c>
      <c r="D537" s="11"/>
    </row>
    <row r="538" spans="1:4" ht="16">
      <c r="A538" s="10">
        <v>537</v>
      </c>
      <c r="B538" s="5" t="s">
        <v>2871</v>
      </c>
      <c r="C538" s="8" t="s">
        <v>5362</v>
      </c>
      <c r="D538" s="11" t="s">
        <v>4092</v>
      </c>
    </row>
    <row r="539" spans="1:4" ht="32">
      <c r="A539" s="10">
        <v>538</v>
      </c>
      <c r="B539" s="5" t="s">
        <v>2872</v>
      </c>
      <c r="C539" s="8" t="s">
        <v>5363</v>
      </c>
      <c r="D539" s="11" t="s">
        <v>4288</v>
      </c>
    </row>
    <row r="540" spans="1:4" ht="16">
      <c r="A540" s="10">
        <v>539</v>
      </c>
      <c r="B540" s="5" t="s">
        <v>2873</v>
      </c>
      <c r="C540" s="8" t="s">
        <v>3712</v>
      </c>
      <c r="D540" s="11" t="s">
        <v>4289</v>
      </c>
    </row>
    <row r="541" spans="1:4" ht="16">
      <c r="A541" s="10">
        <v>540</v>
      </c>
      <c r="B541" s="5" t="s">
        <v>2874</v>
      </c>
      <c r="C541" s="8" t="s">
        <v>5364</v>
      </c>
      <c r="D541" s="11" t="s">
        <v>4290</v>
      </c>
    </row>
    <row r="542" spans="1:4" ht="32">
      <c r="A542" s="10">
        <v>541</v>
      </c>
      <c r="B542" s="5" t="s">
        <v>2875</v>
      </c>
      <c r="C542" s="8" t="s">
        <v>5365</v>
      </c>
      <c r="D542" s="11" t="s">
        <v>4291</v>
      </c>
    </row>
    <row r="543" spans="1:4" ht="28">
      <c r="A543" s="10">
        <v>542</v>
      </c>
      <c r="B543" s="5" t="s">
        <v>2876</v>
      </c>
      <c r="C543" s="8" t="s">
        <v>5366</v>
      </c>
      <c r="D543" s="11" t="s">
        <v>4292</v>
      </c>
    </row>
    <row r="544" spans="1:4" ht="32">
      <c r="A544" s="10">
        <v>543</v>
      </c>
      <c r="B544" s="5" t="s">
        <v>2877</v>
      </c>
      <c r="C544" s="8" t="s">
        <v>5367</v>
      </c>
      <c r="D544" s="11" t="s">
        <v>4293</v>
      </c>
    </row>
    <row r="545" spans="1:4" ht="32">
      <c r="A545" s="10">
        <v>544</v>
      </c>
      <c r="B545" s="5" t="s">
        <v>2878</v>
      </c>
      <c r="C545" s="8" t="s">
        <v>5368</v>
      </c>
      <c r="D545" s="11" t="s">
        <v>4294</v>
      </c>
    </row>
    <row r="546" spans="1:4" ht="16">
      <c r="A546" s="10">
        <v>545</v>
      </c>
      <c r="B546" s="5" t="s">
        <v>2763</v>
      </c>
      <c r="C546" s="8" t="s">
        <v>5369</v>
      </c>
      <c r="D546" s="11"/>
    </row>
    <row r="547" spans="1:4" ht="16">
      <c r="A547" s="10">
        <v>546</v>
      </c>
      <c r="B547" s="5" t="s">
        <v>2879</v>
      </c>
      <c r="C547" s="8" t="s">
        <v>3719</v>
      </c>
      <c r="D547" s="11" t="s">
        <v>4207</v>
      </c>
    </row>
    <row r="548" spans="1:4" ht="28">
      <c r="A548" s="10">
        <v>547</v>
      </c>
      <c r="B548" s="5" t="s">
        <v>2880</v>
      </c>
      <c r="C548" s="8" t="s">
        <v>5370</v>
      </c>
      <c r="D548" s="11" t="s">
        <v>4295</v>
      </c>
    </row>
    <row r="549" spans="1:4" ht="16">
      <c r="A549" s="10">
        <v>548</v>
      </c>
      <c r="B549" s="5" t="s">
        <v>2881</v>
      </c>
      <c r="C549" s="8" t="s">
        <v>5371</v>
      </c>
      <c r="D549" s="11" t="s">
        <v>4203</v>
      </c>
    </row>
    <row r="550" spans="1:4" ht="16">
      <c r="A550" s="10">
        <v>549</v>
      </c>
      <c r="B550" s="5" t="s">
        <v>2882</v>
      </c>
      <c r="C550" s="8" t="s">
        <v>5372</v>
      </c>
      <c r="D550" s="11"/>
    </row>
    <row r="551" spans="1:4" ht="16">
      <c r="A551" s="10">
        <v>550</v>
      </c>
      <c r="B551" s="5" t="s">
        <v>2883</v>
      </c>
      <c r="C551" s="8" t="s">
        <v>5373</v>
      </c>
      <c r="D551" s="11" t="s">
        <v>4296</v>
      </c>
    </row>
    <row r="552" spans="1:4" ht="16">
      <c r="A552" s="10">
        <v>551</v>
      </c>
      <c r="B552" s="5" t="s">
        <v>2464</v>
      </c>
      <c r="C552" s="8" t="s">
        <v>3289</v>
      </c>
      <c r="D552" s="11"/>
    </row>
    <row r="553" spans="1:4" ht="16">
      <c r="A553" s="10">
        <v>552</v>
      </c>
      <c r="B553" s="5" t="s">
        <v>2464</v>
      </c>
      <c r="C553" s="8" t="s">
        <v>3544</v>
      </c>
      <c r="D553" s="11"/>
    </row>
    <row r="554" spans="1:4" ht="16">
      <c r="A554" s="10">
        <v>553</v>
      </c>
      <c r="B554" s="5" t="s">
        <v>2884</v>
      </c>
      <c r="C554" s="8" t="s">
        <v>3724</v>
      </c>
      <c r="D554" s="11" t="s">
        <v>4297</v>
      </c>
    </row>
    <row r="555" spans="1:4" ht="32">
      <c r="A555" s="10">
        <v>554</v>
      </c>
      <c r="B555" s="5" t="s">
        <v>2885</v>
      </c>
      <c r="C555" s="8" t="s">
        <v>5374</v>
      </c>
      <c r="D555" s="11" t="s">
        <v>4298</v>
      </c>
    </row>
    <row r="556" spans="1:4" ht="16">
      <c r="A556" s="10">
        <v>555</v>
      </c>
      <c r="B556" s="5" t="s">
        <v>2867</v>
      </c>
      <c r="C556" s="8" t="s">
        <v>3242</v>
      </c>
      <c r="D556" s="11"/>
    </row>
    <row r="557" spans="1:4" ht="16">
      <c r="A557" s="10">
        <v>556</v>
      </c>
      <c r="B557" s="5" t="s">
        <v>2886</v>
      </c>
      <c r="C557" s="8" t="s">
        <v>5375</v>
      </c>
      <c r="D557" s="11" t="s">
        <v>4265</v>
      </c>
    </row>
    <row r="558" spans="1:4" ht="16">
      <c r="A558" s="10">
        <v>557</v>
      </c>
      <c r="B558" s="5" t="s">
        <v>2674</v>
      </c>
      <c r="C558" s="8" t="s">
        <v>5376</v>
      </c>
      <c r="D558" s="11"/>
    </row>
    <row r="559" spans="1:4" ht="42">
      <c r="A559" s="10">
        <v>558</v>
      </c>
      <c r="B559" s="5" t="s">
        <v>2887</v>
      </c>
      <c r="C559" s="8" t="s">
        <v>5377</v>
      </c>
      <c r="D559" s="11" t="s">
        <v>4299</v>
      </c>
    </row>
    <row r="560" spans="1:4" ht="16">
      <c r="A560" s="10">
        <v>559</v>
      </c>
      <c r="B560" s="5" t="s">
        <v>2888</v>
      </c>
      <c r="C560" s="8" t="s">
        <v>5378</v>
      </c>
      <c r="D560" s="11" t="s">
        <v>4300</v>
      </c>
    </row>
    <row r="561" spans="1:4" ht="32">
      <c r="A561" s="10">
        <v>560</v>
      </c>
      <c r="B561" s="5" t="s">
        <v>2889</v>
      </c>
      <c r="C561" s="8" t="s">
        <v>5379</v>
      </c>
      <c r="D561" s="11" t="s">
        <v>4301</v>
      </c>
    </row>
    <row r="562" spans="1:4" ht="16">
      <c r="A562" s="10">
        <v>561</v>
      </c>
      <c r="B562" s="5" t="s">
        <v>2890</v>
      </c>
      <c r="C562" s="8" t="s">
        <v>5380</v>
      </c>
      <c r="D562" s="11" t="s">
        <v>4297</v>
      </c>
    </row>
    <row r="563" spans="1:4" ht="16">
      <c r="A563" s="10">
        <v>562</v>
      </c>
      <c r="B563" s="5" t="s">
        <v>2891</v>
      </c>
      <c r="C563" s="8" t="s">
        <v>3731</v>
      </c>
      <c r="D563" s="11"/>
    </row>
    <row r="564" spans="1:4" ht="32">
      <c r="A564" s="10">
        <v>563</v>
      </c>
      <c r="B564" s="5" t="s">
        <v>2892</v>
      </c>
      <c r="C564" s="8" t="s">
        <v>5381</v>
      </c>
      <c r="D564" s="11" t="s">
        <v>4302</v>
      </c>
    </row>
    <row r="565" spans="1:4" ht="16">
      <c r="A565" s="10">
        <v>564</v>
      </c>
      <c r="B565" s="5" t="s">
        <v>2893</v>
      </c>
      <c r="C565" s="8" t="s">
        <v>5382</v>
      </c>
      <c r="D565" s="11" t="s">
        <v>4303</v>
      </c>
    </row>
    <row r="566" spans="1:4" ht="32">
      <c r="A566" s="10">
        <v>565</v>
      </c>
      <c r="B566" s="5" t="s">
        <v>2894</v>
      </c>
      <c r="C566" s="8" t="s">
        <v>5383</v>
      </c>
      <c r="D566" s="11"/>
    </row>
    <row r="567" spans="1:4" ht="16">
      <c r="A567" s="10">
        <v>566</v>
      </c>
      <c r="B567" s="5" t="s">
        <v>2895</v>
      </c>
      <c r="C567" s="8" t="s">
        <v>5384</v>
      </c>
      <c r="D567" s="11" t="s">
        <v>4304</v>
      </c>
    </row>
    <row r="568" spans="1:4" ht="16">
      <c r="A568" s="10">
        <v>567</v>
      </c>
      <c r="B568" s="5" t="s">
        <v>2896</v>
      </c>
      <c r="C568" s="8" t="s">
        <v>5385</v>
      </c>
      <c r="D568" s="11"/>
    </row>
    <row r="569" spans="1:4" ht="16">
      <c r="A569" s="10">
        <v>568</v>
      </c>
      <c r="B569" s="6" t="s">
        <v>5387</v>
      </c>
      <c r="C569" s="8" t="s">
        <v>5312</v>
      </c>
      <c r="D569" s="11" t="s">
        <v>4305</v>
      </c>
    </row>
    <row r="570" spans="1:4" ht="48">
      <c r="A570" s="10">
        <v>569</v>
      </c>
      <c r="B570" s="6" t="s">
        <v>5388</v>
      </c>
      <c r="C570" s="8" t="s">
        <v>5386</v>
      </c>
      <c r="D570" s="11" t="s">
        <v>4306</v>
      </c>
    </row>
    <row r="571" spans="1:4" ht="48">
      <c r="A571" s="10">
        <v>570</v>
      </c>
      <c r="B571" s="6" t="s">
        <v>5389</v>
      </c>
      <c r="C571" s="8" t="s">
        <v>5390</v>
      </c>
      <c r="D571" s="11" t="s">
        <v>4307</v>
      </c>
    </row>
    <row r="572" spans="1:4" ht="16">
      <c r="A572" s="10">
        <v>571</v>
      </c>
      <c r="B572" s="6" t="s">
        <v>5402</v>
      </c>
      <c r="C572" s="8" t="s">
        <v>5391</v>
      </c>
      <c r="D572" s="11"/>
    </row>
    <row r="573" spans="1:4" ht="16">
      <c r="A573" s="10">
        <v>572</v>
      </c>
      <c r="B573" s="6" t="s">
        <v>5401</v>
      </c>
      <c r="C573" s="8" t="s">
        <v>5392</v>
      </c>
      <c r="D573" s="11"/>
    </row>
    <row r="574" spans="1:4" ht="16">
      <c r="A574" s="10">
        <v>573</v>
      </c>
      <c r="B574" s="6" t="s">
        <v>5400</v>
      </c>
      <c r="C574" s="8" t="s">
        <v>5393</v>
      </c>
      <c r="D574" s="11"/>
    </row>
    <row r="575" spans="1:4" ht="32">
      <c r="A575" s="10">
        <v>574</v>
      </c>
      <c r="B575" s="6" t="s">
        <v>5399</v>
      </c>
      <c r="C575" s="8" t="s">
        <v>5394</v>
      </c>
      <c r="D575" s="11" t="s">
        <v>4308</v>
      </c>
    </row>
    <row r="576" spans="1:4" ht="32">
      <c r="A576" s="10">
        <v>575</v>
      </c>
      <c r="B576" s="6" t="s">
        <v>5398</v>
      </c>
      <c r="C576" s="8" t="s">
        <v>5395</v>
      </c>
      <c r="D576" s="11" t="s">
        <v>4309</v>
      </c>
    </row>
    <row r="577" spans="1:4" ht="16">
      <c r="A577" s="10">
        <v>576</v>
      </c>
      <c r="B577" s="6" t="s">
        <v>5396</v>
      </c>
      <c r="C577" s="8" t="s">
        <v>5397</v>
      </c>
      <c r="D577" s="11" t="s">
        <v>4310</v>
      </c>
    </row>
    <row r="578" spans="1:4" ht="48">
      <c r="A578" s="10">
        <v>577</v>
      </c>
      <c r="B578" s="6" t="s">
        <v>2906</v>
      </c>
      <c r="C578" s="8" t="s">
        <v>5403</v>
      </c>
      <c r="D578" s="11" t="s">
        <v>4311</v>
      </c>
    </row>
    <row r="579" spans="1:4" ht="16">
      <c r="A579" s="10">
        <v>578</v>
      </c>
      <c r="B579" s="6" t="s">
        <v>2907</v>
      </c>
      <c r="C579" s="8" t="s">
        <v>3747</v>
      </c>
      <c r="D579" s="11" t="s">
        <v>4110</v>
      </c>
    </row>
    <row r="580" spans="1:4" ht="32">
      <c r="A580" s="10">
        <v>579</v>
      </c>
      <c r="B580" s="6" t="s">
        <v>5410</v>
      </c>
      <c r="C580" s="8" t="s">
        <v>5404</v>
      </c>
      <c r="D580" s="11" t="s">
        <v>4312</v>
      </c>
    </row>
    <row r="581" spans="1:4" ht="32">
      <c r="A581" s="10">
        <v>580</v>
      </c>
      <c r="B581" s="6" t="s">
        <v>5411</v>
      </c>
      <c r="C581" s="8" t="s">
        <v>5405</v>
      </c>
      <c r="D581" s="11" t="s">
        <v>4313</v>
      </c>
    </row>
    <row r="582" spans="1:4" ht="16">
      <c r="A582" s="10">
        <v>581</v>
      </c>
      <c r="B582" s="6" t="s">
        <v>5412</v>
      </c>
      <c r="C582" s="8" t="s">
        <v>5406</v>
      </c>
      <c r="D582" s="11" t="s">
        <v>4314</v>
      </c>
    </row>
    <row r="583" spans="1:4" ht="32">
      <c r="A583" s="10">
        <v>582</v>
      </c>
      <c r="B583" s="6" t="s">
        <v>5413</v>
      </c>
      <c r="C583" s="8" t="s">
        <v>5407</v>
      </c>
      <c r="D583" s="11" t="s">
        <v>4315</v>
      </c>
    </row>
    <row r="584" spans="1:4" ht="32">
      <c r="A584" s="10">
        <v>583</v>
      </c>
      <c r="B584" s="6" t="s">
        <v>5414</v>
      </c>
      <c r="C584" s="8" t="s">
        <v>5408</v>
      </c>
      <c r="D584" s="11" t="s">
        <v>4316</v>
      </c>
    </row>
    <row r="585" spans="1:4" ht="32">
      <c r="A585" s="10">
        <v>584</v>
      </c>
      <c r="B585" s="6" t="s">
        <v>5415</v>
      </c>
      <c r="C585" s="8" t="s">
        <v>5409</v>
      </c>
      <c r="D585" s="11" t="s">
        <v>4317</v>
      </c>
    </row>
    <row r="586" spans="1:4" ht="16">
      <c r="A586" s="10">
        <v>585</v>
      </c>
      <c r="B586" s="5" t="s">
        <v>2914</v>
      </c>
      <c r="C586" s="8" t="s">
        <v>5416</v>
      </c>
      <c r="D586" s="11" t="s">
        <v>4170</v>
      </c>
    </row>
    <row r="587" spans="1:4" ht="16">
      <c r="A587" s="10">
        <v>586</v>
      </c>
      <c r="B587" s="5" t="s">
        <v>2915</v>
      </c>
      <c r="C587" s="8" t="s">
        <v>5417</v>
      </c>
      <c r="D587" s="11" t="s">
        <v>4170</v>
      </c>
    </row>
    <row r="588" spans="1:4" ht="16">
      <c r="A588" s="10">
        <v>587</v>
      </c>
      <c r="B588" s="5" t="s">
        <v>2916</v>
      </c>
      <c r="C588" s="8" t="s">
        <v>3756</v>
      </c>
      <c r="D588" s="11" t="s">
        <v>4318</v>
      </c>
    </row>
    <row r="589" spans="1:4" ht="28">
      <c r="A589" s="10">
        <v>588</v>
      </c>
      <c r="B589" s="5" t="s">
        <v>2917</v>
      </c>
      <c r="C589" s="8" t="s">
        <v>5418</v>
      </c>
      <c r="D589" s="11" t="s">
        <v>4319</v>
      </c>
    </row>
    <row r="590" spans="1:4" ht="32">
      <c r="A590" s="10">
        <v>589</v>
      </c>
      <c r="B590" s="5" t="s">
        <v>2918</v>
      </c>
      <c r="C590" s="8" t="s">
        <v>3758</v>
      </c>
      <c r="D590" s="11" t="s">
        <v>4193</v>
      </c>
    </row>
    <row r="591" spans="1:4" ht="16">
      <c r="A591" s="10">
        <v>590</v>
      </c>
      <c r="B591" s="5" t="s">
        <v>2919</v>
      </c>
      <c r="C591" s="8" t="s">
        <v>5419</v>
      </c>
      <c r="D591" s="11" t="s">
        <v>4320</v>
      </c>
    </row>
    <row r="592" spans="1:4" ht="16">
      <c r="A592" s="10">
        <v>591</v>
      </c>
      <c r="B592" s="5" t="s">
        <v>2920</v>
      </c>
      <c r="C592" s="8" t="s">
        <v>5420</v>
      </c>
      <c r="D592" s="11" t="s">
        <v>4321</v>
      </c>
    </row>
    <row r="593" spans="1:4" ht="16">
      <c r="A593" s="10">
        <v>592</v>
      </c>
      <c r="B593" s="5" t="s">
        <v>2921</v>
      </c>
      <c r="C593" s="8" t="s">
        <v>3761</v>
      </c>
      <c r="D593" s="11" t="s">
        <v>4322</v>
      </c>
    </row>
    <row r="594" spans="1:4" ht="16">
      <c r="A594" s="10">
        <v>593</v>
      </c>
      <c r="B594" s="5" t="s">
        <v>2922</v>
      </c>
      <c r="C594" s="8" t="s">
        <v>3762</v>
      </c>
      <c r="D594" s="11"/>
    </row>
    <row r="595" spans="1:4" ht="16">
      <c r="A595" s="10">
        <v>594</v>
      </c>
      <c r="B595" s="5" t="s">
        <v>2923</v>
      </c>
      <c r="C595" s="8" t="s">
        <v>5421</v>
      </c>
      <c r="D595" s="11" t="s">
        <v>4323</v>
      </c>
    </row>
    <row r="596" spans="1:4" ht="16">
      <c r="A596" s="10">
        <v>595</v>
      </c>
      <c r="B596" s="5" t="s">
        <v>2924</v>
      </c>
      <c r="C596" s="8" t="s">
        <v>3764</v>
      </c>
      <c r="D596" s="11"/>
    </row>
    <row r="597" spans="1:4" ht="16">
      <c r="A597" s="10">
        <v>596</v>
      </c>
      <c r="B597" s="5" t="s">
        <v>2925</v>
      </c>
      <c r="C597" s="8" t="s">
        <v>3765</v>
      </c>
      <c r="D597" s="11" t="s">
        <v>4324</v>
      </c>
    </row>
    <row r="598" spans="1:4" ht="16">
      <c r="A598" s="10">
        <v>597</v>
      </c>
      <c r="B598" s="5" t="s">
        <v>2624</v>
      </c>
      <c r="C598" s="8" t="s">
        <v>3766</v>
      </c>
      <c r="D598" s="11"/>
    </row>
    <row r="599" spans="1:4" ht="16">
      <c r="A599" s="10">
        <v>598</v>
      </c>
      <c r="B599" s="5" t="s">
        <v>2926</v>
      </c>
      <c r="C599" s="8" t="s">
        <v>3767</v>
      </c>
      <c r="D599" s="11"/>
    </row>
    <row r="600" spans="1:4" ht="16">
      <c r="A600" s="10">
        <v>599</v>
      </c>
      <c r="B600" s="5" t="s">
        <v>2624</v>
      </c>
      <c r="C600" s="8" t="s">
        <v>3457</v>
      </c>
      <c r="D600" s="11"/>
    </row>
    <row r="601" spans="1:4" ht="16">
      <c r="A601" s="10">
        <v>600</v>
      </c>
      <c r="B601" s="5" t="s">
        <v>2927</v>
      </c>
      <c r="C601" s="8" t="s">
        <v>3768</v>
      </c>
      <c r="D601" s="11"/>
    </row>
    <row r="602" spans="1:4" ht="32">
      <c r="A602" s="10">
        <v>601</v>
      </c>
      <c r="B602" s="5" t="s">
        <v>2928</v>
      </c>
      <c r="C602" s="8" t="s">
        <v>5422</v>
      </c>
      <c r="D602" s="11" t="s">
        <v>4325</v>
      </c>
    </row>
    <row r="603" spans="1:4" ht="16">
      <c r="A603" s="10">
        <v>602</v>
      </c>
      <c r="B603" s="5" t="s">
        <v>2929</v>
      </c>
      <c r="C603" s="8" t="s">
        <v>3289</v>
      </c>
      <c r="D603" s="11"/>
    </row>
    <row r="604" spans="1:4" ht="16">
      <c r="A604" s="10">
        <v>603</v>
      </c>
      <c r="B604" s="5" t="s">
        <v>2464</v>
      </c>
      <c r="C604" s="8" t="s">
        <v>3540</v>
      </c>
      <c r="D604" s="11"/>
    </row>
    <row r="605" spans="1:4" ht="16">
      <c r="A605" s="10">
        <v>604</v>
      </c>
      <c r="B605" s="5" t="s">
        <v>2930</v>
      </c>
      <c r="C605" s="8" t="s">
        <v>3770</v>
      </c>
      <c r="D605" s="11" t="s">
        <v>4326</v>
      </c>
    </row>
    <row r="606" spans="1:4" ht="16">
      <c r="A606" s="10">
        <v>605</v>
      </c>
      <c r="B606" s="5" t="s">
        <v>2931</v>
      </c>
      <c r="C606" s="8" t="s">
        <v>3771</v>
      </c>
      <c r="D606" s="11"/>
    </row>
    <row r="607" spans="1:4" ht="16">
      <c r="A607" s="10">
        <v>606</v>
      </c>
      <c r="B607" s="5" t="s">
        <v>2932</v>
      </c>
      <c r="C607" s="8" t="s">
        <v>5357</v>
      </c>
      <c r="D607" s="11"/>
    </row>
    <row r="608" spans="1:4" ht="16">
      <c r="A608" s="10">
        <v>607</v>
      </c>
      <c r="B608" s="5" t="s">
        <v>2624</v>
      </c>
      <c r="C608" s="8" t="s">
        <v>3766</v>
      </c>
      <c r="D608" s="11"/>
    </row>
    <row r="609" spans="1:4" ht="16">
      <c r="A609" s="10">
        <v>608</v>
      </c>
      <c r="B609" s="5" t="s">
        <v>2933</v>
      </c>
      <c r="C609" s="8" t="s">
        <v>5423</v>
      </c>
      <c r="D609" s="11" t="s">
        <v>4327</v>
      </c>
    </row>
    <row r="610" spans="1:4" ht="16">
      <c r="A610" s="10">
        <v>609</v>
      </c>
      <c r="B610" s="5" t="s">
        <v>2934</v>
      </c>
      <c r="C610" s="8" t="s">
        <v>5424</v>
      </c>
      <c r="D610" s="11" t="s">
        <v>4327</v>
      </c>
    </row>
    <row r="611" spans="1:4" ht="16">
      <c r="A611" s="10">
        <v>610</v>
      </c>
      <c r="B611" s="5" t="s">
        <v>2935</v>
      </c>
      <c r="C611" s="8" t="s">
        <v>5425</v>
      </c>
      <c r="D611" s="11" t="s">
        <v>4327</v>
      </c>
    </row>
    <row r="612" spans="1:4" ht="16">
      <c r="A612" s="10">
        <v>611</v>
      </c>
      <c r="B612" s="5" t="s">
        <v>2936</v>
      </c>
      <c r="C612" s="8" t="s">
        <v>5426</v>
      </c>
      <c r="D612" s="11" t="s">
        <v>4327</v>
      </c>
    </row>
    <row r="613" spans="1:4" ht="16">
      <c r="A613" s="10">
        <v>612</v>
      </c>
      <c r="B613" s="5" t="s">
        <v>2935</v>
      </c>
      <c r="C613" s="8" t="s">
        <v>5425</v>
      </c>
      <c r="D613" s="11" t="s">
        <v>4327</v>
      </c>
    </row>
    <row r="614" spans="1:4" ht="16">
      <c r="A614" s="10">
        <v>613</v>
      </c>
      <c r="B614" s="5" t="s">
        <v>2937</v>
      </c>
      <c r="C614" s="8" t="s">
        <v>3768</v>
      </c>
      <c r="D614" s="11"/>
    </row>
    <row r="615" spans="1:4" ht="16">
      <c r="A615" s="10">
        <v>614</v>
      </c>
      <c r="B615" s="5" t="s">
        <v>2937</v>
      </c>
      <c r="C615" s="8" t="s">
        <v>3766</v>
      </c>
      <c r="D615" s="11"/>
    </row>
    <row r="616" spans="1:4" ht="16">
      <c r="A616" s="10">
        <v>615</v>
      </c>
      <c r="B616" s="5" t="s">
        <v>2938</v>
      </c>
      <c r="C616" s="8" t="s">
        <v>3779</v>
      </c>
      <c r="D616" s="11"/>
    </row>
    <row r="617" spans="1:4" ht="16">
      <c r="A617" s="10">
        <v>616</v>
      </c>
      <c r="B617" s="5" t="s">
        <v>2629</v>
      </c>
      <c r="C617" s="8" t="s">
        <v>3243</v>
      </c>
      <c r="D617" s="11"/>
    </row>
    <row r="618" spans="1:4" ht="16">
      <c r="A618" s="10">
        <v>617</v>
      </c>
      <c r="B618" s="5" t="s">
        <v>2938</v>
      </c>
      <c r="C618" s="8" t="s">
        <v>3779</v>
      </c>
      <c r="D618" s="11"/>
    </row>
    <row r="619" spans="1:4" ht="16">
      <c r="A619" s="10">
        <v>618</v>
      </c>
      <c r="B619" s="5" t="s">
        <v>2939</v>
      </c>
      <c r="C619" s="8" t="s">
        <v>3580</v>
      </c>
      <c r="D619" s="11"/>
    </row>
    <row r="620" spans="1:4" ht="16">
      <c r="A620" s="10">
        <v>619</v>
      </c>
      <c r="B620" s="5" t="s">
        <v>2486</v>
      </c>
      <c r="C620" s="8" t="s">
        <v>3538</v>
      </c>
      <c r="D620" s="11"/>
    </row>
    <row r="621" spans="1:4" ht="16">
      <c r="A621" s="10">
        <v>620</v>
      </c>
      <c r="B621" s="5" t="s">
        <v>2940</v>
      </c>
      <c r="C621" s="8" t="s">
        <v>3780</v>
      </c>
      <c r="D621" s="11"/>
    </row>
    <row r="622" spans="1:4" ht="16">
      <c r="A622" s="10">
        <v>621</v>
      </c>
      <c r="B622" s="5" t="s">
        <v>2628</v>
      </c>
      <c r="C622" s="8" t="s">
        <v>3781</v>
      </c>
      <c r="D622" s="11"/>
    </row>
    <row r="623" spans="1:4" ht="16">
      <c r="A623" s="10">
        <v>622</v>
      </c>
      <c r="B623" s="5" t="s">
        <v>2941</v>
      </c>
      <c r="C623" s="8" t="s">
        <v>3782</v>
      </c>
      <c r="D623" s="11"/>
    </row>
    <row r="624" spans="1:4" ht="16">
      <c r="A624" s="10">
        <v>623</v>
      </c>
      <c r="B624" s="5" t="s">
        <v>2942</v>
      </c>
      <c r="C624" s="8" t="s">
        <v>3783</v>
      </c>
      <c r="D624" s="11" t="s">
        <v>4328</v>
      </c>
    </row>
    <row r="625" spans="1:4" ht="16">
      <c r="A625" s="10">
        <v>624</v>
      </c>
      <c r="B625" s="5" t="s">
        <v>2943</v>
      </c>
      <c r="C625" s="8" t="s">
        <v>3784</v>
      </c>
      <c r="D625" s="11"/>
    </row>
    <row r="626" spans="1:4" ht="16">
      <c r="A626" s="10">
        <v>625</v>
      </c>
      <c r="B626" s="5" t="s">
        <v>2944</v>
      </c>
      <c r="C626" s="8" t="s">
        <v>3785</v>
      </c>
      <c r="D626" s="11" t="s">
        <v>4329</v>
      </c>
    </row>
    <row r="627" spans="1:4" ht="16">
      <c r="A627" s="10">
        <v>626</v>
      </c>
      <c r="B627" s="5" t="s">
        <v>2945</v>
      </c>
      <c r="C627" s="8" t="s">
        <v>3786</v>
      </c>
      <c r="D627" s="11" t="s">
        <v>4329</v>
      </c>
    </row>
    <row r="628" spans="1:4" ht="16">
      <c r="A628" s="10">
        <v>627</v>
      </c>
      <c r="B628" s="5" t="s">
        <v>2522</v>
      </c>
      <c r="C628" s="8" t="s">
        <v>3787</v>
      </c>
      <c r="D628" s="11"/>
    </row>
    <row r="629" spans="1:4" ht="48">
      <c r="A629" s="10">
        <v>628</v>
      </c>
      <c r="B629" s="5" t="s">
        <v>2946</v>
      </c>
      <c r="C629" s="8" t="s">
        <v>5427</v>
      </c>
      <c r="D629" s="11" t="s">
        <v>4330</v>
      </c>
    </row>
    <row r="630" spans="1:4" ht="16">
      <c r="A630" s="10">
        <v>629</v>
      </c>
      <c r="B630" s="5" t="s">
        <v>2947</v>
      </c>
      <c r="C630" s="8" t="s">
        <v>5428</v>
      </c>
      <c r="D630" s="11" t="s">
        <v>4331</v>
      </c>
    </row>
    <row r="631" spans="1:4" ht="16">
      <c r="A631" s="10">
        <v>630</v>
      </c>
      <c r="B631" s="5" t="s">
        <v>2948</v>
      </c>
      <c r="C631" s="8" t="s">
        <v>5429</v>
      </c>
      <c r="D631" s="11" t="s">
        <v>4332</v>
      </c>
    </row>
    <row r="632" spans="1:4" ht="16">
      <c r="A632" s="10">
        <v>631</v>
      </c>
      <c r="B632" s="5" t="s">
        <v>2949</v>
      </c>
      <c r="C632" s="8" t="s">
        <v>3791</v>
      </c>
      <c r="D632" s="11" t="s">
        <v>4157</v>
      </c>
    </row>
    <row r="633" spans="1:4" ht="16">
      <c r="A633" s="10">
        <v>632</v>
      </c>
      <c r="B633" s="5" t="s">
        <v>2950</v>
      </c>
      <c r="C633" s="8" t="s">
        <v>5430</v>
      </c>
      <c r="D633" s="11" t="s">
        <v>4333</v>
      </c>
    </row>
    <row r="634" spans="1:4" ht="16">
      <c r="A634" s="10">
        <v>633</v>
      </c>
      <c r="B634" s="5" t="s">
        <v>2712</v>
      </c>
      <c r="C634" s="8" t="s">
        <v>3538</v>
      </c>
      <c r="D634" s="11"/>
    </row>
    <row r="635" spans="1:4" ht="16">
      <c r="A635" s="10">
        <v>634</v>
      </c>
      <c r="B635" s="5" t="s">
        <v>2951</v>
      </c>
      <c r="C635" s="8" t="s">
        <v>3793</v>
      </c>
      <c r="D635" s="11" t="s">
        <v>4334</v>
      </c>
    </row>
    <row r="636" spans="1:4" ht="48">
      <c r="A636" s="10">
        <v>635</v>
      </c>
      <c r="B636" s="5" t="s">
        <v>2952</v>
      </c>
      <c r="C636" s="8" t="s">
        <v>5431</v>
      </c>
      <c r="D636" s="11" t="s">
        <v>4335</v>
      </c>
    </row>
    <row r="637" spans="1:4" ht="32">
      <c r="A637" s="10">
        <v>636</v>
      </c>
      <c r="B637" s="5" t="s">
        <v>2953</v>
      </c>
      <c r="C637" s="8" t="s">
        <v>5432</v>
      </c>
      <c r="D637" s="11" t="s">
        <v>4336</v>
      </c>
    </row>
    <row r="638" spans="1:4" ht="16">
      <c r="A638" s="10">
        <v>637</v>
      </c>
      <c r="B638" s="5" t="s">
        <v>2954</v>
      </c>
      <c r="C638" s="8" t="s">
        <v>5433</v>
      </c>
      <c r="D638" s="11" t="s">
        <v>4337</v>
      </c>
    </row>
    <row r="639" spans="1:4" ht="16">
      <c r="A639" s="10">
        <v>638</v>
      </c>
      <c r="B639" s="5" t="s">
        <v>2955</v>
      </c>
      <c r="C639" s="8" t="s">
        <v>5434</v>
      </c>
      <c r="D639" s="11" t="s">
        <v>4338</v>
      </c>
    </row>
    <row r="640" spans="1:4" ht="48">
      <c r="A640" s="10">
        <v>639</v>
      </c>
      <c r="B640" s="5" t="s">
        <v>2956</v>
      </c>
      <c r="C640" s="8" t="s">
        <v>5435</v>
      </c>
      <c r="D640" s="11" t="s">
        <v>4339</v>
      </c>
    </row>
    <row r="641" spans="1:4" ht="32">
      <c r="A641" s="10">
        <v>640</v>
      </c>
      <c r="B641" s="5" t="s">
        <v>2957</v>
      </c>
      <c r="C641" s="8" t="s">
        <v>5436</v>
      </c>
      <c r="D641" s="11" t="s">
        <v>4340</v>
      </c>
    </row>
    <row r="642" spans="1:4" ht="32">
      <c r="A642" s="10">
        <v>641</v>
      </c>
      <c r="B642" s="5" t="s">
        <v>2958</v>
      </c>
      <c r="C642" s="8" t="s">
        <v>5437</v>
      </c>
      <c r="D642" s="11" t="s">
        <v>4341</v>
      </c>
    </row>
    <row r="643" spans="1:4" ht="16">
      <c r="A643" s="10">
        <v>642</v>
      </c>
      <c r="B643" s="5" t="s">
        <v>2959</v>
      </c>
      <c r="C643" s="8" t="s">
        <v>5438</v>
      </c>
      <c r="D643" s="11" t="s">
        <v>4129</v>
      </c>
    </row>
    <row r="644" spans="1:4" ht="16">
      <c r="A644" s="10">
        <v>643</v>
      </c>
      <c r="B644" s="5" t="s">
        <v>2960</v>
      </c>
      <c r="C644" s="8" t="s">
        <v>5439</v>
      </c>
      <c r="D644" s="11" t="s">
        <v>4227</v>
      </c>
    </row>
    <row r="645" spans="1:4" ht="48">
      <c r="A645" s="10">
        <v>644</v>
      </c>
      <c r="B645" s="5" t="s">
        <v>2961</v>
      </c>
      <c r="C645" s="8" t="s">
        <v>5440</v>
      </c>
      <c r="D645" s="11" t="s">
        <v>4342</v>
      </c>
    </row>
    <row r="646" spans="1:4" ht="16">
      <c r="A646" s="10">
        <v>645</v>
      </c>
      <c r="B646" s="5" t="s">
        <v>2962</v>
      </c>
      <c r="C646" s="8" t="s">
        <v>5441</v>
      </c>
      <c r="D646" s="11" t="s">
        <v>4343</v>
      </c>
    </row>
    <row r="647" spans="1:4" ht="16">
      <c r="A647" s="10">
        <v>646</v>
      </c>
      <c r="B647" s="5" t="s">
        <v>2963</v>
      </c>
      <c r="C647" s="8" t="s">
        <v>5442</v>
      </c>
      <c r="D647" s="11" t="s">
        <v>4344</v>
      </c>
    </row>
    <row r="648" spans="1:4" ht="32">
      <c r="A648" s="10">
        <v>647</v>
      </c>
      <c r="B648" s="5" t="s">
        <v>2964</v>
      </c>
      <c r="C648" s="8" t="s">
        <v>5443</v>
      </c>
      <c r="D648" s="11" t="s">
        <v>4345</v>
      </c>
    </row>
    <row r="649" spans="1:4" ht="32">
      <c r="A649" s="10">
        <v>648</v>
      </c>
      <c r="B649" s="5" t="s">
        <v>2965</v>
      </c>
      <c r="C649" s="8" t="s">
        <v>5444</v>
      </c>
      <c r="D649" s="11" t="s">
        <v>4346</v>
      </c>
    </row>
    <row r="650" spans="1:4" ht="16">
      <c r="A650" s="10">
        <v>649</v>
      </c>
      <c r="B650" s="5" t="s">
        <v>2966</v>
      </c>
      <c r="C650" s="8" t="s">
        <v>5445</v>
      </c>
      <c r="D650" s="11" t="s">
        <v>4092</v>
      </c>
    </row>
    <row r="651" spans="1:4" ht="16">
      <c r="A651" s="10">
        <v>650</v>
      </c>
      <c r="B651" s="5" t="s">
        <v>2488</v>
      </c>
      <c r="C651" s="8" t="s">
        <v>3313</v>
      </c>
      <c r="D651" s="11"/>
    </row>
    <row r="652" spans="1:4" ht="48">
      <c r="A652" s="10">
        <v>651</v>
      </c>
      <c r="B652" s="5" t="s">
        <v>2967</v>
      </c>
      <c r="C652" s="8" t="s">
        <v>5446</v>
      </c>
      <c r="D652" s="11" t="s">
        <v>4347</v>
      </c>
    </row>
    <row r="653" spans="1:4" ht="16">
      <c r="A653" s="10">
        <v>652</v>
      </c>
      <c r="B653" s="5" t="s">
        <v>2968</v>
      </c>
      <c r="C653" s="8" t="s">
        <v>3810</v>
      </c>
      <c r="D653" s="11"/>
    </row>
    <row r="654" spans="1:4" ht="32">
      <c r="A654" s="10">
        <v>653</v>
      </c>
      <c r="B654" s="5" t="s">
        <v>2969</v>
      </c>
      <c r="C654" s="8" t="s">
        <v>5447</v>
      </c>
      <c r="D654" s="11" t="s">
        <v>4174</v>
      </c>
    </row>
    <row r="655" spans="1:4" ht="16">
      <c r="A655" s="10">
        <v>654</v>
      </c>
      <c r="B655" s="5" t="s">
        <v>2970</v>
      </c>
      <c r="C655" s="8" t="s">
        <v>5448</v>
      </c>
      <c r="D655" s="11" t="s">
        <v>4348</v>
      </c>
    </row>
    <row r="656" spans="1:4" ht="32">
      <c r="A656" s="10">
        <v>655</v>
      </c>
      <c r="B656" s="5" t="s">
        <v>2971</v>
      </c>
      <c r="C656" s="8" t="s">
        <v>5449</v>
      </c>
      <c r="D656" s="11" t="s">
        <v>4349</v>
      </c>
    </row>
    <row r="657" spans="1:4" ht="16">
      <c r="A657" s="10">
        <v>656</v>
      </c>
      <c r="B657" s="5" t="s">
        <v>2488</v>
      </c>
      <c r="C657" s="8" t="s">
        <v>3313</v>
      </c>
      <c r="D657" s="11"/>
    </row>
    <row r="658" spans="1:4" ht="16">
      <c r="A658" s="10">
        <v>657</v>
      </c>
      <c r="B658" s="5" t="s">
        <v>2972</v>
      </c>
      <c r="C658" s="8" t="s">
        <v>3814</v>
      </c>
      <c r="D658" s="11" t="s">
        <v>4350</v>
      </c>
    </row>
    <row r="659" spans="1:4" ht="16">
      <c r="A659" s="10">
        <v>658</v>
      </c>
      <c r="B659" s="6" t="s">
        <v>5453</v>
      </c>
      <c r="C659" s="8" t="s">
        <v>5454</v>
      </c>
      <c r="D659" s="11" t="s">
        <v>4351</v>
      </c>
    </row>
    <row r="660" spans="1:4" ht="32">
      <c r="A660" s="10">
        <v>659</v>
      </c>
      <c r="B660" s="5" t="s">
        <v>2974</v>
      </c>
      <c r="C660" s="8" t="s">
        <v>5450</v>
      </c>
      <c r="D660" s="11" t="s">
        <v>4352</v>
      </c>
    </row>
    <row r="661" spans="1:4" ht="32">
      <c r="A661" s="10">
        <v>660</v>
      </c>
      <c r="B661" s="5" t="s">
        <v>2975</v>
      </c>
      <c r="C661" s="8" t="s">
        <v>5451</v>
      </c>
      <c r="D661" s="11" t="s">
        <v>4353</v>
      </c>
    </row>
    <row r="662" spans="1:4" ht="32">
      <c r="A662" s="10">
        <v>661</v>
      </c>
      <c r="B662" s="5" t="s">
        <v>2976</v>
      </c>
      <c r="C662" s="8" t="s">
        <v>5452</v>
      </c>
      <c r="D662" s="11" t="s">
        <v>4354</v>
      </c>
    </row>
    <row r="663" spans="1:4" ht="16">
      <c r="A663" s="10">
        <v>662</v>
      </c>
      <c r="B663" s="5" t="s">
        <v>2977</v>
      </c>
      <c r="C663" s="8" t="s">
        <v>5455</v>
      </c>
      <c r="D663" s="11" t="s">
        <v>4355</v>
      </c>
    </row>
    <row r="664" spans="1:4" ht="16">
      <c r="A664" s="10">
        <v>663</v>
      </c>
      <c r="B664" s="5" t="s">
        <v>2978</v>
      </c>
      <c r="C664" s="8" t="s">
        <v>5456</v>
      </c>
      <c r="D664" s="11" t="s">
        <v>4354</v>
      </c>
    </row>
    <row r="665" spans="1:4" ht="48">
      <c r="A665" s="10">
        <v>664</v>
      </c>
      <c r="B665" s="5" t="s">
        <v>2979</v>
      </c>
      <c r="C665" s="8" t="s">
        <v>3821</v>
      </c>
      <c r="D665" s="11" t="s">
        <v>4356</v>
      </c>
    </row>
    <row r="666" spans="1:4" ht="42">
      <c r="A666" s="10">
        <v>665</v>
      </c>
      <c r="B666" s="5" t="s">
        <v>2980</v>
      </c>
      <c r="C666" s="8" t="s">
        <v>5457</v>
      </c>
      <c r="D666" s="11" t="s">
        <v>4357</v>
      </c>
    </row>
    <row r="667" spans="1:4" ht="16">
      <c r="A667" s="10">
        <v>666</v>
      </c>
      <c r="B667" s="5" t="s">
        <v>2981</v>
      </c>
      <c r="C667" s="8" t="s">
        <v>5458</v>
      </c>
      <c r="D667" s="11" t="s">
        <v>4358</v>
      </c>
    </row>
    <row r="668" spans="1:4" ht="16">
      <c r="A668" s="10">
        <v>667</v>
      </c>
      <c r="B668" s="5" t="s">
        <v>2982</v>
      </c>
      <c r="C668" s="8" t="s">
        <v>5459</v>
      </c>
      <c r="D668" s="11" t="s">
        <v>4359</v>
      </c>
    </row>
    <row r="669" spans="1:4" ht="16">
      <c r="A669" s="10">
        <v>668</v>
      </c>
      <c r="B669" s="5" t="s">
        <v>2488</v>
      </c>
      <c r="C669" s="8" t="s">
        <v>3313</v>
      </c>
      <c r="D669" s="11"/>
    </row>
    <row r="670" spans="1:4" ht="16">
      <c r="A670" s="10">
        <v>669</v>
      </c>
      <c r="B670" s="5" t="s">
        <v>2983</v>
      </c>
      <c r="C670" s="8" t="s">
        <v>5460</v>
      </c>
      <c r="D670" s="11" t="s">
        <v>4360</v>
      </c>
    </row>
    <row r="671" spans="1:4" ht="16">
      <c r="A671" s="10">
        <v>670</v>
      </c>
      <c r="B671" s="5" t="s">
        <v>2984</v>
      </c>
      <c r="C671" s="8" t="s">
        <v>3826</v>
      </c>
      <c r="D671" s="11"/>
    </row>
    <row r="672" spans="1:4" ht="42">
      <c r="A672" s="10">
        <v>671</v>
      </c>
      <c r="B672" s="5" t="s">
        <v>2985</v>
      </c>
      <c r="C672" s="8" t="s">
        <v>3827</v>
      </c>
      <c r="D672" s="11" t="s">
        <v>4361</v>
      </c>
    </row>
    <row r="673" spans="1:4" ht="16">
      <c r="A673" s="10">
        <v>672</v>
      </c>
      <c r="B673" s="5" t="s">
        <v>2986</v>
      </c>
      <c r="C673" s="8" t="s">
        <v>3828</v>
      </c>
      <c r="D673" s="11"/>
    </row>
    <row r="674" spans="1:4" ht="16">
      <c r="A674" s="10">
        <v>673</v>
      </c>
      <c r="B674" s="5" t="s">
        <v>2987</v>
      </c>
      <c r="C674" s="8" t="s">
        <v>3829</v>
      </c>
      <c r="D674" s="11" t="s">
        <v>4362</v>
      </c>
    </row>
    <row r="675" spans="1:4" ht="32">
      <c r="A675" s="10">
        <v>674</v>
      </c>
      <c r="B675" s="5" t="s">
        <v>2988</v>
      </c>
      <c r="C675" s="8" t="s">
        <v>3830</v>
      </c>
      <c r="D675" s="11" t="s">
        <v>4363</v>
      </c>
    </row>
    <row r="676" spans="1:4" ht="32">
      <c r="A676" s="10">
        <v>675</v>
      </c>
      <c r="B676" s="5" t="s">
        <v>2989</v>
      </c>
      <c r="C676" s="8" t="s">
        <v>3831</v>
      </c>
      <c r="D676" s="11" t="s">
        <v>4364</v>
      </c>
    </row>
    <row r="677" spans="1:4" ht="16">
      <c r="A677" s="10">
        <v>676</v>
      </c>
      <c r="B677" s="5" t="s">
        <v>2990</v>
      </c>
      <c r="C677" s="8" t="s">
        <v>3417</v>
      </c>
      <c r="D677" s="11"/>
    </row>
    <row r="678" spans="1:4" ht="16">
      <c r="A678" s="10">
        <v>677</v>
      </c>
      <c r="B678" s="5" t="s">
        <v>2422</v>
      </c>
      <c r="C678" s="8" t="s">
        <v>3247</v>
      </c>
      <c r="D678" s="11" t="s">
        <v>4083</v>
      </c>
    </row>
    <row r="679" spans="1:4" ht="16">
      <c r="A679" s="10">
        <v>678</v>
      </c>
      <c r="B679" s="5" t="s">
        <v>2991</v>
      </c>
      <c r="C679" s="8" t="s">
        <v>5461</v>
      </c>
      <c r="D679" s="11" t="s">
        <v>4365</v>
      </c>
    </row>
    <row r="680" spans="1:4" ht="16">
      <c r="A680" s="10">
        <v>679</v>
      </c>
      <c r="B680" s="5" t="s">
        <v>2992</v>
      </c>
      <c r="C680" s="8" t="s">
        <v>5462</v>
      </c>
      <c r="D680" s="11" t="s">
        <v>4366</v>
      </c>
    </row>
    <row r="681" spans="1:4" ht="16">
      <c r="A681" s="10">
        <v>680</v>
      </c>
      <c r="B681" s="5" t="s">
        <v>2993</v>
      </c>
      <c r="C681" s="8" t="s">
        <v>3834</v>
      </c>
      <c r="D681" s="11"/>
    </row>
    <row r="682" spans="1:4" ht="16">
      <c r="A682" s="10">
        <v>681</v>
      </c>
      <c r="B682" s="5" t="s">
        <v>2990</v>
      </c>
      <c r="C682" s="8" t="s">
        <v>3835</v>
      </c>
      <c r="D682" s="11"/>
    </row>
    <row r="683" spans="1:4" ht="32">
      <c r="A683" s="10">
        <v>682</v>
      </c>
      <c r="B683" s="5" t="s">
        <v>2994</v>
      </c>
      <c r="C683" s="8" t="s">
        <v>3836</v>
      </c>
      <c r="D683" s="11" t="s">
        <v>4367</v>
      </c>
    </row>
    <row r="684" spans="1:4" ht="16">
      <c r="A684" s="10">
        <v>683</v>
      </c>
      <c r="B684" s="5" t="s">
        <v>2995</v>
      </c>
      <c r="C684" s="8" t="s">
        <v>3837</v>
      </c>
      <c r="D684" s="11" t="s">
        <v>4368</v>
      </c>
    </row>
    <row r="685" spans="1:4" ht="16">
      <c r="A685" s="10">
        <v>684</v>
      </c>
      <c r="B685" s="5" t="s">
        <v>2996</v>
      </c>
      <c r="C685" s="8" t="s">
        <v>3838</v>
      </c>
      <c r="D685" s="11" t="s">
        <v>4369</v>
      </c>
    </row>
    <row r="686" spans="1:4" ht="32">
      <c r="A686" s="10">
        <v>685</v>
      </c>
      <c r="B686" s="5" t="s">
        <v>2997</v>
      </c>
      <c r="C686" s="8" t="s">
        <v>5472</v>
      </c>
      <c r="D686" s="11" t="s">
        <v>4370</v>
      </c>
    </row>
    <row r="687" spans="1:4" ht="16">
      <c r="A687" s="10">
        <v>686</v>
      </c>
      <c r="B687" s="5" t="s">
        <v>2998</v>
      </c>
      <c r="C687" s="8" t="s">
        <v>3840</v>
      </c>
      <c r="D687" s="11" t="s">
        <v>4371</v>
      </c>
    </row>
    <row r="688" spans="1:4" ht="16">
      <c r="A688" s="10">
        <v>687</v>
      </c>
      <c r="B688" s="5" t="s">
        <v>2999</v>
      </c>
      <c r="C688" s="8" t="s">
        <v>3841</v>
      </c>
      <c r="D688" s="11" t="s">
        <v>4372</v>
      </c>
    </row>
    <row r="689" spans="1:4" ht="16">
      <c r="A689" s="10">
        <v>688</v>
      </c>
      <c r="B689" s="5" t="s">
        <v>3000</v>
      </c>
      <c r="C689" s="8" t="s">
        <v>5473</v>
      </c>
      <c r="D689" s="11"/>
    </row>
    <row r="690" spans="1:4" ht="16">
      <c r="A690" s="10">
        <v>689</v>
      </c>
      <c r="B690" s="5" t="s">
        <v>3001</v>
      </c>
      <c r="C690" s="8" t="s">
        <v>5474</v>
      </c>
      <c r="D690" s="11" t="s">
        <v>4373</v>
      </c>
    </row>
    <row r="691" spans="1:4" ht="28">
      <c r="A691" s="10">
        <v>690</v>
      </c>
      <c r="B691" s="5" t="s">
        <v>3002</v>
      </c>
      <c r="C691" s="8" t="s">
        <v>5475</v>
      </c>
      <c r="D691" s="11" t="s">
        <v>4374</v>
      </c>
    </row>
    <row r="692" spans="1:4" ht="32">
      <c r="A692" s="10">
        <v>691</v>
      </c>
      <c r="B692" s="5" t="s">
        <v>3003</v>
      </c>
      <c r="C692" s="8" t="s">
        <v>5483</v>
      </c>
      <c r="D692" s="11" t="s">
        <v>4375</v>
      </c>
    </row>
    <row r="693" spans="1:4" ht="48">
      <c r="A693" s="10">
        <v>692</v>
      </c>
      <c r="B693" s="5" t="s">
        <v>3004</v>
      </c>
      <c r="C693" s="8" t="s">
        <v>5484</v>
      </c>
      <c r="D693" s="11" t="s">
        <v>4376</v>
      </c>
    </row>
    <row r="694" spans="1:4" ht="16">
      <c r="A694" s="10">
        <v>693</v>
      </c>
      <c r="B694" s="5" t="s">
        <v>3005</v>
      </c>
      <c r="C694" s="8" t="s">
        <v>3847</v>
      </c>
      <c r="D694" s="11"/>
    </row>
    <row r="695" spans="1:4" ht="28">
      <c r="A695" s="10">
        <v>694</v>
      </c>
      <c r="B695" s="5" t="s">
        <v>3006</v>
      </c>
      <c r="C695" s="8" t="s">
        <v>5485</v>
      </c>
      <c r="D695" s="11"/>
    </row>
    <row r="696" spans="1:4" ht="16">
      <c r="A696" s="10">
        <v>695</v>
      </c>
      <c r="B696" s="5" t="s">
        <v>3007</v>
      </c>
      <c r="C696" s="8" t="s">
        <v>5486</v>
      </c>
      <c r="D696" s="11" t="s">
        <v>4377</v>
      </c>
    </row>
    <row r="697" spans="1:4" ht="48">
      <c r="A697" s="10">
        <v>696</v>
      </c>
      <c r="B697" s="5" t="s">
        <v>3008</v>
      </c>
      <c r="C697" s="8" t="s">
        <v>5487</v>
      </c>
      <c r="D697" s="11" t="s">
        <v>4378</v>
      </c>
    </row>
    <row r="698" spans="1:4" ht="28">
      <c r="A698" s="10">
        <v>697</v>
      </c>
      <c r="B698" s="5" t="s">
        <v>3009</v>
      </c>
      <c r="C698" s="8" t="s">
        <v>5488</v>
      </c>
      <c r="D698" s="11" t="s">
        <v>4379</v>
      </c>
    </row>
    <row r="699" spans="1:4" ht="16">
      <c r="A699" s="10">
        <v>698</v>
      </c>
      <c r="B699" s="5" t="s">
        <v>3010</v>
      </c>
      <c r="C699" s="8" t="s">
        <v>5489</v>
      </c>
      <c r="D699" s="11"/>
    </row>
    <row r="700" spans="1:4" ht="16">
      <c r="A700" s="10">
        <v>699</v>
      </c>
      <c r="B700" s="5" t="s">
        <v>2557</v>
      </c>
      <c r="C700" s="8" t="s">
        <v>3853</v>
      </c>
      <c r="D700" s="11"/>
    </row>
    <row r="701" spans="1:4" ht="16">
      <c r="A701" s="10">
        <v>700</v>
      </c>
      <c r="B701" s="5" t="s">
        <v>3011</v>
      </c>
      <c r="C701" s="8" t="s">
        <v>3854</v>
      </c>
      <c r="D701" s="11"/>
    </row>
    <row r="702" spans="1:4" ht="28">
      <c r="A702" s="10">
        <v>701</v>
      </c>
      <c r="B702" s="5" t="s">
        <v>3012</v>
      </c>
      <c r="C702" s="8" t="s">
        <v>5490</v>
      </c>
      <c r="D702" s="11" t="s">
        <v>4380</v>
      </c>
    </row>
    <row r="703" spans="1:4" ht="16">
      <c r="A703" s="10">
        <v>702</v>
      </c>
      <c r="B703" s="5" t="s">
        <v>3013</v>
      </c>
      <c r="C703" s="8" t="s">
        <v>5491</v>
      </c>
      <c r="D703" s="11" t="s">
        <v>4381</v>
      </c>
    </row>
    <row r="704" spans="1:4" ht="42">
      <c r="A704" s="10">
        <v>703</v>
      </c>
      <c r="B704" s="5" t="s">
        <v>3014</v>
      </c>
      <c r="C704" s="8" t="s">
        <v>5492</v>
      </c>
      <c r="D704" s="11" t="s">
        <v>4382</v>
      </c>
    </row>
    <row r="705" spans="1:4" ht="32">
      <c r="A705" s="10">
        <v>704</v>
      </c>
      <c r="B705" s="5" t="s">
        <v>3015</v>
      </c>
      <c r="C705" s="8" t="s">
        <v>3858</v>
      </c>
      <c r="D705" s="11" t="s">
        <v>4383</v>
      </c>
    </row>
    <row r="706" spans="1:4" ht="16">
      <c r="A706" s="10">
        <v>705</v>
      </c>
      <c r="B706" s="5" t="s">
        <v>3016</v>
      </c>
      <c r="C706" s="8" t="s">
        <v>3859</v>
      </c>
      <c r="D706" s="11" t="s">
        <v>4384</v>
      </c>
    </row>
    <row r="707" spans="1:4" ht="16">
      <c r="A707" s="10">
        <v>706</v>
      </c>
      <c r="B707" s="5" t="s">
        <v>3017</v>
      </c>
      <c r="C707" s="8" t="s">
        <v>5493</v>
      </c>
      <c r="D707" s="11" t="s">
        <v>4128</v>
      </c>
    </row>
    <row r="708" spans="1:4" ht="32">
      <c r="A708" s="10">
        <v>707</v>
      </c>
      <c r="B708" s="5" t="s">
        <v>3018</v>
      </c>
      <c r="C708" s="8" t="s">
        <v>5494</v>
      </c>
      <c r="D708" s="11" t="s">
        <v>4385</v>
      </c>
    </row>
    <row r="709" spans="1:4" ht="16">
      <c r="A709" s="10">
        <v>708</v>
      </c>
      <c r="B709" s="5" t="s">
        <v>3019</v>
      </c>
      <c r="C709" s="8" t="s">
        <v>3862</v>
      </c>
      <c r="D709" s="11" t="s">
        <v>4338</v>
      </c>
    </row>
    <row r="710" spans="1:4" ht="16">
      <c r="A710" s="10">
        <v>709</v>
      </c>
      <c r="B710" s="5" t="s">
        <v>3020</v>
      </c>
      <c r="C710" s="8" t="s">
        <v>3863</v>
      </c>
      <c r="D710" s="11" t="s">
        <v>4386</v>
      </c>
    </row>
    <row r="711" spans="1:4" ht="16">
      <c r="A711" s="10">
        <v>710</v>
      </c>
      <c r="B711" s="5" t="s">
        <v>3021</v>
      </c>
      <c r="C711" s="8" t="s">
        <v>3864</v>
      </c>
      <c r="D711" s="11"/>
    </row>
    <row r="712" spans="1:4" ht="28">
      <c r="A712" s="10">
        <v>711</v>
      </c>
      <c r="B712" s="5" t="s">
        <v>3022</v>
      </c>
      <c r="C712" s="8" t="s">
        <v>5495</v>
      </c>
      <c r="D712" s="11" t="s">
        <v>4387</v>
      </c>
    </row>
    <row r="713" spans="1:4" ht="16">
      <c r="A713" s="10">
        <v>712</v>
      </c>
      <c r="B713" s="5" t="s">
        <v>3021</v>
      </c>
      <c r="C713" s="8" t="s">
        <v>5496</v>
      </c>
      <c r="D713" s="11"/>
    </row>
    <row r="714" spans="1:4" ht="16">
      <c r="A714" s="10">
        <v>713</v>
      </c>
      <c r="B714" s="5" t="s">
        <v>3023</v>
      </c>
      <c r="C714" s="8" t="s">
        <v>3867</v>
      </c>
      <c r="D714" s="11" t="s">
        <v>4388</v>
      </c>
    </row>
    <row r="715" spans="1:4" ht="16">
      <c r="A715" s="10">
        <v>714</v>
      </c>
      <c r="B715" s="5" t="s">
        <v>3024</v>
      </c>
      <c r="C715" s="8" t="s">
        <v>5497</v>
      </c>
      <c r="D715" s="11" t="s">
        <v>4272</v>
      </c>
    </row>
    <row r="716" spans="1:4" ht="16">
      <c r="A716" s="10">
        <v>715</v>
      </c>
      <c r="B716" s="5" t="s">
        <v>3025</v>
      </c>
      <c r="C716" s="8" t="s">
        <v>3869</v>
      </c>
      <c r="D716" s="11"/>
    </row>
    <row r="717" spans="1:4" ht="16">
      <c r="A717" s="10">
        <v>716</v>
      </c>
      <c r="B717" s="5" t="s">
        <v>3026</v>
      </c>
      <c r="C717" s="8" t="s">
        <v>3870</v>
      </c>
      <c r="D717" s="11"/>
    </row>
    <row r="718" spans="1:4" ht="16">
      <c r="A718" s="10">
        <v>717</v>
      </c>
      <c r="B718" s="5" t="s">
        <v>3027</v>
      </c>
      <c r="C718" s="8" t="s">
        <v>3871</v>
      </c>
      <c r="D718" s="11" t="s">
        <v>4272</v>
      </c>
    </row>
    <row r="719" spans="1:4" ht="16">
      <c r="A719" s="10">
        <v>718</v>
      </c>
      <c r="B719" s="5" t="s">
        <v>3026</v>
      </c>
      <c r="C719" s="8" t="s">
        <v>3872</v>
      </c>
      <c r="D719" s="11"/>
    </row>
    <row r="720" spans="1:4" ht="16">
      <c r="A720" s="10">
        <v>719</v>
      </c>
      <c r="B720" s="5" t="s">
        <v>3026</v>
      </c>
      <c r="C720" s="8" t="s">
        <v>3872</v>
      </c>
      <c r="D720" s="11"/>
    </row>
    <row r="721" spans="1:4" ht="16">
      <c r="A721" s="10">
        <v>720</v>
      </c>
      <c r="B721" s="5" t="s">
        <v>3028</v>
      </c>
      <c r="C721" s="8" t="s">
        <v>3873</v>
      </c>
      <c r="D721" s="11"/>
    </row>
    <row r="722" spans="1:4" ht="16">
      <c r="A722" s="10">
        <v>721</v>
      </c>
      <c r="B722" s="5" t="s">
        <v>3026</v>
      </c>
      <c r="C722" s="8" t="s">
        <v>3874</v>
      </c>
      <c r="D722" s="11"/>
    </row>
    <row r="723" spans="1:4" ht="16">
      <c r="A723" s="10">
        <v>722</v>
      </c>
      <c r="B723" s="5" t="s">
        <v>3029</v>
      </c>
      <c r="C723" s="8" t="s">
        <v>3874</v>
      </c>
      <c r="D723" s="11"/>
    </row>
    <row r="724" spans="1:4" ht="16">
      <c r="A724" s="10">
        <v>723</v>
      </c>
      <c r="B724" s="5" t="s">
        <v>3026</v>
      </c>
      <c r="C724" s="8" t="s">
        <v>3874</v>
      </c>
      <c r="D724" s="11"/>
    </row>
    <row r="725" spans="1:4" ht="16">
      <c r="A725" s="10">
        <v>724</v>
      </c>
      <c r="B725" s="5" t="s">
        <v>3028</v>
      </c>
      <c r="C725" s="8" t="s">
        <v>3874</v>
      </c>
      <c r="D725" s="11"/>
    </row>
    <row r="726" spans="1:4" ht="28">
      <c r="A726" s="10">
        <v>725</v>
      </c>
      <c r="B726" s="5" t="s">
        <v>3030</v>
      </c>
      <c r="C726" s="8" t="s">
        <v>5498</v>
      </c>
      <c r="D726" s="11" t="s">
        <v>4389</v>
      </c>
    </row>
    <row r="727" spans="1:4" ht="16">
      <c r="A727" s="10">
        <v>726</v>
      </c>
      <c r="B727" s="5" t="s">
        <v>3031</v>
      </c>
      <c r="C727" s="8" t="s">
        <v>3876</v>
      </c>
      <c r="D727" s="11" t="s">
        <v>4126</v>
      </c>
    </row>
    <row r="728" spans="1:4" ht="16">
      <c r="A728" s="10">
        <v>727</v>
      </c>
      <c r="B728" s="5" t="s">
        <v>3032</v>
      </c>
      <c r="C728" s="8" t="s">
        <v>5499</v>
      </c>
      <c r="D728" s="11" t="s">
        <v>4390</v>
      </c>
    </row>
    <row r="729" spans="1:4" ht="28">
      <c r="A729" s="10">
        <v>728</v>
      </c>
      <c r="B729" s="5" t="s">
        <v>3033</v>
      </c>
      <c r="C729" s="8" t="s">
        <v>5500</v>
      </c>
      <c r="D729" s="11" t="s">
        <v>4391</v>
      </c>
    </row>
    <row r="730" spans="1:4" ht="16">
      <c r="A730" s="10">
        <v>729</v>
      </c>
      <c r="B730" s="5" t="s">
        <v>3034</v>
      </c>
      <c r="C730" s="8" t="s">
        <v>5501</v>
      </c>
      <c r="D730" s="11" t="s">
        <v>4392</v>
      </c>
    </row>
    <row r="731" spans="1:4" ht="32">
      <c r="A731" s="10">
        <v>730</v>
      </c>
      <c r="B731" s="5" t="s">
        <v>3035</v>
      </c>
      <c r="C731" s="8" t="s">
        <v>5502</v>
      </c>
      <c r="D731" s="11" t="s">
        <v>4393</v>
      </c>
    </row>
    <row r="732" spans="1:4" ht="32">
      <c r="A732" s="10">
        <v>731</v>
      </c>
      <c r="B732" s="5" t="s">
        <v>3036</v>
      </c>
      <c r="C732" s="8" t="s">
        <v>5503</v>
      </c>
      <c r="D732" s="11" t="s">
        <v>4394</v>
      </c>
    </row>
    <row r="733" spans="1:4" ht="32">
      <c r="A733" s="10">
        <v>732</v>
      </c>
      <c r="B733" s="5" t="s">
        <v>3037</v>
      </c>
      <c r="C733" s="8" t="s">
        <v>5504</v>
      </c>
      <c r="D733" s="11" t="s">
        <v>4395</v>
      </c>
    </row>
    <row r="734" spans="1:4" ht="16">
      <c r="A734" s="10">
        <v>733</v>
      </c>
      <c r="B734" s="5" t="s">
        <v>3038</v>
      </c>
      <c r="C734" s="8" t="s">
        <v>3883</v>
      </c>
      <c r="D734" s="11" t="s">
        <v>4396</v>
      </c>
    </row>
    <row r="735" spans="1:4" ht="32">
      <c r="A735" s="10">
        <v>734</v>
      </c>
      <c r="B735" s="5" t="s">
        <v>3039</v>
      </c>
      <c r="C735" s="8" t="s">
        <v>5505</v>
      </c>
      <c r="D735" s="11" t="s">
        <v>4397</v>
      </c>
    </row>
    <row r="736" spans="1:4" ht="16">
      <c r="A736" s="10">
        <v>735</v>
      </c>
      <c r="B736" s="5" t="s">
        <v>3040</v>
      </c>
      <c r="C736" s="8" t="s">
        <v>5506</v>
      </c>
      <c r="D736" s="11" t="s">
        <v>4398</v>
      </c>
    </row>
    <row r="737" spans="1:4" ht="32">
      <c r="A737" s="10">
        <v>736</v>
      </c>
      <c r="B737" s="5" t="s">
        <v>3041</v>
      </c>
      <c r="C737" s="8" t="s">
        <v>5507</v>
      </c>
      <c r="D737" s="11" t="s">
        <v>4399</v>
      </c>
    </row>
    <row r="738" spans="1:4" ht="16">
      <c r="A738" s="10">
        <v>737</v>
      </c>
      <c r="B738" s="5" t="s">
        <v>3042</v>
      </c>
      <c r="C738" s="8" t="s">
        <v>3887</v>
      </c>
      <c r="D738" s="11"/>
    </row>
    <row r="739" spans="1:4" ht="16">
      <c r="A739" s="10">
        <v>738</v>
      </c>
      <c r="B739" s="5" t="s">
        <v>3043</v>
      </c>
      <c r="C739" s="8" t="s">
        <v>5508</v>
      </c>
      <c r="D739" s="11"/>
    </row>
    <row r="740" spans="1:4" ht="16">
      <c r="A740" s="10">
        <v>739</v>
      </c>
      <c r="B740" s="5" t="s">
        <v>3044</v>
      </c>
      <c r="C740" s="8" t="s">
        <v>3889</v>
      </c>
      <c r="D740" s="11" t="s">
        <v>4076</v>
      </c>
    </row>
    <row r="741" spans="1:4" ht="16">
      <c r="A741" s="10">
        <v>740</v>
      </c>
      <c r="B741" s="5" t="s">
        <v>3045</v>
      </c>
      <c r="C741" s="8" t="s">
        <v>3890</v>
      </c>
      <c r="D741" s="11" t="s">
        <v>4400</v>
      </c>
    </row>
    <row r="742" spans="1:4" ht="16">
      <c r="A742" s="10">
        <v>741</v>
      </c>
      <c r="B742" s="5" t="s">
        <v>3046</v>
      </c>
      <c r="C742" s="8" t="s">
        <v>5481</v>
      </c>
      <c r="D742" s="11" t="s">
        <v>4401</v>
      </c>
    </row>
    <row r="743" spans="1:4" ht="32">
      <c r="A743" s="10">
        <v>742</v>
      </c>
      <c r="B743" s="5" t="s">
        <v>3047</v>
      </c>
      <c r="C743" s="8" t="s">
        <v>5509</v>
      </c>
      <c r="D743" s="11"/>
    </row>
    <row r="744" spans="1:4" ht="28">
      <c r="A744" s="10">
        <v>743</v>
      </c>
      <c r="B744" s="5" t="s">
        <v>3048</v>
      </c>
      <c r="C744" s="8" t="s">
        <v>5510</v>
      </c>
      <c r="D744" s="11" t="s">
        <v>4083</v>
      </c>
    </row>
    <row r="745" spans="1:4" ht="16">
      <c r="A745" s="10">
        <v>744</v>
      </c>
      <c r="B745" s="5" t="s">
        <v>3049</v>
      </c>
      <c r="C745" s="8" t="s">
        <v>3894</v>
      </c>
      <c r="D745" s="11" t="s">
        <v>4402</v>
      </c>
    </row>
    <row r="746" spans="1:4" ht="32">
      <c r="A746" s="10">
        <v>745</v>
      </c>
      <c r="B746" s="5" t="s">
        <v>3050</v>
      </c>
      <c r="C746" s="8" t="s">
        <v>5511</v>
      </c>
      <c r="D746" s="11" t="s">
        <v>4403</v>
      </c>
    </row>
    <row r="747" spans="1:4" ht="16">
      <c r="A747" s="10">
        <v>746</v>
      </c>
      <c r="B747" s="5" t="s">
        <v>2724</v>
      </c>
      <c r="C747" s="8" t="s">
        <v>3561</v>
      </c>
      <c r="D747" s="11"/>
    </row>
    <row r="748" spans="1:4" ht="16">
      <c r="A748" s="10">
        <v>747</v>
      </c>
      <c r="B748" s="5" t="s">
        <v>3051</v>
      </c>
      <c r="C748" s="8" t="s">
        <v>3896</v>
      </c>
      <c r="D748" s="11"/>
    </row>
    <row r="749" spans="1:4" ht="16">
      <c r="A749" s="10">
        <v>748</v>
      </c>
      <c r="B749" s="5" t="s">
        <v>2724</v>
      </c>
      <c r="C749" s="8" t="s">
        <v>3561</v>
      </c>
      <c r="D749" s="11"/>
    </row>
    <row r="750" spans="1:4" ht="16">
      <c r="A750" s="10">
        <v>749</v>
      </c>
      <c r="B750" s="5" t="s">
        <v>3052</v>
      </c>
      <c r="C750" s="8" t="s">
        <v>3897</v>
      </c>
      <c r="D750" s="11" t="s">
        <v>4227</v>
      </c>
    </row>
    <row r="751" spans="1:4" ht="16">
      <c r="A751" s="10">
        <v>750</v>
      </c>
      <c r="B751" s="5" t="s">
        <v>3053</v>
      </c>
      <c r="C751" s="8" t="s">
        <v>3898</v>
      </c>
      <c r="D751" s="11" t="s">
        <v>4404</v>
      </c>
    </row>
    <row r="752" spans="1:4" ht="16">
      <c r="A752" s="10">
        <v>751</v>
      </c>
      <c r="B752" s="5" t="s">
        <v>3054</v>
      </c>
      <c r="C752" s="8" t="s">
        <v>3899</v>
      </c>
      <c r="D752" s="11" t="s">
        <v>4405</v>
      </c>
    </row>
    <row r="753" spans="1:4" ht="16">
      <c r="A753" s="10">
        <v>752</v>
      </c>
      <c r="B753" s="5" t="s">
        <v>3055</v>
      </c>
      <c r="C753" s="8" t="s">
        <v>3900</v>
      </c>
      <c r="D753" s="11" t="s">
        <v>4406</v>
      </c>
    </row>
    <row r="754" spans="1:4" ht="16">
      <c r="A754" s="10">
        <v>753</v>
      </c>
      <c r="B754" s="5" t="s">
        <v>3056</v>
      </c>
      <c r="C754" s="8" t="s">
        <v>3901</v>
      </c>
      <c r="D754" s="11" t="s">
        <v>4407</v>
      </c>
    </row>
    <row r="755" spans="1:4" ht="32">
      <c r="A755" s="10">
        <v>754</v>
      </c>
      <c r="B755" s="5" t="s">
        <v>3057</v>
      </c>
      <c r="C755" s="8" t="s">
        <v>5512</v>
      </c>
      <c r="D755" s="11" t="s">
        <v>4408</v>
      </c>
    </row>
    <row r="756" spans="1:4" ht="32">
      <c r="A756" s="10">
        <v>755</v>
      </c>
      <c r="B756" s="5" t="s">
        <v>3058</v>
      </c>
      <c r="C756" s="8" t="s">
        <v>5482</v>
      </c>
      <c r="D756" s="11" t="s">
        <v>4409</v>
      </c>
    </row>
    <row r="757" spans="1:4" ht="32">
      <c r="A757" s="10">
        <v>756</v>
      </c>
      <c r="B757" s="5" t="s">
        <v>3059</v>
      </c>
      <c r="C757" s="8" t="s">
        <v>5513</v>
      </c>
      <c r="D757" s="11" t="s">
        <v>4410</v>
      </c>
    </row>
    <row r="758" spans="1:4" ht="32">
      <c r="A758" s="10">
        <v>757</v>
      </c>
      <c r="B758" s="5" t="s">
        <v>3060</v>
      </c>
      <c r="C758" s="8" t="s">
        <v>5514</v>
      </c>
      <c r="D758" s="11" t="s">
        <v>4411</v>
      </c>
    </row>
    <row r="759" spans="1:4" ht="16">
      <c r="A759" s="10">
        <v>758</v>
      </c>
      <c r="B759" s="5" t="s">
        <v>2424</v>
      </c>
      <c r="C759" s="8" t="s">
        <v>3347</v>
      </c>
      <c r="D759" s="11"/>
    </row>
    <row r="760" spans="1:4" ht="16">
      <c r="A760" s="10">
        <v>759</v>
      </c>
      <c r="B760" s="5" t="s">
        <v>3061</v>
      </c>
      <c r="C760" s="8" t="s">
        <v>5515</v>
      </c>
      <c r="D760" s="11" t="s">
        <v>4412</v>
      </c>
    </row>
    <row r="761" spans="1:4" ht="16">
      <c r="A761" s="10">
        <v>760</v>
      </c>
      <c r="B761" s="5" t="s">
        <v>3062</v>
      </c>
      <c r="C761" s="8" t="s">
        <v>5516</v>
      </c>
      <c r="D761" s="11" t="s">
        <v>4413</v>
      </c>
    </row>
    <row r="762" spans="1:4" ht="32">
      <c r="A762" s="10">
        <v>761</v>
      </c>
      <c r="B762" s="5" t="s">
        <v>3063</v>
      </c>
      <c r="C762" s="8" t="s">
        <v>5517</v>
      </c>
      <c r="D762" s="11" t="s">
        <v>4414</v>
      </c>
    </row>
    <row r="763" spans="1:4" ht="32">
      <c r="A763" s="10">
        <v>762</v>
      </c>
      <c r="B763" s="5" t="s">
        <v>3064</v>
      </c>
      <c r="C763" s="8" t="s">
        <v>5518</v>
      </c>
      <c r="D763" s="11" t="s">
        <v>4415</v>
      </c>
    </row>
    <row r="764" spans="1:4" ht="16">
      <c r="A764" s="10">
        <v>763</v>
      </c>
      <c r="B764" s="5" t="s">
        <v>2724</v>
      </c>
      <c r="C764" s="8" t="s">
        <v>3561</v>
      </c>
      <c r="D764" s="11"/>
    </row>
    <row r="765" spans="1:4" ht="16">
      <c r="A765" s="10">
        <v>764</v>
      </c>
      <c r="B765" s="5" t="s">
        <v>3065</v>
      </c>
      <c r="C765" s="8" t="s">
        <v>5519</v>
      </c>
      <c r="D765" s="11" t="s">
        <v>4416</v>
      </c>
    </row>
    <row r="766" spans="1:4" ht="32">
      <c r="A766" s="10">
        <v>765</v>
      </c>
      <c r="B766" s="5" t="s">
        <v>3066</v>
      </c>
      <c r="C766" s="8" t="s">
        <v>5520</v>
      </c>
      <c r="D766" s="11" t="s">
        <v>4417</v>
      </c>
    </row>
    <row r="767" spans="1:4" ht="16">
      <c r="A767" s="10">
        <v>766</v>
      </c>
      <c r="B767" s="5" t="s">
        <v>3067</v>
      </c>
      <c r="C767" s="8" t="s">
        <v>3912</v>
      </c>
      <c r="D767" s="11" t="s">
        <v>4418</v>
      </c>
    </row>
    <row r="768" spans="1:4" ht="16">
      <c r="A768" s="10">
        <v>767</v>
      </c>
      <c r="B768" s="5" t="s">
        <v>3068</v>
      </c>
      <c r="C768" s="8" t="s">
        <v>5521</v>
      </c>
      <c r="D768" s="11" t="s">
        <v>4419</v>
      </c>
    </row>
    <row r="769" spans="1:4" ht="28">
      <c r="A769" s="10">
        <v>768</v>
      </c>
      <c r="B769" s="5" t="s">
        <v>3069</v>
      </c>
      <c r="C769" s="8" t="s">
        <v>5527</v>
      </c>
      <c r="D769" s="11" t="s">
        <v>4420</v>
      </c>
    </row>
    <row r="770" spans="1:4" ht="16">
      <c r="A770" s="10">
        <v>769</v>
      </c>
      <c r="B770" s="5" t="s">
        <v>3070</v>
      </c>
      <c r="C770" s="8" t="s">
        <v>3915</v>
      </c>
      <c r="D770" s="11" t="s">
        <v>4421</v>
      </c>
    </row>
    <row r="771" spans="1:4" ht="32">
      <c r="A771" s="10">
        <v>770</v>
      </c>
      <c r="B771" s="5" t="s">
        <v>3071</v>
      </c>
      <c r="C771" s="8" t="s">
        <v>5522</v>
      </c>
      <c r="D771" s="11" t="s">
        <v>4422</v>
      </c>
    </row>
    <row r="772" spans="1:4" ht="16">
      <c r="A772" s="10">
        <v>771</v>
      </c>
      <c r="B772" s="5" t="s">
        <v>3072</v>
      </c>
      <c r="C772" s="8" t="s">
        <v>5523</v>
      </c>
      <c r="D772" s="11" t="s">
        <v>4423</v>
      </c>
    </row>
    <row r="773" spans="1:4" ht="32">
      <c r="A773" s="10">
        <v>772</v>
      </c>
      <c r="B773" s="5" t="s">
        <v>3073</v>
      </c>
      <c r="C773" s="8" t="s">
        <v>5528</v>
      </c>
      <c r="D773" s="11" t="s">
        <v>4424</v>
      </c>
    </row>
    <row r="774" spans="1:4" ht="16">
      <c r="A774" s="10">
        <v>773</v>
      </c>
      <c r="B774" s="5" t="s">
        <v>3074</v>
      </c>
      <c r="C774" s="8" t="s">
        <v>5524</v>
      </c>
      <c r="D774" s="11" t="s">
        <v>4166</v>
      </c>
    </row>
    <row r="775" spans="1:4" ht="16">
      <c r="A775" s="10">
        <v>774</v>
      </c>
      <c r="B775" s="5" t="s">
        <v>3075</v>
      </c>
      <c r="C775" s="8" t="s">
        <v>3920</v>
      </c>
      <c r="D775" s="11"/>
    </row>
    <row r="776" spans="1:4" ht="16">
      <c r="A776" s="10">
        <v>775</v>
      </c>
      <c r="B776" s="5" t="s">
        <v>2724</v>
      </c>
      <c r="C776" s="8" t="s">
        <v>3561</v>
      </c>
      <c r="D776" s="11"/>
    </row>
    <row r="777" spans="1:4" ht="16">
      <c r="A777" s="10">
        <v>776</v>
      </c>
      <c r="B777" s="5" t="s">
        <v>3076</v>
      </c>
      <c r="C777" s="8" t="s">
        <v>5525</v>
      </c>
      <c r="D777" s="11" t="s">
        <v>4425</v>
      </c>
    </row>
    <row r="778" spans="1:4" ht="32">
      <c r="A778" s="10">
        <v>777</v>
      </c>
      <c r="B778" s="5" t="s">
        <v>3077</v>
      </c>
      <c r="C778" s="8" t="s">
        <v>5526</v>
      </c>
      <c r="D778" s="11" t="s">
        <v>4426</v>
      </c>
    </row>
    <row r="779" spans="1:4" ht="32">
      <c r="A779" s="10">
        <v>778</v>
      </c>
      <c r="B779" s="5" t="s">
        <v>3078</v>
      </c>
      <c r="C779" s="8" t="s">
        <v>3923</v>
      </c>
      <c r="D779" s="11" t="s">
        <v>4427</v>
      </c>
    </row>
    <row r="780" spans="1:4" ht="16">
      <c r="A780" s="10">
        <v>779</v>
      </c>
      <c r="B780" s="5" t="s">
        <v>3079</v>
      </c>
      <c r="C780" s="8" t="s">
        <v>3924</v>
      </c>
      <c r="D780" s="11"/>
    </row>
    <row r="781" spans="1:4" ht="16">
      <c r="A781" s="10">
        <v>780</v>
      </c>
      <c r="B781" s="5" t="s">
        <v>3080</v>
      </c>
      <c r="C781" s="8" t="s">
        <v>3925</v>
      </c>
      <c r="D781" s="11" t="s">
        <v>4428</v>
      </c>
    </row>
    <row r="782" spans="1:4" ht="16">
      <c r="A782" s="10">
        <v>781</v>
      </c>
      <c r="B782" s="5" t="s">
        <v>3081</v>
      </c>
      <c r="C782" s="8" t="s">
        <v>3926</v>
      </c>
      <c r="D782" s="11"/>
    </row>
    <row r="783" spans="1:4" ht="16">
      <c r="A783" s="10">
        <v>782</v>
      </c>
      <c r="B783" s="5" t="s">
        <v>3082</v>
      </c>
      <c r="C783" s="8" t="s">
        <v>5529</v>
      </c>
      <c r="D783" s="11" t="s">
        <v>4429</v>
      </c>
    </row>
    <row r="784" spans="1:4" ht="56">
      <c r="A784" s="10">
        <v>783</v>
      </c>
      <c r="B784" s="5" t="s">
        <v>3083</v>
      </c>
      <c r="C784" s="8" t="s">
        <v>5530</v>
      </c>
      <c r="D784" s="11" t="s">
        <v>4430</v>
      </c>
    </row>
    <row r="785" spans="1:4" ht="32">
      <c r="A785" s="10">
        <v>784</v>
      </c>
      <c r="B785" s="5" t="s">
        <v>3084</v>
      </c>
      <c r="C785" s="8" t="s">
        <v>5531</v>
      </c>
      <c r="D785" s="11" t="s">
        <v>4431</v>
      </c>
    </row>
    <row r="786" spans="1:4" ht="16">
      <c r="A786" s="10">
        <v>785</v>
      </c>
      <c r="B786" s="5" t="s">
        <v>3085</v>
      </c>
      <c r="C786" s="8" t="s">
        <v>3989</v>
      </c>
      <c r="D786" s="11" t="s">
        <v>4432</v>
      </c>
    </row>
    <row r="787" spans="1:4" ht="16">
      <c r="A787" s="10">
        <v>786</v>
      </c>
      <c r="B787" s="5" t="s">
        <v>3086</v>
      </c>
      <c r="C787" s="8" t="s">
        <v>3242</v>
      </c>
      <c r="D787" s="11" t="s">
        <v>4433</v>
      </c>
    </row>
    <row r="788" spans="1:4" ht="16">
      <c r="A788" s="10">
        <v>787</v>
      </c>
      <c r="B788" s="5" t="s">
        <v>3087</v>
      </c>
      <c r="C788" s="8" t="s">
        <v>5532</v>
      </c>
      <c r="D788" s="11"/>
    </row>
    <row r="789" spans="1:4" ht="16">
      <c r="A789" s="10">
        <v>788</v>
      </c>
      <c r="B789" s="5" t="s">
        <v>3088</v>
      </c>
      <c r="C789" s="8" t="s">
        <v>5533</v>
      </c>
      <c r="D789" s="11"/>
    </row>
    <row r="790" spans="1:4" ht="16">
      <c r="A790" s="10">
        <v>789</v>
      </c>
      <c r="B790" s="5" t="s">
        <v>3089</v>
      </c>
      <c r="C790" s="8" t="s">
        <v>3933</v>
      </c>
      <c r="D790" s="11" t="s">
        <v>4076</v>
      </c>
    </row>
    <row r="791" spans="1:4" ht="28">
      <c r="A791" s="10">
        <v>790</v>
      </c>
      <c r="B791" s="5" t="s">
        <v>3090</v>
      </c>
      <c r="C791" s="8" t="s">
        <v>5534</v>
      </c>
      <c r="D791" s="11" t="s">
        <v>4434</v>
      </c>
    </row>
    <row r="792" spans="1:4" ht="16">
      <c r="A792" s="10">
        <v>791</v>
      </c>
      <c r="B792" s="5" t="s">
        <v>3091</v>
      </c>
      <c r="C792" s="8" t="s">
        <v>3935</v>
      </c>
      <c r="D792" s="11" t="s">
        <v>4435</v>
      </c>
    </row>
    <row r="793" spans="1:4" ht="16">
      <c r="A793" s="10">
        <v>792</v>
      </c>
      <c r="B793" s="5" t="s">
        <v>3092</v>
      </c>
      <c r="C793" s="8" t="s">
        <v>3936</v>
      </c>
      <c r="D793" s="11" t="s">
        <v>4235</v>
      </c>
    </row>
    <row r="794" spans="1:4" ht="16">
      <c r="A794" s="10">
        <v>793</v>
      </c>
      <c r="B794" s="5" t="s">
        <v>3093</v>
      </c>
      <c r="C794" s="8" t="s">
        <v>5535</v>
      </c>
      <c r="D794" s="11" t="s">
        <v>4113</v>
      </c>
    </row>
    <row r="795" spans="1:4" ht="16">
      <c r="A795" s="10">
        <v>794</v>
      </c>
      <c r="B795" s="5" t="s">
        <v>3094</v>
      </c>
      <c r="C795" s="8" t="s">
        <v>3938</v>
      </c>
      <c r="D795" s="11"/>
    </row>
    <row r="796" spans="1:4" ht="16">
      <c r="A796" s="10">
        <v>795</v>
      </c>
      <c r="B796" s="5" t="s">
        <v>3095</v>
      </c>
      <c r="C796" s="8" t="s">
        <v>3939</v>
      </c>
      <c r="D796" s="11"/>
    </row>
    <row r="797" spans="1:4" ht="16">
      <c r="A797" s="10">
        <v>796</v>
      </c>
      <c r="B797" s="5" t="s">
        <v>3096</v>
      </c>
      <c r="C797" s="8" t="s">
        <v>5536</v>
      </c>
      <c r="D797" s="11" t="s">
        <v>4436</v>
      </c>
    </row>
    <row r="798" spans="1:4" ht="16">
      <c r="A798" s="10">
        <v>797</v>
      </c>
      <c r="B798" s="5" t="s">
        <v>3097</v>
      </c>
      <c r="C798" s="8" t="s">
        <v>5537</v>
      </c>
      <c r="D798" s="11" t="s">
        <v>4125</v>
      </c>
    </row>
    <row r="799" spans="1:4" ht="32">
      <c r="A799" s="10">
        <v>798</v>
      </c>
      <c r="B799" s="5" t="s">
        <v>3098</v>
      </c>
      <c r="C799" s="8" t="s">
        <v>5538</v>
      </c>
      <c r="D799" s="11" t="s">
        <v>4437</v>
      </c>
    </row>
    <row r="800" spans="1:4" ht="32">
      <c r="A800" s="10">
        <v>799</v>
      </c>
      <c r="B800" s="5" t="s">
        <v>3099</v>
      </c>
      <c r="C800" s="8" t="s">
        <v>5539</v>
      </c>
      <c r="D800" s="11" t="s">
        <v>4438</v>
      </c>
    </row>
    <row r="801" spans="1:4" ht="16">
      <c r="A801" s="10">
        <v>800</v>
      </c>
      <c r="B801" s="5" t="s">
        <v>3100</v>
      </c>
      <c r="C801" s="8" t="s">
        <v>5540</v>
      </c>
      <c r="D801" s="11"/>
    </row>
    <row r="802" spans="1:4" ht="48">
      <c r="A802" s="10">
        <v>801</v>
      </c>
      <c r="B802" s="5" t="s">
        <v>3101</v>
      </c>
      <c r="C802" s="8" t="s">
        <v>5541</v>
      </c>
      <c r="D802" s="11" t="s">
        <v>4439</v>
      </c>
    </row>
    <row r="803" spans="1:4" ht="16">
      <c r="A803" s="10">
        <v>802</v>
      </c>
      <c r="B803" s="5" t="s">
        <v>3102</v>
      </c>
      <c r="C803" s="8" t="s">
        <v>5542</v>
      </c>
      <c r="D803" s="11" t="s">
        <v>4440</v>
      </c>
    </row>
    <row r="804" spans="1:4" ht="32">
      <c r="A804" s="10">
        <v>803</v>
      </c>
      <c r="B804" s="5" t="s">
        <v>3103</v>
      </c>
      <c r="C804" s="8" t="s">
        <v>3945</v>
      </c>
      <c r="D804" s="11" t="s">
        <v>4441</v>
      </c>
    </row>
    <row r="805" spans="1:4" ht="48">
      <c r="A805" s="10">
        <v>804</v>
      </c>
      <c r="B805" s="5" t="s">
        <v>3104</v>
      </c>
      <c r="C805" s="8" t="s">
        <v>5543</v>
      </c>
      <c r="D805" s="11" t="s">
        <v>4442</v>
      </c>
    </row>
    <row r="806" spans="1:4" ht="16">
      <c r="A806" s="10">
        <v>805</v>
      </c>
      <c r="B806" s="5" t="s">
        <v>2766</v>
      </c>
      <c r="C806" s="8" t="s">
        <v>3358</v>
      </c>
      <c r="D806" s="11"/>
    </row>
    <row r="807" spans="1:4" ht="32">
      <c r="A807" s="10">
        <v>806</v>
      </c>
      <c r="B807" s="5" t="s">
        <v>3105</v>
      </c>
      <c r="C807" s="8" t="s">
        <v>5544</v>
      </c>
      <c r="D807" s="11" t="s">
        <v>4443</v>
      </c>
    </row>
    <row r="808" spans="1:4" ht="16">
      <c r="A808" s="10">
        <v>807</v>
      </c>
      <c r="B808" s="5" t="s">
        <v>3106</v>
      </c>
      <c r="C808" s="8" t="s">
        <v>3948</v>
      </c>
      <c r="D808" s="11" t="s">
        <v>4444</v>
      </c>
    </row>
    <row r="809" spans="1:4" ht="42">
      <c r="A809" s="10">
        <v>808</v>
      </c>
      <c r="B809" s="5" t="s">
        <v>3107</v>
      </c>
      <c r="C809" s="8" t="s">
        <v>3949</v>
      </c>
      <c r="D809" s="11" t="s">
        <v>4445</v>
      </c>
    </row>
    <row r="810" spans="1:4" ht="16">
      <c r="A810" s="10">
        <v>809</v>
      </c>
      <c r="B810" s="5" t="s">
        <v>3108</v>
      </c>
      <c r="C810" s="8" t="s">
        <v>5545</v>
      </c>
      <c r="D810" s="11" t="s">
        <v>4446</v>
      </c>
    </row>
    <row r="811" spans="1:4" ht="16">
      <c r="A811" s="10">
        <v>810</v>
      </c>
      <c r="B811" s="5" t="s">
        <v>3109</v>
      </c>
      <c r="C811" s="8" t="s">
        <v>5546</v>
      </c>
      <c r="D811" s="11"/>
    </row>
    <row r="812" spans="1:4" ht="16">
      <c r="A812" s="10">
        <v>811</v>
      </c>
      <c r="B812" s="5" t="s">
        <v>2541</v>
      </c>
      <c r="C812" s="8" t="s">
        <v>3289</v>
      </c>
      <c r="D812" s="11"/>
    </row>
    <row r="813" spans="1:4" ht="16">
      <c r="A813" s="10">
        <v>812</v>
      </c>
      <c r="B813" s="5" t="s">
        <v>3110</v>
      </c>
      <c r="C813" s="8" t="s">
        <v>3952</v>
      </c>
      <c r="D813" s="11"/>
    </row>
    <row r="814" spans="1:4" ht="16">
      <c r="A814" s="10">
        <v>813</v>
      </c>
      <c r="B814" s="5" t="s">
        <v>2984</v>
      </c>
      <c r="C814" s="8" t="s">
        <v>3826</v>
      </c>
      <c r="D814" s="11"/>
    </row>
    <row r="815" spans="1:4" ht="16">
      <c r="A815" s="10">
        <v>814</v>
      </c>
      <c r="B815" s="5" t="s">
        <v>3111</v>
      </c>
      <c r="C815" s="8" t="s">
        <v>5547</v>
      </c>
      <c r="D815" s="11"/>
    </row>
    <row r="816" spans="1:4" ht="16">
      <c r="A816" s="10">
        <v>815</v>
      </c>
      <c r="B816" s="5" t="s">
        <v>3112</v>
      </c>
      <c r="C816" s="8" t="s">
        <v>5548</v>
      </c>
      <c r="D816" s="11"/>
    </row>
    <row r="817" spans="1:4" ht="16">
      <c r="A817" s="10">
        <v>816</v>
      </c>
      <c r="B817" s="5" t="s">
        <v>3113</v>
      </c>
      <c r="C817" s="8" t="s">
        <v>5549</v>
      </c>
      <c r="D817" s="11"/>
    </row>
    <row r="818" spans="1:4" ht="16">
      <c r="A818" s="10">
        <v>817</v>
      </c>
      <c r="B818" s="5" t="s">
        <v>3114</v>
      </c>
      <c r="C818" s="8" t="s">
        <v>3272</v>
      </c>
      <c r="D818" s="11"/>
    </row>
    <row r="819" spans="1:4" ht="16">
      <c r="A819" s="10">
        <v>818</v>
      </c>
      <c r="B819" s="5" t="s">
        <v>3115</v>
      </c>
      <c r="C819" s="8" t="s">
        <v>3956</v>
      </c>
      <c r="D819" s="11"/>
    </row>
    <row r="820" spans="1:4" ht="16">
      <c r="A820" s="10">
        <v>819</v>
      </c>
      <c r="B820" s="5" t="s">
        <v>3116</v>
      </c>
      <c r="C820" s="8" t="s">
        <v>3957</v>
      </c>
      <c r="D820" s="11" t="s">
        <v>4447</v>
      </c>
    </row>
    <row r="821" spans="1:4" ht="32">
      <c r="A821" s="10">
        <v>820</v>
      </c>
      <c r="B821" s="5" t="s">
        <v>3117</v>
      </c>
      <c r="C821" s="8" t="s">
        <v>5550</v>
      </c>
      <c r="D821" s="11" t="s">
        <v>4448</v>
      </c>
    </row>
    <row r="822" spans="1:4" ht="32">
      <c r="A822" s="10">
        <v>821</v>
      </c>
      <c r="B822" s="5" t="s">
        <v>3118</v>
      </c>
      <c r="C822" s="8" t="s">
        <v>5551</v>
      </c>
      <c r="D822" s="11" t="s">
        <v>4449</v>
      </c>
    </row>
    <row r="823" spans="1:4" ht="42">
      <c r="A823" s="10">
        <v>822</v>
      </c>
      <c r="B823" s="5" t="s">
        <v>3119</v>
      </c>
      <c r="C823" s="8" t="s">
        <v>3960</v>
      </c>
      <c r="D823" s="11" t="s">
        <v>4095</v>
      </c>
    </row>
    <row r="824" spans="1:4" ht="16">
      <c r="A824" s="10">
        <v>823</v>
      </c>
      <c r="B824" s="5" t="s">
        <v>3120</v>
      </c>
      <c r="C824" s="8" t="s">
        <v>3961</v>
      </c>
      <c r="D824" s="11" t="s">
        <v>4450</v>
      </c>
    </row>
    <row r="825" spans="1:4" ht="16">
      <c r="A825" s="10">
        <v>824</v>
      </c>
      <c r="B825" s="5" t="s">
        <v>3121</v>
      </c>
      <c r="C825" s="8" t="s">
        <v>3962</v>
      </c>
      <c r="D825" s="11" t="s">
        <v>4451</v>
      </c>
    </row>
    <row r="826" spans="1:4" ht="32">
      <c r="A826" s="10">
        <v>825</v>
      </c>
      <c r="B826" s="5" t="s">
        <v>3122</v>
      </c>
      <c r="C826" s="8" t="s">
        <v>3963</v>
      </c>
      <c r="D826" s="11" t="s">
        <v>4452</v>
      </c>
    </row>
    <row r="827" spans="1:4" ht="32">
      <c r="A827" s="10">
        <v>826</v>
      </c>
      <c r="B827" s="5" t="s">
        <v>3123</v>
      </c>
      <c r="C827" s="8" t="s">
        <v>3964</v>
      </c>
      <c r="D827" s="11" t="s">
        <v>4453</v>
      </c>
    </row>
    <row r="828" spans="1:4" ht="42">
      <c r="A828" s="10">
        <v>827</v>
      </c>
      <c r="B828" s="5" t="s">
        <v>3124</v>
      </c>
      <c r="C828" s="8" t="s">
        <v>3965</v>
      </c>
      <c r="D828" s="11" t="s">
        <v>4454</v>
      </c>
    </row>
    <row r="829" spans="1:4" ht="32">
      <c r="A829" s="10">
        <v>828</v>
      </c>
      <c r="B829" s="5" t="s">
        <v>3125</v>
      </c>
      <c r="C829" s="8" t="s">
        <v>3966</v>
      </c>
      <c r="D829" s="11" t="s">
        <v>4455</v>
      </c>
    </row>
    <row r="830" spans="1:4" ht="32">
      <c r="A830" s="10">
        <v>829</v>
      </c>
      <c r="B830" s="5" t="s">
        <v>3126</v>
      </c>
      <c r="C830" s="8" t="s">
        <v>3967</v>
      </c>
      <c r="D830" s="11" t="s">
        <v>4456</v>
      </c>
    </row>
    <row r="831" spans="1:4" ht="16">
      <c r="A831" s="10">
        <v>830</v>
      </c>
      <c r="B831" s="5" t="s">
        <v>3127</v>
      </c>
      <c r="C831" s="8" t="s">
        <v>5552</v>
      </c>
      <c r="D831" s="11"/>
    </row>
    <row r="832" spans="1:4" ht="16">
      <c r="A832" s="10">
        <v>831</v>
      </c>
      <c r="B832" s="5" t="s">
        <v>3128</v>
      </c>
      <c r="C832" s="8" t="s">
        <v>3969</v>
      </c>
      <c r="D832" s="11"/>
    </row>
    <row r="833" spans="1:4" ht="42">
      <c r="A833" s="10">
        <v>832</v>
      </c>
      <c r="B833" s="5" t="s">
        <v>3129</v>
      </c>
      <c r="C833" s="8" t="s">
        <v>5553</v>
      </c>
      <c r="D833" s="11" t="s">
        <v>4457</v>
      </c>
    </row>
    <row r="834" spans="1:4" ht="42">
      <c r="A834" s="10">
        <v>833</v>
      </c>
      <c r="B834" s="5" t="s">
        <v>3130</v>
      </c>
      <c r="C834" s="8" t="s">
        <v>5554</v>
      </c>
      <c r="D834" s="11" t="s">
        <v>4458</v>
      </c>
    </row>
    <row r="835" spans="1:4" ht="16">
      <c r="A835" s="10">
        <v>834</v>
      </c>
      <c r="B835" s="5" t="s">
        <v>2447</v>
      </c>
      <c r="C835" s="8" t="s">
        <v>3272</v>
      </c>
      <c r="D835" s="11"/>
    </row>
    <row r="836" spans="1:4" ht="16">
      <c r="A836" s="10">
        <v>835</v>
      </c>
      <c r="B836" s="5" t="s">
        <v>3131</v>
      </c>
      <c r="C836" s="8" t="s">
        <v>3972</v>
      </c>
      <c r="D836" s="11"/>
    </row>
    <row r="837" spans="1:4" ht="28">
      <c r="A837" s="10">
        <v>836</v>
      </c>
      <c r="B837" s="5" t="s">
        <v>3132</v>
      </c>
      <c r="C837" s="8" t="s">
        <v>3973</v>
      </c>
      <c r="D837" s="11" t="s">
        <v>4459</v>
      </c>
    </row>
    <row r="838" spans="1:4" ht="32">
      <c r="A838" s="10">
        <v>837</v>
      </c>
      <c r="B838" s="5" t="s">
        <v>3133</v>
      </c>
      <c r="C838" s="8" t="s">
        <v>5555</v>
      </c>
      <c r="D838" s="11" t="s">
        <v>4460</v>
      </c>
    </row>
    <row r="839" spans="1:4" ht="16">
      <c r="A839" s="10">
        <v>838</v>
      </c>
      <c r="B839" s="5" t="s">
        <v>3134</v>
      </c>
      <c r="C839" s="8" t="s">
        <v>5556</v>
      </c>
      <c r="D839" s="11" t="s">
        <v>4461</v>
      </c>
    </row>
    <row r="840" spans="1:4" ht="32">
      <c r="A840" s="10">
        <v>839</v>
      </c>
      <c r="B840" s="5" t="s">
        <v>3135</v>
      </c>
      <c r="C840" s="8" t="s">
        <v>5557</v>
      </c>
      <c r="D840" s="11" t="s">
        <v>4462</v>
      </c>
    </row>
    <row r="841" spans="1:4" ht="16">
      <c r="A841" s="10">
        <v>840</v>
      </c>
      <c r="B841" s="5" t="s">
        <v>3136</v>
      </c>
      <c r="C841" s="8" t="s">
        <v>5558</v>
      </c>
      <c r="D841" s="11" t="s">
        <v>4166</v>
      </c>
    </row>
    <row r="842" spans="1:4" ht="16">
      <c r="A842" s="10">
        <v>841</v>
      </c>
      <c r="B842" s="5" t="s">
        <v>2447</v>
      </c>
      <c r="C842" s="8" t="s">
        <v>3272</v>
      </c>
      <c r="D842" s="11"/>
    </row>
    <row r="843" spans="1:4" ht="16">
      <c r="A843" s="10">
        <v>842</v>
      </c>
      <c r="B843" s="5" t="s">
        <v>3137</v>
      </c>
      <c r="C843" s="8" t="s">
        <v>5559</v>
      </c>
      <c r="D843" s="11" t="s">
        <v>4338</v>
      </c>
    </row>
    <row r="844" spans="1:4" ht="16">
      <c r="A844" s="10">
        <v>843</v>
      </c>
      <c r="B844" s="5" t="s">
        <v>3138</v>
      </c>
      <c r="C844" s="8" t="s">
        <v>5560</v>
      </c>
      <c r="D844" s="11" t="s">
        <v>4463</v>
      </c>
    </row>
    <row r="845" spans="1:4" ht="16">
      <c r="A845" s="10">
        <v>844</v>
      </c>
      <c r="B845" s="5" t="s">
        <v>3139</v>
      </c>
      <c r="C845" s="8" t="s">
        <v>3980</v>
      </c>
      <c r="D845" s="11"/>
    </row>
    <row r="846" spans="1:4" ht="16">
      <c r="A846" s="10">
        <v>845</v>
      </c>
      <c r="B846" s="5" t="s">
        <v>2766</v>
      </c>
      <c r="C846" s="8" t="s">
        <v>3358</v>
      </c>
      <c r="D846" s="11"/>
    </row>
    <row r="847" spans="1:4" ht="16">
      <c r="A847" s="10">
        <v>846</v>
      </c>
      <c r="B847" s="5" t="s">
        <v>3140</v>
      </c>
      <c r="C847" s="8" t="s">
        <v>5561</v>
      </c>
      <c r="D847" s="11" t="s">
        <v>4464</v>
      </c>
    </row>
    <row r="848" spans="1:4" ht="16">
      <c r="A848" s="10">
        <v>847</v>
      </c>
      <c r="B848" s="5" t="s">
        <v>3141</v>
      </c>
      <c r="C848" s="8" t="s">
        <v>5562</v>
      </c>
      <c r="D848" s="11"/>
    </row>
    <row r="849" spans="1:4" ht="16">
      <c r="A849" s="10">
        <v>848</v>
      </c>
      <c r="B849" s="5" t="s">
        <v>3142</v>
      </c>
      <c r="C849" s="8" t="s">
        <v>5563</v>
      </c>
      <c r="D849" s="11"/>
    </row>
    <row r="850" spans="1:4" ht="16">
      <c r="A850" s="10">
        <v>849</v>
      </c>
      <c r="B850" s="5" t="s">
        <v>3115</v>
      </c>
      <c r="C850" s="8" t="s">
        <v>3674</v>
      </c>
      <c r="D850" s="11"/>
    </row>
    <row r="851" spans="1:4" ht="16">
      <c r="A851" s="10">
        <v>850</v>
      </c>
      <c r="B851" s="5" t="s">
        <v>2724</v>
      </c>
      <c r="C851" s="8" t="s">
        <v>3561</v>
      </c>
      <c r="D851" s="11"/>
    </row>
    <row r="852" spans="1:4" ht="16">
      <c r="A852" s="10">
        <v>851</v>
      </c>
      <c r="B852" s="5" t="s">
        <v>3143</v>
      </c>
      <c r="C852" s="8" t="s">
        <v>5564</v>
      </c>
      <c r="D852" s="11" t="s">
        <v>4465</v>
      </c>
    </row>
    <row r="853" spans="1:4" ht="16">
      <c r="A853" s="10">
        <v>852</v>
      </c>
      <c r="B853" s="5" t="s">
        <v>3144</v>
      </c>
      <c r="C853" s="8" t="s">
        <v>5565</v>
      </c>
      <c r="D853" s="11"/>
    </row>
    <row r="854" spans="1:4" ht="16">
      <c r="A854" s="10">
        <v>853</v>
      </c>
      <c r="B854" s="5" t="s">
        <v>3145</v>
      </c>
      <c r="C854" s="8" t="s">
        <v>5566</v>
      </c>
      <c r="D854" s="11"/>
    </row>
    <row r="855" spans="1:4" ht="16">
      <c r="A855" s="10">
        <v>854</v>
      </c>
      <c r="B855" s="5" t="s">
        <v>3146</v>
      </c>
      <c r="C855" s="8" t="s">
        <v>5567</v>
      </c>
      <c r="D855" s="11"/>
    </row>
    <row r="856" spans="1:4" ht="16">
      <c r="A856" s="10">
        <v>855</v>
      </c>
      <c r="B856" s="5" t="s">
        <v>3147</v>
      </c>
      <c r="C856" s="8" t="s">
        <v>3594</v>
      </c>
      <c r="D856" s="11"/>
    </row>
    <row r="857" spans="1:4" ht="16">
      <c r="A857" s="10">
        <v>856</v>
      </c>
      <c r="B857" s="5" t="s">
        <v>3085</v>
      </c>
      <c r="C857" s="8" t="s">
        <v>5568</v>
      </c>
      <c r="D857" s="11" t="s">
        <v>4432</v>
      </c>
    </row>
    <row r="858" spans="1:4" ht="32">
      <c r="A858" s="10">
        <v>857</v>
      </c>
      <c r="B858" s="5" t="s">
        <v>3148</v>
      </c>
      <c r="C858" s="8" t="s">
        <v>5569</v>
      </c>
      <c r="D858" s="11" t="s">
        <v>4466</v>
      </c>
    </row>
    <row r="859" spans="1:4" ht="16">
      <c r="A859" s="10">
        <v>858</v>
      </c>
      <c r="B859" s="5" t="s">
        <v>2488</v>
      </c>
      <c r="C859" s="8" t="s">
        <v>3313</v>
      </c>
      <c r="D859" s="11"/>
    </row>
    <row r="860" spans="1:4" ht="16">
      <c r="A860" s="10">
        <v>859</v>
      </c>
      <c r="B860" s="5" t="s">
        <v>3149</v>
      </c>
      <c r="C860" s="8" t="s">
        <v>5570</v>
      </c>
      <c r="D860" s="11" t="s">
        <v>4425</v>
      </c>
    </row>
    <row r="861" spans="1:4" ht="16">
      <c r="A861" s="10">
        <v>860</v>
      </c>
      <c r="B861" s="5" t="s">
        <v>3150</v>
      </c>
      <c r="C861" s="8" t="s">
        <v>5571</v>
      </c>
      <c r="D861" s="11" t="s">
        <v>4467</v>
      </c>
    </row>
    <row r="862" spans="1:4" ht="16">
      <c r="A862" s="10">
        <v>861</v>
      </c>
      <c r="B862" s="5" t="s">
        <v>3151</v>
      </c>
      <c r="C862" s="8" t="s">
        <v>3920</v>
      </c>
      <c r="D862" s="11" t="s">
        <v>4129</v>
      </c>
    </row>
    <row r="863" spans="1:4" ht="16">
      <c r="A863" s="10">
        <v>862</v>
      </c>
      <c r="B863" s="5" t="s">
        <v>3085</v>
      </c>
      <c r="C863" s="8" t="s">
        <v>5572</v>
      </c>
      <c r="D863" s="11" t="s">
        <v>4432</v>
      </c>
    </row>
    <row r="864" spans="1:4" ht="48">
      <c r="A864" s="10">
        <v>863</v>
      </c>
      <c r="B864" s="5" t="s">
        <v>3152</v>
      </c>
      <c r="C864" s="8" t="s">
        <v>5573</v>
      </c>
      <c r="D864" s="11" t="s">
        <v>4468</v>
      </c>
    </row>
    <row r="865" spans="1:4" ht="28">
      <c r="A865" s="10">
        <v>864</v>
      </c>
      <c r="B865" s="5" t="s">
        <v>3153</v>
      </c>
      <c r="C865" s="8" t="s">
        <v>5574</v>
      </c>
      <c r="D865" s="11" t="s">
        <v>4469</v>
      </c>
    </row>
    <row r="866" spans="1:4" ht="16">
      <c r="A866" s="10">
        <v>865</v>
      </c>
      <c r="B866" s="5" t="s">
        <v>3154</v>
      </c>
      <c r="C866" s="8" t="s">
        <v>5575</v>
      </c>
      <c r="D866" s="11" t="s">
        <v>4470</v>
      </c>
    </row>
    <row r="867" spans="1:4" ht="32">
      <c r="A867" s="10">
        <v>866</v>
      </c>
      <c r="B867" s="5" t="s">
        <v>3155</v>
      </c>
      <c r="C867" s="8" t="s">
        <v>5576</v>
      </c>
      <c r="D867" s="11" t="s">
        <v>4471</v>
      </c>
    </row>
    <row r="868" spans="1:4" ht="48">
      <c r="A868" s="10">
        <v>867</v>
      </c>
      <c r="B868" s="5" t="s">
        <v>3156</v>
      </c>
      <c r="C868" s="8" t="s">
        <v>5577</v>
      </c>
      <c r="D868" s="11" t="s">
        <v>4472</v>
      </c>
    </row>
    <row r="869" spans="1:4" ht="32">
      <c r="A869" s="10">
        <v>868</v>
      </c>
      <c r="B869" s="5" t="s">
        <v>3157</v>
      </c>
      <c r="C869" s="8" t="s">
        <v>5578</v>
      </c>
      <c r="D869" s="11" t="s">
        <v>4473</v>
      </c>
    </row>
    <row r="870" spans="1:4" ht="16">
      <c r="A870" s="10">
        <v>869</v>
      </c>
      <c r="B870" s="5" t="s">
        <v>3158</v>
      </c>
      <c r="C870" s="8" t="s">
        <v>5579</v>
      </c>
      <c r="D870" s="11" t="s">
        <v>4358</v>
      </c>
    </row>
    <row r="871" spans="1:4" ht="32">
      <c r="A871" s="10">
        <v>870</v>
      </c>
      <c r="B871" s="5" t="s">
        <v>3159</v>
      </c>
      <c r="C871" s="8" t="s">
        <v>5580</v>
      </c>
      <c r="D871" s="11" t="s">
        <v>4474</v>
      </c>
    </row>
    <row r="872" spans="1:4" ht="48">
      <c r="A872" s="10">
        <v>871</v>
      </c>
      <c r="B872" s="5" t="s">
        <v>3160</v>
      </c>
      <c r="C872" s="8" t="s">
        <v>5581</v>
      </c>
      <c r="D872" s="11" t="s">
        <v>4475</v>
      </c>
    </row>
    <row r="873" spans="1:4" ht="16">
      <c r="A873" s="10">
        <v>872</v>
      </c>
      <c r="B873" s="5" t="s">
        <v>3161</v>
      </c>
      <c r="C873" s="8" t="s">
        <v>4004</v>
      </c>
      <c r="D873" s="11"/>
    </row>
    <row r="874" spans="1:4" ht="32">
      <c r="A874" s="10">
        <v>873</v>
      </c>
      <c r="B874" s="5" t="s">
        <v>3162</v>
      </c>
      <c r="C874" s="8" t="s">
        <v>5583</v>
      </c>
      <c r="D874" s="11" t="s">
        <v>4476</v>
      </c>
    </row>
    <row r="875" spans="1:4" ht="32">
      <c r="A875" s="10">
        <v>874</v>
      </c>
      <c r="B875" s="5" t="s">
        <v>3163</v>
      </c>
      <c r="C875" s="8" t="s">
        <v>5582</v>
      </c>
      <c r="D875" s="11" t="s">
        <v>4477</v>
      </c>
    </row>
    <row r="876" spans="1:4" ht="16">
      <c r="A876" s="10">
        <v>875</v>
      </c>
      <c r="B876" s="5" t="s">
        <v>3011</v>
      </c>
      <c r="C876" s="8" t="s">
        <v>5584</v>
      </c>
      <c r="D876" s="11"/>
    </row>
    <row r="877" spans="1:4" ht="16">
      <c r="A877" s="10">
        <v>876</v>
      </c>
      <c r="B877" s="5" t="s">
        <v>3164</v>
      </c>
      <c r="C877" s="8" t="s">
        <v>5585</v>
      </c>
      <c r="D877" s="11" t="s">
        <v>4228</v>
      </c>
    </row>
    <row r="878" spans="1:4" ht="32">
      <c r="A878" s="10">
        <v>877</v>
      </c>
      <c r="B878" s="5" t="s">
        <v>3165</v>
      </c>
      <c r="C878" s="8" t="s">
        <v>5586</v>
      </c>
      <c r="D878" s="11" t="s">
        <v>4478</v>
      </c>
    </row>
    <row r="879" spans="1:4" ht="42">
      <c r="A879" s="10">
        <v>878</v>
      </c>
      <c r="B879" s="5" t="s">
        <v>3166</v>
      </c>
      <c r="C879" s="8" t="s">
        <v>5587</v>
      </c>
      <c r="D879" s="11" t="s">
        <v>4479</v>
      </c>
    </row>
    <row r="880" spans="1:4" ht="16">
      <c r="A880" s="10">
        <v>879</v>
      </c>
      <c r="B880" s="5" t="s">
        <v>3167</v>
      </c>
      <c r="C880" s="8" t="s">
        <v>4012</v>
      </c>
      <c r="D880" s="11" t="s">
        <v>4480</v>
      </c>
    </row>
    <row r="881" spans="1:4" ht="16">
      <c r="A881" s="10">
        <v>880</v>
      </c>
      <c r="B881" s="5" t="s">
        <v>2986</v>
      </c>
      <c r="C881" s="8" t="s">
        <v>5588</v>
      </c>
      <c r="D881" s="11"/>
    </row>
    <row r="882" spans="1:4" ht="16">
      <c r="A882" s="10">
        <v>881</v>
      </c>
      <c r="B882" s="5" t="s">
        <v>2486</v>
      </c>
      <c r="C882" s="8" t="s">
        <v>3538</v>
      </c>
      <c r="D882" s="11"/>
    </row>
    <row r="883" spans="1:4" ht="16">
      <c r="A883" s="10">
        <v>882</v>
      </c>
      <c r="B883" s="5" t="s">
        <v>3168</v>
      </c>
      <c r="C883" s="8" t="s">
        <v>5590</v>
      </c>
      <c r="D883" s="11" t="s">
        <v>4481</v>
      </c>
    </row>
    <row r="884" spans="1:4" ht="16">
      <c r="A884" s="10">
        <v>883</v>
      </c>
      <c r="B884" s="5" t="s">
        <v>2766</v>
      </c>
      <c r="C884" s="8" t="s">
        <v>5591</v>
      </c>
      <c r="D884" s="11"/>
    </row>
    <row r="885" spans="1:4" ht="16">
      <c r="A885" s="10">
        <v>884</v>
      </c>
      <c r="B885" s="5" t="s">
        <v>3169</v>
      </c>
      <c r="C885" s="8" t="s">
        <v>5589</v>
      </c>
      <c r="D885" s="11" t="s">
        <v>4482</v>
      </c>
    </row>
    <row r="886" spans="1:4" ht="42">
      <c r="A886" s="10">
        <v>885</v>
      </c>
      <c r="B886" s="5" t="s">
        <v>3170</v>
      </c>
      <c r="C886" s="8" t="s">
        <v>5592</v>
      </c>
      <c r="D886" s="11" t="s">
        <v>4483</v>
      </c>
    </row>
    <row r="887" spans="1:4" ht="32">
      <c r="A887" s="10">
        <v>886</v>
      </c>
      <c r="B887" s="5" t="s">
        <v>3171</v>
      </c>
      <c r="C887" s="8" t="s">
        <v>5593</v>
      </c>
      <c r="D887" s="11" t="s">
        <v>4484</v>
      </c>
    </row>
    <row r="888" spans="1:4" ht="16">
      <c r="A888" s="10">
        <v>887</v>
      </c>
      <c r="B888" s="6" t="s">
        <v>5595</v>
      </c>
      <c r="C888" s="8" t="s">
        <v>5594</v>
      </c>
      <c r="D888" s="11" t="s">
        <v>4305</v>
      </c>
    </row>
    <row r="889" spans="1:4" ht="16">
      <c r="A889" s="10">
        <v>888</v>
      </c>
      <c r="B889" s="5" t="s">
        <v>3173</v>
      </c>
      <c r="C889" s="8" t="s">
        <v>4018</v>
      </c>
      <c r="D889" s="11"/>
    </row>
    <row r="890" spans="1:4" ht="16">
      <c r="A890" s="10">
        <v>889</v>
      </c>
      <c r="B890" s="5" t="s">
        <v>3173</v>
      </c>
      <c r="C890" s="8" t="s">
        <v>4018</v>
      </c>
      <c r="D890" s="11"/>
    </row>
    <row r="891" spans="1:4" ht="16">
      <c r="A891" s="10">
        <v>890</v>
      </c>
      <c r="B891" s="5" t="s">
        <v>3174</v>
      </c>
      <c r="C891" s="8" t="s">
        <v>5597</v>
      </c>
      <c r="D891" s="11" t="s">
        <v>4485</v>
      </c>
    </row>
    <row r="892" spans="1:4" ht="16">
      <c r="A892" s="10">
        <v>891</v>
      </c>
      <c r="B892" s="5" t="s">
        <v>3175</v>
      </c>
      <c r="C892" s="8" t="s">
        <v>5596</v>
      </c>
      <c r="D892" s="11" t="s">
        <v>4235</v>
      </c>
    </row>
    <row r="893" spans="1:4" ht="16">
      <c r="A893" s="10">
        <v>892</v>
      </c>
      <c r="B893" s="5" t="s">
        <v>3176</v>
      </c>
      <c r="C893" s="8" t="s">
        <v>5598</v>
      </c>
      <c r="D893" s="11"/>
    </row>
    <row r="894" spans="1:4" ht="16">
      <c r="A894" s="10">
        <v>893</v>
      </c>
      <c r="B894" s="5" t="s">
        <v>3177</v>
      </c>
      <c r="C894" s="8" t="s">
        <v>4022</v>
      </c>
      <c r="D894" s="11" t="s">
        <v>4148</v>
      </c>
    </row>
    <row r="895" spans="1:4" ht="16">
      <c r="A895" s="10">
        <v>894</v>
      </c>
      <c r="B895" s="5" t="s">
        <v>3178</v>
      </c>
      <c r="C895" s="8" t="s">
        <v>4023</v>
      </c>
      <c r="D895" s="11" t="s">
        <v>4486</v>
      </c>
    </row>
    <row r="896" spans="1:4" ht="16">
      <c r="A896" s="10">
        <v>895</v>
      </c>
      <c r="B896" s="5" t="s">
        <v>3179</v>
      </c>
      <c r="C896" s="8" t="s">
        <v>5599</v>
      </c>
      <c r="D896" s="11" t="s">
        <v>4487</v>
      </c>
    </row>
    <row r="897" spans="1:4" ht="16">
      <c r="A897" s="10">
        <v>896</v>
      </c>
      <c r="B897" s="5" t="s">
        <v>3180</v>
      </c>
      <c r="C897" s="8" t="s">
        <v>5600</v>
      </c>
      <c r="D897" s="11" t="s">
        <v>4488</v>
      </c>
    </row>
    <row r="898" spans="1:4" ht="16">
      <c r="A898" s="10">
        <v>897</v>
      </c>
      <c r="B898" s="5" t="s">
        <v>3181</v>
      </c>
      <c r="C898" s="8" t="s">
        <v>5602</v>
      </c>
      <c r="D898" s="11" t="s">
        <v>4489</v>
      </c>
    </row>
    <row r="899" spans="1:4" ht="32">
      <c r="A899" s="10">
        <v>898</v>
      </c>
      <c r="B899" s="5" t="s">
        <v>3182</v>
      </c>
      <c r="C899" s="8" t="s">
        <v>5601</v>
      </c>
      <c r="D899" s="11" t="s">
        <v>4490</v>
      </c>
    </row>
    <row r="900" spans="1:4" ht="32">
      <c r="A900" s="10">
        <v>899</v>
      </c>
      <c r="B900" s="5" t="s">
        <v>3183</v>
      </c>
      <c r="C900" s="8" t="s">
        <v>5603</v>
      </c>
      <c r="D900" s="11" t="s">
        <v>4491</v>
      </c>
    </row>
    <row r="901" spans="1:4" ht="16">
      <c r="A901" s="10">
        <v>900</v>
      </c>
      <c r="B901" s="5" t="s">
        <v>3184</v>
      </c>
      <c r="C901" s="8"/>
      <c r="D901" s="11"/>
    </row>
    <row r="902" spans="1:4" ht="16">
      <c r="A902" s="10">
        <v>901</v>
      </c>
      <c r="B902" s="5" t="s">
        <v>3185</v>
      </c>
      <c r="C902" s="8" t="s">
        <v>5605</v>
      </c>
      <c r="D902" s="11"/>
    </row>
    <row r="903" spans="1:4" ht="16">
      <c r="A903" s="10">
        <v>902</v>
      </c>
      <c r="B903" s="5" t="s">
        <v>3173</v>
      </c>
      <c r="C903" s="8" t="s">
        <v>4031</v>
      </c>
      <c r="D903" s="11"/>
    </row>
    <row r="904" spans="1:4" ht="16">
      <c r="A904" s="10">
        <v>903</v>
      </c>
      <c r="B904" s="5" t="s">
        <v>3186</v>
      </c>
      <c r="C904" s="8" t="s">
        <v>4032</v>
      </c>
      <c r="D904" s="11" t="s">
        <v>4492</v>
      </c>
    </row>
    <row r="905" spans="1:4" ht="16">
      <c r="A905" s="10">
        <v>904</v>
      </c>
      <c r="B905" s="5" t="s">
        <v>3187</v>
      </c>
      <c r="C905" s="8" t="s">
        <v>5604</v>
      </c>
      <c r="D905" s="11" t="s">
        <v>4493</v>
      </c>
    </row>
    <row r="906" spans="1:4" ht="16">
      <c r="A906" s="10">
        <v>905</v>
      </c>
      <c r="B906" s="5" t="s">
        <v>3188</v>
      </c>
      <c r="C906" s="8" t="s">
        <v>5605</v>
      </c>
      <c r="D906" s="11"/>
    </row>
    <row r="907" spans="1:4" ht="16">
      <c r="A907" s="10">
        <v>906</v>
      </c>
      <c r="B907" s="5" t="s">
        <v>3189</v>
      </c>
      <c r="C907" s="8" t="s">
        <v>4035</v>
      </c>
      <c r="D907" s="11"/>
    </row>
    <row r="908" spans="1:4" ht="16">
      <c r="A908" s="10">
        <v>907</v>
      </c>
      <c r="B908" s="5" t="s">
        <v>3173</v>
      </c>
      <c r="C908" s="8" t="s">
        <v>4031</v>
      </c>
      <c r="D908" s="11"/>
    </row>
    <row r="909" spans="1:4" ht="16">
      <c r="A909" s="10">
        <v>908</v>
      </c>
      <c r="B909" s="5" t="s">
        <v>3190</v>
      </c>
      <c r="C909" s="8" t="s">
        <v>5606</v>
      </c>
      <c r="D909" s="11" t="s">
        <v>4494</v>
      </c>
    </row>
    <row r="910" spans="1:4" ht="32">
      <c r="A910" s="10">
        <v>909</v>
      </c>
      <c r="B910" s="5" t="s">
        <v>3191</v>
      </c>
      <c r="C910" s="8" t="s">
        <v>5607</v>
      </c>
      <c r="D910" s="11" t="s">
        <v>4495</v>
      </c>
    </row>
    <row r="911" spans="1:4" ht="16">
      <c r="A911" s="10">
        <v>910</v>
      </c>
      <c r="B911" s="5" t="s">
        <v>3192</v>
      </c>
      <c r="C911" s="8" t="s">
        <v>5608</v>
      </c>
      <c r="D911" s="11" t="s">
        <v>4496</v>
      </c>
    </row>
    <row r="912" spans="1:4" ht="16">
      <c r="A912" s="10">
        <v>911</v>
      </c>
      <c r="B912" s="5" t="s">
        <v>3193</v>
      </c>
      <c r="C912" s="8" t="s">
        <v>5609</v>
      </c>
      <c r="D912" s="11" t="s">
        <v>4497</v>
      </c>
    </row>
    <row r="913" spans="1:4" ht="16">
      <c r="A913" s="10">
        <v>912</v>
      </c>
      <c r="B913" s="5" t="s">
        <v>3194</v>
      </c>
      <c r="C913" s="8" t="s">
        <v>4040</v>
      </c>
      <c r="D913" s="11" t="s">
        <v>4498</v>
      </c>
    </row>
    <row r="914" spans="1:4" ht="16">
      <c r="A914" s="10">
        <v>913</v>
      </c>
      <c r="B914" s="5" t="s">
        <v>3195</v>
      </c>
      <c r="C914" s="8" t="s">
        <v>5610</v>
      </c>
      <c r="D914" s="11"/>
    </row>
    <row r="915" spans="1:4" ht="16">
      <c r="A915" s="10">
        <v>914</v>
      </c>
      <c r="B915" s="5" t="s">
        <v>3196</v>
      </c>
      <c r="C915" s="8" t="s">
        <v>4042</v>
      </c>
      <c r="D915" s="11" t="s">
        <v>4499</v>
      </c>
    </row>
    <row r="916" spans="1:4" ht="16">
      <c r="A916" s="10">
        <v>915</v>
      </c>
      <c r="B916" s="5" t="s">
        <v>3197</v>
      </c>
      <c r="C916" s="8" t="s">
        <v>4043</v>
      </c>
      <c r="D916" s="11" t="s">
        <v>4500</v>
      </c>
    </row>
    <row r="917" spans="1:4" ht="16">
      <c r="A917" s="10">
        <v>916</v>
      </c>
      <c r="B917" s="5" t="s">
        <v>3198</v>
      </c>
      <c r="C917" s="8" t="s">
        <v>4044</v>
      </c>
      <c r="D917" s="11"/>
    </row>
    <row r="918" spans="1:4" ht="16">
      <c r="A918" s="10">
        <v>917</v>
      </c>
      <c r="B918" s="5" t="s">
        <v>3199</v>
      </c>
      <c r="C918" s="8" t="s">
        <v>4045</v>
      </c>
      <c r="D918" s="11"/>
    </row>
    <row r="919" spans="1:4" ht="16">
      <c r="A919" s="10">
        <v>918</v>
      </c>
      <c r="B919" s="5" t="s">
        <v>3200</v>
      </c>
      <c r="C919" s="8" t="s">
        <v>4046</v>
      </c>
      <c r="D919" s="11" t="s">
        <v>4277</v>
      </c>
    </row>
    <row r="920" spans="1:4" ht="16">
      <c r="A920" s="10">
        <v>919</v>
      </c>
      <c r="B920" s="5" t="s">
        <v>3201</v>
      </c>
      <c r="C920" s="8" t="s">
        <v>4047</v>
      </c>
      <c r="D920" s="11" t="s">
        <v>4218</v>
      </c>
    </row>
    <row r="921" spans="1:4" ht="32">
      <c r="A921" s="10">
        <v>920</v>
      </c>
      <c r="B921" s="5" t="s">
        <v>3183</v>
      </c>
      <c r="C921" s="8" t="s">
        <v>5603</v>
      </c>
      <c r="D921" s="11" t="s">
        <v>4491</v>
      </c>
    </row>
    <row r="922" spans="1:4" ht="16">
      <c r="A922" s="10">
        <v>921</v>
      </c>
      <c r="B922" s="5" t="s">
        <v>3184</v>
      </c>
      <c r="C922" s="8"/>
      <c r="D922" s="11"/>
    </row>
    <row r="923" spans="1:4" ht="16">
      <c r="A923" s="10">
        <v>922</v>
      </c>
      <c r="B923" s="5" t="s">
        <v>3202</v>
      </c>
      <c r="C923" s="8" t="s">
        <v>5605</v>
      </c>
      <c r="D923" s="11"/>
    </row>
    <row r="924" spans="1:4" ht="16">
      <c r="A924" s="10">
        <v>923</v>
      </c>
      <c r="B924" s="5" t="s">
        <v>3189</v>
      </c>
      <c r="C924" s="8" t="s">
        <v>4035</v>
      </c>
      <c r="D924" s="11"/>
    </row>
    <row r="925" spans="1:4" ht="16">
      <c r="A925" s="10">
        <v>924</v>
      </c>
      <c r="B925" s="5" t="s">
        <v>3173</v>
      </c>
      <c r="C925" s="8" t="s">
        <v>4031</v>
      </c>
      <c r="D925" s="11"/>
    </row>
    <row r="926" spans="1:4" ht="16">
      <c r="A926" s="10">
        <v>925</v>
      </c>
      <c r="B926" s="5" t="s">
        <v>3203</v>
      </c>
      <c r="C926" s="8" t="s">
        <v>4051</v>
      </c>
      <c r="D926" s="11" t="s">
        <v>4501</v>
      </c>
    </row>
    <row r="927" spans="1:4" ht="16">
      <c r="A927" s="10">
        <v>926</v>
      </c>
      <c r="B927" s="5" t="s">
        <v>3204</v>
      </c>
      <c r="C927" s="8" t="s">
        <v>4052</v>
      </c>
      <c r="D927" s="11" t="s">
        <v>4502</v>
      </c>
    </row>
    <row r="928" spans="1:4" ht="16">
      <c r="A928" s="10">
        <v>927</v>
      </c>
      <c r="B928" s="5" t="s">
        <v>3188</v>
      </c>
      <c r="C928" s="8" t="s">
        <v>5605</v>
      </c>
      <c r="D928" s="11"/>
    </row>
    <row r="929" spans="1:4" ht="16">
      <c r="A929" s="10">
        <v>928</v>
      </c>
      <c r="B929" s="5" t="s">
        <v>3189</v>
      </c>
      <c r="C929" s="8" t="s">
        <v>4035</v>
      </c>
      <c r="D929" s="11"/>
    </row>
    <row r="930" spans="1:4" ht="16">
      <c r="A930" s="10">
        <v>929</v>
      </c>
      <c r="B930" s="5" t="s">
        <v>3173</v>
      </c>
      <c r="C930" s="8" t="s">
        <v>4031</v>
      </c>
      <c r="D930" s="11"/>
    </row>
    <row r="931" spans="1:4" ht="16">
      <c r="A931" s="10">
        <v>930</v>
      </c>
      <c r="B931" s="5" t="s">
        <v>3205</v>
      </c>
      <c r="C931" s="8" t="s">
        <v>5606</v>
      </c>
      <c r="D931" s="11" t="s">
        <v>4148</v>
      </c>
    </row>
    <row r="932" spans="1:4" ht="16">
      <c r="A932" s="10">
        <v>931</v>
      </c>
      <c r="B932" s="5" t="s">
        <v>3206</v>
      </c>
      <c r="C932" s="8"/>
      <c r="D932" s="11" t="s">
        <v>4503</v>
      </c>
    </row>
    <row r="933" spans="1:4" ht="32">
      <c r="A933" s="10">
        <v>932</v>
      </c>
      <c r="B933" s="5" t="s">
        <v>3191</v>
      </c>
      <c r="C933" s="8" t="s">
        <v>5607</v>
      </c>
      <c r="D933" s="11" t="s">
        <v>4495</v>
      </c>
    </row>
    <row r="934" spans="1:4" ht="16">
      <c r="A934" s="12">
        <v>933</v>
      </c>
      <c r="B934" s="7" t="s">
        <v>3192</v>
      </c>
      <c r="C934" s="9" t="s">
        <v>5608</v>
      </c>
      <c r="D934" s="13" t="s">
        <v>4496</v>
      </c>
    </row>
  </sheetData>
  <pageMargins left="0.7" right="0.7" top="0.75" bottom="0.75" header="0.3" footer="0.3"/>
  <pageSetup paperSize="9" orientation="portrait" horizontalDpi="0" verticalDpi="0"/>
  <headerFooter>
    <oddHeader>&amp;CMy Neighbor Totoro</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0DFEB-91CA-4B40-BEBA-18EA65101A66}">
  <dimension ref="A1:F252"/>
  <sheetViews>
    <sheetView showGridLines="0" view="pageLayout" zoomScaleNormal="100" workbookViewId="0"/>
  </sheetViews>
  <sheetFormatPr baseColWidth="10" defaultRowHeight="15"/>
  <cols>
    <col min="1" max="1" width="25.6640625" style="22" customWidth="1"/>
    <col min="2" max="2" width="2.6640625" customWidth="1"/>
    <col min="3" max="3" width="25.6640625" style="22" customWidth="1"/>
    <col min="4" max="4" width="2.6640625" customWidth="1"/>
    <col min="5" max="5" width="25.6640625" style="23" customWidth="1"/>
    <col min="6" max="6" width="0" hidden="1" customWidth="1"/>
  </cols>
  <sheetData>
    <row r="1" spans="1:6" ht="130" customHeight="1">
      <c r="A1" s="26" t="str">
        <f ca="1">INDIRECT("vocab!B" &amp; (1 + 18*$F1 + 1))</f>
        <v>let's</v>
      </c>
      <c r="B1" s="3"/>
      <c r="C1" s="26" t="str">
        <f ca="1">INDIRECT("vocab!B" &amp; (1 + 18*$F1 + 7))</f>
        <v>hill</v>
      </c>
      <c r="D1" s="3"/>
      <c r="E1" s="24" t="str">
        <f ca="1">INDIRECT("vocab!B" &amp; (1 + 18*$F1+ 13))</f>
        <v>bridge</v>
      </c>
      <c r="F1" s="22">
        <v>0</v>
      </c>
    </row>
    <row r="2" spans="1:6" ht="130" customHeight="1">
      <c r="A2" s="26" t="str">
        <f ca="1">INDIRECT("vocab!B" &amp; (1 + 18*$F1 + 2))</f>
        <v>happy</v>
      </c>
      <c r="B2" s="3"/>
      <c r="C2" s="26" t="str">
        <f ca="1">INDIRECT("vocab!B" &amp; (1 + 18*$F1 + 8))</f>
        <v>across</v>
      </c>
      <c r="D2" s="3"/>
      <c r="E2" s="24" t="str">
        <f ca="1">INDIRECT("vocab!B" &amp; (1 + 18*$F1 + 14))</f>
        <v>bumpy</v>
      </c>
      <c r="F2" s="22"/>
    </row>
    <row r="3" spans="1:6" ht="130" customHeight="1">
      <c r="A3" s="26" t="str">
        <f ca="1">INDIRECT("vocab!B" &amp; (1 + 18*$F1 + 3))</f>
        <v>walkin</v>
      </c>
      <c r="B3" s="3"/>
      <c r="C3" s="26" t="str">
        <f ca="1">INDIRECT("vocab!B" &amp; (1 + 18*$F1 + 9))</f>
        <v>field</v>
      </c>
      <c r="D3" s="3"/>
      <c r="E3" s="24" t="str">
        <f ca="1">INDIRECT("vocab!B" &amp; (1 + 18*$F1 + 15))</f>
        <v>gravel</v>
      </c>
      <c r="F3" s="22"/>
    </row>
    <row r="4" spans="1:6" ht="130" customHeight="1">
      <c r="A4" s="26" t="str">
        <f ca="1">INDIRECT("vocab!B" &amp; (1 + 18*$F1 + 4))</f>
        <v>ready</v>
      </c>
      <c r="B4" s="3"/>
      <c r="C4" s="26" t="str">
        <f ca="1">INDIRECT("vocab!B" &amp; (1 + 18*$F1 + 10))</f>
        <v>tunnel</v>
      </c>
      <c r="D4" s="3"/>
      <c r="E4" s="24" t="str">
        <f ca="1">INDIRECT("vocab!B" &amp; (1 + 18*$F1 + 16))</f>
        <v>road</v>
      </c>
      <c r="F4" s="22"/>
    </row>
    <row r="5" spans="1:6" ht="130" customHeight="1">
      <c r="A5" s="26" t="str">
        <f ca="1">INDIRECT("vocab!B" &amp; (1 + 18*$F1 + 5))</f>
        <v>set</v>
      </c>
      <c r="B5" s="2"/>
      <c r="C5" s="26" t="str">
        <f ca="1">INDIRECT("vocab!B" &amp; (1 + 18*$F1 + 11))</f>
        <v>well</v>
      </c>
      <c r="D5" s="2"/>
      <c r="E5" s="24" t="str">
        <f ca="1">INDIRECT("vocab!B" &amp; (1 + 18*$F1 + 17))</f>
        <v>beneath</v>
      </c>
      <c r="F5" s="22"/>
    </row>
    <row r="6" spans="1:6" ht="130" customHeight="1">
      <c r="A6" s="26" t="str">
        <f ca="1">INDIRECT("vocab!B" &amp; (1 + 18*$F1 + 6))</f>
        <v>come</v>
      </c>
      <c r="B6" s="2"/>
      <c r="C6" s="26" t="str">
        <f ca="1">INDIRECT("vocab!B" &amp; (1 + 18*$F1 + 12))</f>
        <v>run</v>
      </c>
      <c r="D6" s="2"/>
      <c r="E6" s="24" t="str">
        <f ca="1">INDIRECT("vocab!B" &amp; (1 + 18*$F1 + 18))</f>
        <v>spiders</v>
      </c>
      <c r="F6" s="22"/>
    </row>
    <row r="7" spans="1:6" ht="130" customHeight="1">
      <c r="A7" s="27" t="str">
        <f ca="1">INDIRECT("vocab!C" &amp; (1 + 18*$F1 + 13))</f>
        <v>橋、橋梁(きようりよう)、橋の形をしたもの、鼻梁(びりよう)、(眼鏡の)ブリッジ、(弦楽器の)柱(じ)、こま、(両者の)仲立ち、橋渡し、(船の)船橋</v>
      </c>
      <c r="B7" s="4"/>
      <c r="C7" s="27" t="str">
        <f ca="1">INDIRECT("vocab!C" &amp; (1 + 18*$F1 + 7))</f>
        <v>小山、丘、米国議会、(道路の)坂、坂道、(作物の根元の)盛り土、塚(つか)</v>
      </c>
      <c r="D7" s="4"/>
      <c r="E7" s="25" t="str">
        <f ca="1">INDIRECT("vocab!C" &amp; (1 + 18*$F1 + 1))</f>
        <v>let us の短縮形</v>
      </c>
      <c r="F7" s="22"/>
    </row>
    <row r="8" spans="1:6" ht="130" customHeight="1">
      <c r="A8" s="27" t="str">
        <f ca="1">INDIRECT("vocab!C" &amp; (1 + 18*$F1 + 14))</f>
        <v>でこぼこの、がたつく、調子にむらのある、悪い、不安定な、浮き沈みのある、悪気流のある</v>
      </c>
      <c r="B8" s="4"/>
      <c r="C8" s="27" t="str">
        <f ca="1">INDIRECT("vocab!C" &amp; (1 + 18*$F1 + 8))</f>
        <v>…を横切って、…を渡って、…に渡して、…の向こう側へ、…のいたる所に、…中に、…を横切ったところに、…の向こう側に、…と交差して、…にまたがって</v>
      </c>
      <c r="D8" s="4"/>
      <c r="E8" s="25" t="str">
        <f ca="1">INDIRECT("vocab!C" &amp; (1 + 18*$F1 + 2))</f>
        <v>幸福な、幸せな、楽しい、満足な、(…に)満足して、幸せそうな、うれしそうな、うれしくて、喜ばしくて、(…を)うれしく思って</v>
      </c>
      <c r="F8" s="22"/>
    </row>
    <row r="9" spans="1:6" ht="130" customHeight="1">
      <c r="A9" s="27" t="str">
        <f ca="1">INDIRECT("vocab!C" &amp; (1 + 18*$F1 + 15))</f>
        <v>砂利、バラス、尿砂、尿砂症</v>
      </c>
      <c r="B9" s="4"/>
      <c r="C9" s="27" t="str">
        <f ca="1">INDIRECT("vocab!C" &amp; (1 + 18*$F1 + 9))</f>
        <v>(森林・建物のない)野、原、野原、野辺、原野、(生け垣・溝・土手などで区画した)畑、田畑、牧草地、草刈り場、(雪・氷などの)一面の広がり</v>
      </c>
      <c r="D9" s="4"/>
      <c r="E9" s="25" t="str">
        <f ca="1">INDIRECT("vocab!C" &amp; (1 + 18*$F1 + 3))</f>
        <v>立って入れるくらいの大きさの、許可なしに入ってくる、立ち寄りの</v>
      </c>
      <c r="F9" s="22"/>
    </row>
    <row r="10" spans="1:6" ht="130" customHeight="1">
      <c r="A10" s="27" t="str">
        <f ca="1">INDIRECT("vocab!C" &amp; (1 + 18*$F1 + 16))</f>
        <v>道、道路、鉄道、街道、街、常道、停泊地</v>
      </c>
      <c r="B10" s="4"/>
      <c r="C10" s="27" t="str">
        <f ca="1">INDIRECT("vocab!C" &amp; (1 + 18*$F1 + 10))</f>
        <v>トンネル、地下道、坑道、(動物のすむ)穴</v>
      </c>
      <c r="D10" s="4"/>
      <c r="E10" s="25" t="str">
        <f ca="1">INDIRECT("vocab!C" &amp; (1 + 18*$F1 + 4))</f>
        <v>用意が整って、準備ができて、(…の)用意ができて、用意ができて、(…の)覚悟がついて、いつでもして、今にもしようとして、しがちで、手早い、迅速な</v>
      </c>
      <c r="F10" s="22"/>
    </row>
    <row r="11" spans="1:6" ht="130" customHeight="1">
      <c r="A11" s="27" t="str">
        <f ca="1">INDIRECT("vocab!C" &amp; (1 + 18*$F1 + 17))</f>
        <v>…の下に、のもとに、…を受けて、(身分・地位が)…より低い、…の目下の、…する価値のない、…にも似合わない、…の品位にかかわる</v>
      </c>
      <c r="B11" s="4"/>
      <c r="C11" s="27" t="str">
        <f ca="1">INDIRECT("vocab!C" &amp; (1 + 18*$F1 + 11))</f>
        <v>満足に、よく、申し分なく、上手に、うまく、十分に、親しく、親密に、かなり、よほど</v>
      </c>
      <c r="D11" s="4"/>
      <c r="E11" s="25" t="str">
        <f ca="1">INDIRECT("vocab!C" &amp; (1 + 18*$F1 + 5))</f>
        <v>(特定の場所に動かないように)置く :、(…を)(…に)置く、据え付ける、立てる、のせる、(ある関係に)位置づける、(部署などに)配置する、(評価として)(…を)(…に)位置づける、(…に)固定する、打ち立てる</v>
      </c>
      <c r="F11" s="22"/>
    </row>
    <row r="12" spans="1:6" ht="130" customHeight="1">
      <c r="A12" s="27" t="str">
        <f ca="1">INDIRECT("vocab!C" &amp; (1 + 18*$F1 + 18))</f>
        <v>spiderの複数形。クモ</v>
      </c>
      <c r="B12" s="4"/>
      <c r="C12" s="27" t="str">
        <f ca="1">INDIRECT("vocab!C" &amp; (1 + 18*$F1 + 12))</f>
        <v>走る、駆ける、急いで行く、走っていく、駆けていく、(…へ)ちょっと行く、急ぎの旅行をする、(…を)急に襲う、逃げる、逃亡する</v>
      </c>
      <c r="D12" s="4"/>
      <c r="E12" s="25" t="str">
        <f ca="1">INDIRECT("vocab!C" &amp; (1 + 18*$F1 + 6))</f>
        <v>来る、(話し手のほうへ)やってくる、(相手のほうへ)行く、やってくる、(ある場所に)到着する、届く、達する、巡って来る、到来する、現われる</v>
      </c>
      <c r="F12" s="22"/>
    </row>
    <row r="13" spans="1:6" ht="130" customHeight="1">
      <c r="A13" s="26" t="str">
        <f ca="1">INDIRECT("vocab!B" &amp; (1 + 18*$F13 + 1))</f>
        <v>web</v>
      </c>
      <c r="B13" s="3"/>
      <c r="C13" s="26" t="str">
        <f ca="1">INDIRECT("vocab!B" &amp; (1 + 18*$F13 + 7))</f>
        <v>deep</v>
      </c>
      <c r="D13" s="3"/>
      <c r="E13" s="24" t="str">
        <f ca="1">INDIRECT("vocab!B" &amp; (1 + 18*$F13+ 13))</f>
        <v>friends</v>
      </c>
      <c r="F13" s="22">
        <v>1</v>
      </c>
    </row>
    <row r="14" spans="1:6" ht="130" customHeight="1">
      <c r="A14" s="26" t="str">
        <f ca="1">INDIRECT("vocab!B" &amp; (1 + 18*$F13 + 2))</f>
        <v>fox</v>
      </c>
      <c r="B14" s="3"/>
      <c r="C14" s="26" t="str">
        <f ca="1">INDIRECT("vocab!B" &amp; (1 + 18*$F13 + 8))</f>
        <v>wonderful</v>
      </c>
      <c r="D14" s="3"/>
      <c r="E14" s="24" t="str">
        <f ca="1">INDIRECT("vocab!B" &amp; (1 + 18*$F13 + 14))</f>
        <v>thanks</v>
      </c>
      <c r="F14" s="22"/>
    </row>
    <row r="15" spans="1:6" ht="130" customHeight="1">
      <c r="A15" s="26" t="str">
        <f ca="1">INDIRECT("vocab!B" &amp; (1 + 18*$F13 + 3))</f>
        <v>badgers</v>
      </c>
      <c r="B15" s="3"/>
      <c r="C15" s="26" t="str">
        <f ca="1">INDIRECT("vocab!B" &amp; (1 + 18*$F13 + 9))</f>
        <v>woods</v>
      </c>
      <c r="D15" s="3"/>
      <c r="E15" s="24" t="str">
        <f ca="1">INDIRECT("vocab!B" &amp; (1 + 18*$F13 + 15))</f>
        <v>daddy</v>
      </c>
      <c r="F15" s="22"/>
    </row>
    <row r="16" spans="1:6" ht="130" customHeight="1">
      <c r="A16" s="26" t="str">
        <f ca="1">INDIRECT("vocab!B" &amp; (1 + 18*$F13 + 4))</f>
        <v>play</v>
      </c>
      <c r="B16" s="3"/>
      <c r="C16" s="26" t="str">
        <f ca="1">INDIRECT("vocab!B" &amp; (1 + 18*$F13 + 10))</f>
        <v>day</v>
      </c>
      <c r="D16" s="3"/>
      <c r="E16" s="24" t="str">
        <f ca="1">INDIRECT("vocab!B" &amp; (1 + 18*$F13 + 16))</f>
        <v>caramel</v>
      </c>
      <c r="F16" s="22"/>
    </row>
    <row r="17" spans="1:6" ht="130" customHeight="1">
      <c r="A17" s="26" t="str">
        <f ca="1">INDIRECT("vocab!B" &amp; (1 + 18*$F13 + 5))</f>
        <v>want</v>
      </c>
      <c r="B17" s="2"/>
      <c r="C17" s="26" t="str">
        <f ca="1">INDIRECT("vocab!B" &amp; (1 + 18*$F13 + 11))</f>
        <v>look</v>
      </c>
      <c r="D17" s="2"/>
      <c r="E17" s="24" t="str">
        <f ca="1">INDIRECT("vocab!B" &amp; (1 + 18*$F13 + 17))</f>
        <v>candy</v>
      </c>
      <c r="F17" s="22"/>
    </row>
    <row r="18" spans="1:6" ht="130" customHeight="1">
      <c r="A18" s="26" t="str">
        <f ca="1">INDIRECT("vocab!B" &amp; (1 + 18*$F13 + 6))</f>
        <v>explore</v>
      </c>
      <c r="B18" s="2"/>
      <c r="C18" s="26" t="str">
        <f ca="1">INDIRECT("vocab!B" &amp; (1 + 18*$F13 + 12))</f>
        <v>many</v>
      </c>
      <c r="D18" s="2"/>
      <c r="E18" s="24" t="str">
        <f ca="1">INDIRECT("vocab!B" &amp; (1 + 18*$F13 + 18))</f>
        <v>thank</v>
      </c>
      <c r="F18" s="22"/>
    </row>
    <row r="19" spans="1:6" ht="130" customHeight="1">
      <c r="A19" s="27" t="str">
        <f ca="1">INDIRECT("vocab!C" &amp; (1 + 18*$F13 + 13))</f>
        <v>friendの複数形。友人、 友だち</v>
      </c>
      <c r="B19" s="4"/>
      <c r="C19" s="27" t="str">
        <f ca="1">INDIRECT("vocab!C" &amp; (1 + 18*$F13 + 7))</f>
        <v>(下に向かって)深い、底深い、深さ…の、深さが…の、深くまで達する、深い所からくる、低く体を曲げた、奥行きのある、奥深い、奥行きが…の</v>
      </c>
      <c r="D19" s="4"/>
      <c r="E19" s="25" t="str">
        <f ca="1">INDIRECT("vocab!C" &amp; (1 + 18*$F13 + 1))</f>
        <v>クモの巣、クモの巣状のもの、仕組んだもの、わな、織物、(ひと機(はた)分の)織布、ひと巻きの印刷用紙、(水鳥の)水かき、(コウモリなどの羽の)翈(こう)</v>
      </c>
      <c r="F19" s="22"/>
    </row>
    <row r="20" spans="1:6" ht="130" customHeight="1">
      <c r="A20" s="27" t="str">
        <f ca="1">INDIRECT("vocab!C" &amp; (1 + 18*$F13 + 14))</f>
        <v>有難う</v>
      </c>
      <c r="B20" s="4"/>
      <c r="C20" s="27" t="str">
        <f ca="1">INDIRECT("vocab!C" &amp; (1 + 18*$F13 + 8))</f>
        <v>すばらしい、すてきな、不思議な、驚くべき、驚嘆すべき</v>
      </c>
      <c r="D20" s="4"/>
      <c r="E20" s="25" t="str">
        <f ca="1">INDIRECT("vocab!C" &amp; (1 + 18*$F13 + 2))</f>
        <v>キツネ、雄ギツネ、キツネの毛皮、こうかつな人、ずるい人、性的魅力のある女性、フォックス 《1624‐91; 英国の宗教家; the Society of Friends  の創立者》</v>
      </c>
      <c r="F20" s="22"/>
    </row>
    <row r="21" spans="1:6" ht="130" customHeight="1">
      <c r="A21" s="27" t="str">
        <f ca="1">INDIRECT("vocab!C" &amp; (1 + 18*$F13 + 15))</f>
        <v>おとうちゃん、パパ</v>
      </c>
      <c r="B21" s="4"/>
      <c r="C21" s="27" t="str">
        <f ca="1">INDIRECT("vocab!C" &amp; (1 + 18*$F13 + 9))</f>
        <v>woodの複数形。材木、 木材 、  木質</v>
      </c>
      <c r="D21" s="4"/>
      <c r="E21" s="25" t="str">
        <f ca="1">INDIRECT("vocab!C" &amp; (1 + 18*$F13 + 3))</f>
        <v>badgerの三人称単数現在。badgerの複数形。アナグマ</v>
      </c>
      <c r="F21" s="22"/>
    </row>
    <row r="22" spans="1:6" ht="130" customHeight="1">
      <c r="A22" s="27" t="str">
        <f ca="1">INDIRECT("vocab!C" &amp; (1 + 18*$F13 + 16))</f>
        <v>カラメル、焼き砂糖、キャラメル、カラメル色</v>
      </c>
      <c r="B22" s="4"/>
      <c r="C22" s="27" t="str">
        <f ca="1">INDIRECT("vocab!C" &amp; (1 + 18*$F13 + 10))</f>
        <v>(日の出から日没までの)日中、昼(間)、昼に、(24 時間の長さとしての) 1 日、一昼夜、日、(暦の上の)日、(…の)日に、(地球以外の)天体の 1 日、(労働時間の) 1 日</v>
      </c>
      <c r="D22" s="4"/>
      <c r="E22" s="25" t="str">
        <f ca="1">INDIRECT("vocab!C" &amp; (1 + 18*$F13 + 4))</f>
        <v>遊ぶ、(…で)遊ぶ、戯れる、(…と)遊ぶ、(…に)戯れる、(…を)もてあそぶ、いじくる、(…に)ゆらゆらする、きらめく、(…に)そよぐ</v>
      </c>
      <c r="F22" s="22"/>
    </row>
    <row r="23" spans="1:6" ht="130" customHeight="1">
      <c r="A23" s="27" t="str">
        <f ca="1">INDIRECT("vocab!C" &amp; (1 + 18*$F13 + 17))</f>
        <v>キャンディー、砂糖菓子、氷砂糖</v>
      </c>
      <c r="B23" s="4"/>
      <c r="C23" s="27" t="str">
        <f ca="1">INDIRECT("vocab!C" &amp; (1 + 18*$F13 + 11))</f>
        <v>見る、(注意して)見る、眺める、注視する、(…を)見る、ほら!、おい!、(…に)向いている、面している、顔つきがだ</v>
      </c>
      <c r="D23" s="4"/>
      <c r="E23" s="25" t="str">
        <f ca="1">INDIRECT("vocab!C" &amp; (1 + 18*$F13 + 5))</f>
        <v>欲する、(…が)欲しい、(…を)望む、用事がある、用事で捜している、したい(と思う)、望む、ほしいと思う、もらいた(くな)い、(…が)望む</v>
      </c>
      <c r="F23" s="22"/>
    </row>
    <row r="24" spans="1:6" ht="130" customHeight="1">
      <c r="A24" s="27" t="str">
        <f ca="1">INDIRECT("vocab!C" &amp; (1 + 18*$F13 + 18))</f>
        <v>感謝する、謝意を表する、礼を言う、(…を)要求する、もらいたい、ください、(…は)自分の責任である、自業自得である、(…は)せいである</v>
      </c>
      <c r="B24" s="4"/>
      <c r="C24" s="27" t="str">
        <f ca="1">INDIRECT("vocab!C" &amp; (1 + 18*$F13 + 12))</f>
        <v>多数の、たくさんの、数々の</v>
      </c>
      <c r="D24" s="4"/>
      <c r="E24" s="25" t="str">
        <f ca="1">INDIRECT("vocab!C" &amp; (1 + 18*$F13 + 6))</f>
        <v>探検する、実地踏査する、探究する、調査する、(…を)細かく診察する、探る</v>
      </c>
      <c r="F24" s="22"/>
    </row>
    <row r="25" spans="1:6" ht="130" customHeight="1">
      <c r="A25" s="26" t="str">
        <f ca="1">INDIRECT("vocab!B" &amp; (1 + 18*$F25 + 1))</f>
        <v>much</v>
      </c>
      <c r="B25" s="3"/>
      <c r="C25" s="26" t="str">
        <f ca="1">INDIRECT("vocab!B" &amp; (1 + 18*$F25 + 7))</f>
        <v>almost</v>
      </c>
      <c r="D25" s="3"/>
      <c r="E25" s="24" t="str">
        <f ca="1">INDIRECT("vocab!B" &amp; (1 + 18*$F25+ 13))</f>
        <v>sorry</v>
      </c>
      <c r="F25" s="22">
        <v>2</v>
      </c>
    </row>
    <row r="26" spans="1:6" ht="130" customHeight="1">
      <c r="A26" s="26" t="str">
        <f ca="1">INDIRECT("vocab!B" &amp; (1 + 18*$F25 + 2))</f>
        <v>would</v>
      </c>
      <c r="B26" s="3"/>
      <c r="C26" s="26" t="str">
        <f ca="1">INDIRECT("vocab!B" &amp; (1 + 18*$F25 + 8))</f>
        <v>there</v>
      </c>
      <c r="D26" s="3"/>
      <c r="E26" s="24" t="str">
        <f ca="1">INDIRECT("vocab!B" &amp; (1 + 18*$F25 + 14))</f>
        <v>bother</v>
      </c>
      <c r="F26" s="22"/>
    </row>
    <row r="27" spans="1:6" ht="130" customHeight="1">
      <c r="A27" s="26" t="str">
        <f ca="1">INDIRECT("vocab!B" &amp; (1 + 18*$F25 + 3))</f>
        <v>anybody</v>
      </c>
      <c r="B27" s="3"/>
      <c r="C27" s="26" t="str">
        <f ca="1">INDIRECT("vocab!B" &amp; (1 + 18*$F25 + 9))</f>
        <v>hide</v>
      </c>
      <c r="D27" s="3"/>
      <c r="E27" s="24" t="str">
        <f ca="1">INDIRECT("vocab!B" &amp; (1 + 18*$F25 + 15))</f>
        <v>parent</v>
      </c>
      <c r="F27" s="22"/>
    </row>
    <row r="28" spans="1:6" ht="130" customHeight="1">
      <c r="A28" s="26" t="str">
        <f ca="1">INDIRECT("vocab!B" &amp; (1 + 18*$F25 + 4))</f>
        <v>tire</v>
      </c>
      <c r="B28" s="3"/>
      <c r="C28" s="26" t="str">
        <f ca="1">INDIRECT("vocab!B" &amp; (1 + 18*$F25 + 10))</f>
        <v>think</v>
      </c>
      <c r="D28" s="3"/>
      <c r="E28" s="24" t="str">
        <f ca="1">INDIRECT("vocab!B" &amp; (1 + 18*$F25 + 16))</f>
        <v>around</v>
      </c>
      <c r="F28" s="22"/>
    </row>
    <row r="29" spans="1:6" ht="130" customHeight="1">
      <c r="A29" s="26" t="str">
        <f ca="1">INDIRECT("vocab!B" &amp; (1 + 18*$F25 + 5))</f>
        <v>yet</v>
      </c>
      <c r="B29" s="2"/>
      <c r="C29" s="26" t="str">
        <f ca="1">INDIRECT("vocab!B" &amp; (1 + 18*$F25 + 11))</f>
        <v>policeman</v>
      </c>
      <c r="D29" s="2"/>
      <c r="E29" s="24" t="str">
        <f ca="1">INDIRECT("vocab!B" &amp; (1 + 18*$F25 + 17))</f>
        <v>anywhere</v>
      </c>
      <c r="F29" s="22"/>
    </row>
    <row r="30" spans="1:6" ht="130" customHeight="1">
      <c r="A30" s="26" t="str">
        <f ca="1">INDIRECT("vocab!B" &amp; (1 + 18*$F25 + 6))</f>
        <v>were</v>
      </c>
      <c r="B30" s="2"/>
      <c r="C30" s="26" t="str">
        <f ca="1">INDIRECT("vocab!B" &amp; (1 + 18*$F25 + 12))</f>
        <v>hello</v>
      </c>
      <c r="D30" s="2"/>
      <c r="E30" s="24" t="str">
        <f ca="1">INDIRECT("vocab!B" &amp; (1 + 18*$F25 + 18))</f>
        <v>theyre</v>
      </c>
      <c r="F30" s="22"/>
    </row>
    <row r="31" spans="1:6" ht="130" customHeight="1">
      <c r="A31" s="27" t="str">
        <f ca="1">INDIRECT("vocab!C" &amp; (1 + 18*$F25 + 13))</f>
        <v>気の毒に思って、(…が)気の毒で、かわいそうで、すまないと思って、悪かったと思って、後悔して、申し訳なく思って、すまなく思って、残念に思って、遺憾で</v>
      </c>
      <c r="B31" s="4"/>
      <c r="C31" s="27" t="str">
        <f ca="1">INDIRECT("vocab!C" &amp; (1 + 18*$F25 + 7))</f>
        <v>ほとんど、もう少しで、たいてい、だいたい、(実は違うが)…に近い、すんでのところで、…するばかりに、ほとんど…(でない)</v>
      </c>
      <c r="D31" s="4"/>
      <c r="E31" s="25" t="str">
        <f ca="1">INDIRECT("vocab!C" &amp; (1 + 18*$F25 + 1))</f>
        <v>多くの、たくさんの、多量の</v>
      </c>
      <c r="F31" s="22"/>
    </row>
    <row r="32" spans="1:6" ht="130" customHeight="1">
      <c r="A32" s="27" t="str">
        <f ca="1">INDIRECT("vocab!C" &amp; (1 + 18*$F25 + 14))</f>
        <v>悩ます、うるさがらせる、くよくよする、悩む、ねだる、せがむ、ねだって困らせる、迷惑をかける、(…を)のろう</v>
      </c>
      <c r="B32" s="4"/>
      <c r="C32" s="27" t="str">
        <f ca="1">INDIRECT("vocab!C" &amp; (1 + 18*$F25 + 8))</f>
        <v>そこに、あそこに、あちらに、そこ、あそこ、そこの、そらあそこに、ほら、あれ、(談話・事件・動作などで)その点で</v>
      </c>
      <c r="D32" s="4"/>
      <c r="E32" s="25" t="str">
        <f ca="1">INDIRECT("vocab!C" &amp; (1 + 18*$F25 + 2))</f>
        <v>…であろう、…しよう、(どうしても)…しようとした、常習的に…する、いつも…する、…したものだった、よく…した、…だったろう、…する能力があった、…することができた</v>
      </c>
      <c r="F32" s="22"/>
    </row>
    <row r="33" spans="1:6" ht="130" customHeight="1">
      <c r="A33" s="27" t="str">
        <f ca="1">INDIRECT("vocab!C" &amp; (1 + 18*$F25 + 15))</f>
        <v>親、子供がいる人、(動植物の)親、原因となるもの、元</v>
      </c>
      <c r="B33" s="4"/>
      <c r="C33" s="27" t="str">
        <f ca="1">INDIRECT("vocab!C" &amp; (1 + 18*$F25 + 9))</f>
        <v>(…を)隠す、隠れる、見えないようにする、かくまう、あらわに出さない、秘密にする、ひどく(むち)打つ</v>
      </c>
      <c r="D33" s="4"/>
      <c r="E33" s="25" t="str">
        <f ca="1">INDIRECT("vocab!C" &amp; (1 + 18*$F25 + 3))</f>
        <v>だれでも、だれも、だれか</v>
      </c>
      <c r="F33" s="22"/>
    </row>
    <row r="34" spans="1:6" ht="130" customHeight="1">
      <c r="A34" s="27" t="str">
        <f ca="1">INDIRECT("vocab!C" &amp; (1 + 18*$F25 + 16))</f>
        <v>周囲に、周りに、四面に、周囲が(…で)、(ぐるりと)回って、ぐるぐると、みなに行きわたって、(ぐるりと)反対の方向に向きを変えて、あちこちに、ここかしこに</v>
      </c>
      <c r="B34" s="4"/>
      <c r="C34" s="27" t="str">
        <f ca="1">INDIRECT("vocab!C" &amp; (1 + 18*$F25 + 10))</f>
        <v>思う、(…と)思う、…と思う(か)、思う(か)、(…を)思う、みなす、(…を)考える、かな、つもりである、考える</v>
      </c>
      <c r="D34" s="4"/>
      <c r="E34" s="25" t="str">
        <f ca="1">INDIRECT("vocab!C" &amp; (1 + 18*$F25 + 4))</f>
        <v>疲れさせる、くたびれさせる、(…で)あきあきさせる、うんざりさせる</v>
      </c>
      <c r="F34" s="22"/>
    </row>
    <row r="35" spans="1:6" ht="130" customHeight="1">
      <c r="A35" s="27" t="str">
        <f ca="1">INDIRECT("vocab!C" &amp; (1 + 18*$F25 + 17))</f>
        <v>どこにでも、どこへでも、どこ(へ)でも…する所に、どこへも(…ない)、どこにも(…ない)、どこかに、…から…のあたり</v>
      </c>
      <c r="B35" s="4"/>
      <c r="C35" s="27" t="str">
        <f ca="1">INDIRECT("vocab!C" &amp; (1 + 18*$F25 + 11))</f>
        <v>警官、警察官</v>
      </c>
      <c r="D35" s="4"/>
      <c r="E35" s="25" t="str">
        <f ca="1">INDIRECT("vocab!C" &amp; (1 + 18*$F25 + 5))</f>
        <v>まだ(…ない)、(今までのところでは)まだ(…ない)、まだしばらくは(…ない)、(今、またはその時)すでに、もう、今(まだ)、今なお、依然として、(その当時)まだ</v>
      </c>
      <c r="F35" s="22"/>
    </row>
    <row r="36" spans="1:6" ht="130" customHeight="1">
      <c r="A36" s="27" t="str">
        <f ca="1">INDIRECT("vocab!C" &amp; (1 + 18*$F25 + 18))</f>
        <v>they are の短縮形</v>
      </c>
      <c r="B36" s="4"/>
      <c r="C36" s="27" t="str">
        <f ca="1">INDIRECT("vocab!C" &amp; (1 + 18*$F25 + 12))</f>
        <v>お(ー)い!、もし!、やあ!、よお!、こんにちは!、もしもし!、おや!、あら!</v>
      </c>
      <c r="D36" s="4"/>
      <c r="E36" s="25" t="str">
        <f ca="1">INDIRECT("vocab!C" &amp; (1 + 18*$F25 + 6))</f>
        <v>be の直説法 2 人称単数過去形、複数過去形、または仮定法単数および複数の過去形</v>
      </c>
      <c r="F36" s="22"/>
    </row>
    <row r="37" spans="1:6" ht="130" customHeight="1">
      <c r="A37" s="26" t="str">
        <f ca="1">INDIRECT("vocab!B" &amp; (1 + 18*$F37 + 1))</f>
        <v>lot</v>
      </c>
      <c r="B37" s="3"/>
      <c r="C37" s="26" t="str">
        <f ca="1">INDIRECT("vocab!B" &amp; (1 + 18*$F37 + 7))</f>
        <v>new</v>
      </c>
      <c r="D37" s="3"/>
      <c r="E37" s="24" t="str">
        <f ca="1">INDIRECT("vocab!B" &amp; (1 + 18*$F37+ 13))</f>
        <v>minute</v>
      </c>
      <c r="F37" s="22">
        <v>3</v>
      </c>
    </row>
    <row r="38" spans="1:6" ht="130" customHeight="1">
      <c r="A38" s="26" t="str">
        <f ca="1">INDIRECT("vocab!B" &amp; (1 + 18*$F37 + 2))</f>
        <v>like</v>
      </c>
      <c r="B38" s="3"/>
      <c r="C38" s="26" t="str">
        <f ca="1">INDIRECT("vocab!B" &amp; (1 + 18*$F37 + 8))</f>
        <v>house</v>
      </c>
      <c r="D38" s="3"/>
      <c r="E38" s="24" t="str">
        <f ca="1">INDIRECT("vocab!B" &amp; (1 + 18*$F37 + 14))</f>
        <v>little</v>
      </c>
      <c r="F38" s="22"/>
    </row>
    <row r="39" spans="1:6" ht="130" customHeight="1">
      <c r="A39" s="26" t="str">
        <f ca="1">INDIRECT("vocab!B" &amp; (1 + 18*$F37 + 3))</f>
        <v>neighbors</v>
      </c>
      <c r="B39" s="3"/>
      <c r="C39" s="26" t="str">
        <f ca="1">INDIRECT("vocab!B" &amp; (1 + 18*$F37 + 9))</f>
        <v>see</v>
      </c>
      <c r="D39" s="3"/>
      <c r="E39" s="24" t="str">
        <f ca="1">INDIRECT("vocab!B" &amp; (1 + 18*$F37 + 15))</f>
        <v>things</v>
      </c>
      <c r="F39" s="22"/>
    </row>
    <row r="40" spans="1:6" ht="130" customHeight="1">
      <c r="A40" s="26" t="str">
        <f ca="1">INDIRECT("vocab!B" &amp; (1 + 18*$F37 + 4))</f>
        <v>pleasure</v>
      </c>
      <c r="B40" s="3"/>
      <c r="C40" s="26" t="str">
        <f ca="1">INDIRECT("vocab!B" &amp; (1 + 18*$F37 + 10))</f>
        <v>soon</v>
      </c>
      <c r="D40" s="3"/>
      <c r="E40" s="24" t="str">
        <f ca="1">INDIRECT("vocab!B" &amp; (1 + 18*$F37 + 16))</f>
        <v>swim</v>
      </c>
      <c r="F40" s="22"/>
    </row>
    <row r="41" spans="1:6" ht="130" customHeight="1">
      <c r="A41" s="26" t="str">
        <f ca="1">INDIRECT("vocab!B" &amp; (1 + 18*$F37 + 5))</f>
        <v>meet</v>
      </c>
      <c r="B41" s="2"/>
      <c r="C41" s="26" t="str">
        <f ca="1">INDIRECT("vocab!B" &amp; (1 + 18*$F37 + 11))</f>
        <v>everybody</v>
      </c>
      <c r="D41" s="2"/>
      <c r="E41" s="24" t="str">
        <f ca="1">INDIRECT("vocab!B" &amp; (1 + 18*$F37 + 17))</f>
        <v>know</v>
      </c>
      <c r="F41" s="22"/>
    </row>
    <row r="42" spans="1:6" ht="130" customHeight="1">
      <c r="A42" s="26" t="str">
        <f ca="1">INDIRECT("vocab!B" &amp; (1 + 18*$F37 + 6))</f>
        <v>luck</v>
      </c>
      <c r="B42" s="2"/>
      <c r="C42" s="26" t="str">
        <f ca="1">INDIRECT("vocab!B" &amp; (1 + 18*$F37 + 12))</f>
        <v>hang</v>
      </c>
      <c r="D42" s="2"/>
      <c r="E42" s="24" t="str">
        <f ca="1">INDIRECT("vocab!B" &amp; (1 + 18*$F37 + 18))</f>
        <v>goldfish</v>
      </c>
      <c r="F42" s="22"/>
    </row>
    <row r="43" spans="1:6" ht="130" customHeight="1">
      <c r="A43" s="27" t="str">
        <f ca="1">INDIRECT("vocab!C" &amp; (1 + 18*$F37 + 13))</f>
        <v>(時間の単位としての)分、瞬間、ちょっと(の間)、…した瞬間に、…するやいなや、(角度の単位としての)分、覚え書き、控え、議事録</v>
      </c>
      <c r="B43" s="4"/>
      <c r="C43" s="27" t="str">
        <f ca="1">INDIRECT("vocab!C" &amp; (1 + 18*$F37 + 7))</f>
        <v>新しい、これまでに存在しなかった、初めて現われた、(これまで存在していたが)ごく最近知られた、新発見の、新品の、新型の、新しく手に入れた、買いたての、(ある地位に)ついたばかりの</v>
      </c>
      <c r="D43" s="4"/>
      <c r="E43" s="25" t="str">
        <f ca="1">INDIRECT("vocab!C" &amp; (1 + 18*$F37 + 1))</f>
        <v>くじ、くじ引き、抽選、分け前、運、運命、土地の1区画、地所、地区、敷地</v>
      </c>
      <c r="F43" s="22"/>
    </row>
    <row r="44" spans="1:6" ht="130" customHeight="1">
      <c r="A44" s="27" t="str">
        <f ca="1">INDIRECT("vocab!C" &amp; (1 + 18*$F37 + 14))</f>
        <v>(形状・規模の)小さい、(小さくて)かわいらしい、若い、年少の、つまらない、子供じみた、けちな、卑劣な、重要でない人々、短い</v>
      </c>
      <c r="B44" s="4"/>
      <c r="C44" s="27" t="str">
        <f ca="1">INDIRECT("vocab!C" &amp; (1 + 18*$F37 + 8))</f>
        <v>家、家屋、住宅、人家、家に住む人たち、(家畜などの)小屋、(品物の)置き場、(特定の目的のための)建物、旅館、レストラン</v>
      </c>
      <c r="D44" s="4"/>
      <c r="E44" s="25" t="str">
        <f ca="1">INDIRECT("vocab!C" &amp; (1 + 18*$F37 + 2))</f>
        <v>(外見・量など)同様な、類似の、似ていて</v>
      </c>
      <c r="F44" s="22"/>
    </row>
    <row r="45" spans="1:6" ht="130" customHeight="1">
      <c r="A45" s="27" t="str">
        <f ca="1">INDIRECT("vocab!C" &amp; (1 + 18*$F37 + 15))</f>
        <v>thingの複数形。(有形の)物、 事物</v>
      </c>
      <c r="B45" s="4"/>
      <c r="C45" s="27" t="str">
        <f ca="1">INDIRECT("vocab!C" &amp; (1 + 18*$F37 + 9))</f>
        <v>(視覚に映るの意で)見る、(…を)見る、(…が)見える、(…が)見る、参照せよ、見よ、よく見る、(…を)確かめる、調べる、確かめる</v>
      </c>
      <c r="D45" s="4"/>
      <c r="E45" s="25" t="str">
        <f ca="1">INDIRECT("vocab!C" &amp; (1 + 18*$F37 + 3))</f>
        <v>neighborの三人称単数現在。neighborの複数形。隣人、 近所の人</v>
      </c>
      <c r="F45" s="22"/>
    </row>
    <row r="46" spans="1:6" ht="130" customHeight="1">
      <c r="A46" s="27" t="str">
        <f ca="1">INDIRECT("vocab!C" &amp; (1 + 18*$F37 + 16))</f>
        <v>泳ぐ、水泳する、(泳ぐように)スーッと進む、軽やかに動く、(…に)浮く、浮いて流れる、(…で)あふれる、(めまいで)くらくらする、(めまいがして)回るように見える</v>
      </c>
      <c r="B46" s="4"/>
      <c r="C46" s="27" t="str">
        <f ca="1">INDIRECT("vocab!C" &amp; (1 + 18*$F37 + 10))</f>
        <v>まもなく、(もう)すぐ、そのうちに、早めに、早く、すみやかに、すばやく、やすやすと、わけなく</v>
      </c>
      <c r="D46" s="4"/>
      <c r="E46" s="25" t="str">
        <f ca="1">INDIRECT("vocab!C" &amp; (1 + 18*$F37 + 4))</f>
        <v>楽しみ、愉快、喜び、(…の)喜び、光栄、楽しいこと、うれしいこと、(世俗的な)快楽、(特に肉体的な)快楽、放縦</v>
      </c>
      <c r="F46" s="22"/>
    </row>
    <row r="47" spans="1:6" ht="130" customHeight="1">
      <c r="A47" s="27" t="str">
        <f ca="1">INDIRECT("vocab!C" &amp; (1 + 18*$F37 + 17))</f>
        <v>知る、知っている、(…が)わか(ってい)る、思えない、(…で)ないと思う、(…が)知る、知り合いである、懇意である、交際している、(…を)熟知している</v>
      </c>
      <c r="B47" s="4"/>
      <c r="C47" s="27" t="str">
        <f ca="1">INDIRECT("vocab!C" &amp; (1 + 18*$F37 + 11))</f>
        <v>だれも(みな)、皆さん、だれでも…とは限らない</v>
      </c>
      <c r="D47" s="4"/>
      <c r="E47" s="25" t="str">
        <f ca="1">INDIRECT("vocab!C" &amp; (1 + 18*$F37 + 5))</f>
        <v>会う、出会う、(偶然)(…に)出くわす、(…と)すれ違う、(約束して)会う、落ち合う、(折衝などのため)面会する、(紹介されて初めて)知り合いになる、(…を)出迎える、交わる</v>
      </c>
      <c r="F47" s="22"/>
    </row>
    <row r="48" spans="1:6" ht="130" customHeight="1">
      <c r="A48" s="27" t="str">
        <f ca="1">INDIRECT("vocab!C" &amp; (1 + 18*$F37 + 18))</f>
        <v>金魚</v>
      </c>
      <c r="B48" s="4"/>
      <c r="C48" s="27" t="str">
        <f ca="1">INDIRECT("vocab!C" &amp; (1 + 18*$F37 + 12))</f>
        <v>(高い所などに)かける、つるす、かける、下げる、垂らす、うなだれる、絞首刑に処する、しばり首にする、首をつって死ぬ、(…を)のろう</v>
      </c>
      <c r="D48" s="4"/>
      <c r="E48" s="25" t="str">
        <f ca="1">INDIRECT("vocab!C" &amp; (1 + 18*$F37 + 6))</f>
        <v>運、運勢、巡り合わせ、幸運</v>
      </c>
      <c r="F48" s="22"/>
    </row>
    <row r="49" spans="1:6" ht="130" customHeight="1">
      <c r="A49" s="26" t="str">
        <f ca="1">INDIRECT("vocab!B" &amp; (1 + 18*$F49 + 1))</f>
        <v>maybe</v>
      </c>
      <c r="B49" s="3"/>
      <c r="C49" s="26" t="str">
        <f ca="1">INDIRECT("vocab!B" &amp; (1 + 18*$F49 + 7))</f>
        <v>neat</v>
      </c>
      <c r="D49" s="3"/>
      <c r="E49" s="24" t="str">
        <f ca="1">INDIRECT("vocab!B" &amp; (1 + 18*$F49+ 13))</f>
        <v>beat</v>
      </c>
      <c r="F49" s="22">
        <v>4</v>
      </c>
    </row>
    <row r="50" spans="1:6" ht="130" customHeight="1">
      <c r="A50" s="26" t="str">
        <f ca="1">INDIRECT("vocab!B" &amp; (1 + 18*$F49 + 2))</f>
        <v>something</v>
      </c>
      <c r="B50" s="3"/>
      <c r="C50" s="26" t="str">
        <f ca="1">INDIRECT("vocab!B" &amp; (1 + 18*$F49 + 8))</f>
        <v>old</v>
      </c>
      <c r="D50" s="3"/>
      <c r="E50" s="24" t="str">
        <f ca="1">INDIRECT("vocab!B" &amp; (1 + 18*$F49 + 14))</f>
        <v>completely</v>
      </c>
      <c r="F50" s="22"/>
    </row>
    <row r="51" spans="1:6" ht="130" customHeight="1">
      <c r="A51" s="26" t="str">
        <f ca="1">INDIRECT("vocab!B" &amp; (1 + 18*$F49 + 3))</f>
        <v>terrific</v>
      </c>
      <c r="B51" s="3"/>
      <c r="C51" s="26" t="str">
        <f ca="1">INDIRECT("vocab!B" &amp; (1 + 18*$F49 + 9))</f>
        <v>junk</v>
      </c>
      <c r="D51" s="3"/>
      <c r="E51" s="24" t="str">
        <f ca="1">INDIRECT("vocab!B" &amp; (1 + 18*$F49 + 15))</f>
        <v>rotten</v>
      </c>
      <c r="F51" s="22"/>
    </row>
    <row r="52" spans="1:6" ht="130" customHeight="1">
      <c r="A52" s="26" t="str">
        <f ca="1">INDIRECT("vocab!B" &amp; (1 + 18*$F49 + 4))</f>
        <v>wait</v>
      </c>
      <c r="B52" s="3"/>
      <c r="C52" s="26" t="str">
        <f ca="1">INDIRECT("vocab!B" &amp; (1 + 18*$F49 + 10))</f>
        <v>haunted</v>
      </c>
      <c r="D52" s="3"/>
      <c r="E52" s="24" t="str">
        <f ca="1">INDIRECT("vocab!B" &amp; (1 + 18*$F49 + 16))</f>
        <v>gonna</v>
      </c>
      <c r="F52" s="22"/>
    </row>
    <row r="53" spans="1:6" ht="130" customHeight="1">
      <c r="A53" s="26" t="str">
        <f ca="1">INDIRECT("vocab!B" &amp; (1 + 18*$F49 + 5))</f>
        <v>careful</v>
      </c>
      <c r="B53" s="2"/>
      <c r="C53" s="26" t="str">
        <f ca="1">INDIRECT("vocab!B" &amp; (1 + 18*$F49 + 11))</f>
        <v>boy</v>
      </c>
      <c r="D53" s="2"/>
      <c r="E53" s="24" t="str">
        <f ca="1">INDIRECT("vocab!B" &amp; (1 + 18*$F49 + 17))</f>
        <v>fall</v>
      </c>
      <c r="F53" s="22"/>
    </row>
    <row r="54" spans="1:6" ht="130" customHeight="1">
      <c r="A54" s="26" t="str">
        <f ca="1">INDIRECT("vocab!B" &amp; (1 + 18*$F49 + 6))</f>
        <v>sure</v>
      </c>
      <c r="B54" s="2"/>
      <c r="C54" s="26" t="str">
        <f ca="1">INDIRECT("vocab!B" &amp; (1 + 18*$F49 + 12))</f>
        <v>bet</v>
      </c>
      <c r="D54" s="2"/>
      <c r="E54" s="24" t="str">
        <f ca="1">INDIRECT("vocab!B" &amp; (1 + 18*$F49 + 18))</f>
        <v>down</v>
      </c>
      <c r="F54" s="22"/>
    </row>
    <row r="55" spans="1:6" ht="130" customHeight="1">
      <c r="A55" s="27" t="str">
        <f ca="1">INDIRECT("vocab!C" &amp; (1 + 18*$F49 + 13))</f>
        <v>(続けざまに)打つ、(手・棒などで)(…を)連打する、たたく、(…を)たたく、(…を)たたき出す、撃退する、(…を)(…に)たたき込む、(…を)たたいてする、羽ばたく、ドンドンさせる</v>
      </c>
      <c r="B55" s="4"/>
      <c r="C55" s="27" t="str">
        <f ca="1">INDIRECT("vocab!C" &amp; (1 + 18*$F49 + 7))</f>
        <v>きちんとした、こぎれいな、こざっぱりした、きれい好きな、身だしなみのよい、整った(形をした)、均整のとれた、手際のいい、巧妙な、適切な</v>
      </c>
      <c r="D55" s="4"/>
      <c r="E55" s="25" t="str">
        <f ca="1">INDIRECT("vocab!C" &amp; (1 + 18*$F49 + 1))</f>
        <v>ことによると、たぶん、もしかしたら</v>
      </c>
      <c r="F55" s="22"/>
    </row>
    <row r="56" spans="1:6" ht="130" customHeight="1">
      <c r="A56" s="27" t="str">
        <f ca="1">INDIRECT("vocab!C" &amp; (1 + 18*$F49 + 14))</f>
        <v>完全に、完璧(かんぺき)に、まったく、徹底的に、完全に…しているわけではない</v>
      </c>
      <c r="B56" s="4"/>
      <c r="C56" s="27" t="str">
        <f ca="1">INDIRECT("vocab!C" &amp; (1 + 18*$F49 + 8))</f>
        <v>年取った、老いた、老年の、老人たち、(満)…歳の、年長の、年上の、古い、古びた、使い古した</v>
      </c>
      <c r="D56" s="4"/>
      <c r="E56" s="25" t="str">
        <f ca="1">INDIRECT("vocab!C" &amp; (1 + 18*$F49 + 2))</f>
        <v>何か、あるもの、ある事、(…の)いくらか、少し、いくぶん、ちょっとした…、かなりの…、相当の…、何か食べ物</v>
      </c>
      <c r="F56" s="22"/>
    </row>
    <row r="57" spans="1:6" ht="130" customHeight="1">
      <c r="A57" s="27" t="str">
        <f ca="1">INDIRECT("vocab!C" &amp; (1 + 18*$F49 + 15))</f>
        <v>腐った、不潔な、悪臭を放つ、(道徳的・社会的に)堕落した、砕けやすい、もろい、柔らかな、とてもいやな、不愉快な、ひどい</v>
      </c>
      <c r="B57" s="4"/>
      <c r="C57" s="27" t="str">
        <f ca="1">INDIRECT("vocab!C" &amp; (1 + 18*$F49 + 9))</f>
        <v>がらくた、くず物、くだらないもの、麻薬、(特に)ヘロイン</v>
      </c>
      <c r="D57" s="4"/>
      <c r="E57" s="25" t="str">
        <f ca="1">INDIRECT("vocab!C" &amp; (1 + 18*$F49 + 3))</f>
        <v>すごい、ひどい、大変な、すばらしい、すてきな、恐ろしい、ものすごい</v>
      </c>
      <c r="F57" s="22"/>
    </row>
    <row r="58" spans="1:6" ht="130" customHeight="1">
      <c r="A58" s="27" t="str">
        <f ca="1">INDIRECT("vocab!C" &amp; (1 + 18*$F49 + 16))</f>
        <v>ゴナ；ガナ、～するつもりだ</v>
      </c>
      <c r="B58" s="4"/>
      <c r="C58" s="27" t="str">
        <f ca="1">INDIRECT("vocab!C" &amp; (1 + 18*$F49 + 10))</f>
        <v>幽霊の出る、取りつかれた(ような)、何か気になっているような、悩んでいる</v>
      </c>
      <c r="D58" s="4"/>
      <c r="E58" s="25" t="str">
        <f ca="1">INDIRECT("vocab!C" &amp; (1 + 18*$F49 + 4))</f>
        <v>待つ、ぶらぶらして待つ、(…を)待つ、(…が)待つ、ほうっておける、急を要さない、延ばせる、用意されている</v>
      </c>
      <c r="F58" s="22"/>
    </row>
    <row r="59" spans="1:6" ht="130" customHeight="1">
      <c r="A59" s="27" t="str">
        <f ca="1">INDIRECT("vocab!C" &amp; (1 + 18*$F49 + 17))</f>
        <v>(重力によって無意図的に)落ちる :、落ちる、落下する、降る、降りる、とれて落ちる、散る、抜け落ちる、(特に、突然不本意に)倒れる</v>
      </c>
      <c r="B59" s="4"/>
      <c r="C59" s="27" t="str">
        <f ca="1">INDIRECT("vocab!C" &amp; (1 + 18*$F49 + 11))</f>
        <v>男の子、少年、(大人に対して未成年の)青年、若者、(年齢に関係なく)息子、男子生徒、一家の息子たち、男仲間、男連中、(男の)恋人</v>
      </c>
      <c r="D59" s="4"/>
      <c r="E59" s="25" t="str">
        <f ca="1">INDIRECT("vocab!C" &amp; (1 + 18*$F49 + 5))</f>
        <v>(細部にまで気を配って)注意深い、慎重な、(…に)気をつけて、慎重で、気をつけて、(…を)大切にして、(…に)気を配って、入念な、徹底した、けちで</v>
      </c>
      <c r="F59" s="22"/>
    </row>
    <row r="60" spans="1:6" ht="130" customHeight="1">
      <c r="A60" s="27" t="str">
        <f ca="1">INDIRECT("vocab!C" &amp; (1 + 18*$F49 + 18))</f>
        <v>(高い位置から)低いほうへ、下へ、(机の上などに)下ろして、床に、地面に、(階上から)階下へ、(食べた物を)飲み込んで、下がって、下りて、(階上から)下りて</v>
      </c>
      <c r="B60" s="4"/>
      <c r="C60" s="27" t="str">
        <f ca="1">INDIRECT("vocab!C" &amp; (1 + 18*$F49 + 12))</f>
        <v>賭(か)ける、(…に)賭ける、(…で)賭けをする、賭ける、(賭けて)主張する、断言する</v>
      </c>
      <c r="D60" s="4"/>
      <c r="E60" s="25" t="str">
        <f ca="1">INDIRECT("vocab!C" &amp; (1 + 18*$F49 + 6))</f>
        <v>確信して、確かで、(…を)確信して、(…に)自信を持って、(…と)確かに(思う)、(…か)確信して、きっとして、必ず(…が)得られて、確実な、安全な</v>
      </c>
      <c r="F60" s="22"/>
    </row>
    <row r="61" spans="1:6" ht="130" customHeight="1">
      <c r="A61" s="26" t="str">
        <f ca="1">INDIRECT("vocab!B" &amp; (1 + 18*$F61 + 1))</f>
        <v>what</v>
      </c>
      <c r="B61" s="3"/>
      <c r="C61" s="26" t="str">
        <f ca="1">INDIRECT("vocab!B" &amp; (1 + 18*$F61 + 7))</f>
        <v>regards</v>
      </c>
      <c r="D61" s="3"/>
      <c r="E61" s="24" t="str">
        <f ca="1">INDIRECT("vocab!B" &amp; (1 + 18*$F61+ 13))</f>
        <v>sleepy</v>
      </c>
      <c r="F61" s="22">
        <v>5</v>
      </c>
    </row>
    <row r="62" spans="1:6" ht="130" customHeight="1">
      <c r="A62" s="26" t="str">
        <f ca="1">INDIRECT("vocab!B" &amp; (1 + 18*$F61 + 2))</f>
        <v>wash</v>
      </c>
      <c r="B62" s="3"/>
      <c r="C62" s="26" t="str">
        <f ca="1">INDIRECT("vocab!B" &amp; (1 + 18*$F61 + 8))</f>
        <v>door</v>
      </c>
      <c r="D62" s="3"/>
      <c r="E62" s="24" t="str">
        <f ca="1">INDIRECT("vocab!B" &amp; (1 + 18*$F61 + 14))</f>
        <v>now</v>
      </c>
      <c r="F62" s="22"/>
    </row>
    <row r="63" spans="1:6" ht="130" customHeight="1">
      <c r="A63" s="26" t="str">
        <f ca="1">INDIRECT("vocab!B" &amp; (1 + 18*$F61 + 3))</f>
        <v>mud</v>
      </c>
      <c r="B63" s="3"/>
      <c r="C63" s="26" t="str">
        <f ca="1">INDIRECT("vocab!B" &amp; (1 + 18*$F61 + 9))</f>
        <v>hear</v>
      </c>
      <c r="D63" s="3"/>
      <c r="E63" s="24" t="str">
        <f ca="1">INDIRECT("vocab!B" &amp; (1 + 18*$F61 + 15))</f>
        <v>long</v>
      </c>
      <c r="F63" s="22"/>
    </row>
    <row r="64" spans="1:6" ht="130" customHeight="1">
      <c r="A64" s="26" t="str">
        <f ca="1">INDIRECT("vocab!B" &amp; (1 + 18*$F61 + 4))</f>
        <v>off</v>
      </c>
      <c r="B64" s="3"/>
      <c r="C64" s="26" t="str">
        <f ca="1">INDIRECT("vocab!B" &amp; (1 + 18*$F61 + 10))</f>
        <v>anything</v>
      </c>
      <c r="D64" s="3"/>
      <c r="E64" s="24" t="str">
        <f ca="1">INDIRECT("vocab!B" &amp; (1 + 18*$F61 + 16))</f>
        <v>bus</v>
      </c>
      <c r="F64" s="22"/>
    </row>
    <row r="65" spans="1:6" ht="130" customHeight="1">
      <c r="A65" s="26" t="str">
        <f ca="1">INDIRECT("vocab!B" &amp; (1 + 18*$F61 + 5))</f>
        <v>harm</v>
      </c>
      <c r="B65" s="2"/>
      <c r="C65" s="26" t="str">
        <f ca="1">INDIRECT("vocab!B" &amp; (1 + 18*$F61 + 11))</f>
        <v>onboard</v>
      </c>
      <c r="D65" s="2"/>
      <c r="E65" s="24" t="str">
        <f ca="1">INDIRECT("vocab!B" &amp; (1 + 18*$F61 + 17))</f>
        <v>delayed</v>
      </c>
      <c r="F65" s="22"/>
    </row>
    <row r="66" spans="1:6" ht="130" customHeight="1">
      <c r="A66" s="26" t="str">
        <f ca="1">INDIRECT("vocab!B" &amp; (1 + 18*$F61 + 6))</f>
        <v>father</v>
      </c>
      <c r="B66" s="2"/>
      <c r="C66" s="26" t="str">
        <f ca="1">INDIRECT("vocab!B" &amp; (1 + 18*$F61 + 12))</f>
        <v>matter</v>
      </c>
      <c r="D66" s="2"/>
      <c r="E66" s="24" t="str">
        <f ca="1">INDIRECT("vocab!B" &amp; (1 + 18*$F61 + 18))</f>
        <v>umbrella</v>
      </c>
      <c r="F66" s="22"/>
    </row>
    <row r="67" spans="1:6" ht="130" customHeight="1">
      <c r="A67" s="27" t="str">
        <f ca="1">INDIRECT("vocab!C" &amp; (1 + 18*$F61 + 13))</f>
        <v>眠い、眠たがる、眠そうな、眠っているような、活気のない、静かな、眠気を催す、(熟して)腐りかけてかすかすの</v>
      </c>
      <c r="B67" s="4"/>
      <c r="C67" s="27" t="str">
        <f ca="1">INDIRECT("vocab!C" &amp; (1 + 18*$F61 + 7))</f>
        <v>regardの三人称単数現在。regardの複数形。(…を)みなす、 考える</v>
      </c>
      <c r="D67" s="4"/>
      <c r="E67" s="25" t="str">
        <f ca="1">INDIRECT("vocab!C" &amp; (1 + 18*$F61 + 1))</f>
        <v>何、どんなもの、何もの、どれほど、いくら、いかほど、何者、どんな人、どれほどの価値をもつもの、何と多量</v>
      </c>
      <c r="F67" s="22"/>
    </row>
    <row r="68" spans="1:6" ht="130" customHeight="1">
      <c r="A68" s="27" t="str">
        <f ca="1">INDIRECT("vocab!C" &amp; (1 + 18*$F61 + 14))</f>
        <v>今、現在、今では(もう)、目下の事情では、今すぐに、直ちに、たった今、今しがた、今や、そのとき</v>
      </c>
      <c r="B68" s="4"/>
      <c r="C68" s="27" t="str">
        <f ca="1">INDIRECT("vocab!C" &amp; (1 + 18*$F61 + 8))</f>
        <v>ドア、戸、扉、戸口、門口、(扉を備えた)出入り口、一戸、軒(けん)、道、入り口</v>
      </c>
      <c r="D68" s="4"/>
      <c r="E68" s="25" t="str">
        <f ca="1">INDIRECT("vocab!C" &amp; (1 + 18*$F61 + 2))</f>
        <v>洗う、洗濯する、体(の一部)を洗う、(…を)洗って(…に)する、(…で)(…を)洗う、(…を)洗い落とす、(…に)打ち寄せる、(…を)洗う、(…を)うるおす、ぬらす</v>
      </c>
      <c r="F68" s="22"/>
    </row>
    <row r="69" spans="1:6" ht="130" customHeight="1">
      <c r="A69" s="27" t="str">
        <f ca="1">INDIRECT("vocab!C" &amp; (1 + 18*$F61 + 15))</f>
        <v>長い、長めの、(時間・過程・行為など)長い、長期にわたる、長くかかって、(長さ・距離・時間など)(…の)長さで、長さが(…で)、(形が)長めの、深いグラスについで出す、背が高い</v>
      </c>
      <c r="B69" s="4"/>
      <c r="C69" s="27" t="str">
        <f ca="1">INDIRECT("vocab!C" &amp; (1 + 18*$F61 + 9))</f>
        <v>(…が)聞こえる、(…を)聞く、聞き知る、聞かされている、話に聞く、(うわさに)聞いている、伝え聞く、(…が)(話に)聞いている、(…を)よく聞く、(…に)耳を傾ける</v>
      </c>
      <c r="D69" s="4"/>
      <c r="E69" s="25" t="str">
        <f ca="1">INDIRECT("vocab!C" &amp; (1 + 18*$F61 + 3))</f>
        <v>泥、ぬかるみ</v>
      </c>
      <c r="F69" s="22"/>
    </row>
    <row r="70" spans="1:6" ht="130" customHeight="1">
      <c r="A70" s="27" t="str">
        <f ca="1">INDIRECT("vocab!C" &amp; (1 + 18*$F61 + 16))</f>
        <v>バス、飛行機、自動車、母線</v>
      </c>
      <c r="B70" s="4"/>
      <c r="C70" s="27" t="str">
        <f ca="1">INDIRECT("vocab!C" &amp; (1 + 18*$F61 + 10))</f>
        <v>何でも、何も(…ない)、何か</v>
      </c>
      <c r="D70" s="4"/>
      <c r="E70" s="25" t="str">
        <f ca="1">INDIRECT("vocab!C" &amp; (1 + 18*$F61 + 4))</f>
        <v>から(離れて、隔たって)、…を離れて、それて、からそれて、(視線などを)…からそらして、…の沖に、から降りて、…をはずれて、からはずれて</v>
      </c>
      <c r="F70" s="22"/>
    </row>
    <row r="71" spans="1:6" ht="130" customHeight="1">
      <c r="A71" s="27" t="str">
        <f ca="1">INDIRECT("vocab!C" &amp; (1 + 18*$F61 + 17))</f>
        <v>delayの過去形、または過去分詞。(…を)遅らせる</v>
      </c>
      <c r="B71" s="4"/>
      <c r="C71" s="27" t="str">
        <f ca="1">INDIRECT("vocab!C" &amp; (1 + 18*$F61 + 11))</f>
        <v>機内で提供される、機内に搭載された、基板にのっている、オンボードの</v>
      </c>
      <c r="D71" s="4"/>
      <c r="E71" s="25" t="str">
        <f ca="1">INDIRECT("vocab!C" &amp; (1 + 18*$F61 + 5))</f>
        <v>(精神的・肉体的・物質的な)害、傷害、危害、不都合、さしつかえ、悪いこと</v>
      </c>
      <c r="F71" s="22"/>
    </row>
    <row r="72" spans="1:6" ht="130" customHeight="1">
      <c r="A72" s="27" t="str">
        <f ca="1">INDIRECT("vocab!C" &amp; (1 + 18*$F61 + 18))</f>
        <v>傘、こうもり傘、雨傘、(クラゲの)傘、保護するもの、庇護(ひご)、「傘」、包括的組織</v>
      </c>
      <c r="B72" s="4"/>
      <c r="C72" s="27" t="str">
        <f ca="1">INDIRECT("vocab!C" &amp; (1 + 18*$F61 + 12))</f>
        <v>問題、事、事柄、(原因となる)事柄、(…の)種、(漠然と)物事、事態、困ったこと、やっかいなこと、(精神界と対照して目に見える世界を構成している)物質</v>
      </c>
      <c r="D72" s="4"/>
      <c r="E72" s="25" t="str">
        <f ca="1">INDIRECT("vocab!C" &amp; (1 + 18*$F61 + 6))</f>
        <v>父、父親、おとうさん、父と仰がれる人、保護する人、父の情、父性愛、創始者、始祖、(…の)父</v>
      </c>
      <c r="F72" s="22"/>
    </row>
    <row r="73" spans="1:6" ht="130" customHeight="1">
      <c r="A73" s="26" t="str">
        <f ca="1">INDIRECT("vocab!B" &amp; (1 + 18*$F73 + 1))</f>
        <v>ahead</v>
      </c>
      <c r="B73" s="3"/>
      <c r="C73" s="26" t="str">
        <f ca="1">INDIRECT("vocab!B" &amp; (1 + 18*$F73 + 7))</f>
        <v>arms</v>
      </c>
      <c r="D73" s="3"/>
      <c r="E73" s="24" t="str">
        <f ca="1">INDIRECT("vocab!B" &amp; (1 + 18*$F73+ 13))</f>
        <v>iim</v>
      </c>
      <c r="F73" s="22">
        <v>6</v>
      </c>
    </row>
    <row r="74" spans="1:6" ht="130" customHeight="1">
      <c r="A74" s="26" t="str">
        <f ca="1">INDIRECT("vocab!B" &amp; (1 + 18*$F73 + 2))</f>
        <v>head</v>
      </c>
      <c r="B74" s="3"/>
      <c r="C74" s="26" t="str">
        <f ca="1">INDIRECT("vocab!B" &amp; (1 + 18*$F73 + 8))</f>
        <v>eyeballs</v>
      </c>
      <c r="D74" s="3"/>
      <c r="E74" s="24" t="str">
        <f ca="1">INDIRECT("vocab!B" &amp; (1 + 18*$F73 + 14))</f>
        <v>surprise</v>
      </c>
      <c r="F74" s="22"/>
    </row>
    <row r="75" spans="1:6" ht="130" customHeight="1">
      <c r="A75" s="26" t="str">
        <f ca="1">INDIRECT("vocab!B" &amp; (1 + 18*$F73 + 3))</f>
        <v>train</v>
      </c>
      <c r="B75" s="3"/>
      <c r="C75" s="26" t="str">
        <f ca="1">INDIRECT("vocab!B" &amp; (1 + 18*$F73 + 9))</f>
        <v>scary</v>
      </c>
      <c r="D75" s="3"/>
      <c r="E75" s="24" t="str">
        <f ca="1">INDIRECT("vocab!B" &amp; (1 + 18*$F73 + 15))</f>
        <v>write</v>
      </c>
      <c r="F75" s="22"/>
    </row>
    <row r="76" spans="1:6" ht="130" customHeight="1">
      <c r="A76" s="26" t="str">
        <f ca="1">INDIRECT("vocab!B" &amp; (1 + 18*$F73 + 4))</f>
        <v>beside</v>
      </c>
      <c r="B76" s="3"/>
      <c r="C76" s="26" t="str">
        <f ca="1">INDIRECT("vocab!B" &amp; (1 + 18*$F73 + 10))</f>
        <v>scared</v>
      </c>
      <c r="D76" s="3"/>
      <c r="E76" s="24" t="str">
        <f ca="1">INDIRECT("vocab!B" &amp; (1 + 18*$F73 + 16))</f>
        <v>cause</v>
      </c>
      <c r="F76" s="22"/>
    </row>
    <row r="77" spans="1:6" ht="130" customHeight="1">
      <c r="A77" s="26" t="str">
        <f ca="1">INDIRECT("vocab!B" &amp; (1 + 18*$F73 + 5))</f>
        <v>stop</v>
      </c>
      <c r="B77" s="2"/>
      <c r="C77" s="26" t="str">
        <f ca="1">INDIRECT("vocab!B" &amp; (1 + 18*$F73 + 11))</f>
        <v>totoro</v>
      </c>
      <c r="D77" s="2"/>
      <c r="E77" s="24" t="str">
        <f ca="1">INDIRECT("vocab!B" &amp; (1 + 18*$F73 + 17))</f>
        <v>heart</v>
      </c>
      <c r="F77" s="22"/>
    </row>
    <row r="78" spans="1:6" ht="130" customHeight="1">
      <c r="A78" s="26" t="str">
        <f ca="1">INDIRECT("vocab!B" &amp; (1 + 18*$F73 + 6))</f>
        <v>gigantic</v>
      </c>
      <c r="B78" s="2"/>
      <c r="C78" s="26" t="str">
        <f ca="1">INDIRECT("vocab!B" &amp; (1 + 18*$F73 + 12))</f>
        <v>ride</v>
      </c>
      <c r="D78" s="2"/>
      <c r="E78" s="24" t="str">
        <f ca="1">INDIRECT("vocab!B" &amp; (1 + 18*$F73 + 18))</f>
        <v>still</v>
      </c>
      <c r="F78" s="22"/>
    </row>
    <row r="79" spans="1:6" ht="130" customHeight="1">
      <c r="A79" s="27" t="str">
        <f ca="1">INDIRECT("vocab!C" &amp; (1 + 18*$F73 + 13))</f>
        <v>IIMとは、米Cisco Systemsが開発した、電子メールの送信者認証技術の名称である。</v>
      </c>
      <c r="B79" s="4"/>
      <c r="C79" s="27" t="str">
        <f ca="1">INDIRECT("vocab!C" &amp; (1 + 18*$F73 + 7))</f>
        <v>うでまわり</v>
      </c>
      <c r="D79" s="4"/>
      <c r="E79" s="25" t="str">
        <f ca="1">INDIRECT("vocab!C" &amp; (1 + 18*$F73 + 1))</f>
        <v>前方に、前方へ、前方へ(進んで)、どんどん先へ、(ある時点より)前に、先に、将来に向かって、これから先に、(他に)まさって、勝ち越して</v>
      </c>
      <c r="F79" s="22"/>
    </row>
    <row r="80" spans="1:6" ht="130" customHeight="1">
      <c r="A80" s="27" t="str">
        <f ca="1">INDIRECT("vocab!C" &amp; (1 + 18*$F73 + 14))</f>
        <v>驚かす、びっくりさせる、(…で)驚かす、(…を)奇襲する、不意打ちする、(…が)捕らえる、押さえる、不意に働きかけて移らせる、不意打ちを食わせて聞き出す</v>
      </c>
      <c r="B80" s="4"/>
      <c r="C80" s="27" t="str">
        <f ca="1">INDIRECT("vocab!C" &amp; (1 + 18*$F73 + 8))</f>
        <v>eyeballの三人称単数現在。eyeballの複数形。眼球</v>
      </c>
      <c r="D80" s="4"/>
      <c r="E80" s="25" t="str">
        <f ca="1">INDIRECT("vocab!C" &amp; (1 + 18*$F73 + 2))</f>
        <v>(顔を含めた)頭、頭部、首、(人の目から上の部分を指して)頭、頭の長さ、(知性・思考などの宿る所としての)頭、頭の働き、頭脳、知力、知恵</v>
      </c>
      <c r="F80" s="22"/>
    </row>
    <row r="81" spans="1:6" ht="130" customHeight="1">
      <c r="A81" s="27" t="str">
        <f ca="1">INDIRECT("vocab!C" &amp; (1 + 18*$F73 + 15))</f>
        <v>(ペン・鉛筆・タイプライターなどの道具を使って)書く、書く、作る、字を書く、(…と)書く、(…を)書いて送る、書いてやる、手紙を書く、書き送る、手紙で知らせる</v>
      </c>
      <c r="B81" s="4"/>
      <c r="C81" s="27" t="str">
        <f ca="1">INDIRECT("vocab!C" &amp; (1 + 18*$F73 + 9))</f>
        <v>恐ろしい、おっかない、薄気味悪い、驚きやすい、臆病な、おびえる、びくびくする</v>
      </c>
      <c r="D81" s="4"/>
      <c r="E81" s="25" t="str">
        <f ca="1">INDIRECT("vocab!C" &amp; (1 + 18*$F73 + 3))</f>
        <v>列車、長い列、行列、連続、つながり、(事件などの)結果、続き、あと、供回り、従者</v>
      </c>
      <c r="F81" s="22"/>
    </row>
    <row r="82" spans="1:6" ht="130" customHeight="1">
      <c r="A82" s="27" t="str">
        <f ca="1">INDIRECT("vocab!C" &amp; (1 + 18*$F73 + 16))</f>
        <v>(結果を生み出す)原因、理由、根拠、正当な理由、主張、主義、…運動、訴訟(事件)</v>
      </c>
      <c r="B82" s="4"/>
      <c r="C82" s="27" t="str">
        <f ca="1">INDIRECT("vocab!C" &amp; (1 + 18*$F73 + 10))</f>
        <v>おびえた、(…に)おびえて、怖がって、恐ろしくて、びくびくして</v>
      </c>
      <c r="D82" s="4"/>
      <c r="E82" s="25" t="str">
        <f ca="1">INDIRECT("vocab!C" &amp; (1 + 18*$F73 + 4))</f>
        <v>…のそばに、…と比べて、をはずれて</v>
      </c>
      <c r="F82" s="22"/>
    </row>
    <row r="83" spans="1:6" ht="130" customHeight="1">
      <c r="A83" s="27" t="str">
        <f ca="1">INDIRECT("vocab!C" &amp; (1 + 18*$F73 + 17))</f>
        <v>心臓、胸、(感情、特に優しい心・人情が宿ると考えられる)心、(知・意と区別して)心、心情、気持ち、気分、愛情、同情心</v>
      </c>
      <c r="B83" s="4"/>
      <c r="C83" s="27" t="str">
        <f ca="1">INDIRECT("vocab!C" &amp; (1 + 18*$F73 + 11))</f>
        <v>トトロ</v>
      </c>
      <c r="D83" s="4"/>
      <c r="E83" s="25" t="str">
        <f ca="1">INDIRECT("vocab!C" &amp; (1 + 18*$F73 + 5))</f>
        <v>止める、押さえる、中断する、停止する、(自ら)やめる、中止する、(…を)やめさせる、妨げる、自制する、ないようにする</v>
      </c>
      <c r="F83" s="22"/>
    </row>
    <row r="84" spans="1:6" ht="130" customHeight="1">
      <c r="A84" s="27" t="str">
        <f ca="1">INDIRECT("vocab!C" &amp; (1 + 18*$F73 + 18))</f>
        <v>静かな、しんとした、音のしない、黙った、静止した、じっとした、流れのない、風のない、ないだ、低い</v>
      </c>
      <c r="B84" s="4"/>
      <c r="C84" s="27" t="str">
        <f ca="1">INDIRECT("vocab!C" &amp; (1 + 18*$F73 + 12))</f>
        <v>馬に乗る、乗馬する、馬に乗って(…へ)いく、(乗客として)乗る、乗っていく、馬乗りになる、またがる、乗る、浮かぶ、停泊する</v>
      </c>
      <c r="D84" s="4"/>
      <c r="E84" s="25" t="str">
        <f ca="1">INDIRECT("vocab!C" &amp; (1 + 18*$F73 + 6))</f>
        <v>巨大な、ぼう大な、巨人のような</v>
      </c>
      <c r="F84" s="22"/>
    </row>
    <row r="85" spans="1:6" ht="130" customHeight="1">
      <c r="A85" s="26" t="str">
        <f ca="1">INDIRECT("vocab!B" &amp; (1 + 18*$F85 + 1))</f>
        <v>fasti</v>
      </c>
      <c r="B85" s="3"/>
      <c r="C85" s="26" t="str">
        <f ca="1">INDIRECT("vocab!B" &amp; (1 + 18*$F85 + 7))</f>
        <v>tie</v>
      </c>
      <c r="D85" s="3"/>
      <c r="E85" s="24" t="str">
        <f ca="1">INDIRECT("vocab!B" &amp; (1 + 18*$F85+ 13))</f>
        <v>front</v>
      </c>
      <c r="F85" s="22">
        <v>7</v>
      </c>
    </row>
    <row r="86" spans="1:6" ht="130" customHeight="1">
      <c r="A86" s="26" t="str">
        <f ca="1">INDIRECT("vocab!B" &amp; (1 + 18*$F85 + 2))</f>
        <v>incredible</v>
      </c>
      <c r="B86" s="3"/>
      <c r="C86" s="26" t="str">
        <f ca="1">INDIRECT("vocab!B" &amp; (1 + 18*$F85 + 8))</f>
        <v>dragon</v>
      </c>
      <c r="D86" s="3"/>
      <c r="E86" s="24" t="str">
        <f ca="1">INDIRECT("vocab!B" &amp; (1 + 18*$F85 + 14))</f>
        <v>someday</v>
      </c>
      <c r="F86" s="22"/>
    </row>
    <row r="87" spans="1:6" ht="130" customHeight="1">
      <c r="A87" s="26" t="str">
        <f ca="1">INDIRECT("vocab!B" &amp; (1 + 18*$F85 + 3))</f>
        <v>happen</v>
      </c>
      <c r="B87" s="3"/>
      <c r="C87" s="26" t="str">
        <f ca="1">INDIRECT("vocab!B" &amp; (1 + 18*$F85 + 9))</f>
        <v>imagic</v>
      </c>
      <c r="D87" s="3"/>
      <c r="E87" s="24" t="str">
        <f ca="1">INDIRECT("vocab!B" &amp; (1 + 18*$F85 + 15))</f>
        <v>tall</v>
      </c>
      <c r="F87" s="22"/>
    </row>
    <row r="88" spans="1:6" ht="130" customHeight="1">
      <c r="A88" s="26" t="str">
        <f ca="1">INDIRECT("vocab!B" &amp; (1 + 18*$F85 + 4))</f>
        <v>himi</v>
      </c>
      <c r="B88" s="3"/>
      <c r="C88" s="26" t="str">
        <f ca="1">INDIRECT("vocab!B" &amp; (1 + 18*$F85 + 10))</f>
        <v>nut</v>
      </c>
      <c r="D88" s="3"/>
      <c r="E88" s="24" t="str">
        <f ca="1">INDIRECT("vocab!B" &amp; (1 + 18*$F85 + 16))</f>
        <v>just</v>
      </c>
      <c r="F88" s="22"/>
    </row>
    <row r="89" spans="1:6" ht="130" customHeight="1">
      <c r="A89" s="26" t="str">
        <f ca="1">INDIRECT("vocab!B" &amp; (1 + 18*$F85 + 5))</f>
        <v>package</v>
      </c>
      <c r="B89" s="2"/>
      <c r="C89" s="26" t="str">
        <f ca="1">INDIRECT("vocab!B" &amp; (1 + 18*$F85 + 11))</f>
        <v>weve</v>
      </c>
      <c r="D89" s="2"/>
      <c r="E89" s="24" t="str">
        <f ca="1">INDIRECT("vocab!B" &amp; (1 + 18*$F85 + 17))</f>
        <v>seem</v>
      </c>
      <c r="F89" s="22"/>
    </row>
    <row r="90" spans="1:6" ht="130" customHeight="1">
      <c r="A90" s="26" t="str">
        <f ca="1">INDIRECT("vocab!B" &amp; (1 + 18*$F85 + 6))</f>
        <v>bamboo</v>
      </c>
      <c r="B90" s="2"/>
      <c r="C90" s="26" t="str">
        <f ca="1">INDIRECT("vocab!B" &amp; (1 + 18*$F85 + 12))</f>
        <v>plant</v>
      </c>
      <c r="D90" s="2"/>
      <c r="E90" s="24" t="str">
        <f ca="1">INDIRECT("vocab!B" &amp; (1 + 18*$F85 + 18))</f>
        <v>send</v>
      </c>
      <c r="F90" s="22"/>
    </row>
    <row r="91" spans="1:6" ht="130" customHeight="1">
      <c r="A91" s="27" t="str">
        <f ca="1">INDIRECT("vocab!C" &amp; (1 + 18*$F85 + 13))</f>
        <v>前部、最前席、(新聞の)第一面、(雑誌・本などの)扉、正面、表、前面、面、側、(避暑地などの海岸・湖水に沿った)遊歩道</v>
      </c>
      <c r="B91" s="4"/>
      <c r="C91" s="27" t="str">
        <f ca="1">INDIRECT("vocab!C" &amp; (1 + 18*$F85 + 7))</f>
        <v>(ひも・ロープなどで)(…を)結びつける、縛る、くくる、(…で)(…を)結びつける、(…に)(…を)結びつける、結ぶ、ひもを結ぶ、(…を)ひもなどで結んでつける、(…に)作る、束縛する</v>
      </c>
      <c r="D91" s="4"/>
      <c r="E91" s="25" t="str">
        <f ca="1">INDIRECT("vocab!C" &amp; (1 + 18*$F85 + 1))</f>
        <v>祭暦</v>
      </c>
      <c r="F91" s="22"/>
    </row>
    <row r="92" spans="1:6" ht="130" customHeight="1">
      <c r="A92" s="27" t="str">
        <f ca="1">INDIRECT("vocab!C" &amp; (1 + 18*$F85 + 14))</f>
        <v>(漠然と)いつか、他日</v>
      </c>
      <c r="B92" s="4"/>
      <c r="C92" s="27" t="str">
        <f ca="1">INDIRECT("vocab!C" &amp; (1 + 18*$F85 + 8))</f>
        <v>(翼・つめをもち火を吐くという伝説の)竜、ドラゴン、気性の激しい(女の)人、竜座</v>
      </c>
      <c r="D92" s="4"/>
      <c r="E92" s="25" t="str">
        <f ca="1">INDIRECT("vocab!C" &amp; (1 + 18*$F85 + 2))</f>
        <v>信じられない、信用できない、驚くべき、非常な、途方もない</v>
      </c>
      <c r="F92" s="22"/>
    </row>
    <row r="93" spans="1:6" ht="130" customHeight="1">
      <c r="A93" s="27" t="str">
        <f ca="1">INDIRECT("vocab!C" &amp; (1 + 18*$F85 + 15))</f>
        <v>(平均よりも)身長の高い、背の高い、(細長く)高い、高さが…の、大げさな、(数量の)法外な、大変な</v>
      </c>
      <c r="B93" s="4"/>
      <c r="C93" s="27" t="str">
        <f ca="1">INDIRECT("vocab!C" &amp; (1 + 18*$F85 + 9))</f>
        <v>株式会社アイマジック（I.MAGiC）は、神奈川県茅ヶ崎市に本社を置くパソコン向けゲームソフト制作会社。</v>
      </c>
      <c r="D93" s="4"/>
      <c r="E93" s="25" t="str">
        <f ca="1">INDIRECT("vocab!C" &amp; (1 + 18*$F85 + 3))</f>
        <v>起こる、生じる、(…に)起こる、降りかかる、偶然する、たまたま(…で)ある、偶然(…に)出くわす、(…を)見つける、偶然いる</v>
      </c>
      <c r="F93" s="22"/>
    </row>
    <row r="94" spans="1:6" ht="130" customHeight="1">
      <c r="A94" s="27" t="str">
        <f ca="1">INDIRECT("vocab!C" &amp; (1 + 18*$F85 + 16))</f>
        <v>正しい、公正な、公明正大な、公平で、(…に)公平で、正当な、当然な、十分根拠のある、適正な、適切な</v>
      </c>
      <c r="B94" s="4"/>
      <c r="C94" s="27" t="str">
        <f ca="1">INDIRECT("vocab!C" &amp; (1 + 18*$F85 + 10))</f>
        <v>(堅い殻  の) 木の実、堅果、ナッツ、堅果の仁(じん)、ナット、親ねじ、(弦楽器の)糸受け、糸枕、上駒、頭</v>
      </c>
      <c r="D94" s="4"/>
      <c r="E94" s="25" t="str">
        <f ca="1">INDIRECT("vocab!C" &amp; (1 + 18*$F85 + 4))</f>
        <v>氷見</v>
      </c>
      <c r="F94" s="22"/>
    </row>
    <row r="95" spans="1:6" ht="130" customHeight="1">
      <c r="A95" s="27" t="str">
        <f ca="1">INDIRECT("vocab!C" &amp; (1 + 18*$F85 + 17))</f>
        <v>(…と)見える、見える、思われる、らしい、(…が)ありそうに思える</v>
      </c>
      <c r="B95" s="4"/>
      <c r="C95" s="27" t="str">
        <f ca="1">INDIRECT("vocab!C" &amp; (1 + 18*$F85 + 11))</f>
        <v>we have の短縮形</v>
      </c>
      <c r="D95" s="4"/>
      <c r="E95" s="25" t="str">
        <f ca="1">INDIRECT("vocab!C" &amp; (1 + 18*$F85 + 5))</f>
        <v>(小型・中型の包装または箱形の)包み、小包、小荷物、パッケージ、一括して売られるもの</v>
      </c>
      <c r="F95" s="22"/>
    </row>
    <row r="96" spans="1:6" ht="130" customHeight="1">
      <c r="A96" s="27" t="str">
        <f ca="1">INDIRECT("vocab!C" &amp; (1 + 18*$F85 + 18))</f>
        <v>送る、届ける、発信する、打つ、(…に)送る、発送する、出す、(命令・依頼などによって)行かせる、行かせる、派遣する</v>
      </c>
      <c r="B96" s="4"/>
      <c r="C96" s="27" t="str">
        <f ca="1">INDIRECT("vocab!C" &amp; (1 + 18*$F85 + 12))</f>
        <v>(動物に対して)植物、(樹木に対して小さな)草木、苗木、(製造)工場、装置、機械一式、(生産などの)施設、設備、プラント、(人を罪に陥れるための)策略</v>
      </c>
      <c r="D96" s="4"/>
      <c r="E96" s="25" t="str">
        <f ca="1">INDIRECT("vocab!C" &amp; (1 + 18*$F85 + 6))</f>
        <v>竹、竹材、竹の棒</v>
      </c>
      <c r="F96" s="22"/>
    </row>
    <row r="97" spans="1:6" ht="130" customHeight="1">
      <c r="A97" s="26" t="str">
        <f ca="1">INDIRECT("vocab!B" &amp; (1 + 18*$F97 + 1))</f>
        <v>summer</v>
      </c>
      <c r="B97" s="3"/>
      <c r="C97" s="26" t="str">
        <f ca="1">INDIRECT("vocab!B" &amp; (1 + 18*$F97 + 7))</f>
        <v>say</v>
      </c>
      <c r="D97" s="3"/>
      <c r="E97" s="24" t="str">
        <f ca="1">INDIRECT("vocab!B" &amp; (1 + 18*$F97+ 13))</f>
        <v>dream</v>
      </c>
      <c r="F97" s="22">
        <v>8</v>
      </c>
    </row>
    <row r="98" spans="1:6" ht="130" customHeight="1">
      <c r="A98" s="26" t="str">
        <f ca="1">INDIRECT("vocab!B" &amp; (1 + 18*$F97 + 2))</f>
        <v>vacation</v>
      </c>
      <c r="B98" s="3"/>
      <c r="C98" s="26" t="str">
        <f ca="1">INDIRECT("vocab!B" &amp; (1 + 18*$F97 + 8))</f>
        <v>planted--</v>
      </c>
      <c r="D98" s="3"/>
      <c r="E98" s="24" t="str">
        <f ca="1">INDIRECT("vocab!B" &amp; (1 + 18*$F97 + 14))</f>
        <v>telegram</v>
      </c>
      <c r="F98" s="22"/>
    </row>
    <row r="99" spans="1:6" ht="130" customHeight="1">
      <c r="A99" s="26" t="str">
        <f ca="1">INDIRECT("vocab!B" &amp; (1 + 18*$F97 + 3))</f>
        <v>mother</v>
      </c>
      <c r="B99" s="3"/>
      <c r="C99" s="26" t="str">
        <f ca="1">INDIRECT("vocab!B" &amp; (1 + 18*$F97 + 9))</f>
        <v>worked</v>
      </c>
      <c r="D99" s="3"/>
      <c r="E99" s="24" t="str">
        <f ca="1">INDIRECT("vocab!B" &amp; (1 + 18*$F97 + 15))</f>
        <v>perfect</v>
      </c>
      <c r="F99" s="22"/>
    </row>
    <row r="100" spans="1:6" ht="130" customHeight="1">
      <c r="A100" s="26" t="str">
        <f ca="1">INDIRECT("vocab!B" &amp; (1 + 18*$F97 + 4))</f>
        <v>bedtime</v>
      </c>
      <c r="B100" s="3"/>
      <c r="C100" s="26" t="str">
        <f ca="1">INDIRECT("vocab!B" &amp; (1 + 18*$F97 + 10))</f>
        <v>wind</v>
      </c>
      <c r="D100" s="3"/>
      <c r="E100" s="24" t="str">
        <f ca="1">INDIRECT("vocab!B" &amp; (1 + 18*$F97 + 16))</f>
        <v>ahh</v>
      </c>
      <c r="F100" s="22"/>
    </row>
    <row r="101" spans="1:6" ht="130" customHeight="1">
      <c r="A101" s="26" t="str">
        <f ca="1">INDIRECT("vocab!B" &amp; (1 + 18*$F97 + 5))</f>
        <v>tomorrow</v>
      </c>
      <c r="B101" s="2"/>
      <c r="C101" s="26" t="str">
        <f ca="1">INDIRECT("vocab!B" &amp; (1 + 18*$F97 + 11))</f>
        <v>blow</v>
      </c>
      <c r="D101" s="2"/>
      <c r="E101" s="24" t="str">
        <f ca="1">INDIRECT("vocab!B" &amp; (1 + 18*$F97 + 17))</f>
        <v>ripe</v>
      </c>
      <c r="F101" s="22"/>
    </row>
    <row r="102" spans="1:6" ht="130" customHeight="1">
      <c r="A102" s="26" t="str">
        <f ca="1">INDIRECT("vocab!B" &amp; (1 + 18*$F97 + 6))</f>
        <v>tough</v>
      </c>
      <c r="B102" s="2"/>
      <c r="C102" s="26" t="str">
        <f ca="1">INDIRECT("vocab!B" &amp; (1 + 18*$F97 + 12))</f>
        <v>tree</v>
      </c>
      <c r="D102" s="2"/>
      <c r="E102" s="24" t="str">
        <f ca="1">INDIRECT("vocab!B" &amp; (1 + 18*$F97 + 18))</f>
        <v>vegetable</v>
      </c>
      <c r="F102" s="22"/>
    </row>
    <row r="103" spans="1:6" ht="130" customHeight="1">
      <c r="A103" s="27" t="str">
        <f ca="1">INDIRECT("vocab!C" &amp; (1 + 18*$F97 + 13))</f>
        <v>(睡眠中に見る)夢、白日夢、夢うつつ(の状態)、(心に描く)夢、(実現させたい)理想、夢かと思うばかりのもの</v>
      </c>
      <c r="B103" s="4"/>
      <c r="C103" s="27" t="str">
        <f ca="1">INDIRECT("vocab!C" &amp; (1 + 18*$F97 + 7))</f>
        <v>(…と)言う、言う、話す、述べる、言われている、(…と)書いてある、出ている、示す、さす、表わしている</v>
      </c>
      <c r="D103" s="4"/>
      <c r="E103" s="25" t="str">
        <f ca="1">INDIRECT("vocab!C" &amp; (1 + 18*$F97 + 1))</f>
        <v>夏、夏季、青春、盛り、年、年齢、歳</v>
      </c>
      <c r="F103" s="22"/>
    </row>
    <row r="104" spans="1:6" ht="130" customHeight="1">
      <c r="A104" s="27" t="str">
        <f ca="1">INDIRECT("vocab!C" &amp; (1 + 18*$F97 + 14))</f>
        <v>電報</v>
      </c>
      <c r="B104" s="4"/>
      <c r="C104" s="27" t="str">
        <f ca="1">INDIRECT("vocab!C" &amp; (1 + 18*$F97 + 8))</f>
        <v>plantの過去形、または過去分詞。(動物に対して)植物</v>
      </c>
      <c r="D104" s="4"/>
      <c r="E104" s="25" t="str">
        <f ca="1">INDIRECT("vocab!C" &amp; (1 + 18*$F97 + 2))</f>
        <v>休暇、休み、明け渡し、立ち退き、引き払い、辞職、辞任、退官</v>
      </c>
      <c r="F104" s="22"/>
    </row>
    <row r="105" spans="1:6" ht="130" customHeight="1">
      <c r="A105" s="27" t="str">
        <f ca="1">INDIRECT("vocab!C" &amp; (1 + 18*$F97 + 15))</f>
        <v>完全な、申し分のない、理想的な、そろっている、欠けていない、正確な、寸分たがわぬ、純粋の、まったくの、(…に)最適の</v>
      </c>
      <c r="B105" s="4"/>
      <c r="C105" s="27" t="str">
        <f ca="1">INDIRECT("vocab!C" &amp; (1 + 18*$F97 + 9))</f>
        <v>workの過去形、または過去分詞。(ある目的をもって努力して行なう)仕事、 労働、 作業、  努力、 勉強、 研究</v>
      </c>
      <c r="D105" s="4"/>
      <c r="E105" s="25" t="str">
        <f ca="1">INDIRECT("vocab!C" &amp; (1 + 18*$F97 + 3))</f>
        <v>母、母親、おかあさん、母のように世話をする婦人、女子修道院長、マザー、母性愛、本源、源、おば(あ)さん</v>
      </c>
      <c r="F105" s="22"/>
    </row>
    <row r="106" spans="1:6" ht="130" customHeight="1">
      <c r="A106" s="27" t="str">
        <f ca="1">INDIRECT("vocab!C" &amp; (1 + 18*$F97 + 16))</f>
        <v>aah（ああ、おお）の別表記</v>
      </c>
      <c r="B106" s="4"/>
      <c r="C106" s="27" t="str">
        <f ca="1">INDIRECT("vocab!C" &amp; (1 + 18*$F97 + 10))</f>
        <v>(強い)風、(胃・腸内の)ガス、気息、呼吸、からっぽな話、(オーケストラの)管楽器、管楽器部</v>
      </c>
      <c r="D106" s="4"/>
      <c r="E106" s="25" t="str">
        <f ca="1">INDIRECT("vocab!C" &amp; (1 + 18*$F97 + 4))</f>
        <v>寝る時間、就寝時刻</v>
      </c>
      <c r="F106" s="22"/>
    </row>
    <row r="107" spans="1:6" ht="130" customHeight="1">
      <c r="A107" s="27" t="str">
        <f ca="1">INDIRECT("vocab!C" &amp; (1 + 18*$F97 + 17))</f>
        <v>熟した、飲みごろの、(赤く)ふっくらした、円熟した、盛りの、熟達した、老齢の、円熟して、(…に)うってつけの、(…に)熟して</v>
      </c>
      <c r="B107" s="4"/>
      <c r="C107" s="27" t="str">
        <f ca="1">INDIRECT("vocab!C" &amp; (1 + 18*$F97 + 11))</f>
        <v>吹く、(風に)吹かれて動く、風に吹かれて(…と)なる、息を吹く、風を出す、(…に)息を吹きかける、(…を)吹いて鳴らす、潮を吹く、ハーハーあえぐ、鳴る</v>
      </c>
      <c r="D107" s="4"/>
      <c r="E107" s="25" t="str">
        <f ca="1">INDIRECT("vocab!C" &amp; (1 + 18*$F97 + 5))</f>
        <v>あす、明日(は)、(近い)将来には</v>
      </c>
      <c r="F107" s="22"/>
    </row>
    <row r="108" spans="1:6" ht="130" customHeight="1">
      <c r="A108" s="27" t="str">
        <f ca="1">INDIRECT("vocab!C" &amp; (1 + 18*$F97 + 18))</f>
        <v>野菜(物)、青物、植物、(意識・思考力を失った)植物人間、無気力な人</v>
      </c>
      <c r="B108" s="4"/>
      <c r="C108" s="27" t="str">
        <f ca="1">INDIRECT("vocab!C" &amp; (1 + 18*$F97 + 12))</f>
        <v>樹木、(立ち)木、高木、(低木や草木でも)高木のように育つもの、木製のもの、木具、(樹木状に表現した)図表</v>
      </c>
      <c r="D108" s="4"/>
      <c r="E108" s="25" t="str">
        <f ca="1">INDIRECT("vocab!C" &amp; (1 + 18*$F97 + 6))</f>
        <v>(切りにくい、またはかみ切れなくて)かたい、こわい、粘りのある、頑丈な、タフな、不屈な、頑固な、しぶとい、骨の折れる</v>
      </c>
      <c r="F108" s="22"/>
    </row>
    <row r="109" spans="1:6" ht="130" customHeight="1">
      <c r="A109" s="26" t="str">
        <f ca="1">INDIRECT("vocab!B" &amp; (1 + 18*$F109 + 1))</f>
        <v>garden</v>
      </c>
      <c r="B109" s="3"/>
      <c r="C109" s="26" t="str">
        <f ca="1">INDIRECT("vocab!B" &amp; (1 + 18*$F109 + 7))</f>
        <v>amazing</v>
      </c>
      <c r="D109" s="3"/>
      <c r="E109" s="24" t="str">
        <f ca="1">INDIRECT("vocab!B" &amp; (1 + 18*$F109+ 13))</f>
        <v>bind</v>
      </c>
      <c r="F109" s="22">
        <v>9</v>
      </c>
    </row>
    <row r="110" spans="1:6" ht="130" customHeight="1">
      <c r="A110" s="26" t="str">
        <f ca="1">INDIRECT("vocab!B" &amp; (1 + 18*$F109 + 2))</f>
        <v>mountain</v>
      </c>
      <c r="B110" s="3"/>
      <c r="C110" s="26" t="str">
        <f ca="1">INDIRECT("vocab!B" &amp; (1 + 18*$F109 + 8))</f>
        <v>theyve</v>
      </c>
      <c r="D110" s="3"/>
      <c r="E110" s="24" t="str">
        <f ca="1">INDIRECT("vocab!B" &amp; (1 + 18*$F109 + 14))</f>
        <v>feel</v>
      </c>
      <c r="F110" s="22"/>
    </row>
    <row r="111" spans="1:6" ht="130" customHeight="1">
      <c r="A111" s="26" t="str">
        <f ca="1">INDIRECT("vocab!B" &amp; (1 + 18*$F109 + 3))</f>
        <v>nature</v>
      </c>
      <c r="B111" s="3"/>
      <c r="C111" s="26" t="str">
        <f ca="1">INDIRECT("vocab!B" &amp; (1 + 18*$F109 + 9))</f>
        <v>absorb</v>
      </c>
      <c r="D111" s="3"/>
      <c r="E111" s="24" t="str">
        <f ca="1">INDIRECT("vocab!B" &amp; (1 + 18*$F109 + 15))</f>
        <v>week</v>
      </c>
      <c r="F111" s="22"/>
    </row>
    <row r="112" spans="1:6" ht="130" customHeight="1">
      <c r="A112" s="26" t="str">
        <f ca="1">INDIRECT("vocab!B" &amp; (1 + 18*$F109 + 4))</f>
        <v>rest</v>
      </c>
      <c r="B112" s="3"/>
      <c r="C112" s="26" t="str">
        <f ca="1">INDIRECT("vocab!B" &amp; (1 + 18*$F109 + 10))</f>
        <v>sun</v>
      </c>
      <c r="D112" s="3"/>
      <c r="E112" s="24" t="str">
        <f ca="1">INDIRECT("vocab!B" &amp; (1 + 18*$F109 + 16))</f>
        <v>hospital</v>
      </c>
      <c r="F112" s="22"/>
    </row>
    <row r="113" spans="1:6" ht="130" customHeight="1">
      <c r="A113" s="26" t="str">
        <f ca="1">INDIRECT("vocab!B" &amp; (1 + 18*$F109 + 5))</f>
        <v>shall</v>
      </c>
      <c r="B113" s="2"/>
      <c r="C113" s="26" t="str">
        <f ca="1">INDIRECT("vocab!B" &amp; (1 + 18*$F109 + 11))</f>
        <v>body</v>
      </c>
      <c r="D113" s="2"/>
      <c r="E113" s="24" t="str">
        <f ca="1">INDIRECT("vocab!B" &amp; (1 + 18*$F109 + 17))</f>
        <v>covers</v>
      </c>
      <c r="F113" s="22"/>
    </row>
    <row r="114" spans="1:6" ht="130" customHeight="1">
      <c r="A114" s="26" t="str">
        <f ca="1">INDIRECT("vocab!B" &amp; (1 + 18*$F109 + 6))</f>
        <v>jealous</v>
      </c>
      <c r="B114" s="2"/>
      <c r="C114" s="26" t="str">
        <f ca="1">INDIRECT("vocab!B" &amp; (1 + 18*$F109 + 12))</f>
        <v>soul</v>
      </c>
      <c r="D114" s="2"/>
      <c r="E114" s="24" t="str">
        <f ca="1">INDIRECT("vocab!B" &amp; (1 + 18*$F109 + 18))</f>
        <v>back</v>
      </c>
      <c r="F114" s="22"/>
    </row>
    <row r="115" spans="1:6" ht="130" customHeight="1">
      <c r="A115" s="27" t="str">
        <f ca="1">INDIRECT("vocab!C" &amp; (1 + 18*$F109 + 13))</f>
        <v>(…で)縛る、くくる、(…を)結び合わせる、結びつける、(…に)縛りつける、(…を)結びつける、縛って(…に)する、(…に)巻きつける、(…に)包帯する、(…を)くるむ</v>
      </c>
      <c r="B115" s="4"/>
      <c r="C115" s="27" t="str">
        <f ca="1">INDIRECT("vocab!C" &amp; (1 + 18*$F109 + 7))</f>
        <v>驚くべき、びっくりするような、すばらしい</v>
      </c>
      <c r="D115" s="4"/>
      <c r="E115" s="25" t="str">
        <f ca="1">INDIRECT("vocab!C" &amp; (1 + 18*$F109 + 1))</f>
        <v>(住宅に付属していて花・樹木・野菜などが植えてある)庭、庭園、花園、果樹園、菜園、(芝生・花園・ベンチなどが置いてある)遊園地、公園、植物園、動物園、(いす・テーブルなどのある)野外施設</v>
      </c>
      <c r="F115" s="22"/>
    </row>
    <row r="116" spans="1:6" ht="130" customHeight="1">
      <c r="A116" s="27" t="str">
        <f ca="1">INDIRECT("vocab!C" &amp; (1 + 18*$F109 + 14))</f>
        <v>触ってみる、(…に)触れる、(…に)触って知る、触れて知る、手探りで進む、慎重に事を進める、(身体で)感じる、感じる、感覚がある、(…が)感じる</v>
      </c>
      <c r="B116" s="4"/>
      <c r="C116" s="27" t="str">
        <f ca="1">INDIRECT("vocab!C" &amp; (1 + 18*$F109 + 8))</f>
        <v>they have の短縮形</v>
      </c>
      <c r="D116" s="4"/>
      <c r="E116" s="25" t="str">
        <f ca="1">INDIRECT("vocab!C" &amp; (1 + 18*$F109 + 2))</f>
        <v>山、山岳、…山脈、(山ほどの)多数、多量、山のように(高い)</v>
      </c>
      <c r="F116" s="22"/>
    </row>
    <row r="117" spans="1:6" ht="130" customHeight="1">
      <c r="A117" s="27" t="str">
        <f ca="1">INDIRECT("vocab!C" &amp; (1 + 18*$F109 + 15))</f>
        <v>週、1 週間、7 日間、(日曜日(・土曜日)を除いた)週、普通の日、平日、(1 週間における)何時間制、(特別の催しのある)週間</v>
      </c>
      <c r="B117" s="4"/>
      <c r="C117" s="27" t="str">
        <f ca="1">INDIRECT("vocab!C" &amp; (1 + 18*$F109 + 9))</f>
        <v>吸収する、吸い上げる、消す、やわらげる、緩和する、取り入れる、同化する、吸収合併する、(…に)吸収合併する、奪う</v>
      </c>
      <c r="D117" s="4"/>
      <c r="E117" s="25" t="str">
        <f ca="1">INDIRECT("vocab!C" &amp; (1 + 18*$F109 + 3))</f>
        <v>自然、天然、自然界、自然力、自然現象、(人・動物の)本性、天性、性質、本質、特質</v>
      </c>
      <c r="F117" s="22"/>
    </row>
    <row r="118" spans="1:6" ht="130" customHeight="1">
      <c r="A118" s="27" t="str">
        <f ca="1">INDIRECT("vocab!C" &amp; (1 + 18*$F109 + 16))</f>
        <v>病院、(昔の)慈善施設、養育院、収容所</v>
      </c>
      <c r="B118" s="4"/>
      <c r="C118" s="27" t="str">
        <f ca="1">INDIRECT("vocab!C" &amp; (1 + 18*$F109 + 10))</f>
        <v>太陽、日、日光、ひなた、(衛星をもつ)恒星</v>
      </c>
      <c r="D118" s="4"/>
      <c r="E118" s="25" t="str">
        <f ca="1">INDIRECT("vocab!C" &amp; (1 + 18*$F109 + 4))</f>
        <v>(ひと時の)休み、休憩、休息、睡眠、安らぎ、安静、安心、静止、停止、(ものを載せる)台</v>
      </c>
      <c r="F118" s="22"/>
    </row>
    <row r="119" spans="1:6" ht="130" customHeight="1">
      <c r="A119" s="27" t="str">
        <f ca="1">INDIRECT("vocab!C" &amp; (1 + 18*$F109 + 17))</f>
        <v>coverの三人称単数現在。coverの複数形。(…の)表面をおおう</v>
      </c>
      <c r="B119" s="4"/>
      <c r="C119" s="27" t="str">
        <f ca="1">INDIRECT("vocab!C" &amp; (1 + 18*$F109 + 11))</f>
        <v>(人間・動物の)身体、からだ、死体、死骸、(手・足・頭部を除いた)胴体、(衣類の)胴部、(木の)幹、(ものの)主要部、(車・船・飛行機の)本体、胴体</v>
      </c>
      <c r="D119" s="4"/>
      <c r="E119" s="25" t="str">
        <f ca="1">INDIRECT("vocab!C" &amp; (1 + 18*$F109 + 5))</f>
        <v>…でしょう、…だろう、…することになっている、…でしょうか、…だろうか、…させてやる、…しましょうか、…したらよいでしょうか、きっと…する、…すべきである</v>
      </c>
      <c r="F119" s="22"/>
    </row>
    <row r="120" spans="1:6" ht="130" customHeight="1">
      <c r="A120" s="27" t="str">
        <f ca="1">INDIRECT("vocab!C" &amp; (1 + 18*$F109 + 18))</f>
        <v>(人・動物の)背、背中、背部、背骨、(衣服の)背の部分、(衣服の)裏打ち、裏張り、(衣服をつけている)体、(正面  に対して)背面、後ろ</v>
      </c>
      <c r="B120" s="4"/>
      <c r="C120" s="27" t="str">
        <f ca="1">INDIRECT("vocab!C" &amp; (1 + 18*$F109 + 12))</f>
        <v>霊魂、魂、死者の霊、亡霊、精神、心、(知性と区別して)情、感情、気迫、生気</v>
      </c>
      <c r="D120" s="4"/>
      <c r="E120" s="25" t="str">
        <f ca="1">INDIRECT("vocab!C" &amp; (1 + 18*$F109 + 6))</f>
        <v>しっと深い、やきもちを焼く、(…を)ねたんで、しっとして、(疑い深いまでに)油断のない、守るにきゅうきゅうとして、取られまいと用心して</v>
      </c>
      <c r="F120" s="22"/>
    </row>
    <row r="121" spans="1:6" ht="130" customHeight="1">
      <c r="A121" s="26" t="str">
        <f ca="1">INDIRECT("vocab!B" &amp; (1 + 18*$F121 + 1))</f>
        <v>spend</v>
      </c>
      <c r="B121" s="3"/>
      <c r="C121" s="26" t="str">
        <f ca="1">INDIRECT("vocab!B" &amp; (1 + 18*$F121 + 7))</f>
        <v>pick</v>
      </c>
      <c r="D121" s="3"/>
      <c r="E121" s="24" t="str">
        <f ca="1">INDIRECT("vocab!B" &amp; (1 + 18*$F121+ 13))</f>
        <v>contact</v>
      </c>
      <c r="F121" s="22">
        <v>10</v>
      </c>
    </row>
    <row r="122" spans="1:6" ht="130" customHeight="1">
      <c r="A122" s="26" t="str">
        <f ca="1">INDIRECT("vocab!B" &amp; (1 + 18*$F121 + 2))</f>
        <v>days</v>
      </c>
      <c r="B122" s="3"/>
      <c r="C122" s="26" t="str">
        <f ca="1">INDIRECT("vocab!B" &amp; (1 + 18*$F121 + 8))</f>
        <v>specially</v>
      </c>
      <c r="D122" s="3"/>
      <c r="E122" s="24" t="str">
        <f ca="1">INDIRECT("vocab!B" &amp; (1 + 18*$F121 + 14))</f>
        <v>mean</v>
      </c>
      <c r="F122" s="22"/>
    </row>
    <row r="123" spans="1:6" ht="130" customHeight="1">
      <c r="A123" s="26" t="str">
        <f ca="1">INDIRECT("vocab!B" &amp; (1 + 18*$F121 + 3))</f>
        <v>has</v>
      </c>
      <c r="B123" s="3"/>
      <c r="C123" s="26" t="str">
        <f ca="1">INDIRECT("vocab!B" &amp; (1 + 18*$F121 + 9))</f>
        <v>mailman</v>
      </c>
      <c r="D123" s="3"/>
      <c r="E123" s="24" t="str">
        <f ca="1">INDIRECT("vocab!B" &amp; (1 + 18*$F121 + 15))</f>
        <v>fathers</v>
      </c>
      <c r="F123" s="22"/>
    </row>
    <row r="124" spans="1:6" ht="130" customHeight="1">
      <c r="A124" s="26" t="str">
        <f ca="1">INDIRECT("vocab!B" &amp; (1 + 18*$F121 + 4))</f>
        <v>fatten</v>
      </c>
      <c r="B124" s="3"/>
      <c r="C124" s="26" t="str">
        <f ca="1">INDIRECT("vocab!B" &amp; (1 + 18*$F121 + 10))</f>
        <v>then</v>
      </c>
      <c r="D124" s="3"/>
      <c r="E124" s="24" t="str">
        <f ca="1">INDIRECT("vocab!B" &amp; (1 + 18*$F121 + 16))</f>
        <v>listen</v>
      </c>
      <c r="F124" s="22"/>
    </row>
    <row r="125" spans="1:6" ht="130" customHeight="1">
      <c r="A125" s="26" t="str">
        <f ca="1">INDIRECT("vocab!B" &amp; (1 + 18*$F121 + 5))</f>
        <v>fresh</v>
      </c>
      <c r="B125" s="2"/>
      <c r="C125" s="26" t="str">
        <f ca="1">INDIRECT("vocab!B" &amp; (1 + 18*$F121 + 11))</f>
        <v>serious</v>
      </c>
      <c r="D125" s="2"/>
      <c r="E125" s="24" t="str">
        <f ca="1">INDIRECT("vocab!B" &amp; (1 + 18*$F121 + 17))</f>
        <v>calm</v>
      </c>
      <c r="F125" s="22"/>
    </row>
    <row r="126" spans="1:6" ht="130" customHeight="1">
      <c r="A126" s="26" t="str">
        <f ca="1">INDIRECT("vocab!B" &amp; (1 + 18*$F121 + 6))</f>
        <v>vegetables</v>
      </c>
      <c r="B126" s="2"/>
      <c r="C126" s="26" t="str">
        <f ca="1">INDIRECT("vocab!B" &amp; (1 + 18*$F121 + 12))</f>
        <v>business</v>
      </c>
      <c r="D126" s="2"/>
      <c r="E126" s="24" t="str">
        <f ca="1">INDIRECT("vocab!B" &amp; (1 + 18*$F121 + 18))</f>
        <v>telephone</v>
      </c>
      <c r="F126" s="22"/>
    </row>
    <row r="127" spans="1:6" ht="130" customHeight="1">
      <c r="A127" s="27" t="str">
        <f ca="1">INDIRECT("vocab!C" &amp; (1 + 18*$F121 + 13))</f>
        <v>接触、触れ合い、交際、有力な知人、縁故、手づる、コネ、(商売上の)橋渡し役、接点(装置)、相接</v>
      </c>
      <c r="B127" s="4"/>
      <c r="C127" s="27" t="str">
        <f ca="1">INDIRECT("vocab!C" &amp; (1 + 18*$F121 + 7))</f>
        <v>(…を)(入念に)選ぶ、選び取る、(…を)選ぶ、(…を)選び取る、選んでさせる、(足の踏み場を選んで)注意深く進む、摘む、もぐ、採集する、摘んでやる</v>
      </c>
      <c r="D127" s="4"/>
      <c r="E127" s="25" t="str">
        <f ca="1">INDIRECT("vocab!C" &amp; (1 + 18*$F121 + 1))</f>
        <v>使う、費やす、(…に)使う、過ごす、(…に)かける、使い果たす、精力が尽きる、消耗する</v>
      </c>
      <c r="F127" s="22"/>
    </row>
    <row r="128" spans="1:6" ht="130" customHeight="1">
      <c r="A128" s="27" t="str">
        <f ca="1">INDIRECT("vocab!C" &amp; (1 + 18*$F121 + 14))</f>
        <v>(…の)意味を表わす、意味する、等しい、示す、(…で)(…を)意味する、(…の)意味で言う、(…は)(…を)意味する、意図する、(…の)つもりで言う、(…を)(…の)つもりで言う</v>
      </c>
      <c r="B128" s="4"/>
      <c r="C128" s="27" t="str">
        <f ca="1">INDIRECT("vocab!C" &amp; (1 + 18*$F121 + 8))</f>
        <v>特別に、格別に、わざわざ、特に、臨時に、特別の方法で、特製で</v>
      </c>
      <c r="D128" s="4"/>
      <c r="E128" s="25" t="str">
        <f ca="1">INDIRECT("vocab!C" &amp; (1 + 18*$F121 + 2))</f>
        <v>昼に(いつも)、日中</v>
      </c>
      <c r="F128" s="22"/>
    </row>
    <row r="129" spans="1:6" ht="130" customHeight="1">
      <c r="A129" s="27" t="str">
        <f ca="1">INDIRECT("vocab!C" &amp; (1 + 18*$F121 + 15))</f>
        <v>fatherの三人称単数現在。fatherの複数形。父、 父親</v>
      </c>
      <c r="B129" s="4"/>
      <c r="C129" s="27" t="str">
        <f ca="1">INDIRECT("vocab!C" &amp; (1 + 18*$F121 + 9))</f>
        <v>郵便配達人</v>
      </c>
      <c r="D129" s="4"/>
      <c r="E129" s="25" t="str">
        <f ca="1">INDIRECT("vocab!C" &amp; (1 + 18*$F121 + 3))</f>
        <v>have の直説法 3 人称単数現在形</v>
      </c>
      <c r="F129" s="22"/>
    </row>
    <row r="130" spans="1:6" ht="130" customHeight="1">
      <c r="A130" s="27" t="str">
        <f ca="1">INDIRECT("vocab!C" &amp; (1 + 18*$F121 + 16))</f>
        <v>(意識して)聞く、聞こうとする、傾聴する、聞く、(…が)聞く、(…に)耳を貸す、従う、(予期して)(…に)聞き耳を立てる、聞こえる、まあ聞きなさい</v>
      </c>
      <c r="B130" s="4"/>
      <c r="C130" s="27" t="str">
        <f ca="1">INDIRECT("vocab!C" &amp; (1 + 18*$F121 + 10))</f>
        <v>(過去または未来の)その時(は)、あの時に(は)、その時には、その時、それから、その後で、また今度は、次には、そのうえ、さらにまた</v>
      </c>
      <c r="D130" s="4"/>
      <c r="E130" s="25" t="str">
        <f ca="1">INDIRECT("vocab!C" &amp; (1 + 18*$F121 + 4))</f>
        <v>(畜殺のために)太らせる、肥やす、富ます、大きくする</v>
      </c>
      <c r="F130" s="22"/>
    </row>
    <row r="131" spans="1:6" ht="130" customHeight="1">
      <c r="A131" s="27" t="str">
        <f ca="1">INDIRECT("vocab!C" &amp; (1 + 18*$F121 + 17))</f>
        <v>(波やあらしがなく)穏やかな、静かな、平静な、落ち着いた、自信たっぷりの、うぬぼれた</v>
      </c>
      <c r="B131" s="4"/>
      <c r="C131" s="27" t="str">
        <f ca="1">INDIRECT("vocab!C" &amp; (1 + 18*$F121 + 11))</f>
        <v>まじめな、本気の、真剣な、冗談でない、真剣で、重大な、ゆゆしい、容易ならない、重い、(娯楽本位でなく)まじめな</v>
      </c>
      <c r="D131" s="4"/>
      <c r="E131" s="25" t="str">
        <f ca="1">INDIRECT("vocab!C" &amp; (1 + 18*$F121 + 5))</f>
        <v>(作りたて・取りたてで)新鮮な、新しい、取りたての、産みたての、加工してない、できたての、作りたての、新たに発生した、新着の、まだ使用されていない</v>
      </c>
      <c r="F131" s="22"/>
    </row>
    <row r="132" spans="1:6" ht="130" customHeight="1">
      <c r="A132" s="27" t="str">
        <f ca="1">INDIRECT("vocab!C" &amp; (1 + 18*$F121 + 18))</f>
        <v>電話、電話機</v>
      </c>
      <c r="B132" s="4"/>
      <c r="C132" s="27" t="str">
        <f ca="1">INDIRECT("vocab!C" &amp; (1 + 18*$F121 + 12))</f>
        <v>職業、家業、事務、業務、仕事、執務、営業、商業、実業、事業</v>
      </c>
      <c r="D132" s="4"/>
      <c r="E132" s="25" t="str">
        <f ca="1">INDIRECT("vocab!C" &amp; (1 + 18*$F121 + 6))</f>
        <v>vegetableの複数形。野菜(物)、  青物</v>
      </c>
      <c r="F132" s="22"/>
    </row>
    <row r="133" spans="1:6" ht="130" customHeight="1">
      <c r="A133" s="26" t="str">
        <f ca="1">INDIRECT("vocab!B" &amp; (1 + 18*$F133 + 1))</f>
        <v>number</v>
      </c>
      <c r="B133" s="3"/>
      <c r="C133" s="26" t="str">
        <f ca="1">INDIRECT("vocab!B" &amp; (1 + 18*$F133 + 7))</f>
        <v>reach</v>
      </c>
      <c r="D133" s="3"/>
      <c r="E133" s="24" t="str">
        <f ca="1">INDIRECT("vocab!B" &amp; (1 + 18*$F133+ 13))</f>
        <v>long-distance</v>
      </c>
      <c r="F133" s="22">
        <v>11</v>
      </c>
    </row>
    <row r="134" spans="1:6" ht="130" customHeight="1">
      <c r="A134" s="26" t="str">
        <f ca="1">INDIRECT("vocab!B" &amp; (1 + 18*$F133 + 2))</f>
        <v>research</v>
      </c>
      <c r="B134" s="3"/>
      <c r="C134" s="26" t="str">
        <f ca="1">INDIRECT("vocab!B" &amp; (1 + 18*$F133 + 8))</f>
        <v>understand</v>
      </c>
      <c r="D134" s="3"/>
      <c r="E134" s="24" t="str">
        <f ca="1">INDIRECT("vocab!B" &amp; (1 + 18*$F133 + 14))</f>
        <v>please</v>
      </c>
      <c r="F134" s="22"/>
    </row>
    <row r="135" spans="1:6" ht="130" customHeight="1">
      <c r="A135" s="26" t="str">
        <f ca="1">INDIRECT("vocab!B" &amp; (1 + 18*$F133 + 3))</f>
        <v>lab</v>
      </c>
      <c r="B135" s="3"/>
      <c r="C135" s="26" t="str">
        <f ca="1">INDIRECT("vocab!B" &amp; (1 + 18*$F133 + 9))</f>
        <v>panic</v>
      </c>
      <c r="D135" s="3"/>
      <c r="E135" s="24" t="str">
        <f ca="1">INDIRECT("vocab!B" &amp; (1 + 18*$F133 + 15))</f>
        <v>important</v>
      </c>
      <c r="F135" s="22"/>
    </row>
    <row r="136" spans="1:6" ht="130" customHeight="1">
      <c r="A136" s="26" t="str">
        <f ca="1">INDIRECT("vocab!B" &amp; (1 + 18*$F133 + 4))</f>
        <v>call</v>
      </c>
      <c r="B136" s="3"/>
      <c r="C136" s="26" t="str">
        <f ca="1">INDIRECT("vocab!B" &amp; (1 + 18*$F133 + 10))</f>
        <v>quickly</v>
      </c>
      <c r="D136" s="3"/>
      <c r="E136" s="24" t="str">
        <f ca="1">INDIRECT("vocab!B" &amp; (1 + 18*$F133 + 16))</f>
        <v>station</v>
      </c>
      <c r="F136" s="22"/>
    </row>
    <row r="137" spans="1:6" ht="130" customHeight="1">
      <c r="A137" s="26" t="str">
        <f ca="1">INDIRECT("vocab!B" &amp; (1 + 18*$F133 + 5))</f>
        <v>use</v>
      </c>
      <c r="B137" s="2"/>
      <c r="C137" s="26" t="str">
        <f ca="1">INDIRECT("vocab!B" &amp; (1 + 18*$F133 + 11))</f>
        <v>follow</v>
      </c>
      <c r="D137" s="2"/>
      <c r="E137" s="24" t="str">
        <f ca="1">INDIRECT("vocab!B" &amp; (1 + 18*$F133 + 17))</f>
        <v>pretty</v>
      </c>
      <c r="F137" s="22"/>
    </row>
    <row r="138" spans="1:6" ht="130" customHeight="1">
      <c r="A138" s="26" t="str">
        <f ca="1">INDIRECT("vocab!B" &amp; (1 + 18*$F133 + 6))</f>
        <v>phone</v>
      </c>
      <c r="B138" s="2"/>
      <c r="C138" s="26" t="str">
        <f ca="1">INDIRECT("vocab!B" &amp; (1 + 18*$F133 + 12))</f>
        <v>operator</v>
      </c>
      <c r="D138" s="2"/>
      <c r="E138" s="24" t="str">
        <f ca="1">INDIRECT("vocab!B" &amp; (1 + 18*$F133 + 18))</f>
        <v>lovely</v>
      </c>
      <c r="F138" s="22"/>
    </row>
    <row r="139" spans="1:6" ht="130" customHeight="1">
      <c r="A139" s="27" t="str">
        <f ca="1">INDIRECT("vocab!C" &amp; (1 + 18*$F133 + 13))</f>
        <v>長距離の、長期の</v>
      </c>
      <c r="B139" s="4"/>
      <c r="C139" s="27" t="str">
        <f ca="1">INDIRECT("vocab!C" &amp; (1 + 18*$F133 + 7))</f>
        <v>到着する、着く、届く、達する、入る、(…に)及ぶ、(…に)広がる、わたる、及ぶ、出す</v>
      </c>
      <c r="D139" s="4"/>
      <c r="E139" s="25" t="str">
        <f ca="1">INDIRECT("vocab!C" &amp; (1 + 18*$F133 + 1))</f>
        <v>(抽象概念の)数、総数、人数、個数、計数、数理、算数、数字、数詞、番号</v>
      </c>
      <c r="F139" s="22"/>
    </row>
    <row r="140" spans="1:6" ht="130" customHeight="1">
      <c r="A140" s="27" t="str">
        <f ca="1">INDIRECT("vocab!C" &amp; (1 + 18*$F133 + 14))</f>
        <v>喜ばせる、楽しませる、満足させる、(…の)気に入る、喜びである、したいと思う、好む、自分の好きなようにする</v>
      </c>
      <c r="B140" s="4"/>
      <c r="C140" s="27" t="str">
        <f ca="1">INDIRECT("vocab!C" &amp; (1 + 18*$F133 + 8))</f>
        <v>理解する、意味を知る、(…が)わかる、言うことを理解する、通じている、明るい、知っている、気持ちがわかる、わかる、聞いて知っている</v>
      </c>
      <c r="D140" s="4"/>
      <c r="E140" s="25" t="str">
        <f ca="1">INDIRECT("vocab!C" &amp; (1 + 18*$F133 + 2))</f>
        <v>(学術)研究、学術調査、リサーチ</v>
      </c>
      <c r="F140" s="22"/>
    </row>
    <row r="141" spans="1:6" ht="130" customHeight="1">
      <c r="A141" s="27" t="str">
        <f ca="1">INDIRECT("vocab!C" &amp; (1 + 18*$F133 + 15))</f>
        <v>重要な、重大な、大切な、重要で、重大で、(さらに)重要なことには、有力な、影響力のある、(社会的に)重要な、著名な</v>
      </c>
      <c r="B141" s="4"/>
      <c r="C141" s="27" t="str">
        <f ca="1">INDIRECT("vocab!C" &amp; (1 + 18*$F133 + 9))</f>
        <v>(突然の、わけのわからない)恐怖、恐慌、ろうばい、パニック、(経済)恐慌、非常におかしな人</v>
      </c>
      <c r="D141" s="4"/>
      <c r="E141" s="25" t="str">
        <f ca="1">INDIRECT("vocab!C" &amp; (1 + 18*$F133 + 3))</f>
        <v>実験室(の)</v>
      </c>
      <c r="F141" s="22"/>
    </row>
    <row r="142" spans="1:6" ht="130" customHeight="1">
      <c r="A142" s="27" t="str">
        <f ca="1">INDIRECT("vocab!C" &amp; (1 + 18*$F133 + 16))</f>
        <v>(鉄道の)駅、(バスの)発着所、(官庁・施設などの)…署、局、所、事業所、(中央郵便局をもつ都市での)郵便局支局、(軍などの)基地、駐屯(ちゆうとん)地、根拠地</v>
      </c>
      <c r="B142" s="4"/>
      <c r="C142" s="27" t="str">
        <f ca="1">INDIRECT("vocab!C" &amp; (1 + 18*$F133 + 10))</f>
        <v>速く、急いで、すばやく、急速に</v>
      </c>
      <c r="D142" s="4"/>
      <c r="E142" s="25" t="str">
        <f ca="1">INDIRECT("vocab!C" &amp; (1 + 18*$F133 + 4))</f>
        <v>(…を)大声で呼ぶ、(…に)呼び掛ける、(…と)大声で呼ぶ、読みあげる、指令する、(…を)いざなう、呼びかける、呼ぶ、(…へ)呼び寄せる、招く</v>
      </c>
      <c r="F142" s="22"/>
    </row>
    <row r="143" spans="1:6" ht="130" customHeight="1">
      <c r="A143" s="27" t="str">
        <f ca="1">INDIRECT("vocab!C" &amp; (1 + 18*$F133 + 17))</f>
        <v>かわいらしい、かれんな、きれいな、こぎれいな、見事な、うまい、(女性っぽく)かわいい、にやけた、とんでもない、ひどい</v>
      </c>
      <c r="B143" s="4"/>
      <c r="C143" s="27" t="str">
        <f ca="1">INDIRECT("vocab!C" &amp; (1 + 18*$F133 + 11))</f>
        <v>(…に)ついていく、続く、従う、(…に)伴う、追う、追っていく、追求する、(時間・順序として)(…の)次にくる、(…の)あとを継ぐ、(…の)結果として生じる</v>
      </c>
      <c r="D143" s="4"/>
      <c r="E143" s="25" t="str">
        <f ca="1">INDIRECT("vocab!C" &amp; (1 + 18*$F133 + 5))</f>
        <v>使う、用いる、使用する、利用する、行使する、働かす、消費する、(…に)遇する、取り扱う、あしらう</v>
      </c>
      <c r="F143" s="22"/>
    </row>
    <row r="144" spans="1:6" ht="130" customHeight="1">
      <c r="A144" s="27" t="str">
        <f ca="1">INDIRECT("vocab!C" &amp; (1 + 18*$F133 + 18))</f>
        <v>(目も心も引きつけるような)美しい、かわいらしい、快い、愛嬌(あいきよう)のある、すばらしい、愉快な</v>
      </c>
      <c r="B144" s="4"/>
      <c r="C144" s="27" t="str">
        <f ca="1">INDIRECT("vocab!C" &amp; (1 + 18*$F133 + 12))</f>
        <v>(機械の)運転者、操作員、技師、オペレーター、(電話の)交換手、無線通信士、電信技師、経営者、管理者、やり手</v>
      </c>
      <c r="D144" s="4"/>
      <c r="E144" s="25" t="str">
        <f ca="1">INDIRECT("vocab!C" &amp; (1 + 18*$F133 + 6))</f>
        <v>電話、電話機</v>
      </c>
      <c r="F144" s="22"/>
    </row>
    <row r="145" spans="1:6" ht="130" customHeight="1">
      <c r="A145" s="26" t="str">
        <f ca="1">INDIRECT("vocab!B" &amp; (1 + 18*$F145 + 1))</f>
        <v>hair</v>
      </c>
      <c r="B145" s="3"/>
      <c r="C145" s="26" t="str">
        <f ca="1">INDIRECT("vocab!B" &amp; (1 + 18*$F145 + 7))</f>
        <v>hurry</v>
      </c>
      <c r="D145" s="3"/>
      <c r="E145" s="24" t="str">
        <f ca="1">INDIRECT("vocab!B" &amp; (1 + 18*$F145+ 13))</f>
        <v>check</v>
      </c>
      <c r="F145" s="22">
        <v>12</v>
      </c>
    </row>
    <row r="146" spans="1:6" ht="130" customHeight="1">
      <c r="A146" s="26" t="str">
        <f ca="1">INDIRECT("vocab!B" &amp; (1 + 18*$F145 + 2))</f>
        <v>main</v>
      </c>
      <c r="B146" s="3"/>
      <c r="C146" s="26" t="str">
        <f ca="1">INDIRECT("vocab!B" &amp; (1 + 18*$F145 + 8))</f>
        <v>daughter</v>
      </c>
      <c r="D146" s="3"/>
      <c r="E146" s="24" t="str">
        <f ca="1">INDIRECT("vocab!B" &amp; (1 + 18*$F145 + 14))</f>
        <v>need</v>
      </c>
      <c r="F146" s="22"/>
    </row>
    <row r="147" spans="1:6" ht="130" customHeight="1">
      <c r="A147" s="26" t="str">
        <f ca="1">INDIRECT("vocab!B" &amp; (1 + 18*$F145 + 3))</f>
        <v>lecture</v>
      </c>
      <c r="B147" s="3"/>
      <c r="C147" s="26" t="str">
        <f ca="1">INDIRECT("vocab!B" &amp; (1 + 18*$F145 + 9))</f>
        <v>worried</v>
      </c>
      <c r="D147" s="3"/>
      <c r="E147" s="24" t="str">
        <f ca="1">INDIRECT("vocab!B" &amp; (1 + 18*$F145 + 15))</f>
        <v>condition</v>
      </c>
      <c r="F147" s="22"/>
    </row>
    <row r="148" spans="1:6" ht="130" customHeight="1">
      <c r="A148" s="26" t="str">
        <f ca="1">INDIRECT("vocab!B" &amp; (1 + 18*$F145 + 4))</f>
        <v>anthropology</v>
      </c>
      <c r="B148" s="3"/>
      <c r="C148" s="26" t="str">
        <f ca="1">INDIRECT("vocab!B" &amp; (1 + 18*$F145 + 10))</f>
        <v>whoa</v>
      </c>
      <c r="D148" s="3"/>
      <c r="E148" s="24" t="str">
        <f ca="1">INDIRECT("vocab!B" &amp; (1 + 18*$F145 + 16))</f>
        <v>worse</v>
      </c>
      <c r="F148" s="22"/>
    </row>
    <row r="149" spans="1:6" ht="130" customHeight="1">
      <c r="A149" s="26" t="str">
        <f ca="1">INDIRECT("vocab!B" &amp; (1 + 18*$F145 + 5))</f>
        <v>school</v>
      </c>
      <c r="B149" s="2"/>
      <c r="C149" s="26" t="str">
        <f ca="1">INDIRECT("vocab!B" &amp; (1 + 18*$F145 + 11))</f>
        <v>slow</v>
      </c>
      <c r="D149" s="2"/>
      <c r="E149" s="24" t="str">
        <f ca="1">INDIRECT("vocab!B" &amp; (1 + 18*$F145 + 17))</f>
        <v>dies</v>
      </c>
      <c r="F149" s="22"/>
    </row>
    <row r="150" spans="1:6" ht="130" customHeight="1">
      <c r="A150" s="26" t="str">
        <f ca="1">INDIRECT("vocab!B" &amp; (1 + 18*$F145 + 6))</f>
        <v>professor</v>
      </c>
      <c r="B150" s="2"/>
      <c r="C150" s="26" t="str">
        <f ca="1">INDIRECT("vocab!B" &amp; (1 + 18*$F145 + 12))</f>
        <v>worry</v>
      </c>
      <c r="D150" s="2"/>
      <c r="E150" s="24" t="str">
        <f ca="1">INDIRECT("vocab!B" &amp; (1 + 18*$F145 + 18))</f>
        <v>dumb</v>
      </c>
      <c r="F150" s="22"/>
    </row>
    <row r="151" spans="1:6" ht="130" customHeight="1">
      <c r="A151" s="27" t="str">
        <f ca="1">INDIRECT("vocab!C" &amp; (1 + 18*$F145 + 13))</f>
        <v>(進行中の突然の)停止、妨害、阻止、抑制、防止、妨げる人、止め具、押さえ具、監督、監視</v>
      </c>
      <c r="B151" s="4"/>
      <c r="C151" s="27" t="str">
        <f ca="1">INDIRECT("vocab!C" &amp; (1 + 18*$F145 + 7))</f>
        <v>大急ぎ、あわて急ぐこと、急いでこと、急ぐ必要</v>
      </c>
      <c r="D151" s="4"/>
      <c r="E151" s="25" t="str">
        <f ca="1">INDIRECT("vocab!C" &amp; (1 + 18*$F145 + 1))</f>
        <v>毛、毛髪、髪、(1 本の)毛、(葉・茎の表面に生えた)毛、毛ほど(のもの)、わずか、少し、毛状の物、(時計などの)ひげぜんまい</v>
      </c>
      <c r="F151" s="22"/>
    </row>
    <row r="152" spans="1:6" ht="130" customHeight="1">
      <c r="A152" s="27" t="str">
        <f ca="1">INDIRECT("vocab!C" &amp; (1 + 18*$F145 + 14))</f>
        <v>必要、入用、要求、(…が)必要、必要なもの、ニーズ、まさかの時、難局、窮乏、貧困</v>
      </c>
      <c r="B152" s="4"/>
      <c r="C152" s="27" t="str">
        <f ca="1">INDIRECT("vocab!C" &amp; (1 + 18*$F145 + 8))</f>
        <v>娘、義理の娘、養女、女の子孫、女性構成員、生まれたもの</v>
      </c>
      <c r="D152" s="4"/>
      <c r="E152" s="25" t="str">
        <f ca="1">INDIRECT("vocab!C" &amp; (1 + 18*$F145 + 2))</f>
        <v>主な、主要な、主要部をなす</v>
      </c>
      <c r="F152" s="22"/>
    </row>
    <row r="153" spans="1:6" ht="130" customHeight="1">
      <c r="A153" s="27" t="str">
        <f ca="1">INDIRECT("vocab!C" &amp; (1 + 18*$F145 + 15))</f>
        <v>(人・もの・財政などの)状態、健康状態、体調、コンディション、状態、(周囲の)状況、事情、身分、地位、境遇</v>
      </c>
      <c r="B153" s="4"/>
      <c r="C153" s="27" t="str">
        <f ca="1">INDIRECT("vocab!C" &amp; (1 + 18*$F145 + 9))</f>
        <v>心配そうな、当惑した、迷惑そうな、(…を)心配して、心配して</v>
      </c>
      <c r="D153" s="4"/>
      <c r="E153" s="25" t="str">
        <f ca="1">INDIRECT("vocab!C" &amp; (1 + 18*$F145 + 3))</f>
        <v>講義、講演、レクチャー、説諭、小言、訓戒</v>
      </c>
      <c r="F153" s="22"/>
    </row>
    <row r="154" spans="1:6" ht="130" customHeight="1">
      <c r="A154" s="27" t="str">
        <f ca="1">INDIRECT("vocab!C" &amp; (1 + 18*$F145 + 16))</f>
        <v>(…より)いっそう悪い、なお悪い、(容態・気分など)(…より)よくなくて、悪化して</v>
      </c>
      <c r="B154" s="4"/>
      <c r="C154" s="27" t="str">
        <f ca="1">INDIRECT("vocab!C" &amp; (1 + 18*$F145 + 10))</f>
        <v>どーどー</v>
      </c>
      <c r="D154" s="4"/>
      <c r="E154" s="25" t="str">
        <f ca="1">INDIRECT("vocab!C" &amp; (1 + 18*$F145 + 4))</f>
        <v>人類学</v>
      </c>
      <c r="F154" s="22"/>
    </row>
    <row r="155" spans="1:6" ht="130" customHeight="1">
      <c r="A155" s="27" t="str">
        <f ca="1">INDIRECT("vocab!C" &amp; (1 + 18*$F145 + 17))</f>
        <v>ジ、死ぬ</v>
      </c>
      <c r="B155" s="4"/>
      <c r="C155" s="27" t="str">
        <f ca="1">INDIRECT("vocab!C" &amp; (1 + 18*$F145 + 11))</f>
        <v>(時間・速度など)遅い、のろい、のろのろした、時間がかかる、ゆっくりした、時間がかかって、手間どって、遅れて、(性質など)のろい、鈍い</v>
      </c>
      <c r="D155" s="4"/>
      <c r="E155" s="25" t="str">
        <f ca="1">INDIRECT("vocab!C" &amp; (1 + 18*$F145 + 5))</f>
        <v>(施設・校舎としての)学校、(学校教育の意味での)学校、就学、授業、学校、授業のある日、全校生徒(および教師)、(特殊技能を教える)学校、教習所、練習所</v>
      </c>
      <c r="F155" s="22"/>
    </row>
    <row r="156" spans="1:6" ht="130" customHeight="1">
      <c r="A156" s="27" t="str">
        <f ca="1">INDIRECT("vocab!C" &amp; (1 + 18*$F145 + 18))</f>
        <v>物の言えない、口のきけない、口のきけない人たち、口をきかない、無口な、口では言い表わせない、言葉では伝えられない、(驚きなどで)ものも言えない(ほどの)、ものが言えなくて、音の出ない</v>
      </c>
      <c r="B156" s="4"/>
      <c r="C156" s="27" t="str">
        <f ca="1">INDIRECT("vocab!C" &amp; (1 + 18*$F145 + 12))</f>
        <v>心配させる、くよくよさせる、気をもませる、(…で)苦しめる、悩ます、心配する、気をもむ、うるさくせがむ、しつこく攻撃する、くわえて振り回す</v>
      </c>
      <c r="D156" s="4"/>
      <c r="E156" s="25" t="str">
        <f ca="1">INDIRECT("vocab!C" &amp; (1 + 18*$F145 + 6))</f>
        <v>教授、(ダンス・ボクシング・手品などの) 先生、「教授」</v>
      </c>
      <c r="F156" s="22"/>
    </row>
    <row r="157" spans="1:6" ht="130" customHeight="1">
      <c r="A157" s="26" t="str">
        <f ca="1">INDIRECT("vocab!B" &amp; (1 + 18*$F157 + 1))</f>
        <v>stupid</v>
      </c>
      <c r="B157" s="3"/>
      <c r="C157" s="26" t="str">
        <f ca="1">INDIRECT("vocab!B" &amp; (1 + 18*$F157 + 7))</f>
        <v>world</v>
      </c>
      <c r="D157" s="3"/>
      <c r="E157" s="24" t="str">
        <f ca="1">INDIRECT("vocab!B" &amp; (1 + 18*$F157+ 13))</f>
        <v>time</v>
      </c>
      <c r="F157" s="22">
        <v>13</v>
      </c>
    </row>
    <row r="158" spans="1:6" ht="130" customHeight="1">
      <c r="A158" s="26" t="str">
        <f ca="1">INDIRECT("vocab!B" &amp; (1 + 18*$F157 + 2))</f>
        <v>waah</v>
      </c>
      <c r="B158" s="3"/>
      <c r="C158" s="26" t="str">
        <f ca="1">INDIRECT("vocab!B" &amp; (1 + 18*$F157 + 8))</f>
        <v>help</v>
      </c>
      <c r="D158" s="3"/>
      <c r="E158" s="24" t="str">
        <f ca="1">INDIRECT("vocab!B" &amp; (1 + 18*$F157 + 14))</f>
        <v>itll</v>
      </c>
      <c r="F158" s="22"/>
    </row>
    <row r="159" spans="1:6" ht="130" customHeight="1">
      <c r="A159" s="26" t="str">
        <f ca="1">INDIRECT("vocab!B" &amp; (1 + 18*$F157 + 3))</f>
        <v>waa</v>
      </c>
      <c r="B159" s="3"/>
      <c r="C159" s="26" t="str">
        <f ca="1">INDIRECT("vocab!B" &amp; (1 + 18*$F157 + 9))</f>
        <v>smile</v>
      </c>
      <c r="D159" s="3"/>
      <c r="E159" s="24" t="str">
        <f ca="1">INDIRECT("vocab!B" &amp; (1 + 18*$F157 + 15))</f>
        <v>visit</v>
      </c>
      <c r="F159" s="22"/>
    </row>
    <row r="160" spans="1:6" ht="130" customHeight="1">
      <c r="A160" s="26" t="str">
        <f ca="1">INDIRECT("vocab!B" &amp; (1 + 18*$F157 + 4))</f>
        <v>wah</v>
      </c>
      <c r="B160" s="3"/>
      <c r="C160" s="26" t="str">
        <f ca="1">INDIRECT("vocab!B" &amp; (1 + 18*$F157 + 10))</f>
        <v>cold</v>
      </c>
      <c r="D160" s="3"/>
      <c r="E160" s="24" t="str">
        <f ca="1">INDIRECT("vocab!B" &amp; (1 + 18*$F157 + 16))</f>
        <v>nanny</v>
      </c>
      <c r="F160" s="22"/>
    </row>
    <row r="161" spans="1:6" ht="130" customHeight="1">
      <c r="A161" s="26" t="str">
        <f ca="1">INDIRECT("vocab!B" &amp; (1 + 18*$F157 + 5))</f>
        <v>washing</v>
      </c>
      <c r="B161" s="2"/>
      <c r="C161" s="26" t="str">
        <f ca="1">INDIRECT("vocab!B" &amp; (1 + 18*$F157 + 11))</f>
        <v>weekend</v>
      </c>
      <c r="D161" s="2"/>
      <c r="E161" s="24" t="str">
        <f ca="1">INDIRECT("vocab!B" &amp; (1 + 18*$F157 + 17))</f>
        <v>die</v>
      </c>
      <c r="F161" s="22"/>
    </row>
    <row r="162" spans="1:6" ht="130" customHeight="1">
      <c r="A162" s="26" t="str">
        <f ca="1">INDIRECT("vocab!B" &amp; (1 + 18*$F157 + 6))</f>
        <v>end</v>
      </c>
      <c r="B162" s="2"/>
      <c r="C162" s="26" t="str">
        <f ca="1">INDIRECT("vocab!B" &amp; (1 + 18*$F157 + 12))</f>
        <v>believe</v>
      </c>
      <c r="D162" s="2"/>
      <c r="E162" s="24" t="str">
        <f ca="1">INDIRECT("vocab!B" &amp; (1 + 18*$F157 + 18))</f>
        <v>hush</v>
      </c>
      <c r="F162" s="22"/>
    </row>
    <row r="163" spans="1:6" ht="130" customHeight="1">
      <c r="A163" s="27" t="str">
        <f ca="1">INDIRECT("vocab!C" &amp; (1 + 18*$F157 + 13))</f>
        <v>(過去・現在・未来と続く)時、時間、時の経過、歳月、(ある一定の長さの)期間、間、時刻、(…)時、標準時、タイム</v>
      </c>
      <c r="B163" s="4"/>
      <c r="C163" s="27" t="str">
        <f ca="1">INDIRECT("vocab!C" &amp; (1 + 18*$F157 + 7))</f>
        <v>世界、地球、(地球上にある)地域、天地、宇宙、万物、世界の人、全人類、(渡る)世間、世の中</v>
      </c>
      <c r="D163" s="4"/>
      <c r="E163" s="25" t="str">
        <f ca="1">INDIRECT("vocab!C" &amp; (1 + 18*$F157 + 1))</f>
        <v>愚かな、ばかな、愚かで、くだらない、つまらない、退屈な、無感覚の、まひした、(…で)無感覚で、まひして</v>
      </c>
      <c r="F163" s="22"/>
    </row>
    <row r="164" spans="1:6" ht="130" customHeight="1">
      <c r="A164" s="27" t="str">
        <f ca="1">INDIRECT("vocab!C" &amp; (1 + 18*$F157 + 14))</f>
        <v>it will の短縮形</v>
      </c>
      <c r="B164" s="4"/>
      <c r="C164" s="27" t="str">
        <f ca="1">INDIRECT("vocab!C" &amp; (1 + 18*$F157 + 8))</f>
        <v>助ける、援助する、救う、手伝う、(…する)手伝いをする、(…を)手伝う、促進する、助長する、治すのに役立つ、(…が)促進する</v>
      </c>
      <c r="D164" s="4"/>
      <c r="E164" s="25" t="str">
        <f ca="1">INDIRECT("vocab!C" &amp; (1 + 18*$F157 + 2))</f>
        <v>わあ</v>
      </c>
      <c r="F164" s="22"/>
    </row>
    <row r="165" spans="1:6" ht="130" customHeight="1">
      <c r="A165" s="27" t="str">
        <f ca="1">INDIRECT("vocab!C" &amp; (1 + 18*$F157 + 15))</f>
        <v>(友人として、社交上)訪問する、訪れる、客として滞在する、(…の)所へ泊まりがけで(遊びに)行く、見舞う、往診する、参観する、見物に行く、しばしば訪れる</v>
      </c>
      <c r="B165" s="4"/>
      <c r="C165" s="27" t="str">
        <f ca="1">INDIRECT("vocab!C" &amp; (1 + 18*$F157 + 9))</f>
        <v>(声をたてないで)笑う、微笑する、ほほえむ、にっこりする、(…に)にっこりする、晴れやかである、開ける、向く</v>
      </c>
      <c r="D165" s="4"/>
      <c r="E165" s="25" t="str">
        <f ca="1">INDIRECT("vocab!C" &amp; (1 + 18*$F157 + 3))</f>
        <v>ワーン、バブー</v>
      </c>
      <c r="F165" s="22"/>
    </row>
    <row r="166" spans="1:6" ht="130" customHeight="1">
      <c r="A166" s="27" t="str">
        <f ca="1">INDIRECT("vocab!C" &amp; (1 + 18*$F157 + 16))</f>
        <v>乳母、ばあや、おばあちゃん</v>
      </c>
      <c r="B166" s="4"/>
      <c r="C166" s="27" t="str">
        <f ca="1">INDIRECT("vocab!C" &amp; (1 + 18*$F157 + 10))</f>
        <v>寒い、冷たい、ぞっとする、冷やした、冷たくした、冷たくして食べる、加熱しない、冷淡な、よそよそしい、冷酷な</v>
      </c>
      <c r="D166" s="4"/>
      <c r="E166" s="25" t="str">
        <f ca="1">INDIRECT("vocab!C" &amp; (1 + 18*$F157 + 4))</f>
        <v>わ</v>
      </c>
      <c r="F166" s="22"/>
    </row>
    <row r="167" spans="1:6" ht="130" customHeight="1">
      <c r="A167" s="27" t="str">
        <f ca="1">INDIRECT("vocab!C" &amp; (1 + 18*$F157 + 17))</f>
        <v>死ぬ、枯れる、(…で)死ぬ、消える、滅びる、かすかになる、薄らぐ、(…が)ほしくてたまらない、たまらない、しきりに(…し)たがっている</v>
      </c>
      <c r="B167" s="4"/>
      <c r="C167" s="27" t="str">
        <f ca="1">INDIRECT("vocab!C" &amp; (1 + 18*$F157 + 11))</f>
        <v>週末、ウィークエンド、週末休み、週末パーティー</v>
      </c>
      <c r="D167" s="4"/>
      <c r="E167" s="25" t="str">
        <f ca="1">INDIRECT("vocab!C" &amp; (1 + 18*$F157 + 5))</f>
        <v>洗うこと、洗濯、洗浄、洗濯物</v>
      </c>
      <c r="F167" s="22"/>
    </row>
    <row r="168" spans="1:6" ht="130" customHeight="1">
      <c r="A168" s="27" t="str">
        <f ca="1">INDIRECT("vocab!C" &amp; (1 + 18*$F157 + 18))</f>
        <v>(…を)静かにさせる、黙らせる、静かにさせてさせる、静める、なだめる</v>
      </c>
      <c r="B168" s="4"/>
      <c r="C168" s="27" t="str">
        <f ca="1">INDIRECT("vocab!C" &amp; (1 + 18*$F157 + 12))</f>
        <v>信じる、言うことを信じる、(…を)正しいと思う、思う、確か思う</v>
      </c>
      <c r="D168" s="4"/>
      <c r="E168" s="25" t="str">
        <f ca="1">INDIRECT("vocab!C" &amp; (1 + 18*$F157 + 6))</f>
        <v>(時間・物事の)終わり、最後、末期、(手紙・物語などの)結末、結び、末尾、(存在・行為などの)終止、廃止、死、(細長いものの)端</v>
      </c>
      <c r="F168" s="22"/>
    </row>
    <row r="169" spans="1:6" ht="130" customHeight="1">
      <c r="A169" s="26" t="str">
        <f ca="1">INDIRECT("vocab!B" &amp; (1 + 18*$F169 + 1))</f>
        <v>shed</v>
      </c>
      <c r="B169" s="3"/>
      <c r="C169" s="26" t="str">
        <f ca="1">INDIRECT("vocab!B" &amp; (1 + 18*$F169 + 7))</f>
        <v>and--</v>
      </c>
      <c r="D169" s="3"/>
      <c r="E169" s="24" t="str">
        <f ca="1">INDIRECT("vocab!B" &amp; (1 + 18*$F169+ 13))</f>
        <v>grow</v>
      </c>
      <c r="F169" s="22">
        <v>14</v>
      </c>
    </row>
    <row r="170" spans="1:6" ht="130" customHeight="1">
      <c r="A170" s="26" t="str">
        <f ca="1">INDIRECT("vocab!B" &amp; (1 + 18*$F169 + 2))</f>
        <v>cry</v>
      </c>
      <c r="B170" s="3"/>
      <c r="C170" s="26" t="str">
        <f ca="1">INDIRECT("vocab!B" &amp; (1 + 18*$F169 + 8))</f>
        <v>hospitals</v>
      </c>
      <c r="D170" s="3"/>
      <c r="E170" s="24" t="str">
        <f ca="1">INDIRECT("vocab!B" &amp; (1 + 18*$F169 + 14))</f>
        <v>three</v>
      </c>
      <c r="F170" s="22"/>
    </row>
    <row r="171" spans="1:6" ht="130" customHeight="1">
      <c r="A171" s="26" t="str">
        <f ca="1">INDIRECT("vocab!B" &amp; (1 + 18*$F169 + 3))</f>
        <v>strange</v>
      </c>
      <c r="B171" s="3"/>
      <c r="C171" s="26" t="str">
        <f ca="1">INDIRECT("vocab!B" &amp; (1 + 18*$F169 + 9))</f>
        <v>far</v>
      </c>
      <c r="D171" s="3"/>
      <c r="E171" s="24" t="str">
        <f ca="1">INDIRECT("vocab!B" &amp; (1 + 18*$F169 + 15))</f>
        <v>goodness</v>
      </c>
      <c r="F171" s="22"/>
    </row>
    <row r="172" spans="1:6" ht="130" customHeight="1">
      <c r="A172" s="26" t="str">
        <f ca="1">INDIRECT("vocab!B" &amp; (1 + 18*$F169 + 4))</f>
        <v>possibly</v>
      </c>
      <c r="B172" s="3"/>
      <c r="C172" s="26" t="str">
        <f ca="1">INDIRECT("vocab!B" &amp; (1 + 18*$F169 + 10))</f>
        <v>its--</v>
      </c>
      <c r="D172" s="3"/>
      <c r="E172" s="24" t="str">
        <f ca="1">INDIRECT("vocab!B" &amp; (1 + 18*$F169 + 16))</f>
        <v>you--</v>
      </c>
      <c r="F172" s="22"/>
    </row>
    <row r="173" spans="1:6" ht="130" customHeight="1">
      <c r="A173" s="26" t="str">
        <f ca="1">INDIRECT("vocab!B" &amp; (1 + 18*$F169 + 5))</f>
        <v>angry</v>
      </c>
      <c r="B173" s="2"/>
      <c r="C173" s="26" t="str">
        <f ca="1">INDIRECT("vocab!B" &amp; (1 + 18*$F169 + 11))</f>
        <v>heavens</v>
      </c>
      <c r="D173" s="2"/>
      <c r="E173" s="24" t="str">
        <f ca="1">INDIRECT("vocab!B" &amp; (1 + 18*$F169 + 17))</f>
        <v>girl</v>
      </c>
      <c r="F173" s="22"/>
    </row>
    <row r="174" spans="1:6" ht="130" customHeight="1">
      <c r="A174" s="26" t="str">
        <f ca="1">INDIRECT("vocab!B" &amp; (1 + 18*$F169 + 6))</f>
        <v>argument</v>
      </c>
      <c r="B174" s="2"/>
      <c r="C174" s="26" t="str">
        <f ca="1">INDIRECT("vocab!B" &amp; (1 + 18*$F169 + 12))</f>
        <v>why</v>
      </c>
      <c r="D174" s="2"/>
      <c r="E174" s="24" t="str">
        <f ca="1">INDIRECT("vocab!B" &amp; (1 + 18*$F169 + 18))</f>
        <v>years</v>
      </c>
      <c r="F174" s="22"/>
    </row>
    <row r="175" spans="1:6" ht="130" customHeight="1">
      <c r="A175" s="27" t="str">
        <f ca="1">INDIRECT("vocab!C" &amp; (1 + 18*$F169 + 13))</f>
        <v>成長する、伸びる、生長する、生える、育つ、産する、(…に)成長する、増大する、発展する、(…へ)発達する</v>
      </c>
      <c r="B175" s="4"/>
      <c r="C175" s="27" t="str">
        <f ca="1">INDIRECT("vocab!C" &amp; (1 + 18*$F169 + 7))</f>
        <v>…と…、および、そして、…と…(との間に)、(…も)…も、(…と同時に)また、…しながら、…して(から)、それから、…しに</v>
      </c>
      <c r="D175" s="4"/>
      <c r="E175" s="25" t="str">
        <f ca="1">INDIRECT("vocab!C" &amp; (1 + 18*$F169 + 1))</f>
        <v>流す、こぼす、(自然に)落とす、脱ぎかえる、脱ぎ捨てる、(…に)発する、放つ、(あたりに)与える、及ぼす、はじく</v>
      </c>
      <c r="F175" s="22"/>
    </row>
    <row r="176" spans="1:6" ht="130" customHeight="1">
      <c r="A176" s="27" t="str">
        <f ca="1">INDIRECT("vocab!C" &amp; (1 + 18*$F169 + 14))</f>
        <v>3 の、3 個の、3 人の、3 歳で</v>
      </c>
      <c r="B176" s="4"/>
      <c r="C176" s="27" t="str">
        <f ca="1">INDIRECT("vocab!C" &amp; (1 + 18*$F169 + 8))</f>
        <v>hospitalの複数形。病院</v>
      </c>
      <c r="D176" s="4"/>
      <c r="E176" s="25" t="str">
        <f ca="1">INDIRECT("vocab!C" &amp; (1 + 18*$F169 + 2))</f>
        <v>(大声で)叫ぶ、どなる、叫ぶ、(声をあげて)泣く、大声で泣く、泣く、(泣いて)(…を)欲しがる、鳴き叫ぶ、ほえる、遠ぼえする</v>
      </c>
      <c r="F176" s="22"/>
    </row>
    <row r="177" spans="1:6" ht="130" customHeight="1">
      <c r="A177" s="27" t="str">
        <f ca="1">INDIRECT("vocab!C" &amp; (1 + 18*$F169 + 15))</f>
        <v>(生来備えている)徳、善性、優しさ、親切さ、親切にもこと、よさ、長所、精髄、(食品の)滋養分</v>
      </c>
      <c r="B177" s="4"/>
      <c r="C177" s="27" t="str">
        <f ca="1">INDIRECT("vocab!C" &amp; (1 + 18*$F169 + 9))</f>
        <v>遠くに、はるかに、遠くへ、遠く、大いに、ずっと、遠方</v>
      </c>
      <c r="D177" s="4"/>
      <c r="E177" s="25" t="str">
        <f ca="1">INDIRECT("vocab!C" &amp; (1 + 18*$F169 + 3))</f>
        <v>奇妙な、不思議な、変な、一風変わった、未知の、見なれない、未知で、見なれないで、(…に)慣れないで、未熟で</v>
      </c>
      <c r="F177" s="22"/>
    </row>
    <row r="178" spans="1:6" ht="130" customHeight="1">
      <c r="A178" s="27" t="str">
        <f ca="1">INDIRECT("vocab!C" &amp; (1 + 18*$F169 + 16))</f>
        <v>あなた(たち)は、君(たち)は、お前(たち)は、あなた(たち)を、君(たち)を、お前(たち)を、人は(だれでも)</v>
      </c>
      <c r="B178" s="4"/>
      <c r="C178" s="27" t="str">
        <f ca="1">INDIRECT("vocab!C" &amp; (1 + 18*$F169 + 10))</f>
        <v>それの、あれの、その</v>
      </c>
      <c r="D178" s="4"/>
      <c r="E178" s="25" t="str">
        <f ca="1">INDIRECT("vocab!C" &amp; (1 + 18*$F169 + 4))</f>
        <v>あるいは、ことによると、ひょっとして、どうしても、できる限り、どうあっても…(ない)、どうにかして、何とか</v>
      </c>
      <c r="F178" s="22"/>
    </row>
    <row r="179" spans="1:6" ht="130" customHeight="1">
      <c r="A179" s="27" t="str">
        <f ca="1">INDIRECT("vocab!C" &amp; (1 + 18*$F169 + 17))</f>
        <v>(通例 17‐18 歳までの)女の子、少女、(大人に対して未成年の)娘、未婚の女性、(年齢に関係なく)娘、(未婚・既婚を通じて)一家の娘たち、女仲間、女連中、(女の)恋人、女子従業員</v>
      </c>
      <c r="B179" s="4"/>
      <c r="C179" s="27" t="str">
        <f ca="1">INDIRECT("vocab!C" &amp; (1 + 18*$F169 + 11))</f>
        <v>heavenの複数形。天、 天空</v>
      </c>
      <c r="D179" s="4"/>
      <c r="E179" s="25" t="str">
        <f ca="1">INDIRECT("vocab!C" &amp; (1 + 18*$F169 + 5))</f>
        <v>怒って、腹を立てて、怒りの、怒りからの、怒った(ような)、険悪な、荒れた、激しい、赤くはれた、ひどく痛い</v>
      </c>
      <c r="F179" s="22"/>
    </row>
    <row r="180" spans="1:6" ht="130" customHeight="1">
      <c r="A180" s="27" t="str">
        <f ca="1">INDIRECT("vocab!C" &amp; (1 + 18*$F169 + 18))</f>
        <v>yearの複数形。年、  年間</v>
      </c>
      <c r="B180" s="4"/>
      <c r="C180" s="27" t="str">
        <f ca="1">INDIRECT("vocab!C" &amp; (1 + 18*$F169 + 12))</f>
        <v>(疑問副詞) なぜ、どうして、どういう理由で、なんのために、…との(理由)、…する理由</v>
      </c>
      <c r="D180" s="4"/>
      <c r="E180" s="25" t="str">
        <f ca="1">INDIRECT("vocab!C" &amp; (1 + 18*$F169 + 6))</f>
        <v>(事実や論理をもとにして行なう)議論、論争、口論、議論、主張、言い争い、(賛否の)論、論拠、論点、言い分</v>
      </c>
      <c r="F180" s="22"/>
    </row>
    <row r="181" spans="1:6" ht="130" customHeight="1">
      <c r="A181" s="26" t="str">
        <f ca="1">INDIRECT("vocab!B" &amp; (1 + 18*$F181 + 1))</f>
        <v>someone</v>
      </c>
      <c r="B181" s="3"/>
      <c r="C181" s="26" t="str">
        <f ca="1">INDIRECT("vocab!B" &amp; (1 + 18*$F181 + 7))</f>
        <v>direction</v>
      </c>
      <c r="D181" s="3"/>
      <c r="E181" s="24" t="str">
        <f ca="1">INDIRECT("vocab!B" &amp; (1 + 18*$F181+ 13))</f>
        <v>wander</v>
      </c>
      <c r="F181" s="22">
        <v>15</v>
      </c>
    </row>
    <row r="182" spans="1:6" ht="130" customHeight="1">
      <c r="A182" s="26" t="str">
        <f ca="1">INDIRECT("vocab!B" &amp; (1 + 18*$F181 + 2))</f>
        <v>eh</v>
      </c>
      <c r="B182" s="3"/>
      <c r="C182" s="26" t="str">
        <f ca="1">INDIRECT("vocab!B" &amp; (1 + 18*$F181 + 8))</f>
        <v>sister</v>
      </c>
      <c r="D182" s="3"/>
      <c r="E182" s="24" t="str">
        <f ca="1">INDIRECT("vocab!B" &amp; (1 + 18*$F181 + 14))</f>
        <v>name</v>
      </c>
      <c r="F182" s="22"/>
    </row>
    <row r="183" spans="1:6" ht="130" customHeight="1">
      <c r="A183" s="26" t="str">
        <f ca="1">INDIRECT("vocab!B" &amp; (1 + 18*$F181 + 3))</f>
        <v>recall</v>
      </c>
      <c r="B183" s="3"/>
      <c r="C183" s="26" t="str">
        <f ca="1">INDIRECT("vocab!B" &amp; (1 + 18*$F181 + 9))</f>
        <v>sort</v>
      </c>
      <c r="D183" s="3"/>
      <c r="E183" s="24" t="str">
        <f ca="1">INDIRECT("vocab!B" &amp; (1 + 18*$F181 + 15))</f>
        <v>five</v>
      </c>
      <c r="F183" s="22"/>
    </row>
    <row r="184" spans="1:6" ht="130" customHeight="1">
      <c r="A184" s="26" t="str">
        <f ca="1">INDIRECT("vocab!B" &amp; (1 + 18*$F181 + 4))</f>
        <v>forest</v>
      </c>
      <c r="B184" s="3"/>
      <c r="C184" s="26" t="str">
        <f ca="1">INDIRECT("vocab!B" &amp; (1 + 18*$F181 + 10))</f>
        <v>folks</v>
      </c>
      <c r="D184" s="3"/>
      <c r="E184" s="24" t="str">
        <f ca="1">INDIRECT("vocab!B" &amp; (1 + 18*$F181 + 16))</f>
        <v>anyone</v>
      </c>
      <c r="F184" s="22"/>
    </row>
    <row r="185" spans="1:6" ht="130" customHeight="1">
      <c r="A185" s="26" t="str">
        <f ca="1">INDIRECT("vocab!B" &amp; (1 + 18*$F181 + 5))</f>
        <v>again</v>
      </c>
      <c r="B185" s="2"/>
      <c r="C185" s="26" t="str">
        <f ca="1">INDIRECT("vocab!B" &amp; (1 + 18*$F181 + 11))</f>
        <v>crazy</v>
      </c>
      <c r="D185" s="2"/>
      <c r="E185" s="24" t="str">
        <f ca="1">INDIRECT("vocab!B" &amp; (1 + 18*$F181 + 17))</f>
        <v>kanta</v>
      </c>
      <c r="F185" s="22"/>
    </row>
    <row r="186" spans="1:6" ht="130" customHeight="1">
      <c r="A186" s="26" t="str">
        <f ca="1">INDIRECT("vocab!B" &amp; (1 + 18*$F181 + 6))</f>
        <v>mightve</v>
      </c>
      <c r="B186" s="2"/>
      <c r="C186" s="26" t="str">
        <f ca="1">INDIRECT("vocab!B" &amp; (1 + 18*$F181 + 12))</f>
        <v>kid</v>
      </c>
      <c r="D186" s="2"/>
      <c r="E186" s="24" t="str">
        <f ca="1">INDIRECT("vocab!B" &amp; (1 + 18*$F181 + 18))</f>
        <v>nothing</v>
      </c>
      <c r="F186" s="22"/>
    </row>
    <row r="187" spans="1:6" ht="130" customHeight="1">
      <c r="A187" s="27" t="str">
        <f ca="1">INDIRECT("vocab!C" &amp; (1 + 18*$F181 + 13))</f>
        <v>(あてもなく)歩き回る、さまよう、放浪する、ぶらつく、きょろきょろ見回す、迷う、迷い込む、それる、横道にそれる、邪道に踏み迷う</v>
      </c>
      <c r="B187" s="4"/>
      <c r="C187" s="27" t="str">
        <f ca="1">INDIRECT("vocab!C" &amp; (1 + 18*$F181 + 7))</f>
        <v>方向、方角、方位、方面、(思想などの)傾向、動向、動き、指揮、指導、監督</v>
      </c>
      <c r="D187" s="4"/>
      <c r="E187" s="25" t="str">
        <f ca="1">INDIRECT("vocab!C" &amp; (1 + 18*$F181 + 1))</f>
        <v>ある人、だれか</v>
      </c>
      <c r="F187" s="22"/>
    </row>
    <row r="188" spans="1:6" ht="130" customHeight="1">
      <c r="A188" s="27" t="str">
        <f ca="1">INDIRECT("vocab!C" &amp; (1 + 18*$F181 + 14))</f>
        <v>名、名称、名前、姓名、評判、名声、有名な人、名士、悪口、(神・キリストの)御名(みな)</v>
      </c>
      <c r="B188" s="4"/>
      <c r="C188" s="27" t="str">
        <f ca="1">INDIRECT("vocab!C" &amp; (1 + 18*$F181 + 8))</f>
        <v>姉、妹、(義理の)姉妹、姉のような人、女の親友、女性同士、同胞姉妹、同級の女生徒、同一団体の女性会員、(女性解放運動などの)女性の同志</v>
      </c>
      <c r="D188" s="4"/>
      <c r="E188" s="25" t="str">
        <f ca="1">INDIRECT("vocab!C" &amp; (1 + 18*$F181 + 2))</f>
        <v>えっ!、何だって?、何とおっしゃいましたか?、でしょう?</v>
      </c>
      <c r="F188" s="22"/>
    </row>
    <row r="189" spans="1:6" ht="130" customHeight="1">
      <c r="A189" s="27" t="str">
        <f ca="1">INDIRECT("vocab!C" &amp; (1 + 18*$F181 + 15))</f>
        <v>5 の、5 個の、5 人の、5歳で</v>
      </c>
      <c r="B189" s="4"/>
      <c r="C189" s="27" t="str">
        <f ca="1">INDIRECT("vocab!C" &amp; (1 + 18*$F181 + 9))</f>
        <v>種類、(…の)人、もの、ソート</v>
      </c>
      <c r="D189" s="4"/>
      <c r="E189" s="25" t="str">
        <f ca="1">INDIRECT("vocab!C" &amp; (1 + 18*$F181 + 3))</f>
        <v>(…を)(意識的に)思い出す、思い出す、(…が)思い出す、(…を)思い出させる、思い出させる、(…へ)呼び戻す、(…へ)(解任するために)召還する、回収する、リコールで解任する、リコールする</v>
      </c>
      <c r="F189" s="22"/>
    </row>
    <row r="190" spans="1:6" ht="130" customHeight="1">
      <c r="A190" s="27" t="str">
        <f ca="1">INDIRECT("vocab!C" &amp; (1 + 18*$F181 + 16))</f>
        <v>どれか一つ(の)、だれか一人(の)</v>
      </c>
      <c r="B190" s="4"/>
      <c r="C190" s="27" t="str">
        <f ca="1">INDIRECT("vocab!C" &amp; (1 + 18*$F181 + 10))</f>
        <v>folkの複数形。人々</v>
      </c>
      <c r="D190" s="4"/>
      <c r="E190" s="25" t="str">
        <f ca="1">INDIRECT("vocab!C" &amp; (1 + 18*$F181 + 4))</f>
        <v>(広大な地域の)森林、林、林立するもの、(昔の王室などの)御猟場、禁猟地</v>
      </c>
      <c r="F190" s="22"/>
    </row>
    <row r="191" spans="1:6" ht="130" customHeight="1">
      <c r="A191" s="27" t="str">
        <f ca="1">INDIRECT("vocab!C" &amp; (1 + 18*$F181 + 17))</f>
        <v>カンタ</v>
      </c>
      <c r="B191" s="4"/>
      <c r="C191" s="27" t="str">
        <f ca="1">INDIRECT("vocab!C" &amp; (1 + 18*$F181 + 11))</f>
        <v>気が狂った、狂気の、狂気じみた、気が変で、どうかしていて、(…に)熱狂して、夢中になって、ほれて、(…が)大好きで、とても気に入って</v>
      </c>
      <c r="D191" s="4"/>
      <c r="E191" s="25" t="str">
        <f ca="1">INDIRECT("vocab!C" &amp; (1 + 18*$F181 + 5))</f>
        <v>再び、また、重ねて、元の所へ、さらにそれだけ、もう…だけ、さらに、そのうえに、また一方</v>
      </c>
      <c r="F191" s="22"/>
    </row>
    <row r="192" spans="1:6" ht="130" customHeight="1">
      <c r="A192" s="27" t="str">
        <f ca="1">INDIRECT("vocab!C" &amp; (1 + 18*$F181 + 18))</f>
        <v>何も…ない、少しも…ない</v>
      </c>
      <c r="B192" s="4"/>
      <c r="C192" s="27" t="str">
        <f ca="1">INDIRECT("vocab!C" &amp; (1 + 18*$F181 + 12))</f>
        <v>子ヤギ、子ヤギの肉、子ヤギの革、キッド革、キッドの手袋、子供、若者、青年</v>
      </c>
      <c r="D192" s="4"/>
      <c r="E192" s="25" t="str">
        <f ca="1">INDIRECT("vocab!C" &amp; (1 + 18*$F181 + 6))</f>
        <v>mighthave の短縮形</v>
      </c>
      <c r="F192" s="22"/>
    </row>
    <row r="193" spans="1:6" ht="130" customHeight="1">
      <c r="A193" s="26" t="str">
        <f ca="1">INDIRECT("vocab!B" &amp; (1 + 18*$F193 + 1))</f>
        <v>dads</v>
      </c>
      <c r="B193" s="3"/>
      <c r="C193" s="26" t="str">
        <f ca="1">INDIRECT("vocab!B" &amp; (1 + 18*$F193 + 7))</f>
        <v>her--</v>
      </c>
      <c r="D193" s="3"/>
      <c r="E193" s="24" t="str">
        <f ca="1">INDIRECT("vocab!B" &amp; (1 + 18*$F193+ 13))</f>
        <v>past</v>
      </c>
      <c r="F193" s="22">
        <v>16</v>
      </c>
    </row>
    <row r="194" spans="1:6" ht="130" customHeight="1">
      <c r="A194" s="26" t="str">
        <f ca="1">INDIRECT("vocab!B" &amp; (1 + 18*$F193 + 2))</f>
        <v>everyone</v>
      </c>
      <c r="B194" s="3"/>
      <c r="C194" s="26" t="str">
        <f ca="1">INDIRECT("vocab!B" &amp; (1 + 18*$F193 + 8))</f>
        <v>second</v>
      </c>
      <c r="D194" s="3"/>
      <c r="E194" s="24" t="str">
        <f ca="1">INDIRECT("vocab!B" &amp; (1 + 18*$F193 + 14))</f>
        <v>people</v>
      </c>
      <c r="F194" s="22"/>
    </row>
    <row r="195" spans="1:6" ht="130" customHeight="1">
      <c r="A195" s="26" t="str">
        <f ca="1">INDIRECT("vocab!B" &amp; (1 + 18*$F193 + 3))</f>
        <v>village</v>
      </c>
      <c r="B195" s="3"/>
      <c r="C195" s="26" t="str">
        <f ca="1">INDIRECT("vocab!B" &amp; (1 + 18*$F193 + 9))</f>
        <v>somebody</v>
      </c>
      <c r="D195" s="3"/>
      <c r="E195" s="24" t="str">
        <f ca="1">INDIRECT("vocab!B" &amp; (1 + 18*$F193 + 15))</f>
        <v>without</v>
      </c>
      <c r="F195" s="22"/>
    </row>
    <row r="196" spans="1:6" ht="130" customHeight="1">
      <c r="A196" s="26" t="str">
        <f ca="1">INDIRECT("vocab!B" &amp; (1 + 18*$F193 + 4))</f>
        <v>search</v>
      </c>
      <c r="B196" s="3"/>
      <c r="C196" s="26" t="str">
        <f ca="1">INDIRECT("vocab!B" &amp; (1 + 18*$F193 + 10))</f>
        <v>sandals</v>
      </c>
      <c r="D196" s="3"/>
      <c r="E196" s="24" t="str">
        <f ca="1">INDIRECT("vocab!B" &amp; (1 + 18*$F193 + 16))</f>
        <v>noticing</v>
      </c>
      <c r="F196" s="22"/>
    </row>
    <row r="197" spans="1:6" ht="130" customHeight="1">
      <c r="A197" s="26" t="str">
        <f ca="1">INDIRECT("vocab!B" &amp; (1 + 18*$F193 + 5))</f>
        <v>bike</v>
      </c>
      <c r="B197" s="2"/>
      <c r="C197" s="26" t="str">
        <f ca="1">INDIRECT("vocab!B" &amp; (1 + 18*$F193 + 11))</f>
        <v>lake</v>
      </c>
      <c r="D197" s="2"/>
      <c r="E197" s="24" t="str">
        <f ca="1">INDIRECT("vocab!B" &amp; (1 + 18*$F193 + 17))</f>
        <v>bite</v>
      </c>
      <c r="F197" s="22"/>
    </row>
    <row r="198" spans="1:6" ht="130" customHeight="1">
      <c r="A198" s="26" t="str">
        <f ca="1">INDIRECT("vocab!B" &amp; (1 + 18*$F193 + 6))</f>
        <v>lose</v>
      </c>
      <c r="B198" s="2"/>
      <c r="C198" s="26" t="str">
        <f ca="1">INDIRECT("vocab!B" &amp; (1 + 18*$F193 + 12))</f>
        <v>hour</v>
      </c>
      <c r="D198" s="2"/>
      <c r="E198" s="24" t="str">
        <f ca="1">INDIRECT("vocab!B" &amp; (1 + 18*$F193 + 18))</f>
        <v>towards</v>
      </c>
      <c r="F198" s="22"/>
    </row>
    <row r="199" spans="1:6" ht="130" customHeight="1">
      <c r="A199" s="27" t="str">
        <f ca="1">INDIRECT("vocab!C" &amp; (1 + 18*$F193 + 13))</f>
        <v>過ぎ去った、昔の、過ぎ去って、終わって、過ぎたばかりの、任期を終わった、元の、過去の</v>
      </c>
      <c r="B199" s="4"/>
      <c r="C199" s="27" t="str">
        <f ca="1">INDIRECT("vocab!C" &amp; (1 + 18*$F193 + 7))</f>
        <v>彼女を、彼女に、彼女の</v>
      </c>
      <c r="D199" s="4"/>
      <c r="E199" s="25" t="str">
        <f ca="1">INDIRECT("vocab!C" &amp; (1 + 18*$F193 + 1))</f>
        <v>遅延後脱分極、びまん性肺胞障害</v>
      </c>
      <c r="F199" s="22"/>
    </row>
    <row r="200" spans="1:6" ht="130" customHeight="1">
      <c r="A200" s="27" t="str">
        <f ca="1">INDIRECT("vocab!C" &amp; (1 + 18*$F193 + 14))</f>
        <v>人々、(漠然と)(世間の)人々、(特定の場所・階級・団体・職業・民族などに属する)住民、(一国家に属する)国民、選挙民、家族、親兄弟、先祖(など)、庶民、人民</v>
      </c>
      <c r="B200" s="4"/>
      <c r="C200" s="27" t="str">
        <f ca="1">INDIRECT("vocab!C" &amp; (1 + 18*$F193 + 8))</f>
        <v>第 2 (番目)の、(順位・重要度などが) 2 等の、次位の、(…に)次いで、(…に)劣って、もうひとつの、別の、代わりの、よく似た、第二の</v>
      </c>
      <c r="D200" s="4"/>
      <c r="E200" s="25" t="str">
        <f ca="1">INDIRECT("vocab!C" &amp; (1 + 18*$F193 + 2))</f>
        <v>どれもこれもことごとく</v>
      </c>
      <c r="F200" s="22"/>
    </row>
    <row r="201" spans="1:6" ht="130" customHeight="1">
      <c r="A201" s="27" t="str">
        <f ca="1">INDIRECT("vocab!C" &amp; (1 + 18*$F193 + 15))</f>
        <v>…がなく、…なしに、…がなければ、…せずに、…することなく、…の外(そと)に</v>
      </c>
      <c r="B201" s="4"/>
      <c r="C201" s="27" t="str">
        <f ca="1">INDIRECT("vocab!C" &amp; (1 + 18*$F193 + 9))</f>
        <v>ある人、だれか</v>
      </c>
      <c r="D201" s="4"/>
      <c r="E201" s="25" t="str">
        <f ca="1">INDIRECT("vocab!C" &amp; (1 + 18*$F193 + 3))</f>
        <v>村、村落、村民、(ある特徴をもった比較的独立した地区としての)…村</v>
      </c>
      <c r="F201" s="22"/>
    </row>
    <row r="202" spans="1:6" ht="130" customHeight="1">
      <c r="A202" s="27" t="str">
        <f ca="1">INDIRECT("vocab!C" &amp; (1 + 18*$F193 + 16))</f>
        <v>noticeの現在分詞。通知、 通報、  告知</v>
      </c>
      <c r="B202" s="4"/>
      <c r="C202" s="27" t="str">
        <f ca="1">INDIRECT("vocab!C" &amp; (1 + 18*$F193 + 10))</f>
        <v>sandalの複数形。(ゴム底で、 (革)ひもで足にとめる)サンダル</v>
      </c>
      <c r="D202" s="4"/>
      <c r="E202" s="25" t="str">
        <f ca="1">INDIRECT("vocab!C" &amp; (1 + 18*$F193 + 4))</f>
        <v>(何かを見つけようとして注意深くまたは徹底的に)捜す、捜す、捜索する、くまなく捜す、厳重に調べる、じろじろ見る、じっと見つめる、探る、(…に)くまなく入り込む</v>
      </c>
      <c r="F202" s="22"/>
    </row>
    <row r="203" spans="1:6" ht="130" customHeight="1">
      <c r="A203" s="27" t="str">
        <f ca="1">INDIRECT("vocab!C" &amp; (1 + 18*$F193 + 17))</f>
        <v>(歯またはあごで)かむ、(…を)かむ、(…に)かみつく、食いつく、かむ、(…を)かみ切る、(…を)かんで(…に)する、かんで(…に)作る、(…を)刺す、食う</v>
      </c>
      <c r="B203" s="4"/>
      <c r="C203" s="27" t="str">
        <f ca="1">INDIRECT("vocab!C" &amp; (1 + 18*$F193 + 11))</f>
        <v>湖、湖水、(公園などの)人工池</v>
      </c>
      <c r="D203" s="4"/>
      <c r="E203" s="25" t="str">
        <f ca="1">INDIRECT("vocab!C" &amp; (1 + 18*$F193 + 5))</f>
        <v>自転車、バイク</v>
      </c>
      <c r="F203" s="22"/>
    </row>
    <row r="204" spans="1:6" ht="130" customHeight="1">
      <c r="A204" s="27" t="str">
        <f ca="1">INDIRECT("vocab!C" &amp; (1 + 18*$F193 + 18))</f>
        <v>…へ向かって、…の方へ</v>
      </c>
      <c r="B204" s="4"/>
      <c r="C204" s="27" t="str">
        <f ca="1">INDIRECT("vocab!C" &amp; (1 + 18*$F193 + 12))</f>
        <v>1 時間、正時(しようじ)、(特定の)時、折、(…の)ころ、時代、現在、目下、重大な時、決断の時</v>
      </c>
      <c r="D204" s="4"/>
      <c r="E204" s="25" t="str">
        <f ca="1">INDIRECT("vocab!C" &amp; (1 + 18*$F193 + 6))</f>
        <v>(うっかりして一時的に)失う、なくす、置き忘れる、遺失する、(…を)(事故などで永久に)失う、(…を)(維持できず)失う、見失う、迷う、道に迷う、途方に暮れる</v>
      </c>
      <c r="F204" s="22"/>
    </row>
    <row r="205" spans="1:6" ht="130" customHeight="1">
      <c r="A205" s="26" t="str">
        <f ca="1">INDIRECT("vocab!B" &amp; (1 + 18*$F205 + 1))</f>
        <v>cover</v>
      </c>
      <c r="B205" s="3"/>
      <c r="C205" s="26" t="str">
        <f ca="1">INDIRECT("vocab!B" &amp; (1 + 18*$F205 + 7))</f>
        <v>mom</v>
      </c>
      <c r="D205" s="3"/>
      <c r="E205" s="24" t="str">
        <f ca="1">INDIRECT("vocab!B" &amp; (1 + 18*$F205+ 13))</f>
        <v>work</v>
      </c>
      <c r="F205" s="22">
        <v>17</v>
      </c>
    </row>
    <row r="206" spans="1:6" ht="130" customHeight="1">
      <c r="A206" s="26" t="str">
        <f ca="1">INDIRECT("vocab!B" &amp; (1 + 18*$F205 + 2))</f>
        <v>area</v>
      </c>
      <c r="B206" s="3"/>
      <c r="C206" s="26" t="str">
        <f ca="1">INDIRECT("vocab!B" &amp; (1 + 18*$F205 + 8))</f>
        <v>conclusions</v>
      </c>
      <c r="D206" s="3"/>
      <c r="E206" s="24" t="str">
        <f ca="1">INDIRECT("vocab!B" &amp; (1 + 18*$F205 + 14))</f>
        <v>police</v>
      </c>
      <c r="F206" s="22"/>
    </row>
    <row r="207" spans="1:6" ht="130" customHeight="1">
      <c r="A207" s="26" t="str">
        <f ca="1">INDIRECT("vocab!B" &amp; (1 + 18*$F205 + 3))</f>
        <v>pole</v>
      </c>
      <c r="B207" s="3"/>
      <c r="C207" s="26" t="str">
        <f ca="1">INDIRECT("vocab!B" &amp; (1 + 18*$F205 + 9))</f>
        <v>fast</v>
      </c>
      <c r="D207" s="3"/>
      <c r="E207" s="24" t="str">
        <f ca="1">INDIRECT("vocab!B" &amp; (1 + 18*$F205 + 15))</f>
        <v>could--</v>
      </c>
      <c r="F207" s="22"/>
    </row>
    <row r="208" spans="1:6" ht="130" customHeight="1">
      <c r="A208" s="26" t="str">
        <f ca="1">INDIRECT("vocab!B" &amp; (1 + 18*$F205 + 4))</f>
        <v>left</v>
      </c>
      <c r="B208" s="3"/>
      <c r="C208" s="26" t="str">
        <f ca="1">INDIRECT("vocab!B" &amp; (1 + 18*$F205 + 10))</f>
        <v>looking</v>
      </c>
      <c r="D208" s="3"/>
      <c r="E208" s="24" t="str">
        <f ca="1">INDIRECT("vocab!B" &amp; (1 + 18*$F205 + 16))</f>
        <v>beg</v>
      </c>
      <c r="F208" s="22"/>
    </row>
    <row r="209" spans="1:6" ht="130" customHeight="1">
      <c r="A209" s="26" t="str">
        <f ca="1">INDIRECT("vocab!B" &amp; (1 + 18*$F205 + 5))</f>
        <v>merciful</v>
      </c>
      <c r="B209" s="2"/>
      <c r="C209" s="26" t="str">
        <f ca="1">INDIRECT("vocab!B" &amp; (1 + 18*$F205 + 11))</f>
        <v>whatever</v>
      </c>
      <c r="D209" s="2"/>
      <c r="E209" s="24" t="str">
        <f ca="1">INDIRECT("vocab!B" &amp; (1 + 18*$F205 + 17))</f>
        <v>life</v>
      </c>
      <c r="F209" s="22"/>
    </row>
    <row r="210" spans="1:6" ht="130" customHeight="1">
      <c r="A210" s="26" t="str">
        <f ca="1">INDIRECT("vocab!B" &amp; (1 + 18*$F205 + 6))</f>
        <v>meis</v>
      </c>
      <c r="B210" s="2"/>
      <c r="C210" s="26" t="str">
        <f ca="1">INDIRECT("vocab!B" &amp; (1 + 18*$F205 + 12))</f>
        <v>grateful</v>
      </c>
      <c r="D210" s="2"/>
      <c r="E210" s="24" t="str">
        <f ca="1">INDIRECT("vocab!B" &amp; (1 + 18*$F205 + 18))</f>
        <v>somewhere</v>
      </c>
      <c r="F210" s="22"/>
    </row>
    <row r="211" spans="1:6" ht="130" customHeight="1">
      <c r="A211" s="27" t="str">
        <f ca="1">INDIRECT("vocab!C" &amp; (1 + 18*$F205 + 13))</f>
        <v>(ある目的をもって努力して行なう)仕事、労働、作業、努力、勉強、研究、(なすべき)仕事、任務、仕事、務め</v>
      </c>
      <c r="B211" s="4"/>
      <c r="C211" s="27" t="str">
        <f ca="1">INDIRECT("vocab!C" &amp; (1 + 18*$F205 + 7))</f>
        <v>おかあさん、ママ</v>
      </c>
      <c r="D211" s="4"/>
      <c r="E211" s="25" t="str">
        <f ca="1">INDIRECT("vocab!C" &amp; (1 + 18*$F205 + 1))</f>
        <v>(…の)表面をおおう、(…を)(…で)おおう、かぶせる、隠す、まぎらす、おおいをする、ふたをする、帽子をかぶる、かける、つける</v>
      </c>
      <c r="F211" s="22"/>
    </row>
    <row r="212" spans="1:6" ht="130" customHeight="1">
      <c r="A212" s="27" t="str">
        <f ca="1">INDIRECT("vocab!C" &amp; (1 + 18*$F205 + 14))</f>
        <v>警察、警官(隊)、治安(隊)</v>
      </c>
      <c r="B212" s="4"/>
      <c r="C212" s="27" t="str">
        <f ca="1">INDIRECT("vocab!C" &amp; (1 + 18*$F205 + 8))</f>
        <v>conclusionの複数形。終わり、 終結、 結び、  終局</v>
      </c>
      <c r="D212" s="4"/>
      <c r="E212" s="25" t="str">
        <f ca="1">INDIRECT("vocab!C" &amp; (1 + 18*$F205 + 2))</f>
        <v>面積、地域、地方、地区、区域、(特定の)場所、範囲、領域、地下勝手口</v>
      </c>
      <c r="F212" s="22"/>
    </row>
    <row r="213" spans="1:6" ht="130" customHeight="1">
      <c r="A213" s="27" t="str">
        <f ca="1">INDIRECT("vocab!C" &amp; (1 + 18*$F205 + 15))</f>
        <v>canの過去形、(…することが)できた、…できる、…してよい、…できる(なら)、…できるだろう、…できただろうに、…できるだろうに、…したいくらいだ、…しているみたいだ</v>
      </c>
      <c r="B213" s="4"/>
      <c r="C213" s="27" t="str">
        <f ca="1">INDIRECT("vocab!C" &amp; (1 + 18*$F205 + 9))</f>
        <v>速い、急速な、すばやい、すばしこい、すばやくできる、速成の、(…分)進んで、早くて、高感度の、高速撮影(用)の</v>
      </c>
      <c r="D213" s="4"/>
      <c r="E213" s="25" t="str">
        <f ca="1">INDIRECT("vocab!C" &amp; (1 + 18*$F205 + 3))</f>
        <v>(細長い)棒、さお、柱、(棒高飛びの)ポール、(電車の)ポール、(理髪店の)看板棒、(車の)轅(ながえ)、ポール、極、極地</v>
      </c>
      <c r="F213" s="22"/>
    </row>
    <row r="214" spans="1:6" ht="130" customHeight="1">
      <c r="A214" s="27" t="str">
        <f ca="1">INDIRECT("vocab!C" &amp; (1 + 18*$F205 + 16))</f>
        <v>請い求める、頼む、懇願する、(…を)懇願する、願う、請う、(…と)頼む、せがむ、(失礼ですが)させてもらう、はぐらかす</v>
      </c>
      <c r="B214" s="4"/>
      <c r="C214" s="27" t="str">
        <f ca="1">INDIRECT("vocab!C" &amp; (1 + 18*$F205 + 10))</f>
        <v>…に見える、…そうな顔をした</v>
      </c>
      <c r="D214" s="4"/>
      <c r="E214" s="25" t="str">
        <f ca="1">INDIRECT("vocab!C" &amp; (1 + 18*$F205 + 4))</f>
        <v>左の、左方の、左側の、左手の、(政治上で)左翼の、左派の</v>
      </c>
      <c r="F214" s="22"/>
    </row>
    <row r="215" spans="1:6" ht="130" customHeight="1">
      <c r="A215" s="27" t="str">
        <f ca="1">INDIRECT("vocab!C" &amp; (1 + 18*$F205 + 17))</f>
        <v>生命、人命、(個人の)命、(生命をもった)人、生き物、生物、(ある時期または死ぬまでの)生涯、一生、寿命、(機械・政府などの)寿命</v>
      </c>
      <c r="B215" s="4"/>
      <c r="C215" s="27" t="str">
        <f ca="1">INDIRECT("vocab!C" &amp; (1 + 18*$F205 + 11))</f>
        <v>(…する)ものは何でも、(…する)ものは皆、どんなことが…でも、いかに…でも、一体何が、全体何を</v>
      </c>
      <c r="D215" s="4"/>
      <c r="E215" s="25" t="str">
        <f ca="1">INDIRECT("vocab!C" &amp; (1 + 18*$F205 + 5))</f>
        <v>慈悲深い、情け深い、(…に)慈悲深くて、情け深くて、(苦しみ・不幸に終止符を打ってくれて)幸福な、幸いな</v>
      </c>
      <c r="F215" s="22"/>
    </row>
    <row r="216" spans="1:6" ht="130" customHeight="1">
      <c r="A216" s="27" t="str">
        <f ca="1">INDIRECT("vocab!C" &amp; (1 + 18*$F205 + 18))</f>
        <v>どこかに、どこか、ある所、(数量・時刻・年齢など)おおよそ、大体</v>
      </c>
      <c r="B216" s="4"/>
      <c r="C216" s="27" t="str">
        <f ca="1">INDIRECT("vocab!C" &amp; (1 + 18*$F205 + 12))</f>
        <v>感謝して、ありがたく思って、謝意を表わす、快適な、心地よい</v>
      </c>
      <c r="D216" s="4"/>
      <c r="E216" s="25" t="str">
        <f ca="1">INDIRECT("vocab!C" &amp; (1 + 18*$F205 + 6))</f>
        <v>meiの複数形。メイ・ロン（Mei long）は、中国遼寧省北票市の中生代白亜紀前期の地層から発見された小型の肉食恐竜である。</v>
      </c>
      <c r="F216" s="22"/>
    </row>
    <row r="217" spans="1:6" ht="130" customHeight="1">
      <c r="A217" s="26" t="str">
        <f ca="1">INDIRECT("vocab!B" &amp; (1 + 18*$F217 + 1))</f>
        <v>looked</v>
      </c>
      <c r="B217" s="3"/>
      <c r="C217" s="26" t="str">
        <f ca="1">INDIRECT("vocab!B" &amp; (1 + 18*$F217 + 7))</f>
        <v>silly</v>
      </c>
      <c r="D217" s="3"/>
      <c r="E217" s="24" t="str">
        <f ca="1">INDIRECT("vocab!B" &amp; (1 + 18*$F217+ 13))</f>
        <v>terribly</v>
      </c>
      <c r="F217" s="22">
        <v>18</v>
      </c>
    </row>
    <row r="218" spans="1:6" ht="130" customHeight="1">
      <c r="A218" s="26" t="str">
        <f ca="1">INDIRECT("vocab!B" &amp; (1 + 18*$F217 + 2))</f>
        <v>alone</v>
      </c>
      <c r="B218" s="3"/>
      <c r="C218" s="26" t="str">
        <f ca="1">INDIRECT("vocab!B" &amp; (1 + 18*$F217 + 8))</f>
        <v>grief</v>
      </c>
      <c r="D218" s="3"/>
      <c r="E218" s="24" t="str">
        <f ca="1">INDIRECT("vocab!B" &amp; (1 + 18*$F217 + 14))</f>
        <v>traumatic</v>
      </c>
      <c r="F218" s="22"/>
    </row>
    <row r="219" spans="1:6" ht="130" customHeight="1">
      <c r="A219" s="26" t="str">
        <f ca="1">INDIRECT("vocab!B" &amp; (1 + 18*$F217 + 3))</f>
        <v>upset</v>
      </c>
      <c r="B219" s="3"/>
      <c r="C219" s="26" t="str">
        <f ca="1">INDIRECT("vocab!B" &amp; (1 + 18*$F217 + 9))</f>
        <v>mustve</v>
      </c>
      <c r="D219" s="3"/>
      <c r="E219" s="24" t="str">
        <f ca="1">INDIRECT("vocab!B" &amp; (1 + 18*$F217 + 15))</f>
        <v>either</v>
      </c>
      <c r="F219" s="22"/>
    </row>
    <row r="220" spans="1:6" ht="130" customHeight="1">
      <c r="A220" s="26" t="str">
        <f ca="1">INDIRECT("vocab!B" &amp; (1 + 18*$F217 + 4))</f>
        <v>sis</v>
      </c>
      <c r="B220" s="3"/>
      <c r="C220" s="26" t="str">
        <f ca="1">INDIRECT("vocab!B" &amp; (1 + 18*$F217 + 10))</f>
        <v>forgive</v>
      </c>
      <c r="D220" s="3"/>
      <c r="E220" s="24" t="str">
        <f ca="1">INDIRECT("vocab!B" &amp; (1 + 18*$F217 + 16))</f>
        <v>girls</v>
      </c>
      <c r="F220" s="22"/>
    </row>
    <row r="221" spans="1:6" ht="130" customHeight="1">
      <c r="A221" s="26" t="str">
        <f ca="1">INDIRECT("vocab!B" &amp; (1 + 18*$F217 + 5))</f>
        <v>thing</v>
      </c>
      <c r="B221" s="2"/>
      <c r="C221" s="26" t="str">
        <f ca="1">INDIRECT("vocab!B" &amp; (1 + 18*$F217 + 11))</f>
        <v>bureaucratic</v>
      </c>
      <c r="D221" s="2"/>
      <c r="E221" s="24" t="str">
        <f ca="1">INDIRECT("vocab!B" &amp; (1 + 18*$F217 + 17))</f>
        <v>suffer</v>
      </c>
      <c r="F221" s="22"/>
    </row>
    <row r="222" spans="1:6" ht="130" customHeight="1">
      <c r="A222" s="26" t="str">
        <f ca="1">INDIRECT("vocab!B" &amp; (1 + 18*$F217 + 6))</f>
        <v>moms</v>
      </c>
      <c r="B222" s="2"/>
      <c r="C222" s="26" t="str">
        <f ca="1">INDIRECT("vocab!B" &amp; (1 + 18*$F217 + 12))</f>
        <v>mistake</v>
      </c>
      <c r="D222" s="2"/>
      <c r="E222" s="24" t="str">
        <f ca="1">INDIRECT("vocab!B" &amp; (1 + 18*$F217 + 18))</f>
        <v>particular</v>
      </c>
      <c r="F222" s="22"/>
    </row>
    <row r="223" spans="1:6" ht="130" customHeight="1">
      <c r="A223" s="27" t="str">
        <f ca="1">INDIRECT("vocab!C" &amp; (1 + 18*$F217 + 13))</f>
        <v>恐ろしく、ものすごく、ひどく、非常に</v>
      </c>
      <c r="B223" s="4"/>
      <c r="C223" s="27" t="str">
        <f ca="1">INDIRECT("vocab!C" &amp; (1 + 18*$F217 + 7))</f>
        <v>愚かな、ばかな、思慮のない、ばかげた、ばかばかしい、ひょうきんな、愚かで、ばかで、目を回して、ふらふらになって</v>
      </c>
      <c r="D223" s="4"/>
      <c r="E223" s="25" t="str">
        <f ca="1">INDIRECT("vocab!C" &amp; (1 + 18*$F217 + 1))</f>
        <v>lookの過去形、または過去分詞。見る</v>
      </c>
      <c r="F223" s="22"/>
    </row>
    <row r="224" spans="1:6" ht="130" customHeight="1">
      <c r="A224" s="27" t="str">
        <f ca="1">INDIRECT("vocab!C" &amp; (1 + 18*$F217 + 14))</f>
        <v>外傷(性)の、精神的外傷を与える</v>
      </c>
      <c r="B224" s="4"/>
      <c r="C224" s="27" t="str">
        <f ca="1">INDIRECT("vocab!C" &amp; (1 + 18*$F217 + 8))</f>
        <v>(死別・後悔・絶望などによる)深い悲しみ、悲痛、悲しみのもと</v>
      </c>
      <c r="D224" s="4"/>
      <c r="E224" s="25" t="str">
        <f ca="1">INDIRECT("vocab!C" &amp; (1 + 18*$F217 + 2))</f>
        <v>ただひとりで、孤独で、ひとりで、孤立して、ただ…だけ、…のみ</v>
      </c>
      <c r="F224" s="22"/>
    </row>
    <row r="225" spans="1:6" ht="130" customHeight="1">
      <c r="A225" s="27" t="str">
        <f ca="1">INDIRECT("vocab!C" &amp; (1 + 18*$F217 + 15))</f>
        <v>(二者のうちの)どちらかの一方の、どちらの…でも、(二者のうちの)どちらの…も、(二者のうちの)どちらかの…、両方の、おのおのの</v>
      </c>
      <c r="B225" s="4"/>
      <c r="C225" s="27" t="str">
        <f ca="1">INDIRECT("vocab!C" &amp; (1 + 18*$F217 + 9))</f>
        <v>＝ must have（したに違いない）</v>
      </c>
      <c r="D225" s="4"/>
      <c r="E225" s="25" t="str">
        <f ca="1">INDIRECT("vocab!C" &amp; (1 + 18*$F217 + 3))</f>
        <v>(…を)ひっくり返す、ひっくり返してこぼす、くつがえす、だめにする、狂わす、気を転倒させる、ろうばいさせる、心配させる、心配する、気にする</v>
      </c>
      <c r="F225" s="22"/>
    </row>
    <row r="226" spans="1:6" ht="130" customHeight="1">
      <c r="A226" s="27" t="str">
        <f ca="1">INDIRECT("vocab!C" &amp; (1 + 18*$F217 + 16))</f>
        <v>girlの複数形。(通例 17‐18 歳までの)女の子、 少女</v>
      </c>
      <c r="B226" s="4"/>
      <c r="C226" s="27" t="str">
        <f ca="1">INDIRECT("vocab!C" &amp; (1 + 18*$F217 + 10))</f>
        <v>許す、大目に見る、(…を)許す、免除する</v>
      </c>
      <c r="D226" s="4"/>
      <c r="E226" s="25" t="str">
        <f ca="1">INDIRECT("vocab!C" &amp; (1 + 18*$F217 + 4))</f>
        <v>お嬢さん、娘さん、あなた、君、彼女、あんた、あねき</v>
      </c>
      <c r="F226" s="22"/>
    </row>
    <row r="227" spans="1:6" ht="130" customHeight="1">
      <c r="A227" s="27" t="str">
        <f ca="1">INDIRECT("vocab!C" &amp; (1 + 18*$F217 + 17))</f>
        <v>経験する、こうむる、受ける、(…を)忍ぶ、辛抱する、我慢する、許す、(黙って)させる、(…を)放任しておく、黙認する</v>
      </c>
      <c r="B227" s="4"/>
      <c r="C227" s="27" t="str">
        <f ca="1">INDIRECT("vocab!C" &amp; (1 + 18*$F217 + 11))</f>
        <v>官僚政治の、官僚的な</v>
      </c>
      <c r="D227" s="4"/>
      <c r="E227" s="25" t="str">
        <f ca="1">INDIRECT("vocab!C" &amp; (1 + 18*$F217 + 5))</f>
        <v>(有形の)物、事物、(生き物に対して)無生物、物体、もの、(特に)飲食物、(芸術)作品、生き物、動物、人</v>
      </c>
      <c r="F227" s="22"/>
    </row>
    <row r="228" spans="1:6" ht="130" customHeight="1">
      <c r="A228" s="27" t="str">
        <f ca="1">INDIRECT("vocab!C" &amp; (1 + 18*$F217 + 18))</f>
        <v>(数ある同類の中から)特にこの、特有の、独特の、個人としての、個々の、各自の、特別の、格別の、異常な、著しい</v>
      </c>
      <c r="B228" s="4"/>
      <c r="C228" s="27" t="str">
        <f ca="1">INDIRECT("vocab!C" &amp; (1 + 18*$F217 + 12))</f>
        <v>間違い、誤り、ミス、思い違い、誤解、錯誤</v>
      </c>
      <c r="D228" s="4"/>
      <c r="E228" s="25" t="str">
        <f ca="1">INDIRECT("vocab!C" &amp; (1 + 18*$F217 + 6))</f>
        <v>momの複数形。おかあさん、 ママ</v>
      </c>
      <c r="F228" s="22"/>
    </row>
    <row r="229" spans="1:6" ht="130" customHeight="1">
      <c r="A229" s="26" t="str">
        <f ca="1">INDIRECT("vocab!B" &amp; (1 + 18*$F229 + 1))</f>
        <v>sensitive</v>
      </c>
      <c r="B229" s="3"/>
      <c r="C229" s="26" t="str">
        <f ca="1">INDIRECT("vocab!B" &amp; (1 + 18*$F229 + 7))</f>
        <v>healthy</v>
      </c>
      <c r="D229" s="3"/>
      <c r="E229" s="24" t="str">
        <f ca="1">INDIRECT("vocab!B" &amp; (1 + 18*$F229+ 13))</f>
        <v>treetop</v>
      </c>
      <c r="F229" s="22">
        <v>19</v>
      </c>
    </row>
    <row r="230" spans="1:6" ht="130" customHeight="1">
      <c r="A230" s="26" t="str">
        <f ca="1">INDIRECT("vocab!B" &amp; (1 + 18*$F229 + 2))</f>
        <v>because</v>
      </c>
      <c r="B230" s="3"/>
      <c r="C230" s="26" t="str">
        <f ca="1">INDIRECT("vocab!B" &amp; (1 + 18*$F229 + 8))</f>
        <v>yep</v>
      </c>
      <c r="D230" s="3"/>
      <c r="E230" s="24" t="str">
        <f ca="1">INDIRECT("vocab!B" &amp; (1 + 18*$F229 + 14))</f>
        <v>ifor</v>
      </c>
      <c r="F230" s="22"/>
    </row>
    <row r="231" spans="1:6" ht="130" customHeight="1">
      <c r="A231" s="26" t="str">
        <f ca="1">INDIRECT("vocab!B" &amp; (1 + 18*$F229 + 3))</f>
        <v>intend</v>
      </c>
      <c r="B231" s="3"/>
      <c r="C231" s="26" t="str">
        <f ca="1">INDIRECT("vocab!B" &amp; (1 + 18*$F229 + 9))</f>
        <v>feet</v>
      </c>
      <c r="D231" s="3"/>
      <c r="E231" s="24" t="str">
        <f ca="1">INDIRECT("vocab!B" &amp; (1 + 18*$F229 + 15))</f>
        <v>seed</v>
      </c>
      <c r="F231" s="22"/>
    </row>
    <row r="232" spans="1:6" ht="130" customHeight="1">
      <c r="A232" s="26" t="str">
        <f ca="1">INDIRECT("vocab!B" &amp; (1 + 18*$F229 + 4))</f>
        <v>spoil</v>
      </c>
      <c r="B232" s="3"/>
      <c r="C232" s="26" t="str">
        <f ca="1">INDIRECT("vocab!B" &amp; (1 + 18*$F229 + 10))</f>
        <v>neither</v>
      </c>
      <c r="D232" s="3"/>
      <c r="E232" s="24" t="str">
        <f ca="1">INDIRECT("vocab!B" &amp; (1 + 18*$F229 + 16))</f>
        <v>find</v>
      </c>
      <c r="F232" s="22"/>
    </row>
    <row r="233" spans="1:6" ht="130" customHeight="1">
      <c r="A233" s="26" t="str">
        <f ca="1">INDIRECT("vocab!B" &amp; (1 + 18*$F229 + 5))</f>
        <v>while</v>
      </c>
      <c r="B233" s="2"/>
      <c r="C233" s="26" t="str">
        <f ca="1">INDIRECT("vocab!B" &amp; (1 + 18*$F229 + 11))</f>
        <v>weird</v>
      </c>
      <c r="D233" s="2"/>
      <c r="E233" s="24" t="str">
        <f ca="1">INDIRECT("vocab!B" &amp; (1 + 18*$F229 + 17))</f>
        <v>treasure</v>
      </c>
      <c r="F233" s="22"/>
    </row>
    <row r="234" spans="1:6" ht="130" customHeight="1">
      <c r="A234" s="26" t="str">
        <f ca="1">INDIRECT("vocab!B" &amp; (1 + 18*$F229 + 6))</f>
        <v>laughing</v>
      </c>
      <c r="B234" s="2"/>
      <c r="C234" s="26" t="str">
        <f ca="1">INDIRECT("vocab!B" &amp; (1 + 18*$F229 + 12))</f>
        <v>swear</v>
      </c>
      <c r="D234" s="2"/>
      <c r="E234" s="24" t="str">
        <f ca="1">INDIRECT("vocab!B" &amp; (1 + 18*$F229 + 18))</f>
        <v>begin</v>
      </c>
      <c r="F234" s="22"/>
    </row>
    <row r="235" spans="1:6" ht="130" customHeight="1">
      <c r="A235" s="27" t="str">
        <f ca="1">INDIRECT("vocab!C" &amp; (1 + 18*$F229 + 13))</f>
        <v>こずえ</v>
      </c>
      <c r="B235" s="4"/>
      <c r="C235" s="27" t="str">
        <f ca="1">INDIRECT("vocab!C" &amp; (1 + 18*$F229 + 7))</f>
        <v>健康な、健全な、健康そうな、健康によい、衛生的な、(精神的に)健全な、有益な、大量の、ばく大な</v>
      </c>
      <c r="D235" s="4"/>
      <c r="E235" s="25" t="str">
        <f ca="1">INDIRECT("vocab!C" &amp; (1 + 18*$F229 + 1))</f>
        <v>敏感な、感じやすい、傷つきやすい、過敏な、(…に)敏感で、過敏で、(批判・叱咤(しつた)に過敏なほどに敏感な意で)気にしやすい、神経質な、(…を)(とても)気にして、感受性の鋭い</v>
      </c>
      <c r="F235" s="22"/>
    </row>
    <row r="236" spans="1:6" ht="130" customHeight="1">
      <c r="A236" s="27" t="str">
        <f ca="1">INDIRECT("vocab!C" &amp; (1 + 18*$F229 + 14))</f>
        <v>和平履行部隊（わへいりこうぶたい Implementation Force、IFOR）とは、ボスニア・ヘルツェゴビナに展開していた平和維持部隊。</v>
      </c>
      <c r="B236" s="4"/>
      <c r="C236" s="27" t="str">
        <f ca="1">INDIRECT("vocab!C" &amp; (1 + 18*$F229 + 8))</f>
        <v>はい</v>
      </c>
      <c r="D236" s="4"/>
      <c r="E236" s="25" t="str">
        <f ca="1">INDIRECT("vocab!C" &amp; (1 + 18*$F229 + 2))</f>
        <v>なぜなら、というのは、(なぜなら)…だから(である)、…だから、…なので、…だからといって(…ない)、…ということ</v>
      </c>
      <c r="F236" s="22"/>
    </row>
    <row r="237" spans="1:6" ht="130" customHeight="1">
      <c r="A237" s="27" t="str">
        <f ca="1">INDIRECT("vocab!C" &amp; (1 + 18*$F229 + 15))</f>
        <v>種、種子、根源、子孫(たち)、魚精、白子、精液、シード選手</v>
      </c>
      <c r="B237" s="4"/>
      <c r="C237" s="27" t="str">
        <f ca="1">INDIRECT("vocab!C" &amp; (1 + 18*$F229 + 9))</f>
        <v>foot の複数形</v>
      </c>
      <c r="D237" s="4"/>
      <c r="E237" s="25" t="str">
        <f ca="1">INDIRECT("vocab!C" &amp; (1 + 18*$F229 + 3))</f>
        <v>意図する、もくろむ、つもりである、めざす、(…が)意図する、向けようとする、(…を)意図する、(…が)つもりとする、(…で)(…を)意味する</v>
      </c>
      <c r="F237" s="22"/>
    </row>
    <row r="238" spans="1:6" ht="130" customHeight="1">
      <c r="A238" s="27" t="str">
        <f ca="1">INDIRECT("vocab!C" &amp; (1 + 18*$F229 + 16))</f>
        <v>(努力して)見つけ出す、(探して)見つけ出す、捜し出す、見つけてやる、探してやる、見つけ出す、発見する、骨折って進む、たどり着く、(研究・調査・計算などをして)発見する</v>
      </c>
      <c r="B238" s="4"/>
      <c r="C238" s="27" t="str">
        <f ca="1">INDIRECT("vocab!C" &amp; (1 + 18*$F229 + 10))</f>
        <v>(二者のうちの)どちらの…も…でない</v>
      </c>
      <c r="D238" s="4"/>
      <c r="E238" s="25" t="str">
        <f ca="1">INDIRECT("vocab!C" &amp; (1 + 18*$F229 + 4))</f>
        <v>(…を)役に立たなくする、台なしにする、腐らせる、そぐ、性格をだめにする、過度に甘やかす、大サービスする、満足できなくする</v>
      </c>
      <c r="F238" s="22"/>
    </row>
    <row r="239" spans="1:6" ht="130" customHeight="1">
      <c r="A239" s="27" t="str">
        <f ca="1">INDIRECT("vocab!C" &amp; (1 + 18*$F229 + 17))</f>
        <v>宝物、財宝、秘蔵物、秘宝、貴重品、重要品、重宝者、またとない人、最愛の人</v>
      </c>
      <c r="B239" s="4"/>
      <c r="C239" s="27" t="str">
        <f ca="1">INDIRECT("vocab!C" &amp; (1 + 18*$F229 + 11))</f>
        <v>(幽霊など超自然的なものを思わせて)異様な、気味の悪い、この世のものでない、変な、奇妙な</v>
      </c>
      <c r="D239" s="4"/>
      <c r="E239" s="25" t="str">
        <f ca="1">INDIRECT("vocab!C" &amp; (1 + 18*$F229 + 5))</f>
        <v>…する間、…するうち、…と同時に、…する限り、…とは言え、…としても、ところが一方、しかるに、同時に</v>
      </c>
      <c r="F239" s="22"/>
    </row>
    <row r="240" spans="1:6" ht="130" customHeight="1">
      <c r="A240" s="27" t="str">
        <f ca="1">INDIRECT("vocab!C" &amp; (1 + 18*$F229 + 18))</f>
        <v>始める、着手する、(…を)(…で)開始する、(…し)始める、(…し)だす、とても(…し)そうで(ない)</v>
      </c>
      <c r="B240" s="4"/>
      <c r="C240" s="27" t="str">
        <f ca="1">INDIRECT("vocab!C" &amp; (1 + 18*$F229 + 12))</f>
        <v>誓う、宣誓する、(…と)誓って言う、断言する、罰(ばち)当たりなことを言う、ののしる、悪態をつく</v>
      </c>
      <c r="D240" s="4"/>
      <c r="E240" s="25" t="str">
        <f ca="1">INDIRECT("vocab!C" &amp; (1 + 18*$F229 + 6))</f>
        <v>笑っている、笑っているような、うれしそうな、陽気な、笑うべき、おかしい</v>
      </c>
      <c r="F240" s="22"/>
    </row>
    <row r="241" spans="1:6" ht="130" customHeight="1">
      <c r="A241" s="26" t="str">
        <f ca="1">INDIRECT("vocab!B" &amp; (1 + 18*$F241 + 1))</f>
        <v>adventure</v>
      </c>
      <c r="B241" s="3"/>
      <c r="C241" s="26" t="str">
        <f ca="1">INDIRECT("vocab!B" &amp; (1 + 18*$F241 + 7))</f>
        <v>furry</v>
      </c>
      <c r="D241" s="3"/>
      <c r="E241" s="24" t="str">
        <f ca="1">INDIRECT("vocab!B" &amp; (1 + 18*$F241+ 13))</f>
        <v>sky</v>
      </c>
      <c r="F241" s="22">
        <v>20</v>
      </c>
    </row>
    <row r="242" spans="1:6" ht="130" customHeight="1">
      <c r="A242" s="26" t="str">
        <f ca="1">INDIRECT("vocab!B" &amp; (1 + 18*$F241 + 2))</f>
        <v>young</v>
      </c>
      <c r="B242" s="3"/>
      <c r="C242" s="26" t="str">
        <f ca="1">INDIRECT("vocab!B" &amp; (1 + 18*$F241 + 8))</f>
        <v>wet</v>
      </c>
      <c r="D242" s="3"/>
      <c r="E242" s="24">
        <f ca="1">INDIRECT("vocab!B" &amp; (1 + 18*$F241 + 14))</f>
        <v>0</v>
      </c>
      <c r="F242" s="22"/>
    </row>
    <row r="243" spans="1:6" ht="130" customHeight="1">
      <c r="A243" s="26" t="str">
        <f ca="1">INDIRECT("vocab!B" &amp; (1 + 18*$F241 + 3))</f>
        <v>magical</v>
      </c>
      <c r="B243" s="3"/>
      <c r="C243" s="26" t="str">
        <f ca="1">INDIRECT("vocab!B" &amp; (1 + 18*$F241 + 9))</f>
        <v>side</v>
      </c>
      <c r="D243" s="3"/>
      <c r="E243" s="24">
        <f ca="1">INDIRECT("vocab!B" &amp; (1 + 18*$F241 + 15))</f>
        <v>0</v>
      </c>
      <c r="F243" s="22"/>
    </row>
    <row r="244" spans="1:6" ht="130" customHeight="1">
      <c r="A244" s="26" t="str">
        <f ca="1">INDIRECT("vocab!B" &amp; (1 + 18*$F241 + 4))</f>
        <v>magic</v>
      </c>
      <c r="B244" s="3"/>
      <c r="C244" s="26" t="str">
        <f ca="1">INDIRECT("vocab!B" &amp; (1 + 18*$F241 + 10))</f>
        <v>moonlit</v>
      </c>
      <c r="D244" s="3"/>
      <c r="E244" s="24">
        <f ca="1">INDIRECT("vocab!B" &amp; (1 + 18*$F241 + 16))</f>
        <v>0</v>
      </c>
      <c r="F244" s="22"/>
    </row>
    <row r="245" spans="1:6" ht="130" customHeight="1">
      <c r="A245" s="26" t="str">
        <f ca="1">INDIRECT("vocab!B" &amp; (1 + 18*$F241 + 5))</f>
        <v>tumble</v>
      </c>
      <c r="B245" s="2"/>
      <c r="C245" s="26" t="str">
        <f ca="1">INDIRECT("vocab!B" &amp; (1 + 18*$F241 + 11))</f>
        <v>night</v>
      </c>
      <c r="D245" s="2"/>
      <c r="E245" s="24">
        <f ca="1">INDIRECT("vocab!B" &amp; (1 + 18*$F241 + 17))</f>
        <v>0</v>
      </c>
      <c r="F245" s="22"/>
    </row>
    <row r="246" spans="1:6" ht="130" customHeight="1">
      <c r="A246" s="26" t="str">
        <f ca="1">INDIRECT("vocab!B" &amp; (1 + 18*$F241 + 6))</f>
        <v>late</v>
      </c>
      <c r="B246" s="2"/>
      <c r="C246" s="26" t="str">
        <f ca="1">INDIRECT("vocab!B" &amp; (1 + 18*$F241 + 12))</f>
        <v>flute</v>
      </c>
      <c r="D246" s="2"/>
      <c r="E246" s="24">
        <f ca="1">INDIRECT("vocab!B" &amp; (1 + 18*$F241 + 18))</f>
        <v>0</v>
      </c>
      <c r="F246" s="22"/>
    </row>
    <row r="247" spans="1:6" ht="130" customHeight="1">
      <c r="A247" s="27" t="str">
        <f ca="1">INDIRECT("vocab!C" &amp; (1 + 18*$F241 + 13))</f>
        <v>空、大空、天空、(ある状態の)空、空模様、気候、風土、天(国)</v>
      </c>
      <c r="B247" s="4"/>
      <c r="C247" s="27" t="str">
        <f ca="1">INDIRECT("vocab!C" &amp; (1 + 18*$F241 + 7))</f>
        <v>柔毛質の、毛皮でおおわれた、毛皮付きの、湯あかのついた、舌苔(ぜつたい)を生じた</v>
      </c>
      <c r="D247" s="4"/>
      <c r="E247" s="25" t="str">
        <f ca="1">INDIRECT("vocab!C" &amp; (1 + 18*$F241 + 1))</f>
        <v>冒険、冒険心、冒険(的な行為)、(偶然起こってくる)珍事、珍しい経験、冒険(談)、投機、やま</v>
      </c>
      <c r="F247" s="22"/>
    </row>
    <row r="248" spans="1:6" ht="130" customHeight="1">
      <c r="A248" s="27">
        <f ca="1">INDIRECT("vocab!C" &amp; (1 + 18*$F241 + 14))</f>
        <v>0</v>
      </c>
      <c r="B248" s="4"/>
      <c r="C248" s="27" t="str">
        <f ca="1">INDIRECT("vocab!C" &amp; (1 + 18*$F241 + 8))</f>
        <v>ぬれた、湿った、湿気のある、(…で)ぬれて、塗りたての、まだ乾いていない、おねしょをした、おしっこでぬれている、生の、冷凍でない</v>
      </c>
      <c r="D248" s="4"/>
      <c r="E248" s="25" t="str">
        <f ca="1">INDIRECT("vocab!C" &amp; (1 + 18*$F241 + 2))</f>
        <v>(年の)若い、幼い、年のいかない、(年齢の上下関係を示して)年下の、(同名または同姓の人・兄弟・特に父子などの)年下のほうの、(同名または同姓の人・父子・兄弟などの)若いほうの、若々しい、元気な、青春時代の、青年の</v>
      </c>
      <c r="F248" s="22"/>
    </row>
    <row r="249" spans="1:6" ht="130" customHeight="1">
      <c r="A249" s="27">
        <f ca="1">INDIRECT("vocab!C" &amp; (1 + 18*$F241 + 15))</f>
        <v>0</v>
      </c>
      <c r="B249" s="4"/>
      <c r="C249" s="27" t="str">
        <f ca="1">INDIRECT("vocab!C" &amp; (1 + 18*$F241 + 9))</f>
        <v>(左右・上下・前後・東西などの)側(がわ)、方、(内外・表裏などの)側、面、(本・ノートの)片面、ページ、(前後・上下以外の)側面、横、わき、(体の)横腹</v>
      </c>
      <c r="D249" s="4"/>
      <c r="E249" s="25" t="str">
        <f ca="1">INDIRECT("vocab!C" &amp; (1 + 18*$F241 + 3))</f>
        <v>魔法のような、不思議な、魅力的な、神秘的な</v>
      </c>
      <c r="F249" s="22"/>
    </row>
    <row r="250" spans="1:6" ht="130" customHeight="1">
      <c r="A250" s="27">
        <f ca="1">INDIRECT("vocab!C" &amp; (1 + 18*$F241 + 16))</f>
        <v>0</v>
      </c>
      <c r="B250" s="4"/>
      <c r="C250" s="27" t="str">
        <f ca="1">INDIRECT("vocab!C" &amp; (1 + 18*$F241 + 10))</f>
        <v>月光に照らされた、月明かりの</v>
      </c>
      <c r="D250" s="4"/>
      <c r="E250" s="25" t="str">
        <f ca="1">INDIRECT("vocab!C" &amp; (1 + 18*$F241 + 4))</f>
        <v>魔法、魔術、奇術、手品、マジック、魔力、魅力</v>
      </c>
      <c r="F250" s="22"/>
    </row>
    <row r="251" spans="1:6" ht="130" customHeight="1">
      <c r="A251" s="27">
        <f ca="1">INDIRECT("vocab!C" &amp; (1 + 18*$F241 + 17))</f>
        <v>0</v>
      </c>
      <c r="B251" s="4"/>
      <c r="C251" s="27" t="str">
        <f ca="1">INDIRECT("vocab!C" &amp; (1 + 18*$F241 + 11))</f>
        <v>夜、晩、夜に、…の夜に、(催しなどの)夜、(…の)夕べ、(特別の日の)夜、夜陰、暗やみ、無知文盲(の状態)</v>
      </c>
      <c r="D251" s="4"/>
      <c r="E251" s="25" t="str">
        <f ca="1">INDIRECT("vocab!C" &amp; (1 + 18*$F241 + 5))</f>
        <v>倒れる、ころぶ、転落する、崩れる、ころび回る、のたうち回る、あわてふためいて来る、ころがり込む、ころぶように飛び出す、宙返りをする</v>
      </c>
      <c r="F251" s="22"/>
    </row>
    <row r="252" spans="1:6" ht="130" customHeight="1">
      <c r="A252" s="27">
        <f ca="1">INDIRECT("vocab!C" &amp; (1 + 18*$F241 + 18))</f>
        <v>0</v>
      </c>
      <c r="B252" s="4"/>
      <c r="C252" s="27" t="str">
        <f ca="1">INDIRECT("vocab!C" &amp; (1 + 18*$F241 + 12))</f>
        <v>フルート、横笛、(柱の)縦溝(みぞ)、溝彫り、丸溝ひだ</v>
      </c>
      <c r="D252" s="4"/>
      <c r="E252" s="25" t="str">
        <f ca="1">INDIRECT("vocab!C" &amp; (1 + 18*$F241 + 6))</f>
        <v>(ある時刻に)遅れた、遅い、遅刻した、(…に)遅れて、遅くて、いつもより遅い、夜になってからの、夜ふけた、時候遅れの、終わりに近い</v>
      </c>
      <c r="F252" s="2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line</vt:lpstr>
      <vt:lpstr>vocab</vt:lpstr>
      <vt:lpstr>line_by_line_translation_A4</vt:lpstr>
      <vt:lpstr>flashcard_A4</vt:lpstr>
      <vt:lpstr>line_by_line_translation_A4!Print_Area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2021-12-30T23:58:20Z</cp:lastPrinted>
  <dcterms:created xsi:type="dcterms:W3CDTF">2021-12-28T06:49:33Z</dcterms:created>
  <dcterms:modified xsi:type="dcterms:W3CDTF">2021-12-30T23:58:22Z</dcterms:modified>
</cp:coreProperties>
</file>