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esearch\卒論\number_of_cars\"/>
    </mc:Choice>
  </mc:AlternateContent>
  <bookViews>
    <workbookView xWindow="0" yWindow="0" windowWidth="20490" windowHeight="8565"/>
  </bookViews>
  <sheets>
    <sheet name="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37" i="1"/>
  <c r="Q33" i="1"/>
  <c r="Q24" i="1"/>
  <c r="Q25" i="1"/>
  <c r="Q26" i="1"/>
  <c r="Q27" i="1"/>
  <c r="Q28" i="1"/>
  <c r="Q29" i="1"/>
  <c r="Q30" i="1"/>
  <c r="Q31" i="1"/>
  <c r="Q32" i="1"/>
  <c r="Q23" i="1"/>
  <c r="M24" i="1" l="1"/>
  <c r="M25" i="1"/>
  <c r="M26" i="1"/>
  <c r="M27" i="1"/>
  <c r="M28" i="1"/>
  <c r="M29" i="1"/>
  <c r="M30" i="1"/>
  <c r="M31" i="1"/>
  <c r="M32" i="1"/>
  <c r="M33" i="1"/>
  <c r="M23" i="1"/>
  <c r="L24" i="1"/>
  <c r="L25" i="1"/>
  <c r="L26" i="1"/>
  <c r="L27" i="1"/>
  <c r="L28" i="1"/>
  <c r="L29" i="1"/>
  <c r="L30" i="1"/>
  <c r="L31" i="1"/>
  <c r="L32" i="1"/>
  <c r="L33" i="1"/>
  <c r="L23" i="1"/>
</calcChain>
</file>

<file path=xl/sharedStrings.xml><?xml version="1.0" encoding="utf-8"?>
<sst xmlns="http://schemas.openxmlformats.org/spreadsheetml/2006/main" count="146" uniqueCount="110">
  <si>
    <t>都道府県別・車種別自動車保有台数（軽自動車含む）</t>
    <phoneticPr fontId="3"/>
  </si>
  <si>
    <t>平成31年3月末現在</t>
    <phoneticPr fontId="3"/>
  </si>
  <si>
    <t>局</t>
    <rPh sb="0" eb="1">
      <t>キョク</t>
    </rPh>
    <phoneticPr fontId="3"/>
  </si>
  <si>
    <t>車種</t>
    <rPh sb="0" eb="2">
      <t>シャシュ</t>
    </rPh>
    <phoneticPr fontId="3"/>
  </si>
  <si>
    <t>乗用車</t>
    <rPh sb="0" eb="3">
      <t>ジョウヨウシャ</t>
    </rPh>
    <phoneticPr fontId="3"/>
  </si>
  <si>
    <t>貨物車</t>
    <rPh sb="0" eb="3">
      <t>カモツシャ</t>
    </rPh>
    <phoneticPr fontId="3"/>
  </si>
  <si>
    <t>乗合車</t>
    <rPh sb="0" eb="2">
      <t>ノリアイ</t>
    </rPh>
    <rPh sb="2" eb="3">
      <t>シャ</t>
    </rPh>
    <phoneticPr fontId="3"/>
  </si>
  <si>
    <t>特種（殊）車</t>
    <rPh sb="0" eb="2">
      <t>トクダネ</t>
    </rPh>
    <rPh sb="3" eb="4">
      <t>コト</t>
    </rPh>
    <rPh sb="5" eb="6">
      <t>クルマ</t>
    </rPh>
    <phoneticPr fontId="3"/>
  </si>
  <si>
    <t>二輪車</t>
    <rPh sb="0" eb="3">
      <t>ニリンシャ</t>
    </rPh>
    <phoneticPr fontId="3"/>
  </si>
  <si>
    <t>合計</t>
    <rPh sb="0" eb="2">
      <t>ゴウケイ</t>
    </rPh>
    <phoneticPr fontId="3"/>
  </si>
  <si>
    <t>運輸支局</t>
    <rPh sb="0" eb="2">
      <t>ウンユ</t>
    </rPh>
    <rPh sb="2" eb="4">
      <t>シキョク</t>
    </rPh>
    <phoneticPr fontId="3"/>
  </si>
  <si>
    <t>北　海　道</t>
    <rPh sb="0" eb="1">
      <t>キタ</t>
    </rPh>
    <rPh sb="2" eb="3">
      <t>ウミ</t>
    </rPh>
    <rPh sb="4" eb="5">
      <t>ミチ</t>
    </rPh>
    <phoneticPr fontId="3"/>
  </si>
  <si>
    <t>札幌</t>
    <rPh sb="0" eb="2">
      <t>サッポロ</t>
    </rPh>
    <phoneticPr fontId="3"/>
  </si>
  <si>
    <t>函館</t>
    <rPh sb="0" eb="2">
      <t>ハコダテ</t>
    </rPh>
    <phoneticPr fontId="3"/>
  </si>
  <si>
    <t>旭川</t>
  </si>
  <si>
    <t>室蘭</t>
    <rPh sb="0" eb="2">
      <t>ムロラン</t>
    </rPh>
    <phoneticPr fontId="3"/>
  </si>
  <si>
    <t>釧路</t>
    <rPh sb="0" eb="2">
      <t>クシロ</t>
    </rPh>
    <phoneticPr fontId="3"/>
  </si>
  <si>
    <t>帯広</t>
    <rPh sb="0" eb="2">
      <t>オビヒロ</t>
    </rPh>
    <phoneticPr fontId="3"/>
  </si>
  <si>
    <t>北見</t>
    <rPh sb="0" eb="2">
      <t>キタミ</t>
    </rPh>
    <phoneticPr fontId="3"/>
  </si>
  <si>
    <t>計</t>
    <rPh sb="0" eb="1">
      <t>ケイ</t>
    </rPh>
    <phoneticPr fontId="3"/>
  </si>
  <si>
    <t>東　　北</t>
    <rPh sb="0" eb="1">
      <t>ヒガシ</t>
    </rPh>
    <rPh sb="3" eb="4">
      <t>キタ</t>
    </rPh>
    <phoneticPr fontId="3"/>
  </si>
  <si>
    <t>青森</t>
  </si>
  <si>
    <t>岩手</t>
    <rPh sb="0" eb="2">
      <t>イワテ</t>
    </rPh>
    <phoneticPr fontId="3"/>
  </si>
  <si>
    <t>宮城</t>
  </si>
  <si>
    <t>秋田</t>
    <rPh sb="0" eb="2">
      <t>アキタ</t>
    </rPh>
    <phoneticPr fontId="3"/>
  </si>
  <si>
    <t>山形</t>
    <rPh sb="0" eb="2">
      <t>ヤマガタ</t>
    </rPh>
    <phoneticPr fontId="3"/>
  </si>
  <si>
    <t>福島</t>
    <rPh sb="0" eb="2">
      <t>フクシマ</t>
    </rPh>
    <phoneticPr fontId="3"/>
  </si>
  <si>
    <t>関　　　東</t>
    <rPh sb="0" eb="1">
      <t>セキ</t>
    </rPh>
    <rPh sb="4" eb="5">
      <t>ヒガシ</t>
    </rPh>
    <phoneticPr fontId="3"/>
  </si>
  <si>
    <t>茨城</t>
    <rPh sb="0" eb="2">
      <t>イバラギ</t>
    </rPh>
    <phoneticPr fontId="3"/>
  </si>
  <si>
    <t>栃木</t>
    <rPh sb="0" eb="2">
      <t>トチギ</t>
    </rPh>
    <phoneticPr fontId="3"/>
  </si>
  <si>
    <t>群馬</t>
    <rPh sb="0" eb="2">
      <t>グンマ</t>
    </rPh>
    <phoneticPr fontId="3"/>
  </si>
  <si>
    <t>埼玉</t>
    <rPh sb="0" eb="2">
      <t>サイタマ</t>
    </rPh>
    <phoneticPr fontId="3"/>
  </si>
  <si>
    <t>千葉</t>
    <rPh sb="0" eb="2">
      <t>チバ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</si>
  <si>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</si>
  <si>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</si>
  <si>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山梨</t>
    <rPh sb="0" eb="2">
      <t>ヤマナシ</t>
    </rPh>
    <phoneticPr fontId="3"/>
  </si>
  <si>
    <t>北陸信越</t>
    <phoneticPr fontId="3"/>
  </si>
  <si>
    <t>新潟</t>
    <rPh sb="0" eb="2">
      <t>ニイガタ</t>
    </rPh>
    <phoneticPr fontId="3"/>
  </si>
  <si>
    <t>富山</t>
    <rPh sb="0" eb="2">
      <t>トヤマ</t>
    </rPh>
    <phoneticPr fontId="3"/>
  </si>
  <si>
    <t>石川</t>
    <rPh sb="0" eb="2">
      <t>イシカワ</t>
    </rPh>
    <phoneticPr fontId="3"/>
  </si>
  <si>
    <t>長野</t>
    <rPh sb="0" eb="2">
      <t>ナガノ</t>
    </rPh>
    <phoneticPr fontId="3"/>
  </si>
  <si>
    <t>中　　部</t>
    <rPh sb="0" eb="1">
      <t>ナカ</t>
    </rPh>
    <rPh sb="3" eb="4">
      <t>ブ</t>
    </rPh>
    <phoneticPr fontId="3"/>
  </si>
  <si>
    <t>福井</t>
    <rPh sb="0" eb="2">
      <t>フクイ</t>
    </rPh>
    <phoneticPr fontId="3"/>
  </si>
  <si>
    <t>岐阜</t>
    <rPh sb="0" eb="2">
      <t>ギフ</t>
    </rPh>
    <phoneticPr fontId="3"/>
  </si>
  <si>
    <t>静岡</t>
    <rPh sb="0" eb="2">
      <t>シズオカ</t>
    </rPh>
    <phoneticPr fontId="3"/>
  </si>
  <si>
    <t>愛知</t>
    <rPh sb="0" eb="2">
      <t>アイチ</t>
    </rPh>
    <phoneticPr fontId="3"/>
  </si>
  <si>
    <t>三重</t>
    <rPh sb="0" eb="2">
      <t>ミエ</t>
    </rPh>
    <phoneticPr fontId="3"/>
  </si>
  <si>
    <t>近　　　畿</t>
    <rPh sb="0" eb="1">
      <t>コン</t>
    </rPh>
    <rPh sb="4" eb="5">
      <t>キ</t>
    </rPh>
    <phoneticPr fontId="3"/>
  </si>
  <si>
    <t>滋賀</t>
    <rPh sb="0" eb="2">
      <t>シガ</t>
    </rPh>
    <phoneticPr fontId="3"/>
  </si>
  <si>
    <t>京都</t>
    <rPh sb="0" eb="2">
      <t>キョウト</t>
    </rPh>
    <phoneticPr fontId="3"/>
  </si>
  <si>
    <t>大阪</t>
    <rPh sb="0" eb="2">
      <t>オオサカ</t>
    </rPh>
    <phoneticPr fontId="3"/>
  </si>
  <si>
    <t>奈良</t>
    <rPh sb="0" eb="2">
      <t>ナラ</t>
    </rPh>
    <phoneticPr fontId="3"/>
  </si>
  <si>
    <t>和歌山</t>
    <rPh sb="0" eb="3">
      <t>ワカヤマ</t>
    </rPh>
    <phoneticPr fontId="3"/>
  </si>
  <si>
    <t>兵庫</t>
    <rPh sb="0" eb="2">
      <t>ヒョウゴ</t>
    </rPh>
    <phoneticPr fontId="3"/>
  </si>
  <si>
    <t>中　　国</t>
    <rPh sb="0" eb="1">
      <t>ナカ</t>
    </rPh>
    <rPh sb="3" eb="4">
      <t>コク</t>
    </rPh>
    <phoneticPr fontId="3"/>
  </si>
  <si>
    <t>鳥取</t>
    <rPh sb="0" eb="2">
      <t>トットリ</t>
    </rPh>
    <phoneticPr fontId="3"/>
  </si>
  <si>
    <t>島根</t>
    <rPh sb="0" eb="2">
      <t>シマネ</t>
    </rPh>
    <phoneticPr fontId="3"/>
  </si>
  <si>
    <t>岡山</t>
    <rPh sb="0" eb="2">
      <t>オカヤマ</t>
    </rPh>
    <phoneticPr fontId="3"/>
  </si>
  <si>
    <t>広島</t>
    <rPh sb="0" eb="2">
      <t>ヒロシマ</t>
    </rPh>
    <phoneticPr fontId="3"/>
  </si>
  <si>
    <t>山口</t>
    <rPh sb="0" eb="2">
      <t>ヤマグチ</t>
    </rPh>
    <phoneticPr fontId="3"/>
  </si>
  <si>
    <t>四　　国</t>
    <rPh sb="0" eb="1">
      <t>ヨン</t>
    </rPh>
    <rPh sb="3" eb="4">
      <t>コク</t>
    </rPh>
    <phoneticPr fontId="3"/>
  </si>
  <si>
    <t>徳島</t>
    <rPh sb="0" eb="2">
      <t>トクシマ</t>
    </rPh>
    <phoneticPr fontId="3"/>
  </si>
  <si>
    <t>香川</t>
    <rPh sb="0" eb="2">
      <t>カガワ</t>
    </rPh>
    <phoneticPr fontId="3"/>
  </si>
  <si>
    <t>愛媛</t>
    <rPh sb="0" eb="2">
      <t>エヒメ</t>
    </rPh>
    <phoneticPr fontId="3"/>
  </si>
  <si>
    <t>高知</t>
    <rPh sb="0" eb="2">
      <t>コウチ</t>
    </rPh>
    <phoneticPr fontId="3"/>
  </si>
  <si>
    <t>九　　　州</t>
    <rPh sb="0" eb="1">
      <t>キュウ</t>
    </rPh>
    <rPh sb="4" eb="5">
      <t>シュウ</t>
    </rPh>
    <phoneticPr fontId="3"/>
  </si>
  <si>
    <t>福岡</t>
    <rPh sb="0" eb="2">
      <t>フクオカ</t>
    </rPh>
    <phoneticPr fontId="3"/>
  </si>
  <si>
    <t>佐賀</t>
    <rPh sb="0" eb="2">
      <t>サガ</t>
    </rPh>
    <phoneticPr fontId="3"/>
  </si>
  <si>
    <t>長崎</t>
    <rPh sb="0" eb="2">
      <t>ナガサキ</t>
    </rPh>
    <phoneticPr fontId="3"/>
  </si>
  <si>
    <t>熊本</t>
    <rPh sb="0" eb="2">
      <t>クマモト</t>
    </rPh>
    <phoneticPr fontId="3"/>
  </si>
  <si>
    <t>大分</t>
    <rPh sb="0" eb="2">
      <t>オオイタ</t>
    </rPh>
    <phoneticPr fontId="3"/>
  </si>
  <si>
    <t>宮崎</t>
    <rPh sb="0" eb="2">
      <t>ミヤザキ</t>
    </rPh>
    <phoneticPr fontId="3"/>
  </si>
  <si>
    <t>鹿児島</t>
    <rPh sb="0" eb="3">
      <t>カゴシマ</t>
    </rPh>
    <phoneticPr fontId="3"/>
  </si>
  <si>
    <t>沖　　　縄</t>
    <rPh sb="0" eb="1">
      <t>オキ</t>
    </rPh>
    <rPh sb="4" eb="5">
      <t>ナワ</t>
    </rPh>
    <phoneticPr fontId="3"/>
  </si>
  <si>
    <t>合　　　計</t>
    <rPh sb="0" eb="1">
      <t>ゴウ</t>
    </rPh>
    <rPh sb="4" eb="5">
      <t>ケイ</t>
    </rPh>
    <phoneticPr fontId="3"/>
  </si>
  <si>
    <t>北海道</t>
    <rPh sb="0" eb="3">
      <t>ホッカイドウ</t>
    </rPh>
    <phoneticPr fontId="3"/>
  </si>
  <si>
    <t>東京</t>
    <rPh sb="0" eb="2">
      <t>トウキョウ</t>
    </rPh>
    <phoneticPr fontId="3"/>
  </si>
  <si>
    <t>年</t>
    <rPh sb="0" eb="1">
      <t>ネン</t>
    </rPh>
    <phoneticPr fontId="3"/>
  </si>
  <si>
    <t>2009年</t>
    <rPh sb="4" eb="5">
      <t>ネン</t>
    </rPh>
    <phoneticPr fontId="3"/>
  </si>
  <si>
    <t>2010年</t>
    <rPh sb="4" eb="5">
      <t>ネン</t>
    </rPh>
    <phoneticPr fontId="3"/>
  </si>
  <si>
    <t>2011年</t>
    <rPh sb="4" eb="5">
      <t>ネン</t>
    </rPh>
    <phoneticPr fontId="3"/>
  </si>
  <si>
    <t>2012年</t>
    <rPh sb="4" eb="5">
      <t>ネン</t>
    </rPh>
    <phoneticPr fontId="3"/>
  </si>
  <si>
    <t>2013年</t>
    <rPh sb="4" eb="5">
      <t>ネン</t>
    </rPh>
    <phoneticPr fontId="3"/>
  </si>
  <si>
    <t>2014年</t>
    <rPh sb="4" eb="5">
      <t>ネン</t>
    </rPh>
    <phoneticPr fontId="3"/>
  </si>
  <si>
    <t>2015年</t>
    <rPh sb="4" eb="5">
      <t>ネン</t>
    </rPh>
    <phoneticPr fontId="3"/>
  </si>
  <si>
    <t>2016年</t>
    <rPh sb="4" eb="5">
      <t>ネン</t>
    </rPh>
    <phoneticPr fontId="3"/>
  </si>
  <si>
    <t>2017年</t>
    <rPh sb="4" eb="5">
      <t>ネン</t>
    </rPh>
    <phoneticPr fontId="3"/>
  </si>
  <si>
    <t>2018年</t>
    <rPh sb="4" eb="5">
      <t>ネン</t>
    </rPh>
    <phoneticPr fontId="3"/>
  </si>
  <si>
    <t>2019年</t>
    <rPh sb="4" eb="5">
      <t>ネン</t>
    </rPh>
    <phoneticPr fontId="3"/>
  </si>
  <si>
    <t>車両台数</t>
    <rPh sb="0" eb="2">
      <t>シャリョウ</t>
    </rPh>
    <rPh sb="2" eb="4">
      <t>ダイスウ</t>
    </rPh>
    <phoneticPr fontId="3"/>
  </si>
  <si>
    <t>（万台）</t>
    <rPh sb="1" eb="3">
      <t>マンダイ</t>
    </rPh>
    <phoneticPr fontId="3"/>
  </si>
  <si>
    <t>人口</t>
    <rPh sb="0" eb="2">
      <t>ジンコウ</t>
    </rPh>
    <phoneticPr fontId="3"/>
  </si>
  <si>
    <t>年</t>
    <rPh sb="0" eb="1">
      <t>ネン</t>
    </rPh>
    <phoneticPr fontId="3"/>
  </si>
  <si>
    <t>北海道</t>
    <rPh sb="0" eb="3">
      <t>ホッカイドウ</t>
    </rPh>
    <phoneticPr fontId="3"/>
  </si>
  <si>
    <t>東京都</t>
    <rPh sb="0" eb="3">
      <t>トウキョウト</t>
    </rPh>
    <phoneticPr fontId="3"/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</si>
  <si>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</si>
  <si>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</si>
  <si>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</si>
  <si>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</si>
  <si>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</si>
  <si>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</si>
  <si>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</si>
  <si>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</si>
  <si>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</si>
  <si>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</si>
  <si>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</si>
  <si>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台数/人口</t>
    <rPh sb="0" eb="2">
      <t>ダイスウ</t>
    </rPh>
    <rPh sb="3" eb="5">
      <t>ジンコウ</t>
    </rPh>
    <phoneticPr fontId="3"/>
  </si>
  <si>
    <t>(万人）</t>
    <rPh sb="1" eb="2">
      <t>マン</t>
    </rPh>
    <rPh sb="2" eb="3">
      <t>ニン</t>
    </rPh>
    <phoneticPr fontId="3"/>
  </si>
  <si>
    <t>http://www.toukei.metro.tokyo.jp/jugoki/ju-index.htm</t>
  </si>
  <si>
    <t>https://www.airia.or.jp/publish/statistics/number.html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</si>
</sst>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* #,##0;* \-#,##0;* &quot;-&quot;;@"/>
    <numFmt numFmtId="177" formatCode="###,###,##0;\-###,##0"/>
    <numFmt numFmtId="192" formatCode="0.0000_ "/>
  </numFmts>
  <fonts count="10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color rgb="FF333333"/>
      <name val="メイリオ"/>
      <family val="3"/>
      <charset val="128"/>
    </font>
    <font>
      <u/>
      <sz val="11"/>
      <color theme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6" fillId="0" borderId="0"/>
    <xf numFmtId="38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textRotation="255"/>
    </xf>
    <xf numFmtId="0" fontId="1" fillId="0" borderId="4" xfId="0" applyFont="1" applyFill="1" applyBorder="1" applyAlignment="1">
      <alignment horizontal="center" vertical="center" textRotation="255"/>
    </xf>
    <xf numFmtId="0" fontId="1" fillId="0" borderId="2" xfId="0" applyFont="1" applyFill="1" applyBorder="1" applyAlignment="1">
      <alignment horizontal="center" vertical="center" textRotation="255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textRotation="255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7" fontId="7" fillId="0" borderId="0" xfId="3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7" fillId="0" borderId="0" xfId="1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92" fontId="1" fillId="0" borderId="0" xfId="0" applyNumberFormat="1" applyFont="1" applyAlignment="1">
      <alignment horizontal="center" vertical="center"/>
    </xf>
    <xf numFmtId="0" fontId="9" fillId="0" borderId="0" xfId="4"/>
  </cellXfs>
  <cellStyles count="5">
    <cellStyle name="ハイパーリンク" xfId="4" builtinId="8"/>
    <cellStyle name="桁区切り" xfId="1" builtinId="6"/>
    <cellStyle name="桁区切り 2" xfId="3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8648293963256"/>
          <c:y val="7.407407407407407E-2"/>
          <c:w val="0.81805796150481191"/>
          <c:h val="0.65864574219889183"/>
        </c:manualLayout>
      </c:layout>
      <c:lineChart>
        <c:grouping val="standard"/>
        <c:varyColors val="0"/>
        <c:ser>
          <c:idx val="4"/>
          <c:order val="0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3"/>
          <c:order val="5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0"/>
          <c:order val="6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ser>
          <c:idx val="1"/>
          <c:order val="7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'8'!$K$23:$K$33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'8'!$M$23:$M$33</c:f>
              <c:numCache>
                <c:formatCode>General</c:formatCode>
                <c:ptCount val="11"/>
                <c:pt idx="0">
                  <c:v>316.42270000000002</c:v>
                </c:pt>
                <c:pt idx="1">
                  <c:v>314.34399999999999</c:v>
                </c:pt>
                <c:pt idx="2">
                  <c:v>312.24470000000002</c:v>
                </c:pt>
                <c:pt idx="3">
                  <c:v>312.22770000000003</c:v>
                </c:pt>
                <c:pt idx="4">
                  <c:v>312.47820000000002</c:v>
                </c:pt>
                <c:pt idx="5">
                  <c:v>313.83150000000001</c:v>
                </c:pt>
                <c:pt idx="6">
                  <c:v>314.06509999999997</c:v>
                </c:pt>
                <c:pt idx="7">
                  <c:v>314.73759999999999</c:v>
                </c:pt>
                <c:pt idx="8">
                  <c:v>315.94549999999998</c:v>
                </c:pt>
                <c:pt idx="9">
                  <c:v>316.30009999999999</c:v>
                </c:pt>
                <c:pt idx="10">
                  <c:v>315.72770000000003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2098672"/>
        <c:axId val="-1154836448"/>
      </c:lineChart>
      <c:catAx>
        <c:axId val="-123209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年</a:t>
                </a:r>
                <a:endParaRPr lang="en-US" altLang="ja-JP" sz="1100"/>
              </a:p>
            </c:rich>
          </c:tx>
          <c:layout>
            <c:manualLayout>
              <c:xMode val="edge"/>
              <c:yMode val="edge"/>
              <c:x val="0.5215264654418198"/>
              <c:y val="0.89997630504520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836448"/>
        <c:crosses val="autoZero"/>
        <c:auto val="1"/>
        <c:lblAlgn val="ctr"/>
        <c:lblOffset val="100"/>
        <c:noMultiLvlLbl val="0"/>
      </c:catAx>
      <c:valAx>
        <c:axId val="-1154836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乗用車台数</a:t>
                </a:r>
                <a:r>
                  <a:rPr lang="en-US" altLang="ja-JP" sz="1100"/>
                  <a:t>[</a:t>
                </a:r>
                <a:r>
                  <a:rPr lang="ja-JP" altLang="en-US" sz="1100"/>
                  <a:t>万台</a:t>
                </a:r>
                <a:r>
                  <a:rPr lang="en-US" altLang="ja-JP" sz="1100"/>
                  <a:t>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2320986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83092738407701"/>
          <c:y val="7.407407407407407E-2"/>
          <c:w val="0.77361351706036741"/>
          <c:h val="0.64012722368037334"/>
        </c:manualLayout>
      </c:layout>
      <c:lineChart>
        <c:grouping val="standard"/>
        <c:varyColors val="0"/>
        <c:ser>
          <c:idx val="1"/>
          <c:order val="0"/>
          <c:tx>
            <c:strRef>
              <c:f>'8'!$M$22</c:f>
              <c:strCache>
                <c:ptCount val="1"/>
                <c:pt idx="0">
                  <c:v>東京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'8'!$K$37:$K$47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'8'!$L$37:$L$47</c:f>
              <c:numCache>
                <c:formatCode>0.0000_ </c:formatCode>
                <c:ptCount val="11"/>
                <c:pt idx="0">
                  <c:v>0.24195731258542741</c:v>
                </c:pt>
                <c:pt idx="1">
                  <c:v>0.23887433062996549</c:v>
                </c:pt>
                <c:pt idx="2">
                  <c:v>0.23670676586509964</c:v>
                </c:pt>
                <c:pt idx="3">
                  <c:v>0.2360791622216723</c:v>
                </c:pt>
                <c:pt idx="4">
                  <c:v>0.234925631264776</c:v>
                </c:pt>
                <c:pt idx="5">
                  <c:v>0.23423605175873241</c:v>
                </c:pt>
                <c:pt idx="6">
                  <c:v>0.23237795231778924</c:v>
                </c:pt>
                <c:pt idx="7">
                  <c:v>0.2308099706795621</c:v>
                </c:pt>
                <c:pt idx="8">
                  <c:v>0.2298971556670765</c:v>
                </c:pt>
                <c:pt idx="9">
                  <c:v>0.22848435460558358</c:v>
                </c:pt>
                <c:pt idx="10">
                  <c:v>0.22656123918196827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4836992"/>
        <c:axId val="-1154832640"/>
      </c:lineChart>
      <c:catAx>
        <c:axId val="-115483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年</a:t>
                </a:r>
                <a:endParaRPr lang="en-US" altLang="ja-JP" sz="1100"/>
              </a:p>
            </c:rich>
          </c:tx>
          <c:layout>
            <c:manualLayout>
              <c:xMode val="edge"/>
              <c:yMode val="edge"/>
              <c:x val="0.5215264654418198"/>
              <c:y val="0.89997630504520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832640"/>
        <c:crosses val="autoZero"/>
        <c:auto val="1"/>
        <c:lblAlgn val="ctr"/>
        <c:lblOffset val="100"/>
        <c:noMultiLvlLbl val="0"/>
      </c:catAx>
      <c:valAx>
        <c:axId val="-115483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一人当たりの保有台数</a:t>
                </a:r>
                <a:r>
                  <a:rPr lang="en-US" altLang="ja-JP" sz="1100"/>
                  <a:t>[</a:t>
                </a:r>
                <a:r>
                  <a:rPr lang="ja-JP" altLang="en-US" sz="1100"/>
                  <a:t>台</a:t>
                </a:r>
                <a:r>
                  <a:rPr lang="en-US" altLang="ja-JP" sz="1100"/>
                  <a:t>/</a:t>
                </a:r>
                <a:r>
                  <a:rPr lang="ja-JP" altLang="en-US" sz="1100"/>
                  <a:t>人</a:t>
                </a:r>
                <a:r>
                  <a:rPr lang="en-US" altLang="ja-JP" sz="1100"/>
                  <a:t>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8369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38648293963256"/>
          <c:y val="7.407407407407407E-2"/>
          <c:w val="0.81805796150481191"/>
          <c:h val="0.65864574219889183"/>
        </c:manualLayout>
      </c:layout>
      <c:lineChart>
        <c:grouping val="standard"/>
        <c:varyColors val="0"/>
        <c:ser>
          <c:idx val="0"/>
          <c:order val="0"/>
          <c:tx>
            <c:strRef>
              <c:f>'8'!$Q$22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'8'!$O$23:$O$33</c:f>
              <c:strCache>
                <c:ptCount val="11"/>
                <c:pt idx="0">
                  <c:v>2009年</c:v>
                </c:pt>
                <c:pt idx="1">
                  <c:v>2010年</c:v>
                </c:pt>
                <c:pt idx="2">
                  <c:v>2011年</c:v>
                </c:pt>
                <c:pt idx="3">
                  <c:v>2012年</c:v>
                </c:pt>
                <c:pt idx="4">
                  <c:v>2013年</c:v>
                </c:pt>
                <c:pt idx="5">
                  <c:v>2014年</c:v>
                </c:pt>
                <c:pt idx="6">
                  <c:v>2015年</c:v>
                </c:pt>
                <c:pt idx="7">
                  <c:v>2016年</c:v>
                </c:pt>
                <c:pt idx="8">
                  <c:v>2017年</c:v>
                </c:pt>
                <c:pt idx="9">
                  <c:v>2018年</c:v>
                </c:pt>
                <c:pt idx="10">
                  <c:v>2019年</c:v>
                </c:pt>
              </c:strCache>
            </c:strRef>
          </c:cat>
          <c:val>
            <c:numRef>
              <c:f>'8'!$Q$23:$Q$33</c:f>
              <c:numCache>
                <c:formatCode>General</c:formatCode>
                <c:ptCount val="11"/>
                <c:pt idx="0">
                  <c:v>1307.7625</c:v>
                </c:pt>
                <c:pt idx="1">
                  <c:v>1315.9387999999999</c:v>
                </c:pt>
                <c:pt idx="2">
                  <c:v>1319.1203</c:v>
                </c:pt>
                <c:pt idx="3">
                  <c:v>1322.5551</c:v>
                </c:pt>
                <c:pt idx="4">
                  <c:v>1330.1153999999999</c:v>
                </c:pt>
                <c:pt idx="5">
                  <c:v>1339.8087</c:v>
                </c:pt>
                <c:pt idx="6">
                  <c:v>1351.5271</c:v>
                </c:pt>
                <c:pt idx="7">
                  <c:v>1363.6222</c:v>
                </c:pt>
                <c:pt idx="8">
                  <c:v>1374.2906</c:v>
                </c:pt>
                <c:pt idx="9">
                  <c:v>1384.3403000000001</c:v>
                </c:pt>
                <c:pt idx="10">
                  <c:v>1393.5645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54825024"/>
        <c:axId val="-1154835904"/>
      </c:lineChart>
      <c:catAx>
        <c:axId val="-115482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年</a:t>
                </a:r>
                <a:endParaRPr lang="en-US" altLang="ja-JP" sz="1100"/>
              </a:p>
            </c:rich>
          </c:tx>
          <c:layout>
            <c:manualLayout>
              <c:xMode val="edge"/>
              <c:yMode val="edge"/>
              <c:x val="0.5215264654418198"/>
              <c:y val="0.89997630504520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835904"/>
        <c:crosses val="autoZero"/>
        <c:auto val="1"/>
        <c:lblAlgn val="ctr"/>
        <c:lblOffset val="100"/>
        <c:noMultiLvlLbl val="0"/>
      </c:catAx>
      <c:valAx>
        <c:axId val="-115483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人口</a:t>
                </a:r>
                <a:r>
                  <a:rPr lang="en-US" altLang="ja-JP" sz="1100"/>
                  <a:t>[</a:t>
                </a:r>
                <a:r>
                  <a:rPr lang="ja-JP" altLang="en-US" sz="1100"/>
                  <a:t>万人</a:t>
                </a:r>
                <a:r>
                  <a:rPr lang="en-US" altLang="ja-JP" sz="1100"/>
                  <a:t>]</a:t>
                </a:r>
                <a:endParaRPr lang="ja-JP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1548250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9525</xdr:rowOff>
    </xdr:from>
    <xdr:to>
      <xdr:col>2</xdr:col>
      <xdr:colOff>0</xdr:colOff>
      <xdr:row>4</xdr:row>
      <xdr:rowOff>0</xdr:rowOff>
    </xdr:to>
    <xdr:sp macro="" textlink="">
      <xdr:nvSpPr>
        <xdr:cNvPr id="2" name="Line 9">
          <a:extLst>
            <a:ext uri="{FF2B5EF4-FFF2-40B4-BE49-F238E27FC236}">
              <a16:creationId xmlns="" xmlns:a16="http://schemas.microsoft.com/office/drawing/2014/main" id="{E9E6A077-70B5-4DAF-A4D4-6D7A6324000D}"/>
            </a:ext>
          </a:extLst>
        </xdr:cNvPr>
        <xdr:cNvSpPr>
          <a:spLocks noChangeShapeType="1"/>
        </xdr:cNvSpPr>
      </xdr:nvSpPr>
      <xdr:spPr bwMode="auto">
        <a:xfrm>
          <a:off x="276225" y="438150"/>
          <a:ext cx="1038225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1028700</xdr:colOff>
      <xdr:row>0</xdr:row>
      <xdr:rowOff>52387</xdr:rowOff>
    </xdr:from>
    <xdr:to>
      <xdr:col>10</xdr:col>
      <xdr:colOff>76200</xdr:colOff>
      <xdr:row>14</xdr:row>
      <xdr:rowOff>80962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57149</xdr:colOff>
      <xdr:row>29</xdr:row>
      <xdr:rowOff>161925</xdr:rowOff>
    </xdr:from>
    <xdr:to>
      <xdr:col>10</xdr:col>
      <xdr:colOff>323849</xdr:colOff>
      <xdr:row>44</xdr:row>
      <xdr:rowOff>47625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1000125</xdr:colOff>
      <xdr:row>14</xdr:row>
      <xdr:rowOff>85725</xdr:rowOff>
    </xdr:from>
    <xdr:to>
      <xdr:col>10</xdr:col>
      <xdr:colOff>47625</xdr:colOff>
      <xdr:row>28</xdr:row>
      <xdr:rowOff>161925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iria.or.jp/publish/statistics/number.html" TargetMode="External"/><Relationship Id="rId1" Type="http://schemas.openxmlformats.org/officeDocument/2006/relationships/hyperlink" Target="http://www.toukei.metro.tokyo.jp/jugoki/ju-index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E22" zoomScale="85" zoomScaleNormal="85" workbookViewId="0">
      <selection activeCell="R36" sqref="R36"/>
    </sheetView>
  </sheetViews>
  <sheetFormatPr defaultRowHeight="12" x14ac:dyDescent="0.15"/>
  <cols>
    <col min="1" max="1" width="3.625" style="30" customWidth="1"/>
    <col min="2" max="8" width="13.625" style="30" customWidth="1"/>
    <col min="9" max="11" width="9" style="19"/>
    <col min="12" max="12" width="12.75" style="19" bestFit="1" customWidth="1"/>
    <col min="13" max="16" width="9" style="19"/>
    <col min="17" max="17" width="9.5" style="19" bestFit="1" customWidth="1"/>
    <col min="18" max="18" width="12.125" style="19" bestFit="1" customWidth="1"/>
    <col min="19" max="255" width="9" style="19"/>
    <col min="256" max="256" width="3.625" style="19" customWidth="1"/>
    <col min="257" max="263" width="13.625" style="19" customWidth="1"/>
    <col min="264" max="511" width="9" style="19"/>
    <col min="512" max="512" width="3.625" style="19" customWidth="1"/>
    <col min="513" max="519" width="13.625" style="19" customWidth="1"/>
    <col min="520" max="767" width="9" style="19"/>
    <col min="768" max="768" width="3.625" style="19" customWidth="1"/>
    <col min="769" max="775" width="13.625" style="19" customWidth="1"/>
    <col min="776" max="1023" width="9" style="19"/>
    <col min="1024" max="1024" width="3.625" style="19" customWidth="1"/>
    <col min="1025" max="1031" width="13.625" style="19" customWidth="1"/>
    <col min="1032" max="1279" width="9" style="19"/>
    <col min="1280" max="1280" width="3.625" style="19" customWidth="1"/>
    <col min="1281" max="1287" width="13.625" style="19" customWidth="1"/>
    <col min="1288" max="1535" width="9" style="19"/>
    <col min="1536" max="1536" width="3.625" style="19" customWidth="1"/>
    <col min="1537" max="1543" width="13.625" style="19" customWidth="1"/>
    <col min="1544" max="1791" width="9" style="19"/>
    <col min="1792" max="1792" width="3.625" style="19" customWidth="1"/>
    <col min="1793" max="1799" width="13.625" style="19" customWidth="1"/>
    <col min="1800" max="2047" width="9" style="19"/>
    <col min="2048" max="2048" width="3.625" style="19" customWidth="1"/>
    <col min="2049" max="2055" width="13.625" style="19" customWidth="1"/>
    <col min="2056" max="2303" width="9" style="19"/>
    <col min="2304" max="2304" width="3.625" style="19" customWidth="1"/>
    <col min="2305" max="2311" width="13.625" style="19" customWidth="1"/>
    <col min="2312" max="2559" width="9" style="19"/>
    <col min="2560" max="2560" width="3.625" style="19" customWidth="1"/>
    <col min="2561" max="2567" width="13.625" style="19" customWidth="1"/>
    <col min="2568" max="2815" width="9" style="19"/>
    <col min="2816" max="2816" width="3.625" style="19" customWidth="1"/>
    <col min="2817" max="2823" width="13.625" style="19" customWidth="1"/>
    <col min="2824" max="3071" width="9" style="19"/>
    <col min="3072" max="3072" width="3.625" style="19" customWidth="1"/>
    <col min="3073" max="3079" width="13.625" style="19" customWidth="1"/>
    <col min="3080" max="3327" width="9" style="19"/>
    <col min="3328" max="3328" width="3.625" style="19" customWidth="1"/>
    <col min="3329" max="3335" width="13.625" style="19" customWidth="1"/>
    <col min="3336" max="3583" width="9" style="19"/>
    <col min="3584" max="3584" width="3.625" style="19" customWidth="1"/>
    <col min="3585" max="3591" width="13.625" style="19" customWidth="1"/>
    <col min="3592" max="3839" width="9" style="19"/>
    <col min="3840" max="3840" width="3.625" style="19" customWidth="1"/>
    <col min="3841" max="3847" width="13.625" style="19" customWidth="1"/>
    <col min="3848" max="4095" width="9" style="19"/>
    <col min="4096" max="4096" width="3.625" style="19" customWidth="1"/>
    <col min="4097" max="4103" width="13.625" style="19" customWidth="1"/>
    <col min="4104" max="4351" width="9" style="19"/>
    <col min="4352" max="4352" width="3.625" style="19" customWidth="1"/>
    <col min="4353" max="4359" width="13.625" style="19" customWidth="1"/>
    <col min="4360" max="4607" width="9" style="19"/>
    <col min="4608" max="4608" width="3.625" style="19" customWidth="1"/>
    <col min="4609" max="4615" width="13.625" style="19" customWidth="1"/>
    <col min="4616" max="4863" width="9" style="19"/>
    <col min="4864" max="4864" width="3.625" style="19" customWidth="1"/>
    <col min="4865" max="4871" width="13.625" style="19" customWidth="1"/>
    <col min="4872" max="5119" width="9" style="19"/>
    <col min="5120" max="5120" width="3.625" style="19" customWidth="1"/>
    <col min="5121" max="5127" width="13.625" style="19" customWidth="1"/>
    <col min="5128" max="5375" width="9" style="19"/>
    <col min="5376" max="5376" width="3.625" style="19" customWidth="1"/>
    <col min="5377" max="5383" width="13.625" style="19" customWidth="1"/>
    <col min="5384" max="5631" width="9" style="19"/>
    <col min="5632" max="5632" width="3.625" style="19" customWidth="1"/>
    <col min="5633" max="5639" width="13.625" style="19" customWidth="1"/>
    <col min="5640" max="5887" width="9" style="19"/>
    <col min="5888" max="5888" width="3.625" style="19" customWidth="1"/>
    <col min="5889" max="5895" width="13.625" style="19" customWidth="1"/>
    <col min="5896" max="6143" width="9" style="19"/>
    <col min="6144" max="6144" width="3.625" style="19" customWidth="1"/>
    <col min="6145" max="6151" width="13.625" style="19" customWidth="1"/>
    <col min="6152" max="6399" width="9" style="19"/>
    <col min="6400" max="6400" width="3.625" style="19" customWidth="1"/>
    <col min="6401" max="6407" width="13.625" style="19" customWidth="1"/>
    <col min="6408" max="6655" width="9" style="19"/>
    <col min="6656" max="6656" width="3.625" style="19" customWidth="1"/>
    <col min="6657" max="6663" width="13.625" style="19" customWidth="1"/>
    <col min="6664" max="6911" width="9" style="19"/>
    <col min="6912" max="6912" width="3.625" style="19" customWidth="1"/>
    <col min="6913" max="6919" width="13.625" style="19" customWidth="1"/>
    <col min="6920" max="7167" width="9" style="19"/>
    <col min="7168" max="7168" width="3.625" style="19" customWidth="1"/>
    <col min="7169" max="7175" width="13.625" style="19" customWidth="1"/>
    <col min="7176" max="7423" width="9" style="19"/>
    <col min="7424" max="7424" width="3.625" style="19" customWidth="1"/>
    <col min="7425" max="7431" width="13.625" style="19" customWidth="1"/>
    <col min="7432" max="7679" width="9" style="19"/>
    <col min="7680" max="7680" width="3.625" style="19" customWidth="1"/>
    <col min="7681" max="7687" width="13.625" style="19" customWidth="1"/>
    <col min="7688" max="7935" width="9" style="19"/>
    <col min="7936" max="7936" width="3.625" style="19" customWidth="1"/>
    <col min="7937" max="7943" width="13.625" style="19" customWidth="1"/>
    <col min="7944" max="8191" width="9" style="19"/>
    <col min="8192" max="8192" width="3.625" style="19" customWidth="1"/>
    <col min="8193" max="8199" width="13.625" style="19" customWidth="1"/>
    <col min="8200" max="8447" width="9" style="19"/>
    <col min="8448" max="8448" width="3.625" style="19" customWidth="1"/>
    <col min="8449" max="8455" width="13.625" style="19" customWidth="1"/>
    <col min="8456" max="8703" width="9" style="19"/>
    <col min="8704" max="8704" width="3.625" style="19" customWidth="1"/>
    <col min="8705" max="8711" width="13.625" style="19" customWidth="1"/>
    <col min="8712" max="8959" width="9" style="19"/>
    <col min="8960" max="8960" width="3.625" style="19" customWidth="1"/>
    <col min="8961" max="8967" width="13.625" style="19" customWidth="1"/>
    <col min="8968" max="9215" width="9" style="19"/>
    <col min="9216" max="9216" width="3.625" style="19" customWidth="1"/>
    <col min="9217" max="9223" width="13.625" style="19" customWidth="1"/>
    <col min="9224" max="9471" width="9" style="19"/>
    <col min="9472" max="9472" width="3.625" style="19" customWidth="1"/>
    <col min="9473" max="9479" width="13.625" style="19" customWidth="1"/>
    <col min="9480" max="9727" width="9" style="19"/>
    <col min="9728" max="9728" width="3.625" style="19" customWidth="1"/>
    <col min="9729" max="9735" width="13.625" style="19" customWidth="1"/>
    <col min="9736" max="9983" width="9" style="19"/>
    <col min="9984" max="9984" width="3.625" style="19" customWidth="1"/>
    <col min="9985" max="9991" width="13.625" style="19" customWidth="1"/>
    <col min="9992" max="10239" width="9" style="19"/>
    <col min="10240" max="10240" width="3.625" style="19" customWidth="1"/>
    <col min="10241" max="10247" width="13.625" style="19" customWidth="1"/>
    <col min="10248" max="10495" width="9" style="19"/>
    <col min="10496" max="10496" width="3.625" style="19" customWidth="1"/>
    <col min="10497" max="10503" width="13.625" style="19" customWidth="1"/>
    <col min="10504" max="10751" width="9" style="19"/>
    <col min="10752" max="10752" width="3.625" style="19" customWidth="1"/>
    <col min="10753" max="10759" width="13.625" style="19" customWidth="1"/>
    <col min="10760" max="11007" width="9" style="19"/>
    <col min="11008" max="11008" width="3.625" style="19" customWidth="1"/>
    <col min="11009" max="11015" width="13.625" style="19" customWidth="1"/>
    <col min="11016" max="11263" width="9" style="19"/>
    <col min="11264" max="11264" width="3.625" style="19" customWidth="1"/>
    <col min="11265" max="11271" width="13.625" style="19" customWidth="1"/>
    <col min="11272" max="11519" width="9" style="19"/>
    <col min="11520" max="11520" width="3.625" style="19" customWidth="1"/>
    <col min="11521" max="11527" width="13.625" style="19" customWidth="1"/>
    <col min="11528" max="11775" width="9" style="19"/>
    <col min="11776" max="11776" width="3.625" style="19" customWidth="1"/>
    <col min="11777" max="11783" width="13.625" style="19" customWidth="1"/>
    <col min="11784" max="12031" width="9" style="19"/>
    <col min="12032" max="12032" width="3.625" style="19" customWidth="1"/>
    <col min="12033" max="12039" width="13.625" style="19" customWidth="1"/>
    <col min="12040" max="12287" width="9" style="19"/>
    <col min="12288" max="12288" width="3.625" style="19" customWidth="1"/>
    <col min="12289" max="12295" width="13.625" style="19" customWidth="1"/>
    <col min="12296" max="12543" width="9" style="19"/>
    <col min="12544" max="12544" width="3.625" style="19" customWidth="1"/>
    <col min="12545" max="12551" width="13.625" style="19" customWidth="1"/>
    <col min="12552" max="12799" width="9" style="19"/>
    <col min="12800" max="12800" width="3.625" style="19" customWidth="1"/>
    <col min="12801" max="12807" width="13.625" style="19" customWidth="1"/>
    <col min="12808" max="13055" width="9" style="19"/>
    <col min="13056" max="13056" width="3.625" style="19" customWidth="1"/>
    <col min="13057" max="13063" width="13.625" style="19" customWidth="1"/>
    <col min="13064" max="13311" width="9" style="19"/>
    <col min="13312" max="13312" width="3.625" style="19" customWidth="1"/>
    <col min="13313" max="13319" width="13.625" style="19" customWidth="1"/>
    <col min="13320" max="13567" width="9" style="19"/>
    <col min="13568" max="13568" width="3.625" style="19" customWidth="1"/>
    <col min="13569" max="13575" width="13.625" style="19" customWidth="1"/>
    <col min="13576" max="13823" width="9" style="19"/>
    <col min="13824" max="13824" width="3.625" style="19" customWidth="1"/>
    <col min="13825" max="13831" width="13.625" style="19" customWidth="1"/>
    <col min="13832" max="14079" width="9" style="19"/>
    <col min="14080" max="14080" width="3.625" style="19" customWidth="1"/>
    <col min="14081" max="14087" width="13.625" style="19" customWidth="1"/>
    <col min="14088" max="14335" width="9" style="19"/>
    <col min="14336" max="14336" width="3.625" style="19" customWidth="1"/>
    <col min="14337" max="14343" width="13.625" style="19" customWidth="1"/>
    <col min="14344" max="14591" width="9" style="19"/>
    <col min="14592" max="14592" width="3.625" style="19" customWidth="1"/>
    <col min="14593" max="14599" width="13.625" style="19" customWidth="1"/>
    <col min="14600" max="14847" width="9" style="19"/>
    <col min="14848" max="14848" width="3.625" style="19" customWidth="1"/>
    <col min="14849" max="14855" width="13.625" style="19" customWidth="1"/>
    <col min="14856" max="15103" width="9" style="19"/>
    <col min="15104" max="15104" width="3.625" style="19" customWidth="1"/>
    <col min="15105" max="15111" width="13.625" style="19" customWidth="1"/>
    <col min="15112" max="15359" width="9" style="19"/>
    <col min="15360" max="15360" width="3.625" style="19" customWidth="1"/>
    <col min="15361" max="15367" width="13.625" style="19" customWidth="1"/>
    <col min="15368" max="15615" width="9" style="19"/>
    <col min="15616" max="15616" width="3.625" style="19" customWidth="1"/>
    <col min="15617" max="15623" width="13.625" style="19" customWidth="1"/>
    <col min="15624" max="15871" width="9" style="19"/>
    <col min="15872" max="15872" width="3.625" style="19" customWidth="1"/>
    <col min="15873" max="15879" width="13.625" style="19" customWidth="1"/>
    <col min="15880" max="16127" width="9" style="19"/>
    <col min="16128" max="16128" width="3.625" style="19" customWidth="1"/>
    <col min="16129" max="16135" width="13.625" style="19" customWidth="1"/>
    <col min="16136" max="16384" width="9" style="19"/>
  </cols>
  <sheetData>
    <row r="1" spans="1:20" ht="18.75" customHeight="1" x14ac:dyDescent="0.15">
      <c r="A1" s="14" t="s">
        <v>0</v>
      </c>
      <c r="B1" s="17"/>
      <c r="C1" s="17"/>
      <c r="D1" s="17"/>
      <c r="E1" s="17"/>
      <c r="F1" s="17"/>
      <c r="G1" s="17"/>
      <c r="H1" s="17"/>
      <c r="I1" s="18"/>
    </row>
    <row r="2" spans="1:20" s="16" customFormat="1" ht="15" customHeight="1" x14ac:dyDescent="0.15">
      <c r="B2" s="20"/>
      <c r="C2" s="20"/>
      <c r="D2" s="20"/>
      <c r="E2" s="20"/>
      <c r="F2" s="20"/>
      <c r="G2" s="20"/>
      <c r="H2" s="20" t="s">
        <v>1</v>
      </c>
      <c r="I2" s="21"/>
    </row>
    <row r="3" spans="1:20" s="16" customFormat="1" ht="15" customHeight="1" x14ac:dyDescent="0.15">
      <c r="A3" s="7" t="s">
        <v>2</v>
      </c>
      <c r="B3" s="2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21"/>
    </row>
    <row r="4" spans="1:20" s="16" customFormat="1" ht="15" customHeight="1" x14ac:dyDescent="0.15">
      <c r="A4" s="8"/>
      <c r="B4" s="3" t="s">
        <v>10</v>
      </c>
      <c r="C4" s="8"/>
      <c r="D4" s="8"/>
      <c r="E4" s="8"/>
      <c r="F4" s="8"/>
      <c r="G4" s="8"/>
      <c r="H4" s="8"/>
      <c r="I4" s="21"/>
    </row>
    <row r="5" spans="1:20" s="16" customFormat="1" ht="15" customHeight="1" x14ac:dyDescent="0.15">
      <c r="A5" s="4" t="s">
        <v>11</v>
      </c>
      <c r="B5" s="1" t="s">
        <v>12</v>
      </c>
      <c r="C5" s="22">
        <v>1327919</v>
      </c>
      <c r="D5" s="22">
        <v>246685</v>
      </c>
      <c r="E5" s="22">
        <v>6742</v>
      </c>
      <c r="F5" s="22">
        <v>61846</v>
      </c>
      <c r="G5" s="22">
        <v>73804</v>
      </c>
      <c r="H5" s="22">
        <v>1716996</v>
      </c>
      <c r="I5" s="21"/>
    </row>
    <row r="6" spans="1:20" s="16" customFormat="1" ht="15" customHeight="1" x14ac:dyDescent="0.15">
      <c r="A6" s="5"/>
      <c r="B6" s="1" t="s">
        <v>13</v>
      </c>
      <c r="C6" s="22">
        <v>243027</v>
      </c>
      <c r="D6" s="22">
        <v>54775</v>
      </c>
      <c r="E6" s="22">
        <v>1124</v>
      </c>
      <c r="F6" s="22">
        <v>10168</v>
      </c>
      <c r="G6" s="22">
        <v>9225</v>
      </c>
      <c r="H6" s="22">
        <v>318319</v>
      </c>
      <c r="I6" s="21"/>
    </row>
    <row r="7" spans="1:20" s="16" customFormat="1" ht="15" customHeight="1" x14ac:dyDescent="0.15">
      <c r="A7" s="5"/>
      <c r="B7" s="1" t="s">
        <v>14</v>
      </c>
      <c r="C7" s="22">
        <v>362055</v>
      </c>
      <c r="D7" s="22">
        <v>95184</v>
      </c>
      <c r="E7" s="22">
        <v>1983</v>
      </c>
      <c r="F7" s="22">
        <v>20888</v>
      </c>
      <c r="G7" s="22">
        <v>19884</v>
      </c>
      <c r="H7" s="22">
        <v>499994</v>
      </c>
      <c r="I7" s="21"/>
    </row>
    <row r="8" spans="1:20" s="16" customFormat="1" ht="15" customHeight="1" x14ac:dyDescent="0.15">
      <c r="A8" s="5"/>
      <c r="B8" s="1" t="s">
        <v>15</v>
      </c>
      <c r="C8" s="22">
        <v>276757</v>
      </c>
      <c r="D8" s="22">
        <v>78509</v>
      </c>
      <c r="E8" s="22">
        <v>1521</v>
      </c>
      <c r="F8" s="22">
        <v>12633</v>
      </c>
      <c r="G8" s="22">
        <v>13666</v>
      </c>
      <c r="H8" s="22">
        <v>383086</v>
      </c>
      <c r="I8" s="21"/>
      <c r="K8" s="13" t="s">
        <v>77</v>
      </c>
      <c r="L8" s="13" t="s">
        <v>75</v>
      </c>
      <c r="M8" s="13" t="s">
        <v>76</v>
      </c>
    </row>
    <row r="9" spans="1:20" s="16" customFormat="1" ht="15" customHeight="1" x14ac:dyDescent="0.15">
      <c r="A9" s="5"/>
      <c r="B9" s="1" t="s">
        <v>16</v>
      </c>
      <c r="C9" s="22">
        <v>196586</v>
      </c>
      <c r="D9" s="22">
        <v>55987</v>
      </c>
      <c r="E9" s="22">
        <v>809</v>
      </c>
      <c r="F9" s="22">
        <v>13002</v>
      </c>
      <c r="G9" s="22">
        <v>8197</v>
      </c>
      <c r="H9" s="22">
        <v>274581</v>
      </c>
      <c r="I9" s="21"/>
      <c r="K9" s="15" t="s">
        <v>78</v>
      </c>
      <c r="L9" s="16">
        <v>2685900</v>
      </c>
      <c r="M9" s="16">
        <v>3164227</v>
      </c>
      <c r="Q9" s="25">
        <v>13077625</v>
      </c>
    </row>
    <row r="10" spans="1:20" s="16" customFormat="1" ht="15" customHeight="1" x14ac:dyDescent="0.15">
      <c r="A10" s="5"/>
      <c r="B10" s="1" t="s">
        <v>17</v>
      </c>
      <c r="C10" s="22">
        <v>226727</v>
      </c>
      <c r="D10" s="22">
        <v>69485</v>
      </c>
      <c r="E10" s="22">
        <v>926</v>
      </c>
      <c r="F10" s="22">
        <v>16918</v>
      </c>
      <c r="G10" s="22">
        <v>9904</v>
      </c>
      <c r="H10" s="22">
        <v>323960</v>
      </c>
      <c r="I10" s="21"/>
      <c r="K10" s="15" t="s">
        <v>79</v>
      </c>
      <c r="L10" s="16">
        <v>2688757</v>
      </c>
      <c r="M10" s="16">
        <v>3143440</v>
      </c>
      <c r="Q10" s="25">
        <v>13159388</v>
      </c>
      <c r="S10" s="13" t="s">
        <v>89</v>
      </c>
      <c r="T10" s="32" t="s">
        <v>109</v>
      </c>
    </row>
    <row r="11" spans="1:20" s="16" customFormat="1" ht="15" customHeight="1" x14ac:dyDescent="0.15">
      <c r="A11" s="5"/>
      <c r="B11" s="1" t="s">
        <v>18</v>
      </c>
      <c r="C11" s="22">
        <v>177450</v>
      </c>
      <c r="D11" s="22">
        <v>56472</v>
      </c>
      <c r="E11" s="22">
        <v>876</v>
      </c>
      <c r="F11" s="22">
        <v>12800</v>
      </c>
      <c r="G11" s="22">
        <v>9493</v>
      </c>
      <c r="H11" s="22">
        <v>257091</v>
      </c>
      <c r="I11" s="21"/>
      <c r="K11" s="15" t="s">
        <v>80</v>
      </c>
      <c r="L11" s="16">
        <v>2692238</v>
      </c>
      <c r="M11" s="16">
        <v>3122447</v>
      </c>
      <c r="Q11" s="25">
        <v>13191203</v>
      </c>
      <c r="S11" s="13" t="s">
        <v>91</v>
      </c>
      <c r="T11" s="32" t="s">
        <v>108</v>
      </c>
    </row>
    <row r="12" spans="1:20" s="16" customFormat="1" ht="15" customHeight="1" x14ac:dyDescent="0.15">
      <c r="A12" s="6"/>
      <c r="B12" s="1" t="s">
        <v>19</v>
      </c>
      <c r="C12" s="23">
        <v>2810521</v>
      </c>
      <c r="D12" s="23">
        <v>657097</v>
      </c>
      <c r="E12" s="23">
        <v>13981</v>
      </c>
      <c r="F12" s="23">
        <v>148255</v>
      </c>
      <c r="G12" s="23">
        <v>144173</v>
      </c>
      <c r="H12" s="23">
        <v>3774027</v>
      </c>
      <c r="I12" s="21"/>
      <c r="K12" s="15" t="s">
        <v>81</v>
      </c>
      <c r="L12" s="16">
        <v>2711842</v>
      </c>
      <c r="M12" s="16">
        <v>3122277</v>
      </c>
      <c r="Q12" s="25">
        <v>13225551</v>
      </c>
    </row>
    <row r="13" spans="1:20" s="16" customFormat="1" ht="15" customHeight="1" x14ac:dyDescent="0.15">
      <c r="A13" s="4" t="s">
        <v>20</v>
      </c>
      <c r="B13" s="1" t="s">
        <v>21</v>
      </c>
      <c r="C13" s="22">
        <v>730409</v>
      </c>
      <c r="D13" s="22">
        <v>214604</v>
      </c>
      <c r="E13" s="22">
        <v>3794</v>
      </c>
      <c r="F13" s="22">
        <v>31853</v>
      </c>
      <c r="G13" s="22">
        <v>25789</v>
      </c>
      <c r="H13" s="22">
        <v>1006449</v>
      </c>
      <c r="I13" s="21"/>
      <c r="K13" s="15" t="s">
        <v>82</v>
      </c>
      <c r="L13" s="16">
        <v>2732233</v>
      </c>
      <c r="M13" s="16">
        <v>3124782</v>
      </c>
      <c r="Q13" s="25">
        <v>13301154</v>
      </c>
    </row>
    <row r="14" spans="1:20" s="16" customFormat="1" ht="15" customHeight="1" x14ac:dyDescent="0.15">
      <c r="A14" s="5"/>
      <c r="B14" s="1" t="s">
        <v>22</v>
      </c>
      <c r="C14" s="22">
        <v>742462</v>
      </c>
      <c r="D14" s="22">
        <v>227219</v>
      </c>
      <c r="E14" s="22">
        <v>3558</v>
      </c>
      <c r="F14" s="22">
        <v>26403</v>
      </c>
      <c r="G14" s="22">
        <v>31766</v>
      </c>
      <c r="H14" s="22">
        <v>1031408</v>
      </c>
      <c r="I14" s="21"/>
      <c r="K14" s="15" t="s">
        <v>83</v>
      </c>
      <c r="L14" s="16">
        <v>2759363</v>
      </c>
      <c r="M14" s="16">
        <v>3138315</v>
      </c>
      <c r="Q14" s="25">
        <v>13398087</v>
      </c>
    </row>
    <row r="15" spans="1:20" s="16" customFormat="1" ht="15" customHeight="1" x14ac:dyDescent="0.15">
      <c r="A15" s="5"/>
      <c r="B15" s="1" t="s">
        <v>23</v>
      </c>
      <c r="C15" s="22">
        <v>1298525</v>
      </c>
      <c r="D15" s="22">
        <v>298711</v>
      </c>
      <c r="E15" s="22">
        <v>4963</v>
      </c>
      <c r="F15" s="22">
        <v>35719</v>
      </c>
      <c r="G15" s="22">
        <v>67374</v>
      </c>
      <c r="H15" s="22">
        <v>1705292</v>
      </c>
      <c r="I15" s="21"/>
      <c r="K15" s="15" t="s">
        <v>84</v>
      </c>
      <c r="L15" s="16">
        <v>2771447</v>
      </c>
      <c r="M15" s="16">
        <v>3140651</v>
      </c>
      <c r="Q15" s="25">
        <v>13515271</v>
      </c>
    </row>
    <row r="16" spans="1:20" s="16" customFormat="1" ht="15" customHeight="1" x14ac:dyDescent="0.15">
      <c r="A16" s="5"/>
      <c r="B16" s="1" t="s">
        <v>24</v>
      </c>
      <c r="C16" s="22">
        <v>592118</v>
      </c>
      <c r="D16" s="22">
        <v>173298</v>
      </c>
      <c r="E16" s="22">
        <v>2274</v>
      </c>
      <c r="F16" s="22">
        <v>23089</v>
      </c>
      <c r="G16" s="22">
        <v>21570</v>
      </c>
      <c r="H16" s="22">
        <v>812349</v>
      </c>
      <c r="I16" s="21"/>
      <c r="K16" s="15" t="s">
        <v>85</v>
      </c>
      <c r="L16" s="16">
        <v>2780609</v>
      </c>
      <c r="M16" s="16">
        <v>3147376</v>
      </c>
      <c r="Q16" s="25">
        <v>13636222</v>
      </c>
    </row>
    <row r="17" spans="1:17" s="16" customFormat="1" ht="15" customHeight="1" x14ac:dyDescent="0.15">
      <c r="A17" s="5"/>
      <c r="B17" s="1" t="s">
        <v>25</v>
      </c>
      <c r="C17" s="22">
        <v>695930</v>
      </c>
      <c r="D17" s="22">
        <v>187168</v>
      </c>
      <c r="E17" s="22">
        <v>2559</v>
      </c>
      <c r="F17" s="22">
        <v>23683</v>
      </c>
      <c r="G17" s="22">
        <v>25875</v>
      </c>
      <c r="H17" s="22">
        <v>935215</v>
      </c>
      <c r="I17" s="21"/>
      <c r="K17" s="15" t="s">
        <v>86</v>
      </c>
      <c r="L17" s="16">
        <v>2795337</v>
      </c>
      <c r="M17" s="16">
        <v>3159455</v>
      </c>
      <c r="Q17" s="27">
        <v>13742906</v>
      </c>
    </row>
    <row r="18" spans="1:17" s="16" customFormat="1" ht="15" customHeight="1" x14ac:dyDescent="0.15">
      <c r="A18" s="5"/>
      <c r="B18" s="1" t="s">
        <v>26</v>
      </c>
      <c r="C18" s="22">
        <v>1224727</v>
      </c>
      <c r="D18" s="22">
        <v>330061</v>
      </c>
      <c r="E18" s="22">
        <v>5233</v>
      </c>
      <c r="F18" s="22">
        <v>35973</v>
      </c>
      <c r="G18" s="22">
        <v>61799</v>
      </c>
      <c r="H18" s="22">
        <v>1657793</v>
      </c>
      <c r="I18" s="21"/>
      <c r="K18" s="15" t="s">
        <v>87</v>
      </c>
      <c r="L18" s="16">
        <v>2806902</v>
      </c>
      <c r="M18" s="16">
        <v>3163001</v>
      </c>
      <c r="Q18" s="27">
        <v>13843403</v>
      </c>
    </row>
    <row r="19" spans="1:17" s="16" customFormat="1" ht="15" customHeight="1" x14ac:dyDescent="0.15">
      <c r="A19" s="6"/>
      <c r="B19" s="1" t="s">
        <v>19</v>
      </c>
      <c r="C19" s="23">
        <v>5284171</v>
      </c>
      <c r="D19" s="23">
        <v>1431061</v>
      </c>
      <c r="E19" s="23">
        <v>22381</v>
      </c>
      <c r="F19" s="23">
        <v>176720</v>
      </c>
      <c r="G19" s="23">
        <v>234173</v>
      </c>
      <c r="H19" s="23">
        <v>7148506</v>
      </c>
      <c r="I19" s="21"/>
      <c r="K19" s="15" t="s">
        <v>88</v>
      </c>
      <c r="L19" s="16">
        <v>2810521</v>
      </c>
      <c r="M19" s="16">
        <v>3157277</v>
      </c>
      <c r="Q19" s="16">
        <v>13935645</v>
      </c>
    </row>
    <row r="20" spans="1:17" s="16" customFormat="1" ht="15" customHeight="1" x14ac:dyDescent="0.15">
      <c r="A20" s="4" t="s">
        <v>27</v>
      </c>
      <c r="B20" s="1" t="s">
        <v>28</v>
      </c>
      <c r="C20" s="22">
        <v>1981386</v>
      </c>
      <c r="D20" s="22">
        <v>483209</v>
      </c>
      <c r="E20" s="22">
        <v>7046</v>
      </c>
      <c r="F20" s="22">
        <v>48874</v>
      </c>
      <c r="G20" s="22">
        <v>91862</v>
      </c>
      <c r="H20" s="22">
        <v>2612377</v>
      </c>
      <c r="I20" s="21"/>
    </row>
    <row r="21" spans="1:17" s="16" customFormat="1" ht="15" customHeight="1" x14ac:dyDescent="0.15">
      <c r="A21" s="5"/>
      <c r="B21" s="1" t="s">
        <v>29</v>
      </c>
      <c r="C21" s="22">
        <v>1338596</v>
      </c>
      <c r="D21" s="22">
        <v>287700</v>
      </c>
      <c r="E21" s="22">
        <v>4589</v>
      </c>
      <c r="F21" s="22">
        <v>30604</v>
      </c>
      <c r="G21" s="22">
        <v>71145</v>
      </c>
      <c r="H21" s="22">
        <v>1732634</v>
      </c>
      <c r="I21" s="21"/>
      <c r="K21" s="15" t="s">
        <v>89</v>
      </c>
      <c r="L21" s="13" t="s">
        <v>90</v>
      </c>
      <c r="O21" s="13" t="s">
        <v>91</v>
      </c>
      <c r="P21" s="13" t="s">
        <v>107</v>
      </c>
    </row>
    <row r="22" spans="1:17" s="16" customFormat="1" ht="15" customHeight="1" x14ac:dyDescent="0.15">
      <c r="A22" s="5"/>
      <c r="B22" s="1" t="s">
        <v>30</v>
      </c>
      <c r="C22" s="22">
        <v>1379731</v>
      </c>
      <c r="D22" s="22">
        <v>318413</v>
      </c>
      <c r="E22" s="22">
        <v>3945</v>
      </c>
      <c r="F22" s="22">
        <v>32405</v>
      </c>
      <c r="G22" s="22">
        <v>66528</v>
      </c>
      <c r="H22" s="22">
        <v>1801022</v>
      </c>
      <c r="I22" s="21"/>
      <c r="K22" s="13" t="s">
        <v>77</v>
      </c>
      <c r="L22" s="13" t="s">
        <v>75</v>
      </c>
      <c r="M22" s="13" t="s">
        <v>76</v>
      </c>
      <c r="O22" s="13" t="s">
        <v>92</v>
      </c>
      <c r="P22" s="13" t="s">
        <v>93</v>
      </c>
      <c r="Q22" s="13" t="s">
        <v>94</v>
      </c>
    </row>
    <row r="23" spans="1:17" s="16" customFormat="1" ht="15" customHeight="1" x14ac:dyDescent="0.15">
      <c r="A23" s="5"/>
      <c r="B23" s="1" t="s">
        <v>31</v>
      </c>
      <c r="C23" s="22">
        <v>3213133</v>
      </c>
      <c r="D23" s="22">
        <v>623843</v>
      </c>
      <c r="E23" s="22">
        <v>10336</v>
      </c>
      <c r="F23" s="22">
        <v>83512</v>
      </c>
      <c r="G23" s="22">
        <v>200745</v>
      </c>
      <c r="H23" s="22">
        <v>4131569</v>
      </c>
      <c r="I23" s="21"/>
      <c r="J23" s="24">
        <v>21</v>
      </c>
      <c r="K23" s="15" t="s">
        <v>78</v>
      </c>
      <c r="L23" s="16">
        <f>L9/10000</f>
        <v>268.58999999999997</v>
      </c>
      <c r="M23" s="16">
        <f>M9/10000</f>
        <v>316.42270000000002</v>
      </c>
      <c r="O23" s="16" t="s">
        <v>95</v>
      </c>
      <c r="Q23" s="16">
        <f>Q9/10000</f>
        <v>1307.7625</v>
      </c>
    </row>
    <row r="24" spans="1:17" s="16" customFormat="1" ht="15" customHeight="1" x14ac:dyDescent="0.15">
      <c r="A24" s="5"/>
      <c r="B24" s="1" t="s">
        <v>32</v>
      </c>
      <c r="C24" s="22">
        <v>2817780</v>
      </c>
      <c r="D24" s="22">
        <v>601183</v>
      </c>
      <c r="E24" s="22">
        <v>11965</v>
      </c>
      <c r="F24" s="22">
        <v>79723</v>
      </c>
      <c r="G24" s="22">
        <v>142305</v>
      </c>
      <c r="H24" s="22">
        <v>3652956</v>
      </c>
      <c r="I24" s="21"/>
      <c r="J24" s="24">
        <v>22</v>
      </c>
      <c r="K24" s="15" t="s">
        <v>79</v>
      </c>
      <c r="L24" s="16">
        <f t="shared" ref="L24:M33" si="0">L10/10000</f>
        <v>268.87569999999999</v>
      </c>
      <c r="M24" s="16">
        <f t="shared" si="0"/>
        <v>314.34399999999999</v>
      </c>
      <c r="O24" s="16" t="s">
        <v>96</v>
      </c>
      <c r="P24" s="16">
        <v>5506419</v>
      </c>
      <c r="Q24" s="16">
        <f t="shared" ref="Q24:Q32" si="1">Q10/10000</f>
        <v>1315.9387999999999</v>
      </c>
    </row>
    <row r="25" spans="1:17" s="16" customFormat="1" ht="15" customHeight="1" x14ac:dyDescent="0.15">
      <c r="A25" s="5"/>
      <c r="B25" s="1" t="s">
        <v>33</v>
      </c>
      <c r="C25" s="22">
        <v>3157277</v>
      </c>
      <c r="D25" s="22">
        <v>672570</v>
      </c>
      <c r="E25" s="22">
        <v>16442</v>
      </c>
      <c r="F25" s="22">
        <v>102872</v>
      </c>
      <c r="G25" s="22">
        <v>465820</v>
      </c>
      <c r="H25" s="22">
        <v>4414981</v>
      </c>
      <c r="I25" s="21"/>
      <c r="J25" s="24">
        <v>23</v>
      </c>
      <c r="K25" s="15" t="s">
        <v>80</v>
      </c>
      <c r="L25" s="16">
        <f t="shared" si="0"/>
        <v>269.22379999999998</v>
      </c>
      <c r="M25" s="16">
        <f t="shared" si="0"/>
        <v>312.24470000000002</v>
      </c>
      <c r="O25" s="16" t="s">
        <v>97</v>
      </c>
      <c r="Q25" s="16">
        <f t="shared" si="1"/>
        <v>1319.1203</v>
      </c>
    </row>
    <row r="26" spans="1:17" s="16" customFormat="1" ht="15" customHeight="1" x14ac:dyDescent="0.15">
      <c r="A26" s="5"/>
      <c r="B26" s="1" t="s">
        <v>34</v>
      </c>
      <c r="C26" s="22">
        <v>3065068</v>
      </c>
      <c r="D26" s="22">
        <v>555579</v>
      </c>
      <c r="E26" s="22">
        <v>11943</v>
      </c>
      <c r="F26" s="22">
        <v>85094</v>
      </c>
      <c r="G26" s="22">
        <v>301203</v>
      </c>
      <c r="H26" s="22">
        <v>4018887</v>
      </c>
      <c r="I26" s="21"/>
      <c r="J26" s="24">
        <v>24</v>
      </c>
      <c r="K26" s="15" t="s">
        <v>81</v>
      </c>
      <c r="L26" s="16">
        <f t="shared" si="0"/>
        <v>271.18419999999998</v>
      </c>
      <c r="M26" s="16">
        <f t="shared" si="0"/>
        <v>312.22770000000003</v>
      </c>
      <c r="O26" s="16" t="s">
        <v>98</v>
      </c>
      <c r="Q26" s="16">
        <f t="shared" si="1"/>
        <v>1322.5551</v>
      </c>
    </row>
    <row r="27" spans="1:17" s="16" customFormat="1" ht="15" customHeight="1" x14ac:dyDescent="0.15">
      <c r="A27" s="5"/>
      <c r="B27" s="1" t="s">
        <v>35</v>
      </c>
      <c r="C27" s="22">
        <v>557170</v>
      </c>
      <c r="D27" s="22">
        <v>153531</v>
      </c>
      <c r="E27" s="22">
        <v>2203</v>
      </c>
      <c r="F27" s="22">
        <v>15948</v>
      </c>
      <c r="G27" s="22">
        <v>30993</v>
      </c>
      <c r="H27" s="22">
        <v>759845</v>
      </c>
      <c r="I27" s="21"/>
      <c r="J27" s="24">
        <v>25</v>
      </c>
      <c r="K27" s="15" t="s">
        <v>82</v>
      </c>
      <c r="L27" s="16">
        <f t="shared" si="0"/>
        <v>273.22329999999999</v>
      </c>
      <c r="M27" s="16">
        <f t="shared" si="0"/>
        <v>312.47820000000002</v>
      </c>
      <c r="O27" s="16" t="s">
        <v>99</v>
      </c>
      <c r="Q27" s="16">
        <f t="shared" si="1"/>
        <v>1330.1153999999999</v>
      </c>
    </row>
    <row r="28" spans="1:17" s="16" customFormat="1" ht="15" customHeight="1" x14ac:dyDescent="0.15">
      <c r="A28" s="6"/>
      <c r="B28" s="26" t="s">
        <v>19</v>
      </c>
      <c r="C28" s="23">
        <v>17510141</v>
      </c>
      <c r="D28" s="23">
        <v>3696028</v>
      </c>
      <c r="E28" s="23">
        <v>68469</v>
      </c>
      <c r="F28" s="23">
        <v>479032</v>
      </c>
      <c r="G28" s="23">
        <v>1370601</v>
      </c>
      <c r="H28" s="23">
        <v>23124271</v>
      </c>
      <c r="I28" s="21"/>
      <c r="J28" s="24">
        <v>26</v>
      </c>
      <c r="K28" s="15" t="s">
        <v>83</v>
      </c>
      <c r="L28" s="16">
        <f t="shared" si="0"/>
        <v>275.93630000000002</v>
      </c>
      <c r="M28" s="16">
        <f t="shared" si="0"/>
        <v>313.83150000000001</v>
      </c>
      <c r="O28" s="16" t="s">
        <v>100</v>
      </c>
      <c r="Q28" s="16">
        <f t="shared" si="1"/>
        <v>1339.8087</v>
      </c>
    </row>
    <row r="29" spans="1:17" s="16" customFormat="1" ht="15" customHeight="1" x14ac:dyDescent="0.15">
      <c r="A29" s="9" t="s">
        <v>36</v>
      </c>
      <c r="B29" s="1" t="s">
        <v>37</v>
      </c>
      <c r="C29" s="22">
        <v>1393862</v>
      </c>
      <c r="D29" s="22">
        <v>341762</v>
      </c>
      <c r="E29" s="22">
        <v>6044</v>
      </c>
      <c r="F29" s="22">
        <v>45880</v>
      </c>
      <c r="G29" s="22">
        <v>57613</v>
      </c>
      <c r="H29" s="22">
        <v>1845161</v>
      </c>
      <c r="I29" s="21"/>
      <c r="J29" s="24">
        <v>27</v>
      </c>
      <c r="K29" s="15" t="s">
        <v>84</v>
      </c>
      <c r="L29" s="16">
        <f t="shared" si="0"/>
        <v>277.1447</v>
      </c>
      <c r="M29" s="16">
        <f t="shared" si="0"/>
        <v>314.06509999999997</v>
      </c>
      <c r="O29" s="16" t="s">
        <v>101</v>
      </c>
      <c r="P29" s="16">
        <v>5381733</v>
      </c>
      <c r="Q29" s="16">
        <f t="shared" si="1"/>
        <v>1351.5271</v>
      </c>
    </row>
    <row r="30" spans="1:17" s="16" customFormat="1" ht="15" customHeight="1" x14ac:dyDescent="0.15">
      <c r="A30" s="9"/>
      <c r="B30" s="1" t="s">
        <v>38</v>
      </c>
      <c r="C30" s="22">
        <v>710529</v>
      </c>
      <c r="D30" s="22">
        <v>147744</v>
      </c>
      <c r="E30" s="22">
        <v>2088</v>
      </c>
      <c r="F30" s="22">
        <v>19867</v>
      </c>
      <c r="G30" s="22">
        <v>22111</v>
      </c>
      <c r="H30" s="22">
        <v>902339</v>
      </c>
      <c r="I30" s="21"/>
      <c r="J30" s="24">
        <v>28</v>
      </c>
      <c r="K30" s="15" t="s">
        <v>85</v>
      </c>
      <c r="L30" s="16">
        <f t="shared" si="0"/>
        <v>278.0609</v>
      </c>
      <c r="M30" s="16">
        <f t="shared" si="0"/>
        <v>314.73759999999999</v>
      </c>
      <c r="O30" s="16" t="s">
        <v>102</v>
      </c>
      <c r="Q30" s="16">
        <f t="shared" si="1"/>
        <v>1363.6222</v>
      </c>
    </row>
    <row r="31" spans="1:17" s="16" customFormat="1" ht="15" customHeight="1" x14ac:dyDescent="0.15">
      <c r="A31" s="9"/>
      <c r="B31" s="1" t="s">
        <v>39</v>
      </c>
      <c r="C31" s="22">
        <v>725398</v>
      </c>
      <c r="D31" s="22">
        <v>145982</v>
      </c>
      <c r="E31" s="22">
        <v>2740</v>
      </c>
      <c r="F31" s="22">
        <v>18732</v>
      </c>
      <c r="G31" s="22">
        <v>21692</v>
      </c>
      <c r="H31" s="22">
        <v>914544</v>
      </c>
      <c r="I31" s="21"/>
      <c r="J31" s="24">
        <v>29</v>
      </c>
      <c r="K31" s="15" t="s">
        <v>86</v>
      </c>
      <c r="L31" s="16">
        <f t="shared" si="0"/>
        <v>279.53370000000001</v>
      </c>
      <c r="M31" s="16">
        <f t="shared" si="0"/>
        <v>315.94549999999998</v>
      </c>
      <c r="O31" s="16" t="s">
        <v>103</v>
      </c>
      <c r="Q31" s="16">
        <f t="shared" si="1"/>
        <v>1374.2906</v>
      </c>
    </row>
    <row r="32" spans="1:17" s="16" customFormat="1" ht="15" customHeight="1" x14ac:dyDescent="0.15">
      <c r="A32" s="9"/>
      <c r="B32" s="1" t="s">
        <v>40</v>
      </c>
      <c r="C32" s="22">
        <v>1379385</v>
      </c>
      <c r="D32" s="22">
        <v>417889</v>
      </c>
      <c r="E32" s="22">
        <v>5409</v>
      </c>
      <c r="F32" s="22">
        <v>36868</v>
      </c>
      <c r="G32" s="22">
        <v>68181</v>
      </c>
      <c r="H32" s="22">
        <v>1907732</v>
      </c>
      <c r="I32" s="21"/>
      <c r="J32" s="24">
        <v>30</v>
      </c>
      <c r="K32" s="15" t="s">
        <v>87</v>
      </c>
      <c r="L32" s="16">
        <f t="shared" si="0"/>
        <v>280.6902</v>
      </c>
      <c r="M32" s="16">
        <f t="shared" si="0"/>
        <v>316.30009999999999</v>
      </c>
      <c r="O32" s="16" t="s">
        <v>104</v>
      </c>
      <c r="Q32" s="16">
        <f t="shared" si="1"/>
        <v>1384.3403000000001</v>
      </c>
    </row>
    <row r="33" spans="1:18" s="16" customFormat="1" ht="15" customHeight="1" x14ac:dyDescent="0.15">
      <c r="A33" s="9"/>
      <c r="B33" s="1" t="s">
        <v>19</v>
      </c>
      <c r="C33" s="23">
        <v>4209174</v>
      </c>
      <c r="D33" s="23">
        <v>1053377</v>
      </c>
      <c r="E33" s="23">
        <v>16281</v>
      </c>
      <c r="F33" s="23">
        <v>121347</v>
      </c>
      <c r="G33" s="23">
        <v>169597</v>
      </c>
      <c r="H33" s="23">
        <v>5569776</v>
      </c>
      <c r="I33" s="21"/>
      <c r="J33" s="24">
        <v>31</v>
      </c>
      <c r="K33" s="15" t="s">
        <v>88</v>
      </c>
      <c r="L33" s="16">
        <f t="shared" si="0"/>
        <v>281.0521</v>
      </c>
      <c r="M33" s="16">
        <f t="shared" si="0"/>
        <v>315.72770000000003</v>
      </c>
      <c r="O33" s="16" t="s">
        <v>105</v>
      </c>
      <c r="Q33" s="16">
        <f>Q19/10000</f>
        <v>1393.5645</v>
      </c>
    </row>
    <row r="34" spans="1:18" s="16" customFormat="1" ht="15" customHeight="1" x14ac:dyDescent="0.15">
      <c r="A34" s="4" t="s">
        <v>41</v>
      </c>
      <c r="B34" s="1" t="s">
        <v>42</v>
      </c>
      <c r="C34" s="22">
        <v>513291</v>
      </c>
      <c r="D34" s="22">
        <v>123028</v>
      </c>
      <c r="E34" s="22">
        <v>1886</v>
      </c>
      <c r="F34" s="22">
        <v>15799</v>
      </c>
      <c r="G34" s="22">
        <v>15719</v>
      </c>
      <c r="H34" s="22">
        <v>669723</v>
      </c>
      <c r="I34" s="21"/>
    </row>
    <row r="35" spans="1:18" s="16" customFormat="1" ht="15" customHeight="1" x14ac:dyDescent="0.15">
      <c r="A35" s="5"/>
      <c r="B35" s="1" t="s">
        <v>43</v>
      </c>
      <c r="C35" s="22">
        <v>1302697</v>
      </c>
      <c r="D35" s="22">
        <v>295626</v>
      </c>
      <c r="E35" s="22">
        <v>4534</v>
      </c>
      <c r="F35" s="22">
        <v>32534</v>
      </c>
      <c r="G35" s="22">
        <v>52276</v>
      </c>
      <c r="H35" s="22">
        <v>1687667</v>
      </c>
      <c r="I35" s="21"/>
      <c r="R35" s="28"/>
    </row>
    <row r="36" spans="1:18" s="16" customFormat="1" ht="15" customHeight="1" x14ac:dyDescent="0.15">
      <c r="A36" s="5"/>
      <c r="B36" s="1" t="s">
        <v>44</v>
      </c>
      <c r="C36" s="22">
        <v>2224666</v>
      </c>
      <c r="D36" s="22">
        <v>483841</v>
      </c>
      <c r="E36" s="22">
        <v>6435</v>
      </c>
      <c r="F36" s="22">
        <v>47083</v>
      </c>
      <c r="G36" s="22">
        <v>131813</v>
      </c>
      <c r="H36" s="22">
        <v>2893838</v>
      </c>
      <c r="I36" s="21"/>
      <c r="K36" s="13" t="s">
        <v>77</v>
      </c>
      <c r="L36" s="13" t="s">
        <v>106</v>
      </c>
      <c r="R36" s="29"/>
    </row>
    <row r="37" spans="1:18" s="16" customFormat="1" ht="15" customHeight="1" x14ac:dyDescent="0.15">
      <c r="A37" s="5"/>
      <c r="B37" s="1" t="s">
        <v>45</v>
      </c>
      <c r="C37" s="22">
        <v>4196331</v>
      </c>
      <c r="D37" s="22">
        <v>772689</v>
      </c>
      <c r="E37" s="22">
        <v>10586</v>
      </c>
      <c r="F37" s="22">
        <v>90965</v>
      </c>
      <c r="G37" s="22">
        <v>212394</v>
      </c>
      <c r="H37" s="22">
        <v>5282965</v>
      </c>
      <c r="I37" s="21"/>
      <c r="K37" s="15" t="s">
        <v>78</v>
      </c>
      <c r="L37" s="31">
        <f>M23/Q23</f>
        <v>0.24195731258542741</v>
      </c>
    </row>
    <row r="38" spans="1:18" s="16" customFormat="1" ht="15" customHeight="1" x14ac:dyDescent="0.15">
      <c r="A38" s="5"/>
      <c r="B38" s="1" t="s">
        <v>46</v>
      </c>
      <c r="C38" s="22">
        <v>1161089</v>
      </c>
      <c r="D38" s="22">
        <v>275910</v>
      </c>
      <c r="E38" s="22">
        <v>3438</v>
      </c>
      <c r="F38" s="22">
        <v>28687</v>
      </c>
      <c r="G38" s="22">
        <v>52188</v>
      </c>
      <c r="H38" s="22">
        <v>1521312</v>
      </c>
      <c r="I38" s="21"/>
      <c r="K38" s="15" t="s">
        <v>79</v>
      </c>
      <c r="L38" s="31">
        <f t="shared" ref="L38:L47" si="2">M24/Q24</f>
        <v>0.23887433062996549</v>
      </c>
    </row>
    <row r="39" spans="1:18" s="16" customFormat="1" ht="15" customHeight="1" x14ac:dyDescent="0.15">
      <c r="A39" s="6"/>
      <c r="B39" s="1" t="s">
        <v>19</v>
      </c>
      <c r="C39" s="23">
        <v>9398074</v>
      </c>
      <c r="D39" s="23">
        <v>1951094</v>
      </c>
      <c r="E39" s="23">
        <v>26879</v>
      </c>
      <c r="F39" s="23">
        <v>215068</v>
      </c>
      <c r="G39" s="23">
        <v>464390</v>
      </c>
      <c r="H39" s="23">
        <v>12055505</v>
      </c>
      <c r="I39" s="21"/>
      <c r="K39" s="15" t="s">
        <v>80</v>
      </c>
      <c r="L39" s="31">
        <f t="shared" si="2"/>
        <v>0.23670676586509964</v>
      </c>
    </row>
    <row r="40" spans="1:18" s="16" customFormat="1" ht="15" customHeight="1" x14ac:dyDescent="0.15">
      <c r="A40" s="4" t="s">
        <v>47</v>
      </c>
      <c r="B40" s="1" t="s">
        <v>48</v>
      </c>
      <c r="C40" s="22">
        <v>805294</v>
      </c>
      <c r="D40" s="22">
        <v>175386</v>
      </c>
      <c r="E40" s="22">
        <v>2731</v>
      </c>
      <c r="F40" s="22">
        <v>18169</v>
      </c>
      <c r="G40" s="22">
        <v>37465</v>
      </c>
      <c r="H40" s="22">
        <v>1039045</v>
      </c>
      <c r="I40" s="21"/>
      <c r="K40" s="15" t="s">
        <v>81</v>
      </c>
      <c r="L40" s="31">
        <f t="shared" si="2"/>
        <v>0.2360791622216723</v>
      </c>
    </row>
    <row r="41" spans="1:18" s="16" customFormat="1" ht="15" customHeight="1" x14ac:dyDescent="0.15">
      <c r="A41" s="5"/>
      <c r="B41" s="1" t="s">
        <v>49</v>
      </c>
      <c r="C41" s="22">
        <v>1007847</v>
      </c>
      <c r="D41" s="22">
        <v>234767</v>
      </c>
      <c r="E41" s="22">
        <v>4820</v>
      </c>
      <c r="F41" s="22">
        <v>28294</v>
      </c>
      <c r="G41" s="22">
        <v>62496</v>
      </c>
      <c r="H41" s="22">
        <v>1338224</v>
      </c>
      <c r="I41" s="21"/>
      <c r="K41" s="15" t="s">
        <v>82</v>
      </c>
      <c r="L41" s="31">
        <f t="shared" si="2"/>
        <v>0.234925631264776</v>
      </c>
    </row>
    <row r="42" spans="1:18" s="16" customFormat="1" ht="15" customHeight="1" x14ac:dyDescent="0.15">
      <c r="A42" s="5"/>
      <c r="B42" s="1" t="s">
        <v>50</v>
      </c>
      <c r="C42" s="22">
        <v>2790504</v>
      </c>
      <c r="D42" s="22">
        <v>657027</v>
      </c>
      <c r="E42" s="22">
        <v>11006</v>
      </c>
      <c r="F42" s="22">
        <v>84086</v>
      </c>
      <c r="G42" s="22">
        <v>233871</v>
      </c>
      <c r="H42" s="22">
        <v>3776494</v>
      </c>
      <c r="I42" s="21"/>
      <c r="K42" s="15" t="s">
        <v>83</v>
      </c>
      <c r="L42" s="31">
        <f t="shared" si="2"/>
        <v>0.23423605175873241</v>
      </c>
    </row>
    <row r="43" spans="1:18" s="16" customFormat="1" ht="15" customHeight="1" x14ac:dyDescent="0.15">
      <c r="A43" s="5"/>
      <c r="B43" s="1" t="s">
        <v>51</v>
      </c>
      <c r="C43" s="22">
        <v>653017</v>
      </c>
      <c r="D43" s="22">
        <v>133583</v>
      </c>
      <c r="E43" s="22">
        <v>2182</v>
      </c>
      <c r="F43" s="22">
        <v>14550</v>
      </c>
      <c r="G43" s="22">
        <v>31780</v>
      </c>
      <c r="H43" s="22">
        <v>835112</v>
      </c>
      <c r="I43" s="21"/>
      <c r="K43" s="15" t="s">
        <v>84</v>
      </c>
      <c r="L43" s="31">
        <f t="shared" si="2"/>
        <v>0.23237795231778924</v>
      </c>
    </row>
    <row r="44" spans="1:18" s="16" customFormat="1" ht="15" customHeight="1" x14ac:dyDescent="0.15">
      <c r="A44" s="5"/>
      <c r="B44" s="1" t="s">
        <v>52</v>
      </c>
      <c r="C44" s="22">
        <v>543207</v>
      </c>
      <c r="D44" s="22">
        <v>161407</v>
      </c>
      <c r="E44" s="22">
        <v>1692</v>
      </c>
      <c r="F44" s="22">
        <v>15969</v>
      </c>
      <c r="G44" s="22">
        <v>32514</v>
      </c>
      <c r="H44" s="22">
        <v>754789</v>
      </c>
      <c r="I44" s="21"/>
      <c r="K44" s="15" t="s">
        <v>85</v>
      </c>
      <c r="L44" s="31">
        <f t="shared" si="2"/>
        <v>0.2308099706795621</v>
      </c>
    </row>
    <row r="45" spans="1:18" s="16" customFormat="1" ht="15" customHeight="1" x14ac:dyDescent="0.15">
      <c r="A45" s="5"/>
      <c r="B45" s="1" t="s">
        <v>53</v>
      </c>
      <c r="C45" s="22">
        <v>2318523</v>
      </c>
      <c r="D45" s="22">
        <v>487856</v>
      </c>
      <c r="E45" s="22">
        <v>8023</v>
      </c>
      <c r="F45" s="22">
        <v>62583</v>
      </c>
      <c r="G45" s="22">
        <v>157072</v>
      </c>
      <c r="H45" s="22">
        <v>3034057</v>
      </c>
      <c r="I45" s="21"/>
      <c r="K45" s="15" t="s">
        <v>86</v>
      </c>
      <c r="L45" s="31">
        <f t="shared" si="2"/>
        <v>0.2298971556670765</v>
      </c>
    </row>
    <row r="46" spans="1:18" s="16" customFormat="1" ht="15" customHeight="1" x14ac:dyDescent="0.15">
      <c r="A46" s="6"/>
      <c r="B46" s="1" t="s">
        <v>19</v>
      </c>
      <c r="C46" s="23">
        <v>8118392</v>
      </c>
      <c r="D46" s="23">
        <v>1850026</v>
      </c>
      <c r="E46" s="23">
        <v>30454</v>
      </c>
      <c r="F46" s="23">
        <v>223651</v>
      </c>
      <c r="G46" s="23">
        <v>555198</v>
      </c>
      <c r="H46" s="23">
        <v>10777721</v>
      </c>
      <c r="I46" s="21"/>
      <c r="K46" s="15" t="s">
        <v>87</v>
      </c>
      <c r="L46" s="31">
        <f t="shared" si="2"/>
        <v>0.22848435460558358</v>
      </c>
    </row>
    <row r="47" spans="1:18" s="16" customFormat="1" ht="15" customHeight="1" x14ac:dyDescent="0.15">
      <c r="A47" s="4" t="s">
        <v>54</v>
      </c>
      <c r="B47" s="1" t="s">
        <v>55</v>
      </c>
      <c r="C47" s="22">
        <v>346273</v>
      </c>
      <c r="D47" s="22">
        <v>99470</v>
      </c>
      <c r="E47" s="22">
        <v>1221</v>
      </c>
      <c r="F47" s="22">
        <v>9643</v>
      </c>
      <c r="G47" s="22">
        <v>10216</v>
      </c>
      <c r="H47" s="22">
        <v>466823</v>
      </c>
      <c r="I47" s="21"/>
      <c r="K47" s="15" t="s">
        <v>88</v>
      </c>
      <c r="L47" s="31">
        <f t="shared" si="2"/>
        <v>0.22656123918196827</v>
      </c>
    </row>
    <row r="48" spans="1:18" s="16" customFormat="1" ht="15" customHeight="1" x14ac:dyDescent="0.15">
      <c r="A48" s="5"/>
      <c r="B48" s="1" t="s">
        <v>56</v>
      </c>
      <c r="C48" s="22">
        <v>410443</v>
      </c>
      <c r="D48" s="22">
        <v>118544</v>
      </c>
      <c r="E48" s="22">
        <v>1734</v>
      </c>
      <c r="F48" s="22">
        <v>12003</v>
      </c>
      <c r="G48" s="22">
        <v>12449</v>
      </c>
      <c r="H48" s="22">
        <v>555173</v>
      </c>
      <c r="I48" s="21"/>
    </row>
    <row r="49" spans="1:9" s="16" customFormat="1" ht="15" customHeight="1" x14ac:dyDescent="0.15">
      <c r="A49" s="5"/>
      <c r="B49" s="1" t="s">
        <v>57</v>
      </c>
      <c r="C49" s="22">
        <v>1163045</v>
      </c>
      <c r="D49" s="22">
        <v>294841</v>
      </c>
      <c r="E49" s="22">
        <v>3135</v>
      </c>
      <c r="F49" s="22">
        <v>31400</v>
      </c>
      <c r="G49" s="22">
        <v>51699</v>
      </c>
      <c r="H49" s="22">
        <v>1544120</v>
      </c>
      <c r="I49" s="21"/>
    </row>
    <row r="50" spans="1:9" s="16" customFormat="1" ht="15" customHeight="1" x14ac:dyDescent="0.15">
      <c r="A50" s="5"/>
      <c r="B50" s="1" t="s">
        <v>58</v>
      </c>
      <c r="C50" s="22">
        <v>1462705</v>
      </c>
      <c r="D50" s="22">
        <v>321132</v>
      </c>
      <c r="E50" s="22">
        <v>5195</v>
      </c>
      <c r="F50" s="22">
        <v>38869</v>
      </c>
      <c r="G50" s="22">
        <v>78295</v>
      </c>
      <c r="H50" s="22">
        <v>1906196</v>
      </c>
      <c r="I50" s="21"/>
    </row>
    <row r="51" spans="1:9" s="16" customFormat="1" ht="15" customHeight="1" x14ac:dyDescent="0.15">
      <c r="A51" s="5"/>
      <c r="B51" s="1" t="s">
        <v>59</v>
      </c>
      <c r="C51" s="22">
        <v>823637</v>
      </c>
      <c r="D51" s="22">
        <v>195725</v>
      </c>
      <c r="E51" s="22">
        <v>2548</v>
      </c>
      <c r="F51" s="22">
        <v>19716</v>
      </c>
      <c r="G51" s="22">
        <v>32474</v>
      </c>
      <c r="H51" s="22">
        <v>1074100</v>
      </c>
      <c r="I51" s="21"/>
    </row>
    <row r="52" spans="1:9" s="16" customFormat="1" ht="15" customHeight="1" x14ac:dyDescent="0.15">
      <c r="A52" s="6"/>
      <c r="B52" s="1" t="s">
        <v>19</v>
      </c>
      <c r="C52" s="23">
        <v>4206103</v>
      </c>
      <c r="D52" s="23">
        <v>1029712</v>
      </c>
      <c r="E52" s="23">
        <v>13833</v>
      </c>
      <c r="F52" s="23">
        <v>111631</v>
      </c>
      <c r="G52" s="23">
        <v>185133</v>
      </c>
      <c r="H52" s="23">
        <v>5546412</v>
      </c>
      <c r="I52" s="21"/>
    </row>
    <row r="53" spans="1:9" s="16" customFormat="1" ht="15" customHeight="1" x14ac:dyDescent="0.15">
      <c r="A53" s="4" t="s">
        <v>60</v>
      </c>
      <c r="B53" s="1" t="s">
        <v>61</v>
      </c>
      <c r="C53" s="22">
        <v>457704</v>
      </c>
      <c r="D53" s="22">
        <v>130537</v>
      </c>
      <c r="E53" s="22">
        <v>1592</v>
      </c>
      <c r="F53" s="22">
        <v>11735</v>
      </c>
      <c r="G53" s="22">
        <v>19629</v>
      </c>
      <c r="H53" s="22">
        <v>621197</v>
      </c>
      <c r="I53" s="21"/>
    </row>
    <row r="54" spans="1:9" s="16" customFormat="1" ht="15" customHeight="1" x14ac:dyDescent="0.15">
      <c r="A54" s="5"/>
      <c r="B54" s="1" t="s">
        <v>62</v>
      </c>
      <c r="C54" s="22">
        <v>591342</v>
      </c>
      <c r="D54" s="22">
        <v>152410</v>
      </c>
      <c r="E54" s="22">
        <v>1762</v>
      </c>
      <c r="F54" s="22">
        <v>15859</v>
      </c>
      <c r="G54" s="22">
        <v>27633</v>
      </c>
      <c r="H54" s="22">
        <v>789006</v>
      </c>
      <c r="I54" s="21"/>
    </row>
    <row r="55" spans="1:9" s="16" customFormat="1" ht="15" customHeight="1" x14ac:dyDescent="0.15">
      <c r="A55" s="5"/>
      <c r="B55" s="1" t="s">
        <v>63</v>
      </c>
      <c r="C55" s="22">
        <v>744673</v>
      </c>
      <c r="D55" s="22">
        <v>217837</v>
      </c>
      <c r="E55" s="22">
        <v>2278</v>
      </c>
      <c r="F55" s="22">
        <v>21668</v>
      </c>
      <c r="G55" s="22">
        <v>35067</v>
      </c>
      <c r="H55" s="22">
        <v>1021523</v>
      </c>
      <c r="I55" s="21"/>
    </row>
    <row r="56" spans="1:9" s="16" customFormat="1" ht="15" customHeight="1" x14ac:dyDescent="0.15">
      <c r="A56" s="5"/>
      <c r="B56" s="1" t="s">
        <v>64</v>
      </c>
      <c r="C56" s="22">
        <v>397823</v>
      </c>
      <c r="D56" s="22">
        <v>130137</v>
      </c>
      <c r="E56" s="22">
        <v>1351</v>
      </c>
      <c r="F56" s="22">
        <v>12126</v>
      </c>
      <c r="G56" s="22">
        <v>21479</v>
      </c>
      <c r="H56" s="22">
        <v>562916</v>
      </c>
      <c r="I56" s="21"/>
    </row>
    <row r="57" spans="1:9" s="16" customFormat="1" ht="15" customHeight="1" x14ac:dyDescent="0.15">
      <c r="A57" s="6"/>
      <c r="B57" s="1" t="s">
        <v>19</v>
      </c>
      <c r="C57" s="23">
        <v>2191542</v>
      </c>
      <c r="D57" s="23">
        <v>630921</v>
      </c>
      <c r="E57" s="23">
        <v>6983</v>
      </c>
      <c r="F57" s="23">
        <v>61388</v>
      </c>
      <c r="G57" s="23">
        <v>103808</v>
      </c>
      <c r="H57" s="23">
        <v>2994642</v>
      </c>
      <c r="I57" s="21"/>
    </row>
    <row r="58" spans="1:9" s="16" customFormat="1" ht="15" customHeight="1" x14ac:dyDescent="0.15">
      <c r="A58" s="4" t="s">
        <v>65</v>
      </c>
      <c r="B58" s="1" t="s">
        <v>66</v>
      </c>
      <c r="C58" s="22">
        <v>2610840</v>
      </c>
      <c r="D58" s="22">
        <v>569252</v>
      </c>
      <c r="E58" s="22">
        <v>10738</v>
      </c>
      <c r="F58" s="22">
        <v>62930</v>
      </c>
      <c r="G58" s="22">
        <v>144108</v>
      </c>
      <c r="H58" s="22">
        <v>3397868</v>
      </c>
      <c r="I58" s="21"/>
    </row>
    <row r="59" spans="1:9" s="16" customFormat="1" ht="15" customHeight="1" x14ac:dyDescent="0.15">
      <c r="A59" s="5"/>
      <c r="B59" s="1" t="s">
        <v>67</v>
      </c>
      <c r="C59" s="22">
        <v>506641</v>
      </c>
      <c r="D59" s="22">
        <v>135892</v>
      </c>
      <c r="E59" s="22">
        <v>2084</v>
      </c>
      <c r="F59" s="22">
        <v>13411</v>
      </c>
      <c r="G59" s="22">
        <v>22125</v>
      </c>
      <c r="H59" s="22">
        <v>680153</v>
      </c>
      <c r="I59" s="21"/>
    </row>
    <row r="60" spans="1:9" s="16" customFormat="1" ht="15" customHeight="1" x14ac:dyDescent="0.15">
      <c r="A60" s="5"/>
      <c r="B60" s="1" t="s">
        <v>68</v>
      </c>
      <c r="C60" s="22">
        <v>700219</v>
      </c>
      <c r="D60" s="22">
        <v>184884</v>
      </c>
      <c r="E60" s="22">
        <v>4394</v>
      </c>
      <c r="F60" s="22">
        <v>19221</v>
      </c>
      <c r="G60" s="22">
        <v>45804</v>
      </c>
      <c r="H60" s="22">
        <v>954522</v>
      </c>
      <c r="I60" s="21"/>
    </row>
    <row r="61" spans="1:9" s="16" customFormat="1" ht="15" customHeight="1" x14ac:dyDescent="0.15">
      <c r="A61" s="5"/>
      <c r="B61" s="1" t="s">
        <v>69</v>
      </c>
      <c r="C61" s="22">
        <v>1038873</v>
      </c>
      <c r="D61" s="22">
        <v>282987</v>
      </c>
      <c r="E61" s="22">
        <v>3792</v>
      </c>
      <c r="F61" s="22">
        <v>28203</v>
      </c>
      <c r="G61" s="22">
        <v>39022</v>
      </c>
      <c r="H61" s="22">
        <v>1392877</v>
      </c>
      <c r="I61" s="21"/>
    </row>
    <row r="62" spans="1:9" s="16" customFormat="1" ht="15" customHeight="1" x14ac:dyDescent="0.15">
      <c r="A62" s="5"/>
      <c r="B62" s="1" t="s">
        <v>70</v>
      </c>
      <c r="C62" s="22">
        <v>694834</v>
      </c>
      <c r="D62" s="22">
        <v>182667</v>
      </c>
      <c r="E62" s="22">
        <v>2446</v>
      </c>
      <c r="F62" s="22">
        <v>17137</v>
      </c>
      <c r="G62" s="22">
        <v>26943</v>
      </c>
      <c r="H62" s="22">
        <v>924027</v>
      </c>
      <c r="I62" s="21"/>
    </row>
    <row r="63" spans="1:9" s="16" customFormat="1" ht="15" customHeight="1" x14ac:dyDescent="0.15">
      <c r="A63" s="5"/>
      <c r="B63" s="1" t="s">
        <v>71</v>
      </c>
      <c r="C63" s="22">
        <v>677684</v>
      </c>
      <c r="D63" s="22">
        <v>210307</v>
      </c>
      <c r="E63" s="22">
        <v>2137</v>
      </c>
      <c r="F63" s="22">
        <v>19459</v>
      </c>
      <c r="G63" s="22">
        <v>38733</v>
      </c>
      <c r="H63" s="22">
        <v>948320</v>
      </c>
      <c r="I63" s="21"/>
    </row>
    <row r="64" spans="1:9" s="16" customFormat="1" ht="15" customHeight="1" x14ac:dyDescent="0.15">
      <c r="A64" s="5"/>
      <c r="B64" s="1" t="s">
        <v>72</v>
      </c>
      <c r="C64" s="22">
        <v>955360</v>
      </c>
      <c r="D64" s="22">
        <v>314384</v>
      </c>
      <c r="E64" s="22">
        <v>4340</v>
      </c>
      <c r="F64" s="22">
        <v>33157</v>
      </c>
      <c r="G64" s="22">
        <v>47915</v>
      </c>
      <c r="H64" s="22">
        <v>1355156</v>
      </c>
      <c r="I64" s="21"/>
    </row>
    <row r="65" spans="1:9" s="16" customFormat="1" ht="15" customHeight="1" x14ac:dyDescent="0.15">
      <c r="A65" s="6"/>
      <c r="B65" s="1" t="s">
        <v>19</v>
      </c>
      <c r="C65" s="23">
        <v>7184451</v>
      </c>
      <c r="D65" s="23">
        <v>1880373</v>
      </c>
      <c r="E65" s="23">
        <v>29931</v>
      </c>
      <c r="F65" s="23">
        <v>193518</v>
      </c>
      <c r="G65" s="23">
        <v>364650</v>
      </c>
      <c r="H65" s="23">
        <v>9652923</v>
      </c>
      <c r="I65" s="21"/>
    </row>
    <row r="66" spans="1:9" s="16" customFormat="1" ht="15" customHeight="1" x14ac:dyDescent="0.15">
      <c r="A66" s="10" t="s">
        <v>73</v>
      </c>
      <c r="B66" s="11"/>
      <c r="C66" s="23">
        <v>858004</v>
      </c>
      <c r="D66" s="23">
        <v>205241</v>
      </c>
      <c r="E66" s="23">
        <v>3800</v>
      </c>
      <c r="F66" s="23">
        <v>20892</v>
      </c>
      <c r="G66" s="23">
        <v>57598</v>
      </c>
      <c r="H66" s="23">
        <v>1145535</v>
      </c>
      <c r="I66" s="21"/>
    </row>
    <row r="67" spans="1:9" s="16" customFormat="1" ht="30" customHeight="1" x14ac:dyDescent="0.15">
      <c r="A67" s="12" t="s">
        <v>74</v>
      </c>
      <c r="B67" s="12"/>
      <c r="C67" s="23">
        <v>61770573</v>
      </c>
      <c r="D67" s="23">
        <v>14384930</v>
      </c>
      <c r="E67" s="23">
        <v>232992</v>
      </c>
      <c r="F67" s="23">
        <v>1751502</v>
      </c>
      <c r="G67" s="23">
        <v>3649321</v>
      </c>
      <c r="H67" s="23">
        <v>81789318</v>
      </c>
      <c r="I67" s="21"/>
    </row>
  </sheetData>
  <mergeCells count="19">
    <mergeCell ref="A47:A52"/>
    <mergeCell ref="A53:A57"/>
    <mergeCell ref="A58:A65"/>
    <mergeCell ref="A66:B66"/>
    <mergeCell ref="A67:B67"/>
    <mergeCell ref="A40:A46"/>
    <mergeCell ref="A1:H1"/>
    <mergeCell ref="A3:A4"/>
    <mergeCell ref="C3:C4"/>
    <mergeCell ref="D3:D4"/>
    <mergeCell ref="E3:E4"/>
    <mergeCell ref="F3:F4"/>
    <mergeCell ref="G3:G4"/>
    <mergeCell ref="H3:H4"/>
    <mergeCell ref="A5:A12"/>
    <mergeCell ref="A13:A19"/>
    <mergeCell ref="A20:A28"/>
    <mergeCell ref="A29:A33"/>
    <mergeCell ref="A34:A39"/>
  </mergeCells>
  <phoneticPr fontId="3"/>
  <hyperlinks>
    <hyperlink ref="T11" r:id="rId1"/>
    <hyperlink ref="T10" r:id="rId2"/>
  </hyperlinks>
  <pageMargins left="0.98425196850393704" right="0.59055118110236227" top="0.59055118110236227" bottom="0.59055118110236227" header="0.39370078740157483" footer="0.19685039370078741"/>
  <pageSetup paperSize="9" scale="81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ADM0001</dc:creator>
  <cp:lastModifiedBy>haselab</cp:lastModifiedBy>
  <dcterms:created xsi:type="dcterms:W3CDTF">2019-05-22T06:07:49Z</dcterms:created>
  <dcterms:modified xsi:type="dcterms:W3CDTF">2020-01-13T07:58:53Z</dcterms:modified>
</cp:coreProperties>
</file>