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25" windowWidth="11175" windowHeight="7365"/>
  </bookViews>
  <sheets>
    <sheet name="Invoice" sheetId="1" r:id="rId1"/>
  </sheets>
  <calcPr calcId="124519"/>
</workbook>
</file>

<file path=xl/calcChain.xml><?xml version="1.0" encoding="utf-8"?>
<calcChain xmlns="http://schemas.openxmlformats.org/spreadsheetml/2006/main">
  <c r="K39" i="1"/>
  <c r="K38"/>
  <c r="K37"/>
  <c r="K36"/>
  <c r="K34"/>
  <c r="K32"/>
  <c r="K30"/>
  <c r="K29"/>
  <c r="K28"/>
  <c r="K27"/>
  <c r="K26"/>
  <c r="K40" s="1"/>
  <c r="K42" l="1"/>
  <c r="K44" s="1"/>
  <c r="K45" s="1"/>
</calcChain>
</file>

<file path=xl/sharedStrings.xml><?xml version="1.0" encoding="utf-8"?>
<sst xmlns="http://schemas.openxmlformats.org/spreadsheetml/2006/main" count="85" uniqueCount="69">
  <si>
    <t xml:space="preserve">ELITE AIR TECHNOLOGIES </t>
  </si>
  <si>
    <t>(Authorised Distributor ebmpapst)</t>
  </si>
  <si>
    <t>D - 2701 , EKTA MEADOWS, SIDDHARTH NAGAR, WESTERN EXPRESS HIGHWAY,</t>
  </si>
  <si>
    <t>BORIVALI (EAST), MUMBAI - 400 066</t>
  </si>
  <si>
    <t>Tel : 0 - 9323129371 email : elite.air@rediffmail.com</t>
  </si>
  <si>
    <t>TAX INVOICE</t>
  </si>
  <si>
    <t>INV. No.</t>
  </si>
  <si>
    <t>:</t>
  </si>
  <si>
    <t>EAT - 0339</t>
  </si>
  <si>
    <t>DESPATCH THROUGH</t>
  </si>
  <si>
    <t>JD Transport</t>
  </si>
  <si>
    <t>DATE</t>
  </si>
  <si>
    <t>15.02.2018</t>
  </si>
  <si>
    <t>PURCHASE ORDER NO.</t>
  </si>
  <si>
    <t>Verbal</t>
  </si>
  <si>
    <t>P. O. DATE</t>
  </si>
  <si>
    <t>SOLD TO :</t>
  </si>
  <si>
    <t>PAYMENT</t>
  </si>
  <si>
    <t>Immediate</t>
  </si>
  <si>
    <t xml:space="preserve">M/s.  All Point communications &amp; suppliers </t>
  </si>
  <si>
    <t>P.V. park flat no :1</t>
  </si>
  <si>
    <t>next to Maharashtra bank yerwada pune -6</t>
  </si>
  <si>
    <t>FREIGHT</t>
  </si>
  <si>
    <t xml:space="preserve">Extra </t>
  </si>
  <si>
    <t xml:space="preserve">Contact No. 9372269101 ( Mr. Lakade ) </t>
  </si>
  <si>
    <t>GST No. :</t>
  </si>
  <si>
    <t>27CXQPS4887N1Z2</t>
  </si>
  <si>
    <t>STATE :</t>
  </si>
  <si>
    <t xml:space="preserve"> Maharashtra</t>
  </si>
  <si>
    <t>SR. NO.</t>
  </si>
  <si>
    <t>DESCRIPTION</t>
  </si>
  <si>
    <t>HSN CODE</t>
  </si>
  <si>
    <t>QUANTITY</t>
  </si>
  <si>
    <t>U.O.M</t>
  </si>
  <si>
    <t>UNIT PRICE</t>
  </si>
  <si>
    <t>TOTAL AMOUNT</t>
  </si>
  <si>
    <t>IN (Rs.)</t>
  </si>
  <si>
    <t xml:space="preserve">EBM Papst Motor  with Assembly  : </t>
  </si>
  <si>
    <t>R2E 220 AA 40 05</t>
  </si>
  <si>
    <t>NOS</t>
  </si>
  <si>
    <t>SUB TOTAL (Rs.)  :</t>
  </si>
  <si>
    <t>ADD:TRANSPORTATION :</t>
  </si>
  <si>
    <t>SGST 9% :</t>
  </si>
  <si>
    <t>CGST 9%:</t>
  </si>
  <si>
    <t>ROUND OFF :</t>
  </si>
  <si>
    <t>Total ( Rs.)</t>
  </si>
  <si>
    <t xml:space="preserve">(In Words : </t>
  </si>
  <si>
    <t>Three thousand Seven hundred and Seventy Six only</t>
  </si>
  <si>
    <t>GST IN NO.</t>
  </si>
  <si>
    <t>27AADFE2072K1ZG</t>
  </si>
  <si>
    <t>Certified that the particulars given are true and correct.</t>
  </si>
  <si>
    <t xml:space="preserve">PAN NO.      </t>
  </si>
  <si>
    <t>AADFE2072 K</t>
  </si>
  <si>
    <t>FOR ELITE AIR TECHNOLOGIES</t>
  </si>
  <si>
    <t>Bank Details</t>
  </si>
  <si>
    <t>Uco Bank . ( Kandivli West Branch )</t>
  </si>
  <si>
    <t>Current A/C No.</t>
  </si>
  <si>
    <t>IFSC Code</t>
  </si>
  <si>
    <t>UCBA0001657</t>
  </si>
  <si>
    <t>AUTHORISED SIGNATORY</t>
  </si>
  <si>
    <t>OM Turant</t>
  </si>
  <si>
    <t>Kalayatan Cargo</t>
  </si>
  <si>
    <t>VRL Logistics</t>
  </si>
  <si>
    <t>IGST 18% :</t>
  </si>
  <si>
    <t>paid</t>
  </si>
  <si>
    <t>Chintamani Transport</t>
  </si>
  <si>
    <t>ARC Transport</t>
  </si>
  <si>
    <t xml:space="preserve">V-Trans </t>
  </si>
  <si>
    <t>J D Transport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</si>
</sst>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 [$Rs.-4009]\ * #,##0.00_ ;_ [$Rs.-4009]\ * \-#,##0.00_ ;_ [$Rs.-4009]\ * &quot;-&quot;??_ ;_ @_ "/>
    <numFmt numFmtId="166" formatCode="&quot;$&quot;#,##0.00"/>
  </numFmts>
  <fonts count="28">
    <font>
      <sz val="10"/>
      <color rgb="FF000000"/>
      <name val="Arial"/>
    </font>
    <font>
      <sz val="10"/>
      <color rgb="FFFFFFFF"/>
      <name val="Cantata One"/>
    </font>
    <font>
      <sz val="10"/>
      <name val="Cantata One"/>
    </font>
    <font>
      <i/>
      <sz val="9"/>
      <name val="Arimo"/>
    </font>
    <font>
      <sz val="10"/>
      <name val="Arial"/>
    </font>
    <font>
      <b/>
      <u/>
      <sz val="34"/>
      <name val="Cantata One"/>
    </font>
    <font>
      <sz val="22"/>
      <name val="Cantata One"/>
    </font>
    <font>
      <b/>
      <sz val="11"/>
      <name val="Arimo"/>
    </font>
    <font>
      <sz val="13"/>
      <name val="Arimo"/>
    </font>
    <font>
      <b/>
      <sz val="18"/>
      <name val="Arimo"/>
    </font>
    <font>
      <b/>
      <sz val="9"/>
      <name val="Arimo"/>
    </font>
    <font>
      <b/>
      <sz val="12"/>
      <name val="Arimo"/>
    </font>
    <font>
      <sz val="10"/>
      <name val="Arimo"/>
    </font>
    <font>
      <sz val="12"/>
      <name val="Arimo"/>
    </font>
    <font>
      <b/>
      <sz val="10"/>
      <name val="Arimo"/>
    </font>
    <font>
      <b/>
      <sz val="16"/>
      <name val="Arimo"/>
    </font>
    <font>
      <b/>
      <u/>
      <sz val="12"/>
      <name val="Arimo"/>
    </font>
    <font>
      <b/>
      <i/>
      <u/>
      <sz val="12"/>
      <name val="Arimo"/>
    </font>
    <font>
      <sz val="14"/>
      <name val="Arial"/>
    </font>
    <font>
      <b/>
      <sz val="10"/>
      <name val="Arial"/>
    </font>
    <font>
      <sz val="10"/>
      <name val="Arial"/>
    </font>
    <font>
      <sz val="14"/>
      <name val="Times New Roman"/>
    </font>
    <font>
      <b/>
      <sz val="12"/>
      <name val="Arial"/>
    </font>
    <font>
      <sz val="10"/>
      <name val="Times New Roman"/>
    </font>
    <font>
      <sz val="12"/>
      <name val="Times New Roman"/>
    </font>
    <font>
      <b/>
      <sz val="12"/>
      <name val="Times New Roman"/>
    </font>
    <font>
      <sz val="11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/>
    <xf numFmtId="0" fontId="10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3" xfId="0" applyFont="1" applyBorder="1" applyAlignme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4" fillId="0" borderId="4" xfId="0" applyFont="1" applyBorder="1" applyAlignment="1">
      <alignment horizontal="left"/>
    </xf>
    <xf numFmtId="14" fontId="11" fillId="0" borderId="5" xfId="0" applyNumberFormat="1" applyFont="1" applyBorder="1" applyAlignment="1"/>
    <xf numFmtId="0" fontId="13" fillId="0" borderId="5" xfId="0" applyFont="1" applyBorder="1" applyAlignment="1"/>
    <xf numFmtId="0" fontId="13" fillId="0" borderId="5" xfId="0" applyFont="1" applyBorder="1" applyAlignment="1">
      <alignment horizontal="left"/>
    </xf>
    <xf numFmtId="0" fontId="13" fillId="0" borderId="11" xfId="0" applyFont="1" applyBorder="1" applyAlignment="1"/>
    <xf numFmtId="0" fontId="15" fillId="0" borderId="0" xfId="0" applyFont="1" applyAlignment="1">
      <alignment horizontal="left"/>
    </xf>
    <xf numFmtId="0" fontId="12" fillId="0" borderId="0" xfId="0" applyFont="1" applyAlignment="1"/>
    <xf numFmtId="0" fontId="14" fillId="0" borderId="9" xfId="0" applyFont="1" applyBorder="1" applyAlignment="1"/>
    <xf numFmtId="0" fontId="14" fillId="0" borderId="10" xfId="0" applyFont="1" applyBorder="1" applyAlignment="1"/>
    <xf numFmtId="0" fontId="14" fillId="0" borderId="10" xfId="0" applyFont="1" applyBorder="1" applyAlignment="1">
      <alignment horizontal="left"/>
    </xf>
    <xf numFmtId="164" fontId="7" fillId="0" borderId="3" xfId="0" applyNumberFormat="1" applyFont="1" applyBorder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4" fontId="11" fillId="0" borderId="14" xfId="0" applyNumberFormat="1" applyFont="1" applyBorder="1" applyAlignment="1">
      <alignment horizontal="right" vertical="center"/>
    </xf>
    <xf numFmtId="0" fontId="13" fillId="0" borderId="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4" xfId="0" applyFont="1" applyBorder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/>
    <xf numFmtId="0" fontId="14" fillId="0" borderId="4" xfId="0" applyFont="1" applyBorder="1" applyAlignment="1"/>
    <xf numFmtId="0" fontId="11" fillId="0" borderId="9" xfId="0" applyFont="1" applyBorder="1" applyAlignment="1"/>
    <xf numFmtId="0" fontId="13" fillId="0" borderId="13" xfId="0" applyFont="1" applyBorder="1" applyAlignment="1">
      <alignment horizontal="center" vertical="center"/>
    </xf>
    <xf numFmtId="1" fontId="13" fillId="0" borderId="10" xfId="0" applyNumberFormat="1" applyFont="1" applyBorder="1" applyAlignment="1">
      <alignment horizontal="center" vertical="center"/>
    </xf>
    <xf numFmtId="164" fontId="11" fillId="0" borderId="17" xfId="0" applyNumberFormat="1" applyFont="1" applyBorder="1" applyAlignment="1">
      <alignment horizontal="right" vertical="center"/>
    </xf>
    <xf numFmtId="164" fontId="11" fillId="0" borderId="21" xfId="0" applyNumberFormat="1" applyFont="1" applyBorder="1" applyAlignment="1">
      <alignment horizontal="right" vertical="center"/>
    </xf>
    <xf numFmtId="164" fontId="13" fillId="0" borderId="22" xfId="0" applyNumberFormat="1" applyFont="1" applyBorder="1" applyAlignment="1">
      <alignment horizontal="right" vertical="center"/>
    </xf>
    <xf numFmtId="164" fontId="13" fillId="0" borderId="13" xfId="0" applyNumberFormat="1" applyFont="1" applyBorder="1" applyAlignment="1">
      <alignment horizontal="right" vertical="center"/>
    </xf>
    <xf numFmtId="166" fontId="11" fillId="0" borderId="6" xfId="0" applyNumberFormat="1" applyFont="1" applyBorder="1" applyAlignment="1">
      <alignment horizontal="left" vertical="center"/>
    </xf>
    <xf numFmtId="166" fontId="11" fillId="0" borderId="1" xfId="0" applyNumberFormat="1" applyFont="1" applyBorder="1" applyAlignment="1">
      <alignment horizontal="left" vertical="center"/>
    </xf>
    <xf numFmtId="165" fontId="11" fillId="0" borderId="2" xfId="0" applyNumberFormat="1" applyFont="1" applyBorder="1" applyAlignment="1">
      <alignment horizontal="left" vertical="center"/>
    </xf>
    <xf numFmtId="165" fontId="11" fillId="0" borderId="3" xfId="0" applyNumberFormat="1" applyFont="1" applyBorder="1" applyAlignment="1">
      <alignment horizontal="left" vertical="center"/>
    </xf>
    <xf numFmtId="165" fontId="11" fillId="0" borderId="1" xfId="0" applyNumberFormat="1" applyFont="1" applyBorder="1" applyAlignment="1">
      <alignment horizontal="left" vertical="center"/>
    </xf>
    <xf numFmtId="166" fontId="11" fillId="0" borderId="4" xfId="0" applyNumberFormat="1" applyFont="1" applyBorder="1" applyAlignment="1">
      <alignment horizontal="left" vertical="center"/>
    </xf>
    <xf numFmtId="165" fontId="11" fillId="0" borderId="0" xfId="0" applyNumberFormat="1" applyFont="1" applyAlignment="1">
      <alignment horizontal="left" vertical="center"/>
    </xf>
    <xf numFmtId="165" fontId="11" fillId="0" borderId="5" xfId="0" applyNumberFormat="1" applyFont="1" applyBorder="1" applyAlignment="1">
      <alignment horizontal="left" vertical="center"/>
    </xf>
    <xf numFmtId="165" fontId="11" fillId="0" borderId="4" xfId="0" applyNumberFormat="1" applyFont="1" applyBorder="1" applyAlignment="1">
      <alignment horizontal="left" vertical="center"/>
    </xf>
    <xf numFmtId="0" fontId="18" fillId="0" borderId="0" xfId="0" applyFont="1" applyAlignment="1">
      <alignment horizontal="center"/>
    </xf>
    <xf numFmtId="165" fontId="19" fillId="0" borderId="0" xfId="0" applyNumberFormat="1" applyFont="1" applyAlignment="1">
      <alignment horizontal="left" vertical="center"/>
    </xf>
    <xf numFmtId="0" fontId="20" fillId="0" borderId="4" xfId="0" applyFont="1" applyBorder="1" applyAlignment="1"/>
    <xf numFmtId="0" fontId="21" fillId="0" borderId="0" xfId="0" applyFont="1" applyAlignment="1">
      <alignment horizontal="center"/>
    </xf>
    <xf numFmtId="0" fontId="19" fillId="0" borderId="0" xfId="0" applyFont="1" applyAlignment="1"/>
    <xf numFmtId="0" fontId="19" fillId="0" borderId="5" xfId="0" applyFont="1" applyBorder="1" applyAlignment="1"/>
    <xf numFmtId="0" fontId="20" fillId="0" borderId="0" xfId="0" applyFont="1" applyAlignment="1"/>
    <xf numFmtId="1" fontId="19" fillId="0" borderId="0" xfId="0" applyNumberFormat="1" applyFont="1" applyAlignment="1">
      <alignment horizontal="left"/>
    </xf>
    <xf numFmtId="1" fontId="19" fillId="0" borderId="5" xfId="0" applyNumberFormat="1" applyFont="1" applyBorder="1" applyAlignment="1">
      <alignment horizontal="left"/>
    </xf>
    <xf numFmtId="0" fontId="23" fillId="0" borderId="4" xfId="0" applyFont="1" applyBorder="1" applyAlignment="1"/>
    <xf numFmtId="0" fontId="24" fillId="0" borderId="0" xfId="0" applyFont="1" applyAlignment="1"/>
    <xf numFmtId="0" fontId="25" fillId="0" borderId="0" xfId="0" applyFont="1" applyAlignment="1"/>
    <xf numFmtId="0" fontId="25" fillId="0" borderId="5" xfId="0" applyFont="1" applyBorder="1" applyAlignment="1"/>
    <xf numFmtId="0" fontId="26" fillId="0" borderId="0" xfId="0" applyFont="1" applyAlignment="1"/>
    <xf numFmtId="164" fontId="27" fillId="0" borderId="0" xfId="0" applyNumberFormat="1" applyFont="1" applyAlignment="1"/>
    <xf numFmtId="0" fontId="12" fillId="0" borderId="0" xfId="0" applyFont="1" applyAlignment="1">
      <alignment horizontal="left"/>
    </xf>
    <xf numFmtId="0" fontId="0" fillId="0" borderId="0" xfId="0" applyFont="1" applyAlignment="1"/>
    <xf numFmtId="164" fontId="11" fillId="0" borderId="0" xfId="0" applyNumberFormat="1" applyFont="1" applyAlignment="1">
      <alignment horizontal="center" vertical="center" wrapText="1"/>
    </xf>
    <xf numFmtId="0" fontId="4" fillId="0" borderId="5" xfId="0" applyFont="1" applyBorder="1"/>
    <xf numFmtId="0" fontId="4" fillId="0" borderId="10" xfId="0" applyFont="1" applyBorder="1"/>
    <xf numFmtId="0" fontId="4" fillId="0" borderId="11" xfId="0" applyFont="1" applyBorder="1"/>
    <xf numFmtId="164" fontId="11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/>
    <xf numFmtId="0" fontId="11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4" xfId="0" applyFont="1" applyBorder="1"/>
    <xf numFmtId="0" fontId="4" fillId="0" borderId="9" xfId="0" applyFont="1" applyBorder="1"/>
    <xf numFmtId="0" fontId="11" fillId="0" borderId="2" xfId="0" applyFont="1" applyBorder="1" applyAlignment="1">
      <alignment horizontal="left" vertical="center" wrapText="1"/>
    </xf>
    <xf numFmtId="164" fontId="7" fillId="0" borderId="9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0" fontId="13" fillId="0" borderId="10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13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164" fontId="13" fillId="0" borderId="4" xfId="0" applyNumberFormat="1" applyFont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164" fontId="7" fillId="0" borderId="1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4" fillId="0" borderId="13" xfId="0" applyFont="1" applyBorder="1"/>
    <xf numFmtId="0" fontId="16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18" xfId="0" applyFont="1" applyBorder="1" applyAlignment="1">
      <alignment horizontal="right" vertical="center"/>
    </xf>
    <xf numFmtId="0" fontId="4" fillId="0" borderId="19" xfId="0" applyFont="1" applyBorder="1"/>
    <xf numFmtId="0" fontId="4" fillId="0" borderId="20" xfId="0" applyFont="1" applyBorder="1"/>
    <xf numFmtId="0" fontId="13" fillId="0" borderId="23" xfId="0" applyFont="1" applyBorder="1" applyAlignment="1">
      <alignment horizontal="right" vertical="center"/>
    </xf>
    <xf numFmtId="0" fontId="4" fillId="0" borderId="24" xfId="0" applyFont="1" applyBorder="1"/>
    <xf numFmtId="0" fontId="13" fillId="0" borderId="9" xfId="0" applyFont="1" applyBorder="1" applyAlignment="1">
      <alignment horizontal="center" vertical="center"/>
    </xf>
    <xf numFmtId="0" fontId="13" fillId="0" borderId="15" xfId="0" applyFont="1" applyBorder="1" applyAlignment="1">
      <alignment horizontal="right" vertical="center"/>
    </xf>
    <xf numFmtId="0" fontId="4" fillId="0" borderId="16" xfId="0" applyFont="1" applyBorder="1"/>
    <xf numFmtId="0" fontId="13" fillId="0" borderId="0" xfId="0" applyFont="1" applyAlignment="1">
      <alignment horizontal="left"/>
    </xf>
    <xf numFmtId="164" fontId="13" fillId="0" borderId="2" xfId="0" applyNumberFormat="1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2" fillId="0" borderId="4" xfId="0" applyFont="1" applyBorder="1" applyAlignment="1"/>
    <xf numFmtId="0" fontId="13" fillId="0" borderId="4" xfId="0" applyFont="1" applyBorder="1" applyAlignment="1"/>
    <xf numFmtId="0" fontId="13" fillId="0" borderId="4" xfId="0" applyFont="1" applyBorder="1" applyAlignment="1">
      <alignment horizontal="left"/>
    </xf>
    <xf numFmtId="0" fontId="13" fillId="0" borderId="9" xfId="0" applyFont="1" applyBorder="1" applyAlignment="1"/>
    <xf numFmtId="0" fontId="11" fillId="0" borderId="1" xfId="0" applyFont="1" applyBorder="1" applyAlignment="1"/>
    <xf numFmtId="0" fontId="9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165" fontId="13" fillId="0" borderId="4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/>
    </xf>
    <xf numFmtId="0" fontId="20" fillId="0" borderId="9" xfId="0" applyFont="1" applyBorder="1" applyAlignment="1"/>
    <xf numFmtId="165" fontId="14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166" fontId="12" fillId="0" borderId="4" xfId="0" applyNumberFormat="1" applyFont="1" applyBorder="1" applyAlignment="1">
      <alignment horizontal="left" vertical="center"/>
    </xf>
    <xf numFmtId="0" fontId="20" fillId="0" borderId="4" xfId="0" applyFont="1" applyBorder="1" applyAlignment="1"/>
    <xf numFmtId="0" fontId="11" fillId="0" borderId="6" xfId="0" applyFont="1" applyBorder="1" applyAlignment="1">
      <alignment horizontal="right" vertical="center"/>
    </xf>
    <xf numFmtId="165" fontId="11" fillId="0" borderId="7" xfId="0" applyNumberFormat="1" applyFont="1" applyBorder="1" applyAlignment="1">
      <alignment horizontal="left" vertical="center"/>
    </xf>
    <xf numFmtId="0" fontId="11" fillId="0" borderId="0" xfId="0" applyFont="1" applyAlignment="1"/>
    <xf numFmtId="0" fontId="11" fillId="0" borderId="2" xfId="0" applyFont="1" applyBorder="1" applyAlignment="1"/>
    <xf numFmtId="0" fontId="1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topLeftCell="A7" workbookViewId="0">
      <selection activeCell="D12" sqref="D12:E12"/>
    </sheetView>
  </sheetViews>
  <sheetFormatPr defaultColWidth="14.42578125" defaultRowHeight="15" customHeight="1"/>
  <cols>
    <col min="1" max="1" width="4.85546875" customWidth="1"/>
    <col min="2" max="2" width="13.42578125" customWidth="1"/>
    <col min="3" max="3" width="1.5703125" customWidth="1"/>
    <col min="4" max="4" width="1" customWidth="1"/>
    <col min="5" max="5" width="46.7109375" customWidth="1"/>
    <col min="6" max="6" width="16.42578125" customWidth="1"/>
    <col min="7" max="7" width="13.28515625" customWidth="1"/>
    <col min="8" max="8" width="10.85546875" customWidth="1"/>
    <col min="9" max="9" width="1.28515625" customWidth="1"/>
    <col min="10" max="10" width="15.42578125" customWidth="1"/>
    <col min="11" max="11" width="21" customWidth="1"/>
    <col min="12" max="12" width="9.140625" customWidth="1"/>
    <col min="13" max="13" width="13.42578125" customWidth="1"/>
    <col min="14" max="14" width="15.140625" customWidth="1"/>
    <col min="15" max="15" width="2.28515625" customWidth="1"/>
    <col min="16" max="16" width="45.5703125" customWidth="1"/>
    <col min="17" max="17" width="12.42578125" customWidth="1"/>
    <col min="18" max="18" width="10.85546875" customWidth="1"/>
    <col min="19" max="19" width="15.42578125" customWidth="1"/>
    <col min="20" max="20" width="22.85546875" customWidth="1"/>
    <col min="21" max="21" width="9.140625" customWidth="1"/>
  </cols>
  <sheetData>
    <row r="1" spans="1:21" ht="13.5" customHeight="1">
      <c r="A1" s="1"/>
      <c r="B1" s="2"/>
      <c r="C1" s="2"/>
      <c r="D1" s="2"/>
      <c r="E1" s="2"/>
      <c r="F1" s="2"/>
      <c r="G1" s="2"/>
      <c r="H1" s="2"/>
      <c r="I1" s="2"/>
      <c r="J1" s="3"/>
      <c r="K1" s="3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3.5" customHeight="1">
      <c r="A2" s="1"/>
      <c r="B2" s="2"/>
      <c r="C2" s="2"/>
      <c r="D2" s="2"/>
      <c r="E2" s="2"/>
      <c r="F2" s="2"/>
      <c r="G2" s="2"/>
      <c r="H2" s="2"/>
      <c r="I2" s="2"/>
      <c r="J2" s="3"/>
      <c r="K2" s="3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4.25" customHeight="1">
      <c r="A3" s="1"/>
      <c r="B3" s="2"/>
      <c r="C3" s="2"/>
      <c r="D3" s="2"/>
      <c r="E3" s="2"/>
      <c r="F3" s="2"/>
      <c r="G3" s="2"/>
      <c r="H3" s="2"/>
      <c r="I3" s="2"/>
      <c r="J3" s="3"/>
      <c r="K3" s="3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3.5" customHeight="1">
      <c r="A4" s="1"/>
      <c r="B4" s="109"/>
      <c r="C4" s="76"/>
      <c r="D4" s="76"/>
      <c r="E4" s="76"/>
      <c r="F4" s="76"/>
      <c r="G4" s="76"/>
      <c r="H4" s="76"/>
      <c r="I4" s="76"/>
      <c r="J4" s="76"/>
      <c r="K4" s="74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43.5" customHeight="1">
      <c r="A5" s="1"/>
      <c r="B5" s="110" t="s">
        <v>0</v>
      </c>
      <c r="C5" s="68"/>
      <c r="D5" s="68"/>
      <c r="E5" s="68"/>
      <c r="F5" s="68"/>
      <c r="G5" s="68"/>
      <c r="H5" s="68"/>
      <c r="I5" s="68"/>
      <c r="J5" s="68"/>
      <c r="K5" s="70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29.25" customHeight="1">
      <c r="A6" s="1"/>
      <c r="B6" s="107" t="s">
        <v>1</v>
      </c>
      <c r="C6" s="68"/>
      <c r="D6" s="68"/>
      <c r="E6" s="68"/>
      <c r="F6" s="68"/>
      <c r="G6" s="68"/>
      <c r="H6" s="68"/>
      <c r="I6" s="68"/>
      <c r="J6" s="68"/>
      <c r="K6" s="70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1"/>
      <c r="B7" s="108" t="s">
        <v>2</v>
      </c>
      <c r="C7" s="68"/>
      <c r="D7" s="68"/>
      <c r="E7" s="68"/>
      <c r="F7" s="68"/>
      <c r="G7" s="68"/>
      <c r="H7" s="68"/>
      <c r="I7" s="68"/>
      <c r="J7" s="68"/>
      <c r="K7" s="70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1"/>
      <c r="B8" s="108" t="s">
        <v>3</v>
      </c>
      <c r="C8" s="68"/>
      <c r="D8" s="68"/>
      <c r="E8" s="68"/>
      <c r="F8" s="68"/>
      <c r="G8" s="68"/>
      <c r="H8" s="68"/>
      <c r="I8" s="68"/>
      <c r="J8" s="68"/>
      <c r="K8" s="70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1"/>
      <c r="B9" s="108" t="s">
        <v>4</v>
      </c>
      <c r="C9" s="68"/>
      <c r="D9" s="68"/>
      <c r="E9" s="68"/>
      <c r="F9" s="68"/>
      <c r="G9" s="68"/>
      <c r="H9" s="68"/>
      <c r="I9" s="68"/>
      <c r="J9" s="68"/>
      <c r="K9" s="70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7.25" customHeight="1">
      <c r="A10" s="1"/>
      <c r="B10" s="111"/>
      <c r="C10" s="68"/>
      <c r="D10" s="68"/>
      <c r="E10" s="68"/>
      <c r="F10" s="68"/>
      <c r="G10" s="68"/>
      <c r="H10" s="68"/>
      <c r="I10" s="68"/>
      <c r="J10" s="68"/>
      <c r="K10" s="70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24" customHeight="1">
      <c r="A11" s="1"/>
      <c r="B11" s="118" t="s">
        <v>5</v>
      </c>
      <c r="C11" s="119"/>
      <c r="D11" s="119"/>
      <c r="E11" s="119"/>
      <c r="F11" s="119"/>
      <c r="G11" s="119"/>
      <c r="H11" s="119"/>
      <c r="I11" s="119"/>
      <c r="J11" s="119"/>
      <c r="K11" s="120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5.75" customHeight="1">
      <c r="A12" s="1"/>
      <c r="B12" s="4" t="s">
        <v>6</v>
      </c>
      <c r="C12" s="5" t="s">
        <v>7</v>
      </c>
      <c r="D12" s="131" t="s">
        <v>8</v>
      </c>
      <c r="E12" s="76"/>
      <c r="F12" s="7"/>
      <c r="G12" s="67" t="s">
        <v>9</v>
      </c>
      <c r="H12" s="68"/>
      <c r="I12" s="9" t="s">
        <v>7</v>
      </c>
      <c r="J12" s="106" t="s">
        <v>10</v>
      </c>
      <c r="K12" s="74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5.75" customHeight="1">
      <c r="A13" s="1"/>
      <c r="B13" s="10" t="s">
        <v>11</v>
      </c>
      <c r="C13" s="9" t="s">
        <v>7</v>
      </c>
      <c r="D13" s="130" t="s">
        <v>12</v>
      </c>
      <c r="E13" s="68"/>
      <c r="F13" s="11"/>
      <c r="G13" s="105"/>
      <c r="H13" s="68"/>
      <c r="I13" s="68"/>
      <c r="J13" s="68"/>
      <c r="K13" s="70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5.75" customHeight="1">
      <c r="A14" s="1"/>
      <c r="B14" s="114"/>
      <c r="C14" s="68"/>
      <c r="D14" s="68"/>
      <c r="E14" s="68"/>
      <c r="F14" s="12"/>
      <c r="G14" s="67" t="s">
        <v>13</v>
      </c>
      <c r="H14" s="68"/>
      <c r="I14" s="9" t="s">
        <v>7</v>
      </c>
      <c r="J14" s="86" t="s">
        <v>14</v>
      </c>
      <c r="K14" s="70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5.75" customHeight="1">
      <c r="A15" s="1"/>
      <c r="B15" s="115"/>
      <c r="C15" s="68"/>
      <c r="D15" s="68"/>
      <c r="E15" s="68"/>
      <c r="F15" s="13"/>
      <c r="G15" s="67" t="s">
        <v>15</v>
      </c>
      <c r="H15" s="68"/>
      <c r="I15" s="9" t="s">
        <v>7</v>
      </c>
      <c r="J15" s="84" t="s">
        <v>12</v>
      </c>
      <c r="K15" s="70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6.5" customHeight="1">
      <c r="A16" s="1"/>
      <c r="B16" s="116"/>
      <c r="C16" s="71"/>
      <c r="D16" s="71"/>
      <c r="E16" s="71"/>
      <c r="F16" s="14"/>
      <c r="G16" s="85"/>
      <c r="H16" s="71"/>
      <c r="I16" s="71"/>
      <c r="J16" s="71"/>
      <c r="K16" s="7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5.75" customHeight="1">
      <c r="A17" s="1"/>
      <c r="B17" s="117" t="s">
        <v>16</v>
      </c>
      <c r="C17" s="76"/>
      <c r="D17" s="76"/>
      <c r="E17" s="76"/>
      <c r="F17" s="6"/>
      <c r="G17" s="75" t="s">
        <v>17</v>
      </c>
      <c r="H17" s="76"/>
      <c r="I17" s="79" t="s">
        <v>7</v>
      </c>
      <c r="J17" s="73" t="s">
        <v>18</v>
      </c>
      <c r="K17" s="74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20.25" customHeight="1">
      <c r="A18" s="1"/>
      <c r="B18" s="112" t="s">
        <v>19</v>
      </c>
      <c r="C18" s="68"/>
      <c r="D18" s="68"/>
      <c r="E18" s="68"/>
      <c r="F18" s="15"/>
      <c r="G18" s="77"/>
      <c r="H18" s="68"/>
      <c r="I18" s="68"/>
      <c r="J18" s="68"/>
      <c r="K18" s="70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4.25" customHeight="1">
      <c r="A19" s="1"/>
      <c r="B19" s="113" t="s">
        <v>20</v>
      </c>
      <c r="C19" s="68"/>
      <c r="D19" s="68"/>
      <c r="E19" s="68"/>
      <c r="F19" s="16"/>
      <c r="G19" s="78"/>
      <c r="H19" s="71"/>
      <c r="I19" s="71"/>
      <c r="J19" s="71"/>
      <c r="K19" s="7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3.5" customHeight="1">
      <c r="A20" s="1"/>
      <c r="B20" s="132" t="s">
        <v>21</v>
      </c>
      <c r="C20" s="68"/>
      <c r="D20" s="68"/>
      <c r="E20" s="68"/>
      <c r="F20" s="8"/>
      <c r="G20" s="83" t="s">
        <v>22</v>
      </c>
      <c r="H20" s="68"/>
      <c r="I20" s="82" t="s">
        <v>7</v>
      </c>
      <c r="J20" s="69" t="s">
        <v>23</v>
      </c>
      <c r="K20" s="70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3.5" customHeight="1">
      <c r="A21" s="1"/>
      <c r="B21" s="132" t="s">
        <v>24</v>
      </c>
      <c r="C21" s="68"/>
      <c r="D21" s="68"/>
      <c r="E21" s="68"/>
      <c r="F21" s="8"/>
      <c r="G21" s="77"/>
      <c r="H21" s="68"/>
      <c r="I21" s="68"/>
      <c r="J21" s="68"/>
      <c r="K21" s="70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3.5" customHeight="1">
      <c r="A22" s="1"/>
      <c r="B22" s="10" t="s">
        <v>25</v>
      </c>
      <c r="C22" s="16" t="s">
        <v>26</v>
      </c>
      <c r="D22" s="16"/>
      <c r="E22" s="16"/>
      <c r="F22" s="8"/>
      <c r="G22" s="77"/>
      <c r="H22" s="68"/>
      <c r="I22" s="68"/>
      <c r="J22" s="68"/>
      <c r="K22" s="70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4.25" customHeight="1">
      <c r="A23" s="1"/>
      <c r="B23" s="17" t="s">
        <v>27</v>
      </c>
      <c r="C23" s="18" t="s">
        <v>28</v>
      </c>
      <c r="D23" s="18"/>
      <c r="E23" s="18"/>
      <c r="F23" s="19"/>
      <c r="G23" s="78"/>
      <c r="H23" s="71"/>
      <c r="I23" s="71"/>
      <c r="J23" s="71"/>
      <c r="K23" s="7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A24" s="1"/>
      <c r="B24" s="92" t="s">
        <v>29</v>
      </c>
      <c r="C24" s="96" t="s">
        <v>30</v>
      </c>
      <c r="D24" s="76"/>
      <c r="E24" s="74"/>
      <c r="F24" s="92" t="s">
        <v>31</v>
      </c>
      <c r="G24" s="92" t="s">
        <v>32</v>
      </c>
      <c r="H24" s="81" t="s">
        <v>33</v>
      </c>
      <c r="I24" s="91" t="s">
        <v>34</v>
      </c>
      <c r="J24" s="74"/>
      <c r="K24" s="20" t="s">
        <v>35</v>
      </c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.75" customHeight="1">
      <c r="A25" s="1"/>
      <c r="B25" s="93"/>
      <c r="C25" s="78"/>
      <c r="D25" s="71"/>
      <c r="E25" s="72"/>
      <c r="F25" s="93"/>
      <c r="G25" s="93"/>
      <c r="H25" s="71"/>
      <c r="I25" s="80" t="s">
        <v>36</v>
      </c>
      <c r="J25" s="72"/>
      <c r="K25" s="21" t="s">
        <v>36</v>
      </c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5.75" customHeight="1">
      <c r="A26" s="1"/>
      <c r="B26" s="22"/>
      <c r="C26" s="88"/>
      <c r="D26" s="76"/>
      <c r="E26" s="74"/>
      <c r="F26" s="23"/>
      <c r="G26" s="5"/>
      <c r="H26" s="23"/>
      <c r="I26" s="88"/>
      <c r="J26" s="74"/>
      <c r="K26" s="24">
        <f t="shared" ref="K26:K30" si="0">PRODUCT(G26,I26)</f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5.75" customHeight="1">
      <c r="A27" s="1"/>
      <c r="B27" s="25"/>
      <c r="C27" s="87"/>
      <c r="D27" s="68"/>
      <c r="E27" s="70"/>
      <c r="F27" s="26"/>
      <c r="G27" s="27"/>
      <c r="H27" s="26"/>
      <c r="I27" s="87"/>
      <c r="J27" s="70"/>
      <c r="K27" s="24">
        <f t="shared" si="0"/>
        <v>0</v>
      </c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.75" customHeight="1">
      <c r="A28" s="1"/>
      <c r="B28" s="28"/>
      <c r="C28" s="94" t="s">
        <v>37</v>
      </c>
      <c r="D28" s="68"/>
      <c r="E28" s="70"/>
      <c r="F28" s="29"/>
      <c r="G28" s="30"/>
      <c r="H28" s="31"/>
      <c r="I28" s="90"/>
      <c r="J28" s="70"/>
      <c r="K28" s="24">
        <f t="shared" si="0"/>
        <v>0</v>
      </c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.75" customHeight="1">
      <c r="A29" s="1"/>
      <c r="B29" s="28">
        <v>1</v>
      </c>
      <c r="C29" s="95" t="s">
        <v>38</v>
      </c>
      <c r="D29" s="68"/>
      <c r="E29" s="70"/>
      <c r="F29" s="32">
        <v>84145990</v>
      </c>
      <c r="G29" s="27">
        <v>1</v>
      </c>
      <c r="H29" s="26" t="s">
        <v>39</v>
      </c>
      <c r="I29" s="89">
        <v>3200</v>
      </c>
      <c r="J29" s="70"/>
      <c r="K29" s="24">
        <f t="shared" si="0"/>
        <v>3200</v>
      </c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.75" customHeight="1">
      <c r="A30" s="1"/>
      <c r="B30" s="28"/>
      <c r="C30" s="87"/>
      <c r="D30" s="68"/>
      <c r="E30" s="70"/>
      <c r="F30" s="26"/>
      <c r="G30" s="27"/>
      <c r="H30" s="26"/>
      <c r="I30" s="90"/>
      <c r="J30" s="70"/>
      <c r="K30" s="24">
        <f t="shared" si="0"/>
        <v>0</v>
      </c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.75" customHeight="1">
      <c r="A31" s="1"/>
      <c r="B31" s="28"/>
      <c r="C31" s="95"/>
      <c r="D31" s="68"/>
      <c r="E31" s="70"/>
      <c r="F31" s="32"/>
      <c r="G31" s="27"/>
      <c r="H31" s="26"/>
      <c r="I31" s="89"/>
      <c r="J31" s="70"/>
      <c r="K31" s="24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.75" customHeight="1">
      <c r="A32" s="1"/>
      <c r="B32" s="25"/>
      <c r="C32" s="87"/>
      <c r="D32" s="68"/>
      <c r="E32" s="70"/>
      <c r="F32" s="32"/>
      <c r="G32" s="27"/>
      <c r="H32" s="26"/>
      <c r="I32" s="87"/>
      <c r="J32" s="70"/>
      <c r="K32" s="24">
        <f>PRODUCT(G32,I32)</f>
        <v>0</v>
      </c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.75" customHeight="1">
      <c r="A33" s="1"/>
      <c r="B33" s="28"/>
      <c r="C33" s="95"/>
      <c r="D33" s="68"/>
      <c r="E33" s="70"/>
      <c r="F33" s="32"/>
      <c r="G33" s="27"/>
      <c r="H33" s="26"/>
      <c r="I33" s="89"/>
      <c r="J33" s="70"/>
      <c r="K33" s="24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.75" customHeight="1">
      <c r="A34" s="1"/>
      <c r="B34" s="25"/>
      <c r="C34" s="87"/>
      <c r="D34" s="68"/>
      <c r="E34" s="70"/>
      <c r="F34" s="32"/>
      <c r="G34" s="27"/>
      <c r="H34" s="26"/>
      <c r="I34" s="121"/>
      <c r="J34" s="70"/>
      <c r="K34" s="24">
        <f>PRODUCT(G34,I34)</f>
        <v>0</v>
      </c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5.75" customHeight="1">
      <c r="A35" s="1"/>
      <c r="B35" s="28"/>
      <c r="C35" s="95"/>
      <c r="D35" s="68"/>
      <c r="E35" s="70"/>
      <c r="F35" s="32"/>
      <c r="G35" s="27"/>
      <c r="H35" s="26"/>
      <c r="I35" s="89"/>
      <c r="J35" s="70"/>
      <c r="K35" s="24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5.75" customHeight="1">
      <c r="A36" s="1"/>
      <c r="B36" s="33"/>
      <c r="C36" s="87"/>
      <c r="D36" s="68"/>
      <c r="E36" s="70"/>
      <c r="F36" s="26"/>
      <c r="G36" s="27"/>
      <c r="H36" s="26"/>
      <c r="I36" s="87"/>
      <c r="J36" s="70"/>
      <c r="K36" s="24">
        <f t="shared" ref="K36:K39" si="1">PRODUCT(G36,I36)</f>
        <v>0</v>
      </c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5.75" customHeight="1">
      <c r="A37" s="1"/>
      <c r="B37" s="34"/>
      <c r="C37" s="87"/>
      <c r="D37" s="68"/>
      <c r="E37" s="70"/>
      <c r="F37" s="26"/>
      <c r="G37" s="27"/>
      <c r="H37" s="26"/>
      <c r="I37" s="87"/>
      <c r="J37" s="70"/>
      <c r="K37" s="24">
        <f t="shared" si="1"/>
        <v>0</v>
      </c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5.75" customHeight="1">
      <c r="A38" s="1"/>
      <c r="B38" s="35"/>
      <c r="C38" s="87"/>
      <c r="D38" s="68"/>
      <c r="E38" s="70"/>
      <c r="F38" s="26"/>
      <c r="G38" s="27"/>
      <c r="H38" s="26"/>
      <c r="I38" s="87"/>
      <c r="J38" s="70"/>
      <c r="K38" s="24">
        <f t="shared" si="1"/>
        <v>0</v>
      </c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6.5" customHeight="1">
      <c r="A39" s="1"/>
      <c r="B39" s="36"/>
      <c r="C39" s="102"/>
      <c r="D39" s="71"/>
      <c r="E39" s="72"/>
      <c r="F39" s="37"/>
      <c r="G39" s="38"/>
      <c r="H39" s="37"/>
      <c r="I39" s="102"/>
      <c r="J39" s="72"/>
      <c r="K39" s="24">
        <f t="shared" si="1"/>
        <v>0</v>
      </c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6.5" customHeight="1">
      <c r="A40" s="1"/>
      <c r="B40" s="103" t="s">
        <v>40</v>
      </c>
      <c r="C40" s="104"/>
      <c r="D40" s="104"/>
      <c r="E40" s="104"/>
      <c r="F40" s="104"/>
      <c r="G40" s="104"/>
      <c r="H40" s="104"/>
      <c r="I40" s="104"/>
      <c r="J40" s="104"/>
      <c r="K40" s="39">
        <f>SUM(K26:K39)</f>
        <v>3200</v>
      </c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5.75" customHeight="1">
      <c r="A41" s="1"/>
      <c r="B41" s="97" t="s">
        <v>41</v>
      </c>
      <c r="C41" s="98"/>
      <c r="D41" s="98"/>
      <c r="E41" s="98"/>
      <c r="F41" s="98"/>
      <c r="G41" s="98"/>
      <c r="H41" s="98"/>
      <c r="I41" s="98"/>
      <c r="J41" s="99"/>
      <c r="K41" s="40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s="1"/>
      <c r="B42" s="97" t="s">
        <v>42</v>
      </c>
      <c r="C42" s="98"/>
      <c r="D42" s="98"/>
      <c r="E42" s="98"/>
      <c r="F42" s="98"/>
      <c r="G42" s="98"/>
      <c r="H42" s="98"/>
      <c r="I42" s="98"/>
      <c r="J42" s="99"/>
      <c r="K42" s="41">
        <f>IF(VLOOKUP(B42,G61:G63,1,FALSE)="IGST 18% :",((K40+K41)*18%),(IF(VLOOKUP(B42,G61:G63,1,FALSE)="CGST9% :",((K40+K41)*9%),((K40+K41)*9%))))</f>
        <v>288</v>
      </c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s="1"/>
      <c r="B43" s="97" t="s">
        <v>43</v>
      </c>
      <c r="C43" s="98"/>
      <c r="D43" s="98"/>
      <c r="E43" s="98"/>
      <c r="F43" s="98"/>
      <c r="G43" s="98"/>
      <c r="H43" s="98"/>
      <c r="I43" s="98"/>
      <c r="J43" s="99"/>
      <c r="K43" s="41">
        <v>288</v>
      </c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.75" customHeight="1">
      <c r="A44" s="1"/>
      <c r="B44" s="100" t="s">
        <v>44</v>
      </c>
      <c r="C44" s="101"/>
      <c r="D44" s="101"/>
      <c r="E44" s="101"/>
      <c r="F44" s="101"/>
      <c r="G44" s="101"/>
      <c r="H44" s="101"/>
      <c r="I44" s="101"/>
      <c r="J44" s="101"/>
      <c r="K44" s="42">
        <f>(SUM(K40,K41,K42,K43))-(ROUND(SUM(K40,K41,K42,K43),0))</f>
        <v>0</v>
      </c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6.5" customHeight="1">
      <c r="A45" s="1"/>
      <c r="B45" s="128" t="s">
        <v>45</v>
      </c>
      <c r="C45" s="119"/>
      <c r="D45" s="119"/>
      <c r="E45" s="119"/>
      <c r="F45" s="119"/>
      <c r="G45" s="119"/>
      <c r="H45" s="119"/>
      <c r="I45" s="119"/>
      <c r="J45" s="119"/>
      <c r="K45" s="39">
        <f>IF(K44&gt;0.5,K40+K41+K42+K43+K44,K40+K41+K42+K43-K44)</f>
        <v>3776</v>
      </c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6.5" customHeight="1">
      <c r="A46" s="1"/>
      <c r="B46" s="43" t="s">
        <v>46</v>
      </c>
      <c r="C46" s="129" t="s">
        <v>47</v>
      </c>
      <c r="D46" s="119"/>
      <c r="E46" s="119"/>
      <c r="F46" s="119"/>
      <c r="G46" s="119"/>
      <c r="H46" s="119"/>
      <c r="I46" s="119"/>
      <c r="J46" s="119"/>
      <c r="K46" s="120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.75" customHeight="1">
      <c r="A47" s="1"/>
      <c r="B47" s="44"/>
      <c r="C47" s="45"/>
      <c r="D47" s="45"/>
      <c r="E47" s="45"/>
      <c r="F47" s="46"/>
      <c r="G47" s="47"/>
      <c r="H47" s="45"/>
      <c r="I47" s="45"/>
      <c r="J47" s="45"/>
      <c r="K47" s="46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5.75" customHeight="1">
      <c r="A48" s="1"/>
      <c r="B48" s="48"/>
      <c r="C48" s="49"/>
      <c r="D48" s="49"/>
      <c r="E48" s="49"/>
      <c r="F48" s="50"/>
      <c r="G48" s="51"/>
      <c r="H48" s="49"/>
      <c r="I48" s="49"/>
      <c r="J48" s="49"/>
      <c r="K48" s="50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8" customHeight="1">
      <c r="A49" s="1"/>
      <c r="B49" s="126" t="s">
        <v>48</v>
      </c>
      <c r="C49" s="68"/>
      <c r="D49" s="52" t="s">
        <v>7</v>
      </c>
      <c r="E49" s="53" t="s">
        <v>49</v>
      </c>
      <c r="F49" s="50"/>
      <c r="G49" s="124" t="s">
        <v>50</v>
      </c>
      <c r="H49" s="68"/>
      <c r="I49" s="68"/>
      <c r="J49" s="68"/>
      <c r="K49" s="70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8.75" customHeight="1">
      <c r="A50" s="1"/>
      <c r="B50" s="127" t="s">
        <v>51</v>
      </c>
      <c r="C50" s="68"/>
      <c r="D50" s="55" t="s">
        <v>7</v>
      </c>
      <c r="E50" s="56" t="s">
        <v>52</v>
      </c>
      <c r="F50" s="57"/>
      <c r="G50" s="125"/>
      <c r="H50" s="68"/>
      <c r="I50" s="68"/>
      <c r="J50" s="68"/>
      <c r="K50" s="70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8.75" customHeight="1">
      <c r="A51" s="1"/>
      <c r="B51" s="54"/>
      <c r="C51" s="58"/>
      <c r="D51" s="55"/>
      <c r="E51" s="56"/>
      <c r="F51" s="57"/>
      <c r="G51" s="122" t="s">
        <v>53</v>
      </c>
      <c r="H51" s="68"/>
      <c r="I51" s="68"/>
      <c r="J51" s="68"/>
      <c r="K51" s="70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8.75" customHeight="1">
      <c r="A52" s="1"/>
      <c r="B52" s="127" t="s">
        <v>54</v>
      </c>
      <c r="C52" s="68"/>
      <c r="D52" s="55" t="s">
        <v>7</v>
      </c>
      <c r="E52" s="56" t="s">
        <v>55</v>
      </c>
      <c r="F52" s="57"/>
      <c r="G52" s="122"/>
      <c r="H52" s="68"/>
      <c r="I52" s="68"/>
      <c r="J52" s="68"/>
      <c r="K52" s="70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8.75" customHeight="1">
      <c r="A53" s="1"/>
      <c r="B53" s="127" t="s">
        <v>56</v>
      </c>
      <c r="C53" s="68"/>
      <c r="D53" s="55" t="s">
        <v>7</v>
      </c>
      <c r="E53" s="59">
        <v>16570510000595</v>
      </c>
      <c r="F53" s="60"/>
      <c r="G53" s="125"/>
      <c r="H53" s="68"/>
      <c r="I53" s="68"/>
      <c r="J53" s="68"/>
      <c r="K53" s="70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8.75" customHeight="1">
      <c r="A54" s="1"/>
      <c r="B54" s="127" t="s">
        <v>57</v>
      </c>
      <c r="C54" s="68"/>
      <c r="D54" s="55" t="s">
        <v>7</v>
      </c>
      <c r="E54" s="56" t="s">
        <v>58</v>
      </c>
      <c r="F54" s="57"/>
      <c r="G54" s="122" t="s">
        <v>59</v>
      </c>
      <c r="H54" s="68"/>
      <c r="I54" s="68"/>
      <c r="J54" s="68"/>
      <c r="K54" s="70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.75" customHeight="1">
      <c r="A55" s="1"/>
      <c r="B55" s="61"/>
      <c r="C55" s="62"/>
      <c r="D55" s="62"/>
      <c r="E55" s="63"/>
      <c r="F55" s="64"/>
      <c r="G55" s="122"/>
      <c r="H55" s="68"/>
      <c r="I55" s="68"/>
      <c r="J55" s="68"/>
      <c r="K55" s="70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6.5" customHeight="1">
      <c r="A56" s="1"/>
      <c r="B56" s="116"/>
      <c r="C56" s="71"/>
      <c r="D56" s="71"/>
      <c r="E56" s="71"/>
      <c r="F56" s="14"/>
      <c r="G56" s="123"/>
      <c r="H56" s="71"/>
      <c r="I56" s="71"/>
      <c r="J56" s="71"/>
      <c r="K56" s="7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3.5" customHeight="1">
      <c r="A57" s="1"/>
      <c r="B57" s="2"/>
      <c r="C57" s="2"/>
      <c r="D57" s="2"/>
      <c r="E57" s="2"/>
      <c r="F57" s="2"/>
      <c r="G57" s="2"/>
      <c r="H57" s="2"/>
      <c r="I57" s="2"/>
      <c r="J57" s="3"/>
      <c r="K57" s="3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3.5" customHeight="1">
      <c r="A58" s="1"/>
      <c r="B58" s="2"/>
      <c r="C58" s="2"/>
      <c r="D58" s="2"/>
      <c r="E58" s="2"/>
      <c r="F58" s="2"/>
      <c r="G58" s="2"/>
      <c r="H58" s="2"/>
      <c r="I58" s="2"/>
      <c r="J58" s="3"/>
      <c r="K58" s="3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4.25">
      <c r="A59" s="1"/>
      <c r="B59" s="2"/>
      <c r="C59" s="2"/>
      <c r="D59" s="2"/>
      <c r="E59" s="65" t="s">
        <v>60</v>
      </c>
      <c r="F59" s="65"/>
      <c r="G59" s="2"/>
      <c r="H59" s="2"/>
      <c r="I59" s="2"/>
      <c r="J59" s="3"/>
      <c r="K59" s="3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.75" customHeight="1">
      <c r="A60" s="1"/>
      <c r="B60" s="2"/>
      <c r="C60" s="2"/>
      <c r="D60" s="2"/>
      <c r="E60" s="65" t="s">
        <v>61</v>
      </c>
      <c r="F60" s="65"/>
      <c r="G60" s="2"/>
      <c r="H60" s="2"/>
      <c r="I60" s="2"/>
      <c r="J60" s="66" t="s">
        <v>23</v>
      </c>
      <c r="K60" s="3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.75" customHeight="1">
      <c r="A61" s="1"/>
      <c r="B61" s="2"/>
      <c r="C61" s="2"/>
      <c r="D61" s="2"/>
      <c r="E61" s="65" t="s">
        <v>62</v>
      </c>
      <c r="F61" s="65"/>
      <c r="G61" s="2" t="s">
        <v>63</v>
      </c>
      <c r="H61" s="2"/>
      <c r="I61" s="2"/>
      <c r="J61" s="66" t="s">
        <v>64</v>
      </c>
      <c r="K61" s="3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4.25">
      <c r="A62" s="1"/>
      <c r="B62" s="2"/>
      <c r="C62" s="2"/>
      <c r="D62" s="2"/>
      <c r="E62" s="65" t="s">
        <v>65</v>
      </c>
      <c r="F62" s="65"/>
      <c r="G62" s="2" t="s">
        <v>43</v>
      </c>
      <c r="H62" s="2"/>
      <c r="I62" s="2"/>
      <c r="J62" s="3"/>
      <c r="K62" s="3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4.25">
      <c r="A63" s="1"/>
      <c r="B63" s="2"/>
      <c r="C63" s="2"/>
      <c r="D63" s="2"/>
      <c r="E63" s="65" t="s">
        <v>66</v>
      </c>
      <c r="F63" s="65"/>
      <c r="G63" s="2" t="s">
        <v>42</v>
      </c>
      <c r="H63" s="2"/>
      <c r="I63" s="2"/>
      <c r="J63" s="3"/>
      <c r="K63" s="3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4.25">
      <c r="A64" s="1"/>
      <c r="B64" s="2"/>
      <c r="C64" s="2"/>
      <c r="D64" s="2"/>
      <c r="E64" s="65" t="s">
        <v>67</v>
      </c>
      <c r="F64" s="65"/>
      <c r="G64" s="2"/>
      <c r="H64" s="2"/>
      <c r="I64" s="2"/>
      <c r="J64" s="3"/>
      <c r="K64" s="3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4.25">
      <c r="A65" s="1"/>
      <c r="B65" s="2"/>
      <c r="C65" s="2"/>
      <c r="D65" s="2"/>
      <c r="E65" s="65" t="s">
        <v>68</v>
      </c>
      <c r="F65" s="65"/>
      <c r="G65" s="2"/>
      <c r="H65" s="2"/>
      <c r="I65" s="2"/>
      <c r="J65" s="3"/>
      <c r="K65" s="3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3.5" customHeight="1">
      <c r="A66" s="1"/>
      <c r="B66" s="2"/>
      <c r="C66" s="2"/>
      <c r="D66" s="2"/>
      <c r="E66" s="2"/>
      <c r="F66" s="2"/>
      <c r="G66" s="2"/>
      <c r="H66" s="2"/>
      <c r="I66" s="2"/>
      <c r="J66" s="3"/>
      <c r="K66" s="3"/>
      <c r="L66" s="2"/>
      <c r="M66" s="2"/>
      <c r="N66" s="2"/>
      <c r="O66" s="2"/>
      <c r="P66" s="2"/>
      <c r="Q66" s="2"/>
      <c r="R66" s="2"/>
      <c r="S66" s="2"/>
      <c r="T66" s="2"/>
      <c r="U66" s="2"/>
    </row>
  </sheetData>
  <mergeCells count="88">
    <mergeCell ref="B21:E21"/>
    <mergeCell ref="B20:E20"/>
    <mergeCell ref="B24:B25"/>
    <mergeCell ref="B54:C54"/>
    <mergeCell ref="B53:C53"/>
    <mergeCell ref="B56:E56"/>
    <mergeCell ref="B52:C52"/>
    <mergeCell ref="B45:J45"/>
    <mergeCell ref="C46:K46"/>
    <mergeCell ref="C37:E37"/>
    <mergeCell ref="C36:E36"/>
    <mergeCell ref="C35:E35"/>
    <mergeCell ref="B49:C49"/>
    <mergeCell ref="B50:C50"/>
    <mergeCell ref="G52:K52"/>
    <mergeCell ref="G56:K56"/>
    <mergeCell ref="G49:K49"/>
    <mergeCell ref="G51:K51"/>
    <mergeCell ref="G55:K55"/>
    <mergeCell ref="G50:K50"/>
    <mergeCell ref="G53:K53"/>
    <mergeCell ref="G54:K54"/>
    <mergeCell ref="B18:E18"/>
    <mergeCell ref="B19:E19"/>
    <mergeCell ref="B14:E14"/>
    <mergeCell ref="B15:E15"/>
    <mergeCell ref="B16:E16"/>
    <mergeCell ref="B17:E17"/>
    <mergeCell ref="B4:K4"/>
    <mergeCell ref="B5:K5"/>
    <mergeCell ref="B9:K9"/>
    <mergeCell ref="B10:K10"/>
    <mergeCell ref="B8:K8"/>
    <mergeCell ref="G13:K13"/>
    <mergeCell ref="G12:H12"/>
    <mergeCell ref="J12:K12"/>
    <mergeCell ref="B6:K6"/>
    <mergeCell ref="B7:K7"/>
    <mergeCell ref="B11:K11"/>
    <mergeCell ref="D13:E13"/>
    <mergeCell ref="D12:E12"/>
    <mergeCell ref="B44:J44"/>
    <mergeCell ref="I39:J39"/>
    <mergeCell ref="I38:J38"/>
    <mergeCell ref="C39:E39"/>
    <mergeCell ref="C38:E38"/>
    <mergeCell ref="B40:J40"/>
    <mergeCell ref="C31:E31"/>
    <mergeCell ref="C24:E25"/>
    <mergeCell ref="B42:J42"/>
    <mergeCell ref="B41:J41"/>
    <mergeCell ref="B43:J43"/>
    <mergeCell ref="I30:J30"/>
    <mergeCell ref="I31:J31"/>
    <mergeCell ref="I32:J32"/>
    <mergeCell ref="I35:J35"/>
    <mergeCell ref="I33:J33"/>
    <mergeCell ref="I34:J34"/>
    <mergeCell ref="I37:J37"/>
    <mergeCell ref="I36:J36"/>
    <mergeCell ref="C33:E33"/>
    <mergeCell ref="C34:E34"/>
    <mergeCell ref="C32:E32"/>
    <mergeCell ref="F24:F25"/>
    <mergeCell ref="C26:E26"/>
    <mergeCell ref="C28:E28"/>
    <mergeCell ref="C30:E30"/>
    <mergeCell ref="C29:E29"/>
    <mergeCell ref="C27:E27"/>
    <mergeCell ref="I27:J27"/>
    <mergeCell ref="I26:J26"/>
    <mergeCell ref="I29:J29"/>
    <mergeCell ref="I28:J28"/>
    <mergeCell ref="I25:J25"/>
    <mergeCell ref="H24:H25"/>
    <mergeCell ref="I20:I23"/>
    <mergeCell ref="G20:H23"/>
    <mergeCell ref="J15:K15"/>
    <mergeCell ref="G16:K16"/>
    <mergeCell ref="I24:J24"/>
    <mergeCell ref="G24:G25"/>
    <mergeCell ref="G15:H15"/>
    <mergeCell ref="G14:H14"/>
    <mergeCell ref="J20:K23"/>
    <mergeCell ref="J17:K19"/>
    <mergeCell ref="G17:H19"/>
    <mergeCell ref="I17:I19"/>
    <mergeCell ref="J14:K14"/>
  </mergeCells>
  <dataValidations count="4">
    <dataValidation type="list" allowBlank="1" showInputMessage="1" prompt=" - " sqref="B42:B43">
      <formula1>$G$61:$G$63</formula1>
    </dataValidation>
    <dataValidation type="list" allowBlank="1" showInputMessage="1" showErrorMessage="1" prompt=" - " sqref="H62">
      <formula1>$K$58:$K$61</formula1>
    </dataValidation>
    <dataValidation type="list" allowBlank="1" showInputMessage="1" prompt=" - " sqref="J20">
      <formula1>$J$60:$J$61</formula1>
    </dataValidation>
    <dataValidation type="list" allowBlank="1" showInputMessage="1" prompt=" - " sqref="J12">
      <formula1>$E$59:$E$65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2019-05-19T17:30:16Z</dcterms:modified>
</cp:coreProperties>
</file>