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/Documents/Python_Scripts/personal/"/>
    </mc:Choice>
  </mc:AlternateContent>
  <xr:revisionPtr revIDLastSave="0" documentId="13_ncr:1_{6B83309F-76BB-724F-9A83-B9FE1ED1C8B0}" xr6:coauthVersionLast="47" xr6:coauthVersionMax="47" xr10:uidLastSave="{00000000-0000-0000-0000-000000000000}"/>
  <bookViews>
    <workbookView xWindow="3180" yWindow="760" windowWidth="24200" windowHeight="17440" xr2:uid="{2CBA908D-5E03-FF4B-95A3-D03BD70662EF}"/>
  </bookViews>
  <sheets>
    <sheet name="Sheet1" sheetId="1" r:id="rId1"/>
  </sheets>
  <definedNames>
    <definedName name="_xlnm._FilterDatabase" localSheetId="0" hidden="1">Sheet1!$A$15:$C$23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10" i="1"/>
  <c r="D11" i="1" s="1"/>
  <c r="D12" i="1" s="1"/>
  <c r="D13" i="1" s="1"/>
  <c r="C18" i="1"/>
  <c r="C19" i="1"/>
  <c r="C23" i="1"/>
  <c r="C20" i="1"/>
  <c r="C22" i="1"/>
  <c r="C21" i="1"/>
  <c r="C16" i="1"/>
  <c r="C17" i="1"/>
  <c r="C12" i="1"/>
  <c r="C13" i="1"/>
  <c r="C10" i="1"/>
  <c r="C11" i="1" s="1"/>
  <c r="B10" i="1"/>
  <c r="B11" i="1" l="1"/>
  <c r="B12" i="1" s="1"/>
  <c r="B13" i="1" s="1"/>
</calcChain>
</file>

<file path=xl/sharedStrings.xml><?xml version="1.0" encoding="utf-8"?>
<sst xmlns="http://schemas.openxmlformats.org/spreadsheetml/2006/main" count="28" uniqueCount="20">
  <si>
    <t>%</t>
  </si>
  <si>
    <t>cnt</t>
  </si>
  <si>
    <t>cat</t>
  </si>
  <si>
    <t>Category</t>
  </si>
  <si>
    <t>Plan</t>
  </si>
  <si>
    <t>Sept</t>
  </si>
  <si>
    <t>Rent</t>
  </si>
  <si>
    <t>Food</t>
  </si>
  <si>
    <t>Travel</t>
  </si>
  <si>
    <t>Health and Beauty</t>
  </si>
  <si>
    <t>Psychologist</t>
  </si>
  <si>
    <t>Shopping</t>
  </si>
  <si>
    <t>Transport</t>
  </si>
  <si>
    <t>AAAAAAAAAA</t>
  </si>
  <si>
    <t>Total, GEL</t>
  </si>
  <si>
    <t>Total, USD</t>
  </si>
  <si>
    <t>Savings, USD</t>
  </si>
  <si>
    <t>Savings, %</t>
  </si>
  <si>
    <t>немного бич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</si>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</sst>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4CDE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2" borderId="3" xfId="0" applyFill="1" applyBorder="1"/>
    <xf numFmtId="0" fontId="0" fillId="4" borderId="5" xfId="0" applyFill="1" applyBorder="1"/>
    <xf numFmtId="0" fontId="0" fillId="3" borderId="3" xfId="0" applyFill="1" applyBorder="1"/>
    <xf numFmtId="0" fontId="0" fillId="3" borderId="0" xfId="0" applyFill="1" applyBorder="1"/>
    <xf numFmtId="0" fontId="0" fillId="0" borderId="0" xfId="0" applyFill="1" applyBorder="1"/>
    <xf numFmtId="9" fontId="0" fillId="0" borderId="0" xfId="1" applyFont="1"/>
    <xf numFmtId="0" fontId="0" fillId="4" borderId="3" xfId="0" applyFill="1" applyBorder="1"/>
    <xf numFmtId="1" fontId="0" fillId="4" borderId="0" xfId="0" applyNumberFormat="1" applyFill="1" applyBorder="1"/>
    <xf numFmtId="0" fontId="0" fillId="4" borderId="0" xfId="0" applyFill="1" applyBorder="1"/>
    <xf numFmtId="1" fontId="0" fillId="3" borderId="0" xfId="0" applyNumberFormat="1" applyFill="1" applyBorder="1"/>
    <xf numFmtId="9" fontId="0" fillId="3" borderId="0" xfId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4CDED"/>
      <color rgb="FFE7DDFF"/>
      <color rgb="FFF0CEFD"/>
      <color rgb="FFD7A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9C4B-9881-2B47-9158-7A227EEC642A}">
  <dimension ref="A1:E23"/>
  <sheetViews>
    <sheetView tabSelected="1" zoomScale="156" workbookViewId="0">
      <selection activeCell="D17" sqref="D17"/>
    </sheetView>
  </sheetViews>
  <sheetFormatPr baseColWidth="10" defaultRowHeight="16" x14ac:dyDescent="0.2"/>
  <cols>
    <col min="1" max="1" width="22.5" customWidth="1"/>
    <col min="2" max="2" width="16.33203125" customWidth="1"/>
    <col min="4" max="4" width="13" customWidth="1"/>
  </cols>
  <sheetData>
    <row r="1" spans="1:5" s="2" customFormat="1" x14ac:dyDescent="0.2">
      <c r="A1" s="3" t="s">
        <v>3</v>
      </c>
      <c r="B1" s="2" t="s">
        <v>4</v>
      </c>
      <c r="C1" s="2" t="s">
        <v>5</v>
      </c>
      <c r="D1" s="2" t="s">
        <v>18</v>
      </c>
      <c r="E1" s="2" t="s">
        <v>19</v>
      </c>
    </row>
    <row r="2" spans="1:5" x14ac:dyDescent="0.2">
      <c r="A2" s="4" t="s">
        <v>6</v>
      </c>
      <c r="B2" s="8">
        <v>2350</v>
      </c>
      <c r="C2">
        <v>2400</v>
      </c>
      <c r="D2">
        <v>2350</v>
      </c>
      <c r="E2">
        <f>B2-D2</f>
        <v>0</v>
      </c>
    </row>
    <row r="3" spans="1:5" x14ac:dyDescent="0.2">
      <c r="A3" s="4" t="s">
        <v>7</v>
      </c>
      <c r="B3" s="8">
        <v>1500</v>
      </c>
      <c r="C3">
        <v>1460</v>
      </c>
      <c r="D3">
        <v>1000</v>
      </c>
      <c r="E3">
        <f t="shared" ref="E3:E9" si="0">B3-D3</f>
        <v>500</v>
      </c>
    </row>
    <row r="4" spans="1:5" x14ac:dyDescent="0.2">
      <c r="A4" s="4" t="s">
        <v>8</v>
      </c>
      <c r="B4" s="8">
        <v>1000</v>
      </c>
      <c r="C4">
        <v>800</v>
      </c>
      <c r="D4">
        <v>200</v>
      </c>
      <c r="E4">
        <f t="shared" si="0"/>
        <v>800</v>
      </c>
    </row>
    <row r="5" spans="1:5" x14ac:dyDescent="0.2">
      <c r="A5" s="4" t="s">
        <v>10</v>
      </c>
      <c r="B5" s="8">
        <v>1000</v>
      </c>
      <c r="C5">
        <v>0</v>
      </c>
      <c r="D5">
        <v>1000</v>
      </c>
      <c r="E5">
        <f t="shared" si="0"/>
        <v>0</v>
      </c>
    </row>
    <row r="6" spans="1:5" x14ac:dyDescent="0.2">
      <c r="A6" s="4" t="s">
        <v>9</v>
      </c>
      <c r="B6" s="8">
        <v>800</v>
      </c>
      <c r="C6">
        <v>630</v>
      </c>
      <c r="D6">
        <v>600</v>
      </c>
      <c r="E6">
        <f t="shared" si="0"/>
        <v>200</v>
      </c>
    </row>
    <row r="7" spans="1:5" x14ac:dyDescent="0.2">
      <c r="A7" s="4" t="s">
        <v>11</v>
      </c>
      <c r="B7" s="8">
        <v>300</v>
      </c>
      <c r="C7">
        <v>140</v>
      </c>
      <c r="D7">
        <v>150</v>
      </c>
      <c r="E7">
        <f t="shared" si="0"/>
        <v>150</v>
      </c>
    </row>
    <row r="8" spans="1:5" x14ac:dyDescent="0.2">
      <c r="A8" s="4" t="s">
        <v>12</v>
      </c>
      <c r="B8" s="8">
        <v>250</v>
      </c>
      <c r="C8">
        <v>255</v>
      </c>
      <c r="D8">
        <v>150</v>
      </c>
      <c r="E8">
        <f t="shared" si="0"/>
        <v>100</v>
      </c>
    </row>
    <row r="9" spans="1:5" x14ac:dyDescent="0.2">
      <c r="A9" s="4" t="s">
        <v>13</v>
      </c>
      <c r="B9" s="8">
        <v>0</v>
      </c>
      <c r="C9">
        <v>2620</v>
      </c>
      <c r="D9">
        <v>0</v>
      </c>
      <c r="E9">
        <f t="shared" si="0"/>
        <v>0</v>
      </c>
    </row>
    <row r="10" spans="1:5" s="1" customFormat="1" x14ac:dyDescent="0.2">
      <c r="A10" s="5" t="s">
        <v>14</v>
      </c>
      <c r="B10" s="1">
        <f>SUM(B2:B9)</f>
        <v>7200</v>
      </c>
      <c r="C10" s="1">
        <f>SUM(C2:C9)</f>
        <v>8305</v>
      </c>
      <c r="D10" s="1">
        <f>SUM(D2:D9)</f>
        <v>5450</v>
      </c>
    </row>
    <row r="11" spans="1:5" s="12" customFormat="1" x14ac:dyDescent="0.2">
      <c r="A11" s="10" t="s">
        <v>15</v>
      </c>
      <c r="B11" s="11">
        <f>B10/2.8</f>
        <v>2571.4285714285716</v>
      </c>
      <c r="C11" s="11">
        <f>C10/2.8</f>
        <v>2966.0714285714289</v>
      </c>
      <c r="D11" s="11">
        <f>D10/2.8</f>
        <v>1946.4285714285716</v>
      </c>
    </row>
    <row r="12" spans="1:5" s="7" customFormat="1" x14ac:dyDescent="0.2">
      <c r="A12" s="6" t="s">
        <v>16</v>
      </c>
      <c r="B12" s="13">
        <f>3500-B11</f>
        <v>928.57142857142844</v>
      </c>
      <c r="C12" s="13">
        <f>3500-C11</f>
        <v>533.9285714285711</v>
      </c>
      <c r="D12" s="13">
        <f>3500-D11</f>
        <v>1553.5714285714284</v>
      </c>
    </row>
    <row r="13" spans="1:5" s="7" customFormat="1" x14ac:dyDescent="0.2">
      <c r="A13" s="6" t="s">
        <v>17</v>
      </c>
      <c r="B13" s="14">
        <f>B12/3500</f>
        <v>0.26530612244897955</v>
      </c>
      <c r="C13" s="14">
        <f>C12/3500</f>
        <v>0.15255102040816318</v>
      </c>
      <c r="D13" s="14">
        <f>D12/3500</f>
        <v>0.4438775510204081</v>
      </c>
    </row>
    <row r="15" spans="1:5" x14ac:dyDescent="0.2">
      <c r="A15" s="3" t="s">
        <v>2</v>
      </c>
      <c r="B15" s="2" t="s">
        <v>1</v>
      </c>
      <c r="C15" s="2" t="s">
        <v>0</v>
      </c>
    </row>
    <row r="16" spans="1:5" x14ac:dyDescent="0.2">
      <c r="A16" s="4" t="s">
        <v>13</v>
      </c>
      <c r="B16">
        <v>2620</v>
      </c>
      <c r="C16" s="9">
        <f>B16/$C$10</f>
        <v>0.31547260686333534</v>
      </c>
    </row>
    <row r="17" spans="1:3" x14ac:dyDescent="0.2">
      <c r="A17" s="4" t="s">
        <v>6</v>
      </c>
      <c r="B17">
        <v>2400</v>
      </c>
      <c r="C17" s="9">
        <f>B17/$C$10</f>
        <v>0.2889825406381698</v>
      </c>
    </row>
    <row r="18" spans="1:3" ht="13" customHeight="1" x14ac:dyDescent="0.2">
      <c r="A18" s="4" t="s">
        <v>7</v>
      </c>
      <c r="B18">
        <v>1460</v>
      </c>
      <c r="C18" s="9">
        <f>B18/$C$10</f>
        <v>0.17579771222155327</v>
      </c>
    </row>
    <row r="19" spans="1:3" x14ac:dyDescent="0.2">
      <c r="A19" s="4" t="s">
        <v>8</v>
      </c>
      <c r="B19">
        <v>800</v>
      </c>
      <c r="C19" s="9">
        <f>B19/$C$10</f>
        <v>9.6327513546056592E-2</v>
      </c>
    </row>
    <row r="20" spans="1:3" x14ac:dyDescent="0.2">
      <c r="A20" s="4" t="s">
        <v>9</v>
      </c>
      <c r="B20">
        <v>630</v>
      </c>
      <c r="C20" s="9">
        <f>B20/$C$10</f>
        <v>7.5857916917519572E-2</v>
      </c>
    </row>
    <row r="21" spans="1:3" x14ac:dyDescent="0.2">
      <c r="A21" s="4" t="s">
        <v>12</v>
      </c>
      <c r="B21">
        <v>255</v>
      </c>
      <c r="C21" s="9">
        <f>B21/$C$10</f>
        <v>3.0704394942805538E-2</v>
      </c>
    </row>
    <row r="22" spans="1:3" x14ac:dyDescent="0.2">
      <c r="A22" s="4" t="s">
        <v>11</v>
      </c>
      <c r="B22">
        <v>140</v>
      </c>
      <c r="C22" s="9">
        <f>B22/$C$10</f>
        <v>1.6857314870559904E-2</v>
      </c>
    </row>
    <row r="23" spans="1:3" x14ac:dyDescent="0.2">
      <c r="A23" s="4" t="s">
        <v>10</v>
      </c>
      <c r="B23">
        <v>0</v>
      </c>
      <c r="C23" s="9">
        <f>B23/$C$10</f>
        <v>0</v>
      </c>
    </row>
  </sheetData>
  <autoFilter ref="A15:C23" xr:uid="{6E8C9C4B-9881-2B47-9158-7A227EEC642A}">
    <sortState xmlns:xlrd2="http://schemas.microsoft.com/office/spreadsheetml/2017/richdata2" ref="A16:C23">
      <sortCondition descending="1" ref="C15:C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2022-10-05T17:32:41Z</dcterms:created>
  <dcterms:modified xsi:type="dcterms:W3CDTF">2022-10-05T18:55:10Z</dcterms:modified>
</cp:coreProperties>
</file>