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541" documentId="8_{86FDBFC7-CC54-4251-9C6A-552454A0DA50}" xr6:coauthVersionLast="47" xr6:coauthVersionMax="47" xr10:uidLastSave="{5747299F-CFE9-41B6-BF43-333F0D0D84E6}"/>
  <bookViews>
    <workbookView xWindow="20" yWindow="20" windowWidth="19180" windowHeight="10780" activeTab="2" xr2:uid="{B2F1AE24-2403-49B7-897E-74C26EEFD614}"/>
  </bookViews>
  <sheets>
    <sheet name="Благодарности" sheetId="4" r:id="rId1"/>
    <sheet name="Гербология и Алхимия" sheetId="5" r:id="rId2"/>
    <sheet name="Ингредиенты" sheetId="1" r:id="rId3"/>
    <sheet name="Местность" sheetId="2" r:id="rId4"/>
  </sheets>
  <definedNames>
    <definedName name="_xlnm._FilterDatabase" localSheetId="2" hidden="1">Ингредиенты!$A$1:$I$50</definedName>
    <definedName name="_xlnm._FilterDatabase" localSheetId="3" hidden="1">Местность!$A$1:$A$45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tc={7045D7A6-21D1-4923-B37B-EB6E7CB175B3}</author>
    <author>tc={04712F9E-4C12-48ED-B172-045AFB61BAA1}</author>
  </authors>
  <commentList>
    <comment ref="F1" authorId="0" shapeId="0" xr:uid="{7045D7A6-21D1-4923-B37B-EB6E7CB175B3}">
      <text>
        <t>[Threaded comment]
Your version of Excel allows you to read this threaded comment; however, any edits to it will get removed if the file is opened in a newer version of Excel. Learn more: https://go.microsoft.com/fwlink/?linkid=870924
Comment:
    Сложность</t>
      </text>
    </comment>
    <comment ref="G1" authorId="1" shapeId="0" xr:uid="{04712F9E-4C12-48ED-B172-045AFB61BAA1}">
      <text>
        <t>[Threaded comment]
Your version of Excel allows you to read this threaded comment; however, any edits to it will get removed if the file is opened in a newer version of Excel. Learn more: https://go.microsoft.com/fwlink/?linkid=870924
Comment:
    Вес поиска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<sst xmlns="http://schemas.openxmlformats.org/spreadsheetml/2006/main" count="309" uniqueCount="180">
  <si>
    <t>Редкость</t>
  </si>
  <si>
    <t>Эффект</t>
  </si>
  <si>
    <t>Местность</t>
  </si>
  <si>
    <t>Арктический плющ</t>
  </si>
  <si>
    <t>Арктика, Горы</t>
  </si>
  <si>
    <t>Шляпка мухомора</t>
  </si>
  <si>
    <t>Берега, Болота</t>
  </si>
  <si>
    <t>Дыхание Василиска</t>
  </si>
  <si>
    <t>Горы</t>
  </si>
  <si>
    <t>Сок кактуса</t>
  </si>
  <si>
    <t>Пустыни, Луга</t>
  </si>
  <si>
    <t>Хромовая слизь</t>
  </si>
  <si>
    <t>Берега, Подземье</t>
  </si>
  <si>
    <t>Цветы Дракуса</t>
  </si>
  <si>
    <t>Пустыни, Луга, Горы</t>
  </si>
  <si>
    <t>Рвоск</t>
  </si>
  <si>
    <t>Замороженные саженцы</t>
  </si>
  <si>
    <t>Арктика, Болота</t>
  </si>
  <si>
    <t>Листья Харрады</t>
  </si>
  <si>
    <t>Веточка лаванды</t>
  </si>
  <si>
    <t>Берега, Луга, Холмы</t>
  </si>
  <si>
    <t>Ртутный лишайник</t>
  </si>
  <si>
    <t>Сияющий синтоцвет</t>
  </si>
  <si>
    <t>Подземье</t>
  </si>
  <si>
    <t>Ягоды шипоцвета</t>
  </si>
  <si>
    <t>Лепестки Змееуста</t>
  </si>
  <si>
    <t>Корень Стрела</t>
  </si>
  <si>
    <t>Синий Кривожаб</t>
  </si>
  <si>
    <t>Ко-Глонд</t>
  </si>
  <si>
    <t>Дьявольский кроволист</t>
  </si>
  <si>
    <t>Холмы, Болота, Подземье</t>
  </si>
  <si>
    <t>Элементальная вода</t>
  </si>
  <si>
    <t>Дьявольский плющ</t>
  </si>
  <si>
    <t>Арктика, Подземье</t>
  </si>
  <si>
    <t>Водополох</t>
  </si>
  <si>
    <t>Сердце Жлезодрева</t>
  </si>
  <si>
    <t>Светопыль шляпки</t>
  </si>
  <si>
    <t>Горы, Подземье</t>
  </si>
  <si>
    <t>Порошок морплоти</t>
  </si>
  <si>
    <t>Ягоды Паслёна</t>
  </si>
  <si>
    <t>Изначальный бальзам</t>
  </si>
  <si>
    <t>Горы, Болота, Подземье</t>
  </si>
  <si>
    <t>Каменный вьюн</t>
  </si>
  <si>
    <t>Холмы, Горы</t>
  </si>
  <si>
    <t>Бобы Сцили</t>
  </si>
  <si>
    <t>Серебрянный гибискус</t>
  </si>
  <si>
    <t>Листохвост</t>
  </si>
  <si>
    <t>Луга, Холмы</t>
  </si>
  <si>
    <t>Вердинская крапива</t>
  </si>
  <si>
    <t>Корень пустоты</t>
  </si>
  <si>
    <t>Арктика, Пустыня</t>
  </si>
  <si>
    <t>Стебли Гифломы</t>
  </si>
  <si>
    <t>Зловонная луковица</t>
  </si>
  <si>
    <t>Яд</t>
  </si>
  <si>
    <t>Ингредиенты</t>
  </si>
  <si>
    <t>Кровьтрава</t>
  </si>
  <si>
    <t>Сушеная Эфедра</t>
  </si>
  <si>
    <t>Пустыни, Горы</t>
  </si>
  <si>
    <t>Кисть Генгкоу</t>
  </si>
  <si>
    <t>Холмы, Подземье</t>
  </si>
  <si>
    <t>Нектар Гиацинта</t>
  </si>
  <si>
    <t>Берега, Луга</t>
  </si>
  <si>
    <t>Корень Мандрагоры</t>
  </si>
  <si>
    <t>Семена Молочая</t>
  </si>
  <si>
    <t>Корень дикого Шалфея</t>
  </si>
  <si>
    <t>Модификатор</t>
  </si>
  <si>
    <t>База</t>
  </si>
  <si>
    <t>Зелье</t>
  </si>
  <si>
    <t>Магия</t>
  </si>
  <si>
    <t>Делает зелье или токсин более стабильным для его безопасного создания</t>
  </si>
  <si>
    <t>Удваивает кол-во костей на любой Эффект Токсина, но уменьшает время действия Эффекта вдвое.</t>
  </si>
  <si>
    <t>Изменяет тип урона на свет. Цель всё еще отравлена на 1 мин. при провале Спас. броска ТЕЛ. Урон считается уроном ядом при соединении с другими ингредиентами.</t>
  </si>
  <si>
    <t>Цель не заметит никакого урона яда, пока не пройдёт 5 ходов с момента начала действия яда.</t>
  </si>
  <si>
    <t>Увеличивает тип кости на 1 за любой Модификатор Токсина</t>
  </si>
  <si>
    <t>Продлевает Эффект действия ингредиентов на 1к6 раундов.</t>
  </si>
  <si>
    <t>Когда цель отравлена, замедляет её скорость на 10 футов на 1 минуту. Не может быть модифицирован другими ингредиентами.</t>
  </si>
  <si>
    <t>1к4 + Мод. Алхимии урона ядом за раунд. Цель считается отравленной на 1 минуту.</t>
  </si>
  <si>
    <t>Изменяет тип урона на огненный или кислотный урон; цель всё еще отравлена на 1 мин. при провале Спас. броска ТЕЛ. Урон считается уроном ядом при соединении с другими ингредиентами.</t>
  </si>
  <si>
    <t>Меняет любой эффект яда на нелетальный, цель падает без сознания.</t>
  </si>
  <si>
    <t>Заменяет урон ядом на холод или урон некротической энергией; цель всё еще отравлена на 1 мин. при провале ТЕЛ. Урон считается уроном ядом при соединении с другими ингредиентами.</t>
  </si>
  <si>
    <t>Медленно парализует врага. Цель должна сделать ТЕЛ 5 + Мод. Алхимии каждый ход в течении 4х ходов. Пока под этим эффектом, цель считается замедленной с помощью заклинания Замедление. При провале цель парализуется на 4 часа. Не может быть модифицирован другими ингредиентами.</t>
  </si>
  <si>
    <t>Удваивает кол-во костей при броске любого исцеляющего Эффекта, но убирает Мод. Алхимии. Сочетается с другими модификаторами.</t>
  </si>
  <si>
    <t>Увеличивает тип кости на 1 за любой исцеляющий эффект.</t>
  </si>
  <si>
    <t>Итоговый Эффект после всех вычислений становится абсолютно противоположным. Точная формулировка эффекта зависит от ДМ относительно каждого зелья/яда.</t>
  </si>
  <si>
    <t>Может быть смешан с любым другим ингредиентом содержащим Эффект Зелья, что бы стать источником еды на 1 день. Не может быть модифицирован другими ингредиентами.</t>
  </si>
  <si>
    <t>Уберите Модификатор Алхимии с исцеляющего Эффекта, удвойте количество раундов действия эффекта.</t>
  </si>
  <si>
    <t>Магия: При употреблении позволяет использовать случайное элементальное дыхание 3 раза.</t>
  </si>
  <si>
    <t>Ингредиент, требуемый для всех Магических зелий</t>
  </si>
  <si>
    <t>Фенхелевый шелк</t>
  </si>
  <si>
    <t>Шляпка Кусочка мошенника</t>
  </si>
  <si>
    <t>Драготрав</t>
  </si>
  <si>
    <t>Желтая мускусная лиана</t>
  </si>
  <si>
    <t>Сублимат волос ки-рина</t>
  </si>
  <si>
    <t>Повсеместно</t>
  </si>
  <si>
    <t>ВП</t>
  </si>
  <si>
    <t>Луга</t>
  </si>
  <si>
    <t>Холмы</t>
  </si>
  <si>
    <t>Берега</t>
  </si>
  <si>
    <t>Болота</t>
  </si>
  <si>
    <t>Арктика</t>
  </si>
  <si>
    <t>Пустыня</t>
  </si>
  <si>
    <t>1 - Обычный</t>
  </si>
  <si>
    <t>2 - Необычный</t>
  </si>
  <si>
    <t>4 - Очень редкий</t>
  </si>
  <si>
    <t>3 - Редкий</t>
  </si>
  <si>
    <t>Цветок Иланга</t>
  </si>
  <si>
    <t>Пустыня, Луга</t>
  </si>
  <si>
    <t>Берега, Пустыня</t>
  </si>
  <si>
    <t>Берега, Леса</t>
  </si>
  <si>
    <t>Арктика, Леса, Холмы</t>
  </si>
  <si>
    <t>Леса, Холмы</t>
  </si>
  <si>
    <t>Леса, Подземье</t>
  </si>
  <si>
    <t>Леса</t>
  </si>
  <si>
    <t>Леса, Болота</t>
  </si>
  <si>
    <t>Пустыня, Луга, Леса</t>
  </si>
  <si>
    <t>Берега, Болота, Леса</t>
  </si>
  <si>
    <t>Болота, Пустыни</t>
  </si>
  <si>
    <t>Зелье лазания</t>
  </si>
  <si>
    <t>Зелье дружбы с животными</t>
  </si>
  <si>
    <t>Зелье подводного дыхания</t>
  </si>
  <si>
    <t>Зелье увеличения</t>
  </si>
  <si>
    <t>Масло ускользания</t>
  </si>
  <si>
    <t>Зелье ясновидения</t>
  </si>
  <si>
    <t>Зелье газообразной формы</t>
  </si>
  <si>
    <t>Зелье чтения мыслей</t>
  </si>
  <si>
    <t>Зелье уменьшения</t>
  </si>
  <si>
    <t>Зелье силы великана</t>
  </si>
  <si>
    <t>Зелье неуязвимости</t>
  </si>
  <si>
    <t>Зелье героизма</t>
  </si>
  <si>
    <t>Зелье живучести</t>
  </si>
  <si>
    <t>Зелье полёта</t>
  </si>
  <si>
    <t>Зелье скорости</t>
  </si>
  <si>
    <t>Зелье долголетия</t>
  </si>
  <si>
    <t>Зелье невидимости</t>
  </si>
  <si>
    <t>Любовное зелье</t>
  </si>
  <si>
    <t>Зелье бдительного отдыха</t>
  </si>
  <si>
    <t>Масло остроты</t>
  </si>
  <si>
    <t>Кружевельник</t>
  </si>
  <si>
    <t>Среброшип</t>
  </si>
  <si>
    <t>Пока отравлена, цель имеет помехи на проверки характеристик. Не может быть модифицирован другими ингредиентами.</t>
  </si>
  <si>
    <t>СЛ</t>
  </si>
  <si>
    <t>Основано на</t>
  </si>
  <si>
    <t>https://www.gmbinder.com/share/-MNG6P6I8-1tJM3aroaV</t>
  </si>
  <si>
    <t>Potion Brewing and Ingredient Gathering for DnD 5e
by piccolo917</t>
  </si>
  <si>
    <t>https://dnd.su/homebrew/articles/homebrew/109-gerbalizm-i-alximiia/</t>
  </si>
  <si>
    <t>Herbalism &amp; Alchemy
by Dalagrath</t>
  </si>
  <si>
    <t>Зелье приведения в чувство. Через 10 минут исцеляет 1+Мод. Алхимии (мин.1).</t>
  </si>
  <si>
    <t>Зелье лечения. Исцеляет 2к4+ Мод. Алхимии.</t>
  </si>
  <si>
    <t>Зелье сопротивления. Ослабляет любую болезнь или яд наполовину в течении 2к12 часов. Препятствует только уже существующим ядам или заболеваниям. Не может быть модифицирован другими ингредиентами.</t>
  </si>
  <si>
    <t>Зелье детоксикации. Уменьшает на 1к6 раундов эффект яда на цели, до минимум 1 раунда.</t>
  </si>
  <si>
    <t>Зелье погодной стойкости. Стабилизирует температуру тела на 1 час, позволяя выдержать экстремальный холод и влажность. Не может быть модифицирован другими ингредиентами.</t>
  </si>
  <si>
    <t>Зелье большого лечения. Исцеляет 4к4+2*Мод. Алхимии.</t>
  </si>
  <si>
    <t>Зелье отличного лечения. Исцеляет 8к4+3*Мод. Алхимии.</t>
  </si>
  <si>
    <t>Зелье превосходного лечения. Исцеляет 10к4+4*Мод. Алхимии.</t>
  </si>
  <si>
    <t>Зелье заточки: Бонусным действием наносится на оружие или 10 единиц боезапаса; +1 к броскам атаки на 1 минуту.</t>
  </si>
  <si>
    <t>МДР / ИНТ</t>
  </si>
  <si>
    <t>+</t>
  </si>
  <si>
    <t>БМ, если используется Набор травника и есть владение им</t>
  </si>
  <si>
    <t>Сл15</t>
  </si>
  <si>
    <t>Количество найденного</t>
  </si>
  <si>
    <t>к4</t>
  </si>
  <si>
    <t>Опознание</t>
  </si>
  <si>
    <t>к20</t>
  </si>
  <si>
    <t>Модификатор гербализма (МГ)</t>
  </si>
  <si>
    <t>=</t>
  </si>
  <si>
    <t>МГ</t>
  </si>
  <si>
    <t>Гербология</t>
  </si>
  <si>
    <t>Поиск</t>
  </si>
  <si>
    <t>10+СлИнгредиента</t>
  </si>
  <si>
    <t>Алхимия</t>
  </si>
  <si>
    <t>Магический поиск</t>
  </si>
  <si>
    <t>1к4 раз</t>
  </si>
  <si>
    <t>преимущество</t>
  </si>
  <si>
    <t>Модификатор Алхимии (МА)</t>
  </si>
  <si>
    <t>БМ, если используется Алхимический набор и есть владение им</t>
  </si>
  <si>
    <t>10+СуммСлИнгредиентов</t>
  </si>
  <si>
    <t>1 База + 0..3 Модификатора</t>
  </si>
  <si>
    <t>Рецеп волшебного зелья</t>
  </si>
  <si>
    <t>Рецепт яда или зелья</t>
  </si>
  <si>
    <t>1 База + 1 Магический модификатор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</si>
</sst>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2-09T15:15:36.71" personId="{00000000-0000-0000-0000-000000000000}" id="{7045D7A6-21D1-4923-B37B-EB6E7CB175B3}">
    <text>Сложность</text>
  </threadedComment>
  <threadedComment ref="G1" dT="2025-02-09T15:15:18.67" personId="{00000000-0000-0000-0000-000000000000}" id="{04712F9E-4C12-48ED-B172-045AFB61BAA1}">
    <text>Вес поиска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mbinder.com/share/-MNG6P6I8-1tJM3aroaV" TargetMode="External"/><Relationship Id="rId1" Type="http://schemas.openxmlformats.org/officeDocument/2006/relationships/hyperlink" Target="https://dnd.su/homebrew/articles/homebrew/109-gerbalizm-i-alximii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AAD7-EE84-4B6C-B4AA-4DC17201A1E3}">
  <dimension ref="A1:B3"/>
  <sheetViews>
    <sheetView workbookViewId="0"/>
  </sheetViews>
  <sheetFormatPr defaultRowHeight="14.5" x14ac:dyDescent="0.35"/>
  <cols>
    <col min="1" max="1" width="62.26953125" customWidth="1"/>
    <col min="2" max="2" width="48.7265625" bestFit="1" customWidth="1"/>
  </cols>
  <sheetData>
    <row r="1" spans="1:2" x14ac:dyDescent="0.35">
      <c r="A1" t="s">
        <v>141</v>
      </c>
    </row>
    <row r="2" spans="1:2" ht="29" x14ac:dyDescent="0.35">
      <c r="A2" s="5" t="s">
        <v>145</v>
      </c>
      <c r="B2" s="6" t="s">
        <v>144</v>
      </c>
    </row>
    <row r="3" spans="1:2" ht="29" x14ac:dyDescent="0.35">
      <c r="A3" s="5" t="s">
        <v>143</v>
      </c>
      <c r="B3" s="6" t="s">
        <v>142</v>
      </c>
    </row>
  </sheetData>
  <hyperlinks>
    <hyperlink ref="B2" r:id="rId1" xr:uid="{AE04776F-F793-443F-9975-673B7881EF88}"/>
    <hyperlink ref="B3" r:id="rId2" xr:uid="{732D9CFD-3A9D-4272-824B-68CF000DAA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1E44-CC20-472A-BD15-634408F1045C}">
  <dimension ref="A1:F14"/>
  <sheetViews>
    <sheetView workbookViewId="0">
      <selection activeCell="A15" sqref="A15"/>
    </sheetView>
  </sheetViews>
  <sheetFormatPr defaultRowHeight="14.5" x14ac:dyDescent="0.35"/>
  <cols>
    <col min="1" max="1" width="27" bestFit="1" customWidth="1"/>
    <col min="2" max="2" width="1.81640625" bestFit="1" customWidth="1"/>
    <col min="3" max="3" width="9.36328125" bestFit="1" customWidth="1"/>
    <col min="4" max="4" width="1.81640625" bestFit="1" customWidth="1"/>
    <col min="5" max="5" width="55.7265625" bestFit="1" customWidth="1"/>
    <col min="6" max="6" width="17.1796875" bestFit="1" customWidth="1"/>
  </cols>
  <sheetData>
    <row r="1" spans="1:6" ht="21" x14ac:dyDescent="0.5">
      <c r="A1" s="7" t="s">
        <v>166</v>
      </c>
    </row>
    <row r="2" spans="1:6" x14ac:dyDescent="0.35">
      <c r="A2" t="s">
        <v>163</v>
      </c>
      <c r="B2" t="s">
        <v>164</v>
      </c>
      <c r="C2" t="s">
        <v>155</v>
      </c>
      <c r="D2" t="s">
        <v>156</v>
      </c>
      <c r="E2" t="s">
        <v>157</v>
      </c>
    </row>
    <row r="3" spans="1:6" x14ac:dyDescent="0.35">
      <c r="A3" t="s">
        <v>167</v>
      </c>
      <c r="B3" t="s">
        <v>164</v>
      </c>
      <c r="C3" t="s">
        <v>162</v>
      </c>
      <c r="D3" t="s">
        <v>156</v>
      </c>
      <c r="E3" t="s">
        <v>165</v>
      </c>
      <c r="F3" t="s">
        <v>158</v>
      </c>
    </row>
    <row r="4" spans="1:6" x14ac:dyDescent="0.35">
      <c r="A4" t="s">
        <v>159</v>
      </c>
      <c r="B4" t="s">
        <v>164</v>
      </c>
      <c r="C4" t="s">
        <v>160</v>
      </c>
    </row>
    <row r="5" spans="1:6" x14ac:dyDescent="0.35">
      <c r="A5" t="s">
        <v>161</v>
      </c>
      <c r="B5" t="s">
        <v>164</v>
      </c>
      <c r="C5" t="s">
        <v>162</v>
      </c>
      <c r="D5" t="s">
        <v>156</v>
      </c>
      <c r="E5" t="s">
        <v>165</v>
      </c>
      <c r="F5" t="s">
        <v>168</v>
      </c>
    </row>
    <row r="7" spans="1:6" ht="16" x14ac:dyDescent="0.4">
      <c r="A7" s="8" t="s">
        <v>170</v>
      </c>
    </row>
    <row r="8" spans="1:6" x14ac:dyDescent="0.35">
      <c r="A8" t="s">
        <v>167</v>
      </c>
      <c r="C8" t="s">
        <v>171</v>
      </c>
    </row>
    <row r="9" spans="1:6" x14ac:dyDescent="0.35">
      <c r="A9" t="s">
        <v>161</v>
      </c>
      <c r="C9" t="s">
        <v>172</v>
      </c>
    </row>
    <row r="11" spans="1:6" ht="21" x14ac:dyDescent="0.5">
      <c r="A11" s="7" t="s">
        <v>169</v>
      </c>
    </row>
    <row r="12" spans="1:6" x14ac:dyDescent="0.35">
      <c r="A12" t="s">
        <v>173</v>
      </c>
      <c r="B12" t="s">
        <v>164</v>
      </c>
      <c r="C12" t="s">
        <v>155</v>
      </c>
      <c r="D12" t="s">
        <v>156</v>
      </c>
      <c r="E12" t="s">
        <v>174</v>
      </c>
      <c r="F12" t="s">
        <v>175</v>
      </c>
    </row>
    <row r="13" spans="1:6" x14ac:dyDescent="0.35">
      <c r="A13" t="s">
        <v>178</v>
      </c>
      <c r="C13" t="s">
        <v>176</v>
      </c>
    </row>
    <row r="14" spans="1:6" x14ac:dyDescent="0.35">
      <c r="A14" t="s">
        <v>177</v>
      </c>
      <c r="C1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9FC7-7224-4069-9516-3E0652ECC05C}">
  <dimension ref="A1:I50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1" max="3" width="5.6328125" style="3" customWidth="1"/>
    <col min="4" max="4" width="22" style="3" bestFit="1" customWidth="1"/>
    <col min="5" max="5" width="87.81640625" style="4" customWidth="1"/>
    <col min="6" max="6" width="3.6328125" style="3" bestFit="1" customWidth="1"/>
    <col min="7" max="7" width="3.6328125" style="3" customWidth="1"/>
    <col min="8" max="8" width="17.81640625" style="3" bestFit="1" customWidth="1"/>
    <col min="9" max="9" width="12.6328125" style="3" bestFit="1" customWidth="1"/>
  </cols>
  <sheetData>
    <row r="1" spans="1:9" x14ac:dyDescent="0.35">
      <c r="A1" s="1" t="s">
        <v>53</v>
      </c>
      <c r="B1" s="1" t="s">
        <v>67</v>
      </c>
      <c r="C1" s="1" t="s">
        <v>68</v>
      </c>
      <c r="D1" s="1" t="s">
        <v>54</v>
      </c>
      <c r="E1" s="2" t="s">
        <v>1</v>
      </c>
      <c r="F1" s="1" t="s">
        <v>140</v>
      </c>
      <c r="G1" s="1" t="s">
        <v>94</v>
      </c>
      <c r="H1" s="1" t="s">
        <v>2</v>
      </c>
      <c r="I1" s="1" t="s">
        <v>0</v>
      </c>
    </row>
    <row r="2" spans="1:9" x14ac:dyDescent="0.35">
      <c r="A2" s="3" t="s">
        <v>65</v>
      </c>
      <c r="B2" s="3" t="s">
        <v>65</v>
      </c>
      <c r="D2" s="3" t="s">
        <v>19</v>
      </c>
      <c r="E2" s="4" t="s">
        <v>69</v>
      </c>
      <c r="F2" s="3">
        <v>-2</v>
      </c>
      <c r="G2" s="3" cm="1">
        <f t="array" ref="G2">-F2+6+_xlfn.SWITCH(I2, "4 - Очень редкий", 0, "3 - Редкий", 1, "2 - Необычный", 2, "1 - Обычный", 4)</f>
        <v>12</v>
      </c>
      <c r="H2" s="3" t="s">
        <v>20</v>
      </c>
      <c r="I2" s="3" t="s">
        <v>101</v>
      </c>
    </row>
    <row r="3" spans="1:9" x14ac:dyDescent="0.35">
      <c r="B3" s="3" t="s">
        <v>66</v>
      </c>
      <c r="D3" s="3" t="s">
        <v>89</v>
      </c>
      <c r="E3" s="4" t="s">
        <v>146</v>
      </c>
      <c r="F3" s="3">
        <v>-1</v>
      </c>
      <c r="G3" s="3" cm="1">
        <f t="array" ref="G3">-F3+6+_xlfn.SWITCH(I3, "4 - Очень редкий", 0, "3 - Редкий", 1, "2 - Необычный", 2, "1 - Обычный", 4)</f>
        <v>11</v>
      </c>
      <c r="H3" s="3" t="s">
        <v>93</v>
      </c>
      <c r="I3" s="3" t="s">
        <v>101</v>
      </c>
    </row>
    <row r="4" spans="1:9" x14ac:dyDescent="0.35">
      <c r="B4" s="3" t="s">
        <v>66</v>
      </c>
      <c r="D4" s="3" t="s">
        <v>64</v>
      </c>
      <c r="E4" s="4" t="s">
        <v>147</v>
      </c>
      <c r="F4" s="3">
        <v>0</v>
      </c>
      <c r="G4" s="3" cm="1">
        <f t="array" ref="G4">-F4+6+_xlfn.SWITCH(I4, "4 - Очень редкий", 0, "3 - Редкий", 1, "2 - Необычный", 2, "1 - Обычный", 4)</f>
        <v>10</v>
      </c>
      <c r="H4" s="3" t="s">
        <v>93</v>
      </c>
      <c r="I4" s="3" t="s">
        <v>101</v>
      </c>
    </row>
    <row r="5" spans="1:9" ht="43.5" x14ac:dyDescent="0.35">
      <c r="B5" s="3" t="s">
        <v>66</v>
      </c>
      <c r="D5" s="3" t="s">
        <v>62</v>
      </c>
      <c r="E5" s="4" t="s">
        <v>148</v>
      </c>
      <c r="F5" s="3">
        <v>0</v>
      </c>
      <c r="G5" s="3" cm="1">
        <f t="array" ref="G5">-F5+6+_xlfn.SWITCH(I5, "4 - Очень редкий", 0, "3 - Редкий", 1, "2 - Необычный", 2, "1 - Обычный", 4)</f>
        <v>10</v>
      </c>
      <c r="H5" s="3" t="s">
        <v>93</v>
      </c>
      <c r="I5" s="3" t="s">
        <v>101</v>
      </c>
    </row>
    <row r="6" spans="1:9" ht="29" x14ac:dyDescent="0.35">
      <c r="B6" s="3" t="s">
        <v>65</v>
      </c>
      <c r="D6" s="3" t="s">
        <v>55</v>
      </c>
      <c r="E6" s="4" t="s">
        <v>84</v>
      </c>
      <c r="F6" s="3">
        <v>0</v>
      </c>
      <c r="G6" s="3" cm="1">
        <f t="array" ref="G6">-F6+6+_xlfn.SWITCH(I6, "4 - Очень редкий", 0, "3 - Редкий", 1, "2 - Необычный", 2, "1 - Обычный", 4)</f>
        <v>10</v>
      </c>
      <c r="H6" s="3" t="s">
        <v>93</v>
      </c>
      <c r="I6" s="3" t="s">
        <v>101</v>
      </c>
    </row>
    <row r="7" spans="1:9" x14ac:dyDescent="0.35">
      <c r="A7" s="3" t="s">
        <v>66</v>
      </c>
      <c r="D7" s="3" t="s">
        <v>25</v>
      </c>
      <c r="E7" s="4" t="s">
        <v>76</v>
      </c>
      <c r="F7" s="3">
        <v>0</v>
      </c>
      <c r="G7" s="3" cm="1">
        <f t="array" ref="G7">-F7+6+_xlfn.SWITCH(I7, "4 - Очень редкий", 0, "3 - Редкий", 1, "2 - Необычный", 2, "1 - Обычный", 4)</f>
        <v>10</v>
      </c>
      <c r="H7" s="3" t="s">
        <v>93</v>
      </c>
      <c r="I7" s="3" t="s">
        <v>101</v>
      </c>
    </row>
    <row r="8" spans="1:9" x14ac:dyDescent="0.35">
      <c r="C8" s="3" t="s">
        <v>68</v>
      </c>
      <c r="D8" s="3" t="s">
        <v>44</v>
      </c>
      <c r="E8" s="4" t="s">
        <v>117</v>
      </c>
      <c r="F8" s="3">
        <v>1</v>
      </c>
      <c r="G8" s="3" cm="1">
        <f t="array" ref="G8">-F8+6+_xlfn.SWITCH(I8, "4 - Очень редкий", 0, "3 - Редкий", 1, "2 - Необычный", 2, "1 - Обычный", 4)</f>
        <v>9</v>
      </c>
      <c r="H8" s="3" t="s">
        <v>106</v>
      </c>
      <c r="I8" s="3" t="s">
        <v>101</v>
      </c>
    </row>
    <row r="9" spans="1:9" ht="29" x14ac:dyDescent="0.35">
      <c r="A9" s="3" t="s">
        <v>65</v>
      </c>
      <c r="D9" s="3" t="s">
        <v>18</v>
      </c>
      <c r="E9" s="4" t="s">
        <v>139</v>
      </c>
      <c r="F9" s="3">
        <v>1</v>
      </c>
      <c r="G9" s="3" cm="1">
        <f t="array" ref="G9">-F9+6+_xlfn.SWITCH(I9, "4 - Очень редкий", 0, "3 - Редкий", 1, "2 - Необычный", 2, "1 - Обычный", 4)</f>
        <v>9</v>
      </c>
      <c r="H9" s="3" t="s">
        <v>112</v>
      </c>
      <c r="I9" s="3" t="s">
        <v>101</v>
      </c>
    </row>
    <row r="10" spans="1:9" x14ac:dyDescent="0.35">
      <c r="B10" s="3" t="s">
        <v>66</v>
      </c>
      <c r="D10" s="3" t="s">
        <v>60</v>
      </c>
      <c r="E10" s="4" t="s">
        <v>149</v>
      </c>
      <c r="F10" s="3">
        <v>1</v>
      </c>
      <c r="G10" s="3" cm="1">
        <f t="array" ref="G10">-F10+6+_xlfn.SWITCH(I10, "4 - Очень редкий", 0, "3 - Редкий", 1, "2 - Необычный", 2, "1 - Обычный", 4)</f>
        <v>9</v>
      </c>
      <c r="H10" s="3" t="s">
        <v>61</v>
      </c>
      <c r="I10" s="3" t="s">
        <v>101</v>
      </c>
    </row>
    <row r="11" spans="1:9" x14ac:dyDescent="0.35">
      <c r="A11" s="3" t="s">
        <v>65</v>
      </c>
      <c r="D11" s="3" t="s">
        <v>5</v>
      </c>
      <c r="E11" s="4" t="s">
        <v>78</v>
      </c>
      <c r="F11" s="3">
        <v>1</v>
      </c>
      <c r="G11" s="3" cm="1">
        <f t="array" ref="G11">-F11+6+_xlfn.SWITCH(I11, "4 - Очень редкий", 0, "3 - Редкий", 1, "2 - Необычный", 2, "1 - Обычный", 4)</f>
        <v>9</v>
      </c>
      <c r="H11" s="3" t="s">
        <v>6</v>
      </c>
      <c r="I11" s="3" t="s">
        <v>101</v>
      </c>
    </row>
    <row r="12" spans="1:9" ht="29" x14ac:dyDescent="0.35">
      <c r="A12" s="3" t="s">
        <v>65</v>
      </c>
      <c r="D12" s="3" t="s">
        <v>3</v>
      </c>
      <c r="E12" s="4" t="s">
        <v>79</v>
      </c>
      <c r="F12" s="3">
        <v>2</v>
      </c>
      <c r="G12" s="3" cm="1">
        <f t="array" ref="G12">-F12+6+_xlfn.SWITCH(I12, "4 - Очень редкий", 0, "3 - Редкий", 1, "2 - Необычный", 2, "1 - Обычный", 4)</f>
        <v>8</v>
      </c>
      <c r="H12" s="3" t="s">
        <v>4</v>
      </c>
      <c r="I12" s="3" t="s">
        <v>101</v>
      </c>
    </row>
    <row r="13" spans="1:9" x14ac:dyDescent="0.35">
      <c r="A13" s="3" t="s">
        <v>65</v>
      </c>
      <c r="B13" s="3" t="s">
        <v>65</v>
      </c>
      <c r="D13" s="3" t="s">
        <v>15</v>
      </c>
      <c r="E13" s="4" t="s">
        <v>74</v>
      </c>
      <c r="F13" s="3">
        <v>2</v>
      </c>
      <c r="G13" s="3" cm="1">
        <f t="array" ref="G13">-F13+6+_xlfn.SWITCH(I13, "4 - Очень редкий", 0, "3 - Редкий", 1, "2 - Необычный", 2, "1 - Обычный", 4)</f>
        <v>8</v>
      </c>
      <c r="H13" s="3" t="s">
        <v>113</v>
      </c>
      <c r="I13" s="3" t="s">
        <v>101</v>
      </c>
    </row>
    <row r="14" spans="1:9" ht="29" x14ac:dyDescent="0.35">
      <c r="B14" s="3" t="s">
        <v>65</v>
      </c>
      <c r="D14" s="3" t="s">
        <v>63</v>
      </c>
      <c r="E14" s="4" t="s">
        <v>81</v>
      </c>
      <c r="F14" s="3">
        <v>2</v>
      </c>
      <c r="G14" s="3" cm="1">
        <f t="array" ref="G14">-F14+6+_xlfn.SWITCH(I14, "4 - Очень редкий", 0, "3 - Редкий", 1, "2 - Необычный", 2, "1 - Обычный", 4)</f>
        <v>8</v>
      </c>
      <c r="H14" s="3" t="s">
        <v>93</v>
      </c>
      <c r="I14" s="3" t="s">
        <v>101</v>
      </c>
    </row>
    <row r="15" spans="1:9" x14ac:dyDescent="0.35">
      <c r="A15" s="3" t="s">
        <v>65</v>
      </c>
      <c r="D15" s="3" t="s">
        <v>9</v>
      </c>
      <c r="E15" s="4" t="s">
        <v>72</v>
      </c>
      <c r="F15" s="3">
        <v>2</v>
      </c>
      <c r="G15" s="3" cm="1">
        <f t="array" ref="G15">-F15+6+_xlfn.SWITCH(I15, "4 - Очень редкий", 0, "3 - Редкий", 1, "2 - Необычный", 2, "1 - Обычный", 4)</f>
        <v>8</v>
      </c>
      <c r="H15" s="3" t="s">
        <v>10</v>
      </c>
      <c r="I15" s="3" t="s">
        <v>101</v>
      </c>
    </row>
    <row r="16" spans="1:9" ht="29" x14ac:dyDescent="0.35">
      <c r="B16" s="3" t="s">
        <v>66</v>
      </c>
      <c r="D16" s="3" t="s">
        <v>88</v>
      </c>
      <c r="E16" s="4" t="s">
        <v>150</v>
      </c>
      <c r="F16" s="3">
        <v>2</v>
      </c>
      <c r="G16" s="3" cm="1">
        <f t="array" ref="G16">-F16+6+_xlfn.SWITCH(I16, "4 - Очень редкий", 0, "3 - Редкий", 1, "2 - Необычный", 2, "1 - Обычный", 4)</f>
        <v>8</v>
      </c>
      <c r="H16" s="3" t="s">
        <v>33</v>
      </c>
      <c r="I16" s="3" t="s">
        <v>101</v>
      </c>
    </row>
    <row r="17" spans="1:9" ht="29" x14ac:dyDescent="0.35">
      <c r="A17" s="3" t="s">
        <v>65</v>
      </c>
      <c r="D17" s="3" t="s">
        <v>13</v>
      </c>
      <c r="E17" s="4" t="s">
        <v>77</v>
      </c>
      <c r="F17" s="3">
        <v>2</v>
      </c>
      <c r="G17" s="3" cm="1">
        <f t="array" ref="G17">-F17+6+_xlfn.SWITCH(I17, "4 - Очень редкий", 0, "3 - Редкий", 1, "2 - Необычный", 2, "1 - Обычный", 4)</f>
        <v>8</v>
      </c>
      <c r="H17" s="3" t="s">
        <v>14</v>
      </c>
      <c r="I17" s="3" t="s">
        <v>101</v>
      </c>
    </row>
    <row r="18" spans="1:9" x14ac:dyDescent="0.35">
      <c r="C18" s="3" t="s">
        <v>68</v>
      </c>
      <c r="D18" s="3" t="s">
        <v>48</v>
      </c>
      <c r="E18" s="4" t="s">
        <v>118</v>
      </c>
      <c r="F18" s="3">
        <v>2</v>
      </c>
      <c r="G18" s="3" cm="1">
        <f t="array" ref="G18">-F18+6+_xlfn.SWITCH(I18, "4 - Очень редкий", 0, "3 - Редкий", 1, "2 - Необычный", 2, "1 - Обычный", 4)</f>
        <v>6</v>
      </c>
      <c r="H18" s="3" t="s">
        <v>112</v>
      </c>
      <c r="I18" s="3" t="s">
        <v>102</v>
      </c>
    </row>
    <row r="19" spans="1:9" x14ac:dyDescent="0.35">
      <c r="C19" s="3" t="s">
        <v>68</v>
      </c>
      <c r="D19" s="3" t="s">
        <v>34</v>
      </c>
      <c r="E19" s="4" t="s">
        <v>119</v>
      </c>
      <c r="F19" s="3">
        <v>2</v>
      </c>
      <c r="G19" s="3" cm="1">
        <f t="array" ref="G19">-F19+6+_xlfn.SWITCH(I19, "4 - Очень редкий", 0, "3 - Редкий", 1, "2 - Необычный", 2, "1 - Обычный", 4)</f>
        <v>6</v>
      </c>
      <c r="H19" s="3" t="s">
        <v>6</v>
      </c>
      <c r="I19" s="3" t="s">
        <v>102</v>
      </c>
    </row>
    <row r="20" spans="1:9" ht="29" x14ac:dyDescent="0.35">
      <c r="B20" s="3" t="s">
        <v>65</v>
      </c>
      <c r="D20" s="3" t="s">
        <v>58</v>
      </c>
      <c r="E20" s="4" t="s">
        <v>85</v>
      </c>
      <c r="F20" s="3">
        <v>2</v>
      </c>
      <c r="G20" s="3" cm="1">
        <f t="array" ref="G20">-F20+6+_xlfn.SWITCH(I20, "4 - Очень редкий", 0, "3 - Редкий", 1, "2 - Необычный", 2, "1 - Обычный", 4)</f>
        <v>6</v>
      </c>
      <c r="H20" s="3" t="s">
        <v>59</v>
      </c>
      <c r="I20" s="3" t="s">
        <v>102</v>
      </c>
    </row>
    <row r="21" spans="1:9" ht="29" x14ac:dyDescent="0.35">
      <c r="C21" s="3" t="s">
        <v>68</v>
      </c>
      <c r="D21" s="3" t="s">
        <v>26</v>
      </c>
      <c r="E21" s="4" t="s">
        <v>154</v>
      </c>
      <c r="F21" s="3">
        <v>2</v>
      </c>
      <c r="G21" s="3" cm="1">
        <f t="array" ref="G21">-F21+6+_xlfn.SWITCH(I21, "4 - Очень редкий", 0, "3 - Редкий", 1, "2 - Необычный", 2, "1 - Обычный", 4)</f>
        <v>6</v>
      </c>
      <c r="H21" s="3" t="s">
        <v>114</v>
      </c>
      <c r="I21" s="3" t="s">
        <v>102</v>
      </c>
    </row>
    <row r="22" spans="1:9" x14ac:dyDescent="0.35">
      <c r="B22" s="3" t="s">
        <v>65</v>
      </c>
      <c r="D22" s="3" t="s">
        <v>56</v>
      </c>
      <c r="E22" s="4" t="s">
        <v>82</v>
      </c>
      <c r="F22" s="3">
        <v>2</v>
      </c>
      <c r="G22" s="3" cm="1">
        <f t="array" ref="G22">-F22+6+_xlfn.SWITCH(I22, "4 - Очень редкий", 0, "3 - Редкий", 1, "2 - Необычный", 2, "1 - Обычный", 4)</f>
        <v>6</v>
      </c>
      <c r="H22" s="3" t="s">
        <v>57</v>
      </c>
      <c r="I22" s="3" t="s">
        <v>102</v>
      </c>
    </row>
    <row r="23" spans="1:9" x14ac:dyDescent="0.35">
      <c r="B23" s="3" t="s">
        <v>66</v>
      </c>
      <c r="D23" s="3" t="s">
        <v>90</v>
      </c>
      <c r="E23" s="4" t="s">
        <v>151</v>
      </c>
      <c r="F23" s="3">
        <v>2</v>
      </c>
      <c r="G23" s="3" cm="1">
        <f t="array" ref="G23">-F23+6+_xlfn.SWITCH(I23, "4 - Очень редкий", 0, "3 - Редкий", 1, "2 - Необычный", 2, "1 - Обычный", 4)</f>
        <v>6</v>
      </c>
      <c r="H23" s="3" t="s">
        <v>96</v>
      </c>
      <c r="I23" s="3" t="s">
        <v>102</v>
      </c>
    </row>
    <row r="24" spans="1:9" x14ac:dyDescent="0.35">
      <c r="A24" s="3" t="s">
        <v>65</v>
      </c>
      <c r="D24" s="3" t="s">
        <v>21</v>
      </c>
      <c r="E24" s="4" t="s">
        <v>70</v>
      </c>
      <c r="F24" s="3">
        <v>3</v>
      </c>
      <c r="G24" s="3" cm="1">
        <f t="array" ref="G24">-F24+6+_xlfn.SWITCH(I24, "4 - Очень редкий", 0, "3 - Редкий", 1, "2 - Необычный", 2, "1 - Обычный", 4)</f>
        <v>5</v>
      </c>
      <c r="H24" s="3" t="s">
        <v>93</v>
      </c>
      <c r="I24" s="3" t="s">
        <v>102</v>
      </c>
    </row>
    <row r="25" spans="1:9" x14ac:dyDescent="0.35">
      <c r="C25" s="3" t="s">
        <v>68</v>
      </c>
      <c r="D25" s="3" t="s">
        <v>35</v>
      </c>
      <c r="E25" s="4" t="s">
        <v>120</v>
      </c>
      <c r="F25" s="3">
        <v>3</v>
      </c>
      <c r="G25" s="3" cm="1">
        <f t="array" ref="G25">-F25+6+_xlfn.SWITCH(I25, "4 - Очень редкий", 0, "3 - Редкий", 1, "2 - Необычный", 2, "1 - Обычный", 4)</f>
        <v>5</v>
      </c>
      <c r="H25" s="3" t="s">
        <v>109</v>
      </c>
      <c r="I25" s="3" t="s">
        <v>102</v>
      </c>
    </row>
    <row r="26" spans="1:9" x14ac:dyDescent="0.35">
      <c r="C26" s="3" t="s">
        <v>68</v>
      </c>
      <c r="D26" s="3" t="s">
        <v>39</v>
      </c>
      <c r="E26" s="4" t="s">
        <v>121</v>
      </c>
      <c r="F26" s="3">
        <v>3</v>
      </c>
      <c r="G26" s="3" cm="1">
        <f t="array" ref="G26">-F26+6+_xlfn.SWITCH(I26, "4 - Очень редкий", 0, "3 - Редкий", 1, "2 - Необычный", 2, "1 - Обычный", 4)</f>
        <v>5</v>
      </c>
      <c r="H26" s="3" t="s">
        <v>110</v>
      </c>
      <c r="I26" s="3" t="s">
        <v>102</v>
      </c>
    </row>
    <row r="27" spans="1:9" x14ac:dyDescent="0.35">
      <c r="A27" s="3" t="s">
        <v>65</v>
      </c>
      <c r="D27" s="3" t="s">
        <v>24</v>
      </c>
      <c r="E27" s="4" t="s">
        <v>73</v>
      </c>
      <c r="F27" s="3">
        <v>3</v>
      </c>
      <c r="G27" s="3" cm="1">
        <f t="array" ref="G27">-F27+6+_xlfn.SWITCH(I27, "4 - Очень редкий", 0, "3 - Редкий", 1, "2 - Необычный", 2, "1 - Обычный", 4)</f>
        <v>5</v>
      </c>
      <c r="H27" s="3" t="s">
        <v>116</v>
      </c>
      <c r="I27" s="3" t="s">
        <v>102</v>
      </c>
    </row>
    <row r="28" spans="1:9" ht="29" x14ac:dyDescent="0.35">
      <c r="A28" s="3" t="s">
        <v>65</v>
      </c>
      <c r="D28" s="3" t="s">
        <v>22</v>
      </c>
      <c r="E28" s="4" t="s">
        <v>71</v>
      </c>
      <c r="F28" s="3">
        <v>2</v>
      </c>
      <c r="G28" s="3" cm="1">
        <f t="array" ref="G28">-F28+6+_xlfn.SWITCH(I28, "4 - Очень редкий", 0, "3 - Редкий", 1, "2 - Необычный", 2, "1 - Обычный", 4)</f>
        <v>5</v>
      </c>
      <c r="H28" s="3" t="s">
        <v>23</v>
      </c>
      <c r="I28" s="3" t="s">
        <v>104</v>
      </c>
    </row>
    <row r="29" spans="1:9" x14ac:dyDescent="0.35">
      <c r="C29" s="3" t="s">
        <v>68</v>
      </c>
      <c r="D29" s="3" t="s">
        <v>28</v>
      </c>
      <c r="E29" s="4" t="s">
        <v>122</v>
      </c>
      <c r="F29" s="3">
        <v>3</v>
      </c>
      <c r="G29" s="3" cm="1">
        <f t="array" ref="G29">-F29+6+_xlfn.SWITCH(I29, "4 - Очень редкий", 0, "3 - Редкий", 1, "2 - Необычный", 2, "1 - Обычный", 4)</f>
        <v>4</v>
      </c>
      <c r="H29" s="3" t="s">
        <v>107</v>
      </c>
      <c r="I29" s="3" t="s">
        <v>104</v>
      </c>
    </row>
    <row r="30" spans="1:9" x14ac:dyDescent="0.35">
      <c r="C30" s="3" t="s">
        <v>68</v>
      </c>
      <c r="D30" s="3" t="s">
        <v>27</v>
      </c>
      <c r="E30" s="4" t="s">
        <v>123</v>
      </c>
      <c r="F30" s="3">
        <v>3</v>
      </c>
      <c r="G30" s="3" cm="1">
        <f t="array" ref="G30">-F30+6+_xlfn.SWITCH(I30, "4 - Очень редкий", 0, "3 - Редкий", 1, "2 - Необычный", 2, "1 - Обычный", 4)</f>
        <v>4</v>
      </c>
      <c r="H30" s="3" t="s">
        <v>115</v>
      </c>
      <c r="I30" s="3" t="s">
        <v>104</v>
      </c>
    </row>
    <row r="31" spans="1:9" x14ac:dyDescent="0.35">
      <c r="C31" s="3" t="s">
        <v>66</v>
      </c>
      <c r="D31" s="3" t="s">
        <v>31</v>
      </c>
      <c r="E31" s="4" t="s">
        <v>87</v>
      </c>
      <c r="F31" s="3">
        <v>3</v>
      </c>
      <c r="G31" s="3" cm="1">
        <f t="array" ref="G31">-F31+6+_xlfn.SWITCH(I31, "4 - Очень редкий", 0, "3 - Редкий", 1, "2 - Необычный", 2, "1 - Обычный", 4)</f>
        <v>4</v>
      </c>
      <c r="H31" s="3" t="s">
        <v>93</v>
      </c>
      <c r="I31" s="3" t="s">
        <v>104</v>
      </c>
    </row>
    <row r="32" spans="1:9" x14ac:dyDescent="0.35">
      <c r="C32" s="3" t="s">
        <v>68</v>
      </c>
      <c r="D32" s="3" t="s">
        <v>32</v>
      </c>
      <c r="E32" s="4" t="s">
        <v>124</v>
      </c>
      <c r="F32" s="3">
        <v>4</v>
      </c>
      <c r="G32" s="3" cm="1">
        <f t="array" ref="G32">-F32+6+_xlfn.SWITCH(I32, "4 - Очень редкий", 0, "3 - Редкий", 1, "2 - Необычный", 2, "1 - Обычный", 4)</f>
        <v>3</v>
      </c>
      <c r="H32" s="3" t="s">
        <v>33</v>
      </c>
      <c r="I32" s="3" t="s">
        <v>104</v>
      </c>
    </row>
    <row r="33" spans="1:9" ht="29" x14ac:dyDescent="0.35">
      <c r="A33" s="3" t="s">
        <v>65</v>
      </c>
      <c r="D33" s="3" t="s">
        <v>16</v>
      </c>
      <c r="E33" s="4" t="s">
        <v>75</v>
      </c>
      <c r="F33" s="3">
        <v>4</v>
      </c>
      <c r="G33" s="3" cm="1">
        <f t="array" ref="G33">-F33+6+_xlfn.SWITCH(I33, "4 - Очень редкий", 0, "3 - Редкий", 1, "2 - Необычный", 2, "1 - Обычный", 4)</f>
        <v>3</v>
      </c>
      <c r="H33" s="3" t="s">
        <v>17</v>
      </c>
      <c r="I33" s="3" t="s">
        <v>104</v>
      </c>
    </row>
    <row r="34" spans="1:9" x14ac:dyDescent="0.35">
      <c r="C34" s="3" t="s">
        <v>68</v>
      </c>
      <c r="D34" s="3" t="s">
        <v>52</v>
      </c>
      <c r="E34" s="4" t="s">
        <v>125</v>
      </c>
      <c r="F34" s="3">
        <v>4</v>
      </c>
      <c r="G34" s="3" cm="1">
        <f t="array" ref="G34">-F34+6+_xlfn.SWITCH(I34, "4 - Очень редкий", 0, "3 - Редкий", 1, "2 - Необычный", 2, "1 - Обычный", 4)</f>
        <v>3</v>
      </c>
      <c r="H34" s="3" t="s">
        <v>6</v>
      </c>
      <c r="I34" s="3" t="s">
        <v>104</v>
      </c>
    </row>
    <row r="35" spans="1:9" x14ac:dyDescent="0.35">
      <c r="C35" s="3" t="s">
        <v>68</v>
      </c>
      <c r="D35" s="3" t="s">
        <v>40</v>
      </c>
      <c r="E35" s="4" t="s">
        <v>126</v>
      </c>
      <c r="F35" s="3">
        <v>4</v>
      </c>
      <c r="G35" s="3" cm="1">
        <f t="array" ref="G35">-F35+6+_xlfn.SWITCH(I35, "4 - Очень редкий", 0, "3 - Редкий", 1, "2 - Необычный", 2, "1 - Обычный", 4)</f>
        <v>3</v>
      </c>
      <c r="H35" s="3" t="s">
        <v>41</v>
      </c>
      <c r="I35" s="3" t="s">
        <v>104</v>
      </c>
    </row>
    <row r="36" spans="1:9" x14ac:dyDescent="0.35">
      <c r="C36" s="3" t="s">
        <v>68</v>
      </c>
      <c r="D36" s="3" t="s">
        <v>42</v>
      </c>
      <c r="E36" s="4" t="s">
        <v>127</v>
      </c>
      <c r="F36" s="3">
        <v>4</v>
      </c>
      <c r="G36" s="3" cm="1">
        <f t="array" ref="G36">-F36+6+_xlfn.SWITCH(I36, "4 - Очень редкий", 0, "3 - Редкий", 1, "2 - Необычный", 2, "1 - Обычный", 4)</f>
        <v>3</v>
      </c>
      <c r="H36" s="3" t="s">
        <v>43</v>
      </c>
      <c r="I36" s="3" t="s">
        <v>104</v>
      </c>
    </row>
    <row r="37" spans="1:9" x14ac:dyDescent="0.35">
      <c r="C37" s="3" t="s">
        <v>68</v>
      </c>
      <c r="D37" s="3" t="s">
        <v>36</v>
      </c>
      <c r="E37" s="4" t="s">
        <v>128</v>
      </c>
      <c r="F37" s="3">
        <v>4</v>
      </c>
      <c r="G37" s="3" cm="1">
        <f t="array" ref="G37">-F37+6+_xlfn.SWITCH(I37, "4 - Очень редкий", 0, "3 - Редкий", 1, "2 - Необычный", 2, "1 - Обычный", 4)</f>
        <v>3</v>
      </c>
      <c r="H37" s="3" t="s">
        <v>37</v>
      </c>
      <c r="I37" s="3" t="s">
        <v>104</v>
      </c>
    </row>
    <row r="38" spans="1:9" x14ac:dyDescent="0.35">
      <c r="C38" s="3" t="s">
        <v>68</v>
      </c>
      <c r="D38" s="3" t="s">
        <v>45</v>
      </c>
      <c r="E38" s="4" t="s">
        <v>86</v>
      </c>
      <c r="F38" s="3">
        <v>4</v>
      </c>
      <c r="G38" s="3" cm="1">
        <f t="array" ref="G38">-F38+6+_xlfn.SWITCH(I38, "4 - Очень редкий", 0, "3 - Редкий", 1, "2 - Необычный", 2, "1 - Обычный", 4)</f>
        <v>3</v>
      </c>
      <c r="H38" s="3" t="s">
        <v>33</v>
      </c>
      <c r="I38" s="3" t="s">
        <v>104</v>
      </c>
    </row>
    <row r="39" spans="1:9" ht="29" x14ac:dyDescent="0.35">
      <c r="A39" s="3" t="s">
        <v>65</v>
      </c>
      <c r="B39" s="3" t="s">
        <v>65</v>
      </c>
      <c r="D39" s="3" t="s">
        <v>11</v>
      </c>
      <c r="E39" s="4" t="s">
        <v>83</v>
      </c>
      <c r="F39" s="3">
        <v>4</v>
      </c>
      <c r="G39" s="3" cm="1">
        <f t="array" ref="G39">-F39+6+_xlfn.SWITCH(I39, "4 - Очень редкий", 0, "3 - Редкий", 1, "2 - Необычный", 2, "1 - Обычный", 4)</f>
        <v>3</v>
      </c>
      <c r="H39" s="3" t="s">
        <v>12</v>
      </c>
      <c r="I39" s="3" t="s">
        <v>104</v>
      </c>
    </row>
    <row r="40" spans="1:9" x14ac:dyDescent="0.35">
      <c r="B40" s="3" t="s">
        <v>66</v>
      </c>
      <c r="D40" s="3" t="s">
        <v>91</v>
      </c>
      <c r="E40" s="4" t="s">
        <v>152</v>
      </c>
      <c r="F40" s="3">
        <v>4</v>
      </c>
      <c r="G40" s="3" cm="1">
        <f t="array" ref="G40">-F40+6+_xlfn.SWITCH(I40, "4 - Очень редкий", 0, "3 - Редкий", 1, "2 - Необычный", 2, "1 - Обычный", 4)</f>
        <v>3</v>
      </c>
      <c r="H40" s="3" t="s">
        <v>98</v>
      </c>
      <c r="I40" s="3" t="s">
        <v>104</v>
      </c>
    </row>
    <row r="41" spans="1:9" ht="43.5" x14ac:dyDescent="0.35">
      <c r="A41" s="3" t="s">
        <v>66</v>
      </c>
      <c r="D41" s="3" t="s">
        <v>7</v>
      </c>
      <c r="E41" s="4" t="s">
        <v>80</v>
      </c>
      <c r="F41" s="3">
        <v>5</v>
      </c>
      <c r="G41" s="3" cm="1">
        <f t="array" ref="G41">-F41+6+_xlfn.SWITCH(I41, "4 - Очень редкий", 0, "3 - Редкий", 1, "2 - Необычный", 2, "1 - Обычный", 4)</f>
        <v>1</v>
      </c>
      <c r="H41" s="3" t="s">
        <v>8</v>
      </c>
      <c r="I41" s="3" t="s">
        <v>103</v>
      </c>
    </row>
    <row r="42" spans="1:9" x14ac:dyDescent="0.35">
      <c r="C42" s="3" t="s">
        <v>68</v>
      </c>
      <c r="D42" s="3" t="s">
        <v>29</v>
      </c>
      <c r="E42" s="4" t="s">
        <v>129</v>
      </c>
      <c r="F42" s="3">
        <v>5</v>
      </c>
      <c r="G42" s="3" cm="1">
        <f t="array" ref="G42">-F42+6+_xlfn.SWITCH(I42, "4 - Очень редкий", 0, "3 - Редкий", 1, "2 - Необычный", 2, "1 - Обычный", 4)</f>
        <v>1</v>
      </c>
      <c r="H42" s="3" t="s">
        <v>30</v>
      </c>
      <c r="I42" s="3" t="s">
        <v>103</v>
      </c>
    </row>
    <row r="43" spans="1:9" x14ac:dyDescent="0.35">
      <c r="C43" s="3" t="s">
        <v>68</v>
      </c>
      <c r="D43" s="3" t="s">
        <v>49</v>
      </c>
      <c r="E43" s="4" t="s">
        <v>130</v>
      </c>
      <c r="F43" s="3">
        <v>5</v>
      </c>
      <c r="G43" s="3" cm="1">
        <f t="array" ref="G43">-F43+6+_xlfn.SWITCH(I43, "4 - Очень редкий", 0, "3 - Редкий", 1, "2 - Необычный", 2, "1 - Обычный", 4)</f>
        <v>1</v>
      </c>
      <c r="H43" s="3" t="s">
        <v>50</v>
      </c>
      <c r="I43" s="3" t="s">
        <v>103</v>
      </c>
    </row>
    <row r="44" spans="1:9" x14ac:dyDescent="0.35">
      <c r="C44" s="3" t="s">
        <v>68</v>
      </c>
      <c r="D44" s="3" t="s">
        <v>46</v>
      </c>
      <c r="E44" s="4" t="s">
        <v>131</v>
      </c>
      <c r="F44" s="3">
        <v>5</v>
      </c>
      <c r="G44" s="3" cm="1">
        <f t="array" ref="G44">-F44+6+_xlfn.SWITCH(I44, "4 - Очень редкий", 0, "3 - Редкий", 1, "2 - Необычный", 2, "1 - Обычный", 4)</f>
        <v>1</v>
      </c>
      <c r="H44" s="3" t="s">
        <v>47</v>
      </c>
      <c r="I44" s="3" t="s">
        <v>103</v>
      </c>
    </row>
    <row r="45" spans="1:9" x14ac:dyDescent="0.35">
      <c r="C45" s="3" t="s">
        <v>68</v>
      </c>
      <c r="D45" s="3" t="s">
        <v>38</v>
      </c>
      <c r="E45" s="4" t="s">
        <v>132</v>
      </c>
      <c r="F45" s="3">
        <v>5</v>
      </c>
      <c r="G45" s="3" cm="1">
        <f t="array" ref="G45">-F45+6+_xlfn.SWITCH(I45, "4 - Очень редкий", 0, "3 - Редкий", 1, "2 - Необычный", 2, "1 - Обычный", 4)</f>
        <v>1</v>
      </c>
      <c r="H45" s="3" t="s">
        <v>33</v>
      </c>
      <c r="I45" s="3" t="s">
        <v>103</v>
      </c>
    </row>
    <row r="46" spans="1:9" x14ac:dyDescent="0.35">
      <c r="C46" s="3" t="s">
        <v>68</v>
      </c>
      <c r="D46" s="3" t="s">
        <v>51</v>
      </c>
      <c r="E46" s="4" t="s">
        <v>133</v>
      </c>
      <c r="F46" s="3">
        <v>5</v>
      </c>
      <c r="G46" s="3" cm="1">
        <f t="array" ref="G46">-F46+6+_xlfn.SWITCH(I46, "4 - Очень редкий", 0, "3 - Редкий", 1, "2 - Необычный", 2, "1 - Обычный", 4)</f>
        <v>1</v>
      </c>
      <c r="H46" s="3" t="s">
        <v>111</v>
      </c>
      <c r="I46" s="3" t="s">
        <v>103</v>
      </c>
    </row>
    <row r="47" spans="1:9" x14ac:dyDescent="0.35">
      <c r="B47" s="3" t="s">
        <v>66</v>
      </c>
      <c r="D47" s="3" t="s">
        <v>92</v>
      </c>
      <c r="E47" s="4" t="s">
        <v>153</v>
      </c>
      <c r="F47" s="3">
        <v>5</v>
      </c>
      <c r="G47" s="3" cm="1">
        <f t="array" ref="G47">-F47+6+_xlfn.SWITCH(I47, "4 - Очень редкий", 0, "3 - Редкий", 1, "2 - Необычный", 2, "1 - Обычный", 4)</f>
        <v>1</v>
      </c>
      <c r="H47" s="3" t="s">
        <v>8</v>
      </c>
      <c r="I47" s="3" t="s">
        <v>103</v>
      </c>
    </row>
    <row r="48" spans="1:9" x14ac:dyDescent="0.35">
      <c r="C48" s="3" t="s">
        <v>68</v>
      </c>
      <c r="D48" s="3" t="s">
        <v>105</v>
      </c>
      <c r="E48" s="4" t="s">
        <v>134</v>
      </c>
      <c r="F48" s="3">
        <v>2</v>
      </c>
      <c r="G48" s="3" cm="1">
        <f t="array" ref="G48">-F48+6+_xlfn.SWITCH(I48, "4 - Очень редкий", 0, "3 - Редкий", 1, "2 - Необычный", 2, "1 - Обычный", 4)</f>
        <v>6</v>
      </c>
      <c r="H48" s="3" t="s">
        <v>108</v>
      </c>
      <c r="I48" s="3" t="s">
        <v>102</v>
      </c>
    </row>
    <row r="49" spans="3:9" x14ac:dyDescent="0.35">
      <c r="C49" s="3" t="s">
        <v>68</v>
      </c>
      <c r="D49" s="3" t="s">
        <v>137</v>
      </c>
      <c r="E49" s="4" t="s">
        <v>135</v>
      </c>
      <c r="F49" s="3">
        <v>1</v>
      </c>
      <c r="G49" s="3" cm="1">
        <f t="array" ref="G49">-F49+6+_xlfn.SWITCH(I49, "4 - Очень редкий", 0, "3 - Редкий", 1, "2 - Необычный", 2, "1 - Обычный", 4)</f>
        <v>9</v>
      </c>
      <c r="H49" s="3" t="s">
        <v>93</v>
      </c>
      <c r="I49" s="3" t="s">
        <v>101</v>
      </c>
    </row>
    <row r="50" spans="3:9" x14ac:dyDescent="0.35">
      <c r="C50" s="3" t="s">
        <v>68</v>
      </c>
      <c r="D50" s="3" t="s">
        <v>138</v>
      </c>
      <c r="E50" s="4" t="s">
        <v>136</v>
      </c>
      <c r="F50" s="3">
        <v>5</v>
      </c>
      <c r="G50" s="3" cm="1">
        <f t="array" ref="G50">-F50+6+_xlfn.SWITCH(I50, "4 - Очень редкий", 0, "3 - Редкий", 1, "2 - Необычный", 2, "1 - Обычный", 4)</f>
        <v>1</v>
      </c>
      <c r="H50" s="3" t="s">
        <v>4</v>
      </c>
      <c r="I50" s="3" t="s">
        <v>103</v>
      </c>
    </row>
  </sheetData>
  <autoFilter ref="A1:I50" xr:uid="{0E899FC7-7224-4069-9516-3E0652ECC05C}"/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C590-DF65-42C6-AF53-7E913BCAC700}">
  <dimension ref="A1:A10"/>
  <sheetViews>
    <sheetView workbookViewId="0"/>
  </sheetViews>
  <sheetFormatPr defaultRowHeight="14.5" x14ac:dyDescent="0.35"/>
  <cols>
    <col min="1" max="1" width="12.54296875" bestFit="1" customWidth="1"/>
  </cols>
  <sheetData>
    <row r="1" spans="1:1" x14ac:dyDescent="0.35">
      <c r="A1" t="s">
        <v>93</v>
      </c>
    </row>
    <row r="2" spans="1:1" x14ac:dyDescent="0.35">
      <c r="A2" t="s">
        <v>99</v>
      </c>
    </row>
    <row r="3" spans="1:1" x14ac:dyDescent="0.35">
      <c r="A3" t="s">
        <v>97</v>
      </c>
    </row>
    <row r="4" spans="1:1" x14ac:dyDescent="0.35">
      <c r="A4" t="s">
        <v>98</v>
      </c>
    </row>
    <row r="5" spans="1:1" x14ac:dyDescent="0.35">
      <c r="A5" t="s">
        <v>8</v>
      </c>
    </row>
    <row r="6" spans="1:1" x14ac:dyDescent="0.35">
      <c r="A6" t="s">
        <v>112</v>
      </c>
    </row>
    <row r="7" spans="1:1" x14ac:dyDescent="0.35">
      <c r="A7" t="s">
        <v>95</v>
      </c>
    </row>
    <row r="8" spans="1:1" x14ac:dyDescent="0.35">
      <c r="A8" t="s">
        <v>23</v>
      </c>
    </row>
    <row r="9" spans="1:1" x14ac:dyDescent="0.35">
      <c r="A9" t="s">
        <v>100</v>
      </c>
    </row>
    <row r="10" spans="1:1" x14ac:dyDescent="0.35">
      <c r="A10" t="s">
        <v>96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Благодарности</vt:lpstr>
      <vt:lpstr>Гербология и Алхимия</vt:lpstr>
      <vt:lpstr>Ингредиенты</vt:lpstr>
      <vt:lpstr>Местность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2025-02-10T07:04:34Z</dcterms:created>
  <dcterms:modified xsi:type="dcterms:W3CDTF">2025-02-10T20:37:59Z</dcterms:modified>
</cp:coreProperties>
</file>