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Programs\santa\github\Brewfile\map\"/>
    </mc:Choice>
  </mc:AlternateContent>
  <bookViews>
    <workbookView xWindow="0" yWindow="0" windowWidth="21600" windowHeight="10065" activeTab="1"/>
  </bookViews>
  <sheets>
    <sheet name="データ" sheetId="1" r:id="rId1"/>
    <sheet name="転記用データ" sheetId="2" r:id="rId2"/>
  </sheets>
  <calcPr calcId="152511"/>
</workbook>
</file>

<file path=xl/calcChain.xml><?xml version="1.0" encoding="utf-8"?>
<calcChain xmlns="http://schemas.openxmlformats.org/spreadsheetml/2006/main">
  <c r="F3" i="2" l="1"/>
  <c r="F2" i="2"/>
  <c r="D3" i="2"/>
  <c r="D2" i="2"/>
  <c r="I3" i="2"/>
  <c r="I2" i="2"/>
  <c r="G3" i="2"/>
  <c r="G2" i="2"/>
  <c r="H3" i="2"/>
  <c r="H4" i="2"/>
  <c r="H5" i="2"/>
  <c r="H6" i="2"/>
  <c r="H7" i="2"/>
  <c r="H8" i="2"/>
  <c r="H9" i="2"/>
  <c r="H2" i="2"/>
  <c r="C3" i="2"/>
  <c r="E3" i="2"/>
  <c r="E2" i="2"/>
  <c r="C2" i="2"/>
  <c r="A11" i="2"/>
  <c r="A10" i="2"/>
  <c r="A9" i="2"/>
  <c r="A8" i="2"/>
  <c r="A7" i="2"/>
  <c r="A6" i="2"/>
  <c r="A5" i="2"/>
  <c r="A4" i="2"/>
  <c r="B3" i="2"/>
  <c r="A3" i="2" s="1"/>
  <c r="B2" i="2"/>
  <c r="A2" i="2" s="1"/>
</calcChain>
</file>

<file path=xl/sharedStrings.xml><?xml version="1.0" encoding="utf-8"?>
<sst xmlns="http://schemas.openxmlformats.org/spreadsheetml/2006/main" count="101" uniqueCount="93">
  <si>
    <t>email</t>
  </si>
  <si>
    <t>replace_id</t>
  </si>
  <si>
    <t>name_kanji</t>
  </si>
  <si>
    <t>replace_name</t>
  </si>
  <si>
    <t>name_kana</t>
  </si>
  <si>
    <t>replace_mail</t>
  </si>
  <si>
    <t>mobile_phone_number</t>
  </si>
  <si>
    <t>about_kids_1</t>
  </si>
  <si>
    <t>about_kids_2</t>
  </si>
  <si>
    <t>about_kids_3</t>
  </si>
  <si>
    <t>postal_code</t>
  </si>
  <si>
    <t>prefecture</t>
  </si>
  <si>
    <t>municipality</t>
  </si>
  <si>
    <t>building</t>
  </si>
  <si>
    <t>same_delivery_address</t>
  </si>
  <si>
    <t>delivery_postal_code</t>
  </si>
  <si>
    <t>delivery_prefecture</t>
  </si>
  <si>
    <t>delivery_municipality</t>
  </si>
  <si>
    <t>delivery_building</t>
  </si>
  <si>
    <t>delivery_timing_first</t>
  </si>
  <si>
    <t>request_santa_sex</t>
  </si>
  <si>
    <t>participation_trigger</t>
  </si>
  <si>
    <t>participation_trigger_detail</t>
  </si>
  <si>
    <t>message_to_santa</t>
  </si>
  <si>
    <t>free_text</t>
  </si>
  <si>
    <t>メールアドレス</t>
  </si>
  <si>
    <t>氏名(漢字)</t>
  </si>
  <si>
    <t>氏名(フリガナ)</t>
  </si>
  <si>
    <t>携帯の電話番号</t>
  </si>
  <si>
    <t>お子様について(1人目)</t>
  </si>
  <si>
    <t>お子様について(2人目)</t>
  </si>
  <si>
    <t>お子様について(3人目)</t>
  </si>
  <si>
    <t>郵便番号</t>
  </si>
  <si>
    <t>都道府県</t>
  </si>
  <si>
    <t>市区町村・番地</t>
  </si>
  <si>
    <t>建物名</t>
  </si>
  <si>
    <t>イブ当日のサンタクロースの訪問先</t>
  </si>
  <si>
    <t>郵便番号(当日お届け先)</t>
  </si>
  <si>
    <t>都道府県(当日お届け先)</t>
  </si>
  <si>
    <t>市区町村・番地(当日お届け先)</t>
  </si>
  <si>
    <t>建物名(当日お届け先)</t>
  </si>
  <si>
    <t>お届け希望時間(第一希望)</t>
  </si>
  <si>
    <t>お届け希望時間(第二希望)</t>
  </si>
  <si>
    <t>訪問するサンタの性別の希望について</t>
  </si>
  <si>
    <t>ご応募のきっかけ</t>
  </si>
  <si>
    <t>ご応募のきっかけ(自由記入欄)</t>
  </si>
  <si>
    <t>ご依頼主様からサンタクロースへのメッセージ</t>
  </si>
  <si>
    <t>自由記入欄,質問や要望等ございましたらご自由にご記入ください。ご回答には少々お時間を頂戴するかと思いますが、予めご了承ください</t>
  </si>
  <si>
    <t>黒須三太</t>
  </si>
  <si>
    <t>080-1234-5678</t>
  </si>
  <si>
    <t>名前: 太郎
ナマエ:タロウ 
年齢:5歳 
性別:男 
性格: 怖がり、いつもお母さんの後ろにいる
サンタからのメッセージ: 友達を大事にしててえらいね。苦手なピーマン食べれるようになろうね</t>
  </si>
  <si>
    <t>150-8010</t>
  </si>
  <si>
    <t>サンタ県</t>
  </si>
  <si>
    <t>サンタ市サンタ区サンタ町1-1</t>
  </si>
  <si>
    <t>サンタアパート203号</t>
  </si>
  <si>
    <t>19:00～20:00</t>
  </si>
  <si>
    <t>18:00～19:00</t>
  </si>
  <si>
    <t>男性</t>
  </si>
  <si>
    <t>運営サンタはイブ当日を楽しみにしていらっしゃる皆様のメッセージから元気を戴いております</t>
  </si>
  <si>
    <t>クロスサンタ</t>
    <phoneticPr fontId="2"/>
  </si>
  <si>
    <t>kids_count</t>
    <phoneticPr fontId="2"/>
  </si>
  <si>
    <t>子供の人数</t>
    <phoneticPr fontId="2"/>
  </si>
  <si>
    <t>上記住所と異なる</t>
    <phoneticPr fontId="2"/>
  </si>
  <si>
    <t>FaceBook</t>
    <phoneticPr fontId="2"/>
  </si>
  <si>
    <t>過去に参加したことがある</t>
    <phoneticPr fontId="2"/>
  </si>
  <si>
    <t>どちらでもよい</t>
    <phoneticPr fontId="2"/>
  </si>
  <si>
    <t>栗栖真須</t>
    <rPh sb="0" eb="2">
      <t>クリス</t>
    </rPh>
    <rPh sb="2" eb="3">
      <t>マ</t>
    </rPh>
    <rPh sb="3" eb="4">
      <t>ス</t>
    </rPh>
    <phoneticPr fontId="2"/>
  </si>
  <si>
    <t>クリスマス</t>
    <phoneticPr fontId="2"/>
  </si>
  <si>
    <t>090-1234-5678</t>
    <phoneticPr fontId="2"/>
  </si>
  <si>
    <r>
      <t>m</t>
    </r>
    <r>
      <rPr>
        <sz val="10"/>
        <rFont val="Arial"/>
        <family val="2"/>
      </rPr>
      <t>asu</t>
    </r>
    <r>
      <rPr>
        <sz val="10"/>
        <rFont val="Arial"/>
      </rPr>
      <t>-santa@example.com</t>
    </r>
    <phoneticPr fontId="2"/>
  </si>
  <si>
    <r>
      <t>kurosu</t>
    </r>
    <r>
      <rPr>
        <sz val="10"/>
        <rFont val="Arial"/>
      </rPr>
      <t>-santa@example.com</t>
    </r>
    <phoneticPr fontId="2"/>
  </si>
  <si>
    <r>
      <t>1</t>
    </r>
    <r>
      <rPr>
        <sz val="10"/>
        <rFont val="Arial"/>
        <family val="2"/>
      </rPr>
      <t>23-4567</t>
    </r>
    <phoneticPr fontId="2"/>
  </si>
  <si>
    <t>サンタ府</t>
    <rPh sb="3" eb="4">
      <t>フ</t>
    </rPh>
    <phoneticPr fontId="2"/>
  </si>
  <si>
    <r>
      <rPr>
        <sz val="10"/>
        <rFont val="ＭＳ Ｐゴシック"/>
        <family val="3"/>
        <charset val="128"/>
      </rPr>
      <t>サンタ市サンタ町</t>
    </r>
    <r>
      <rPr>
        <sz val="10"/>
        <rFont val="Arial"/>
      </rPr>
      <t>1-</t>
    </r>
    <r>
      <rPr>
        <sz val="10"/>
        <rFont val="Arial"/>
        <family val="2"/>
      </rPr>
      <t>2</t>
    </r>
    <phoneticPr fontId="2"/>
  </si>
  <si>
    <r>
      <rPr>
        <sz val="10"/>
        <rFont val="ＭＳ Ｐゴシック"/>
        <family val="3"/>
        <charset val="128"/>
      </rPr>
      <t>サンタハイツ</t>
    </r>
    <r>
      <rPr>
        <sz val="10"/>
        <rFont val="Arial"/>
        <family val="2"/>
      </rPr>
      <t>234</t>
    </r>
    <r>
      <rPr>
        <sz val="10"/>
        <rFont val="ＭＳ Ｐゴシック"/>
        <family val="3"/>
        <charset val="128"/>
      </rPr>
      <t>号</t>
    </r>
    <phoneticPr fontId="2"/>
  </si>
  <si>
    <t>サンタ市サンタ町5-1</t>
    <phoneticPr fontId="2"/>
  </si>
  <si>
    <t>上記住所と同じ</t>
    <phoneticPr fontId="2"/>
  </si>
  <si>
    <r>
      <t>r</t>
    </r>
    <r>
      <rPr>
        <sz val="10"/>
        <color rgb="FF000000"/>
        <rFont val="Arial"/>
        <family val="2"/>
      </rPr>
      <t>eplace_santa_message</t>
    </r>
    <phoneticPr fontId="2"/>
  </si>
  <si>
    <r>
      <t>r</t>
    </r>
    <r>
      <rPr>
        <sz val="10"/>
        <color rgb="FF000000"/>
        <rFont val="Arial"/>
        <family val="2"/>
      </rPr>
      <t>eplace_child_count</t>
    </r>
    <phoneticPr fontId="2"/>
  </si>
  <si>
    <t>delivery_timing_second</t>
    <phoneticPr fontId="2"/>
  </si>
  <si>
    <t>replace_delivery_timing</t>
    <phoneticPr fontId="2"/>
  </si>
  <si>
    <r>
      <t>d</t>
    </r>
    <r>
      <rPr>
        <sz val="10"/>
        <color rgb="FF000000"/>
        <rFont val="Arial"/>
        <family val="2"/>
      </rPr>
      <t>elivery_timing</t>
    </r>
    <phoneticPr fontId="2"/>
  </si>
  <si>
    <t>訪問時間</t>
    <rPh sb="0" eb="2">
      <t>ホウモン</t>
    </rPh>
    <rPh sb="2" eb="4">
      <t>ジカン</t>
    </rPh>
    <phoneticPr fontId="2"/>
  </si>
  <si>
    <t>delivery_name</t>
    <phoneticPr fontId="2"/>
  </si>
  <si>
    <t>瑠度流布</t>
    <rPh sb="0" eb="1">
      <t>ル</t>
    </rPh>
    <rPh sb="1" eb="2">
      <t>ド</t>
    </rPh>
    <rPh sb="2" eb="4">
      <t>ルフ</t>
    </rPh>
    <phoneticPr fontId="2"/>
  </si>
  <si>
    <t>replace_delivery_address</t>
    <phoneticPr fontId="2"/>
  </si>
  <si>
    <r>
      <t>r</t>
    </r>
    <r>
      <rPr>
        <sz val="10"/>
        <rFont val="Arial"/>
        <family val="2"/>
      </rPr>
      <t>eplace_delivery_name</t>
    </r>
    <phoneticPr fontId="2"/>
  </si>
  <si>
    <r>
      <t>d</t>
    </r>
    <r>
      <rPr>
        <sz val="10"/>
        <rFont val="Arial"/>
        <family val="2"/>
      </rPr>
      <t>elivery_route</t>
    </r>
    <phoneticPr fontId="2"/>
  </si>
  <si>
    <t>簡単な経路と特徴</t>
    <rPh sb="0" eb="2">
      <t>カンタン</t>
    </rPh>
    <rPh sb="3" eb="5">
      <t>ケイロ</t>
    </rPh>
    <rPh sb="6" eb="8">
      <t>トクチョウ</t>
    </rPh>
    <phoneticPr fontId="2"/>
  </si>
  <si>
    <t>西口をでてまっすぐ歩き、ローソンを左折。2つ目の角にある白い建物です</t>
    <rPh sb="0" eb="2">
      <t>ニシグチ</t>
    </rPh>
    <rPh sb="9" eb="10">
      <t>アル</t>
    </rPh>
    <rPh sb="17" eb="19">
      <t>サセツ</t>
    </rPh>
    <rPh sb="22" eb="23">
      <t>メ</t>
    </rPh>
    <rPh sb="24" eb="25">
      <t>カド</t>
    </rPh>
    <rPh sb="28" eb="29">
      <t>シロ</t>
    </rPh>
    <rPh sb="30" eb="32">
      <t>タテモノ</t>
    </rPh>
    <phoneticPr fontId="2"/>
  </si>
  <si>
    <t>東口をでてまっすぐ歩き、セブンイレブンを右折、少し行ったところにある赤い建物です</t>
    <rPh sb="0" eb="2">
      <t>ヒガシグチ</t>
    </rPh>
    <rPh sb="9" eb="10">
      <t>アル</t>
    </rPh>
    <rPh sb="20" eb="22">
      <t>ウセツ</t>
    </rPh>
    <rPh sb="23" eb="24">
      <t>スコ</t>
    </rPh>
    <rPh sb="25" eb="26">
      <t>イ</t>
    </rPh>
    <rPh sb="34" eb="35">
      <t>アカ</t>
    </rPh>
    <rPh sb="36" eb="38">
      <t>タテモノ</t>
    </rPh>
    <phoneticPr fontId="2"/>
  </si>
  <si>
    <t>r</t>
    <phoneticPr fontId="2"/>
  </si>
  <si>
    <t>replace_delivery_root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</si>
</sst>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"/>
  </numFmts>
  <fonts count="7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J1" workbookViewId="0">
      <selection activeCell="R5" sqref="R5"/>
    </sheetView>
  </sheetViews>
  <sheetFormatPr defaultColWidth="14.42578125" defaultRowHeight="15.75" customHeight="1" x14ac:dyDescent="0.2"/>
  <cols>
    <col min="3" max="3" width="12.7109375" customWidth="1"/>
    <col min="4" max="4" width="19.5703125" customWidth="1"/>
    <col min="8" max="8" width="11.85546875" bestFit="1" customWidth="1"/>
    <col min="9" max="9" width="9.85546875" bestFit="1" customWidth="1"/>
    <col min="11" max="11" width="9.7109375" customWidth="1"/>
    <col min="12" max="12" width="14.140625" customWidth="1"/>
    <col min="13" max="13" width="13.140625" customWidth="1"/>
    <col min="14" max="14" width="11.42578125" customWidth="1"/>
    <col min="26" max="26" width="8.28515625" customWidth="1"/>
    <col min="27" max="27" width="11" customWidth="1"/>
  </cols>
  <sheetData>
    <row r="1" spans="1:28" ht="15.75" customHeight="1" x14ac:dyDescent="0.2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4" t="s">
        <v>83</v>
      </c>
      <c r="N1" s="1" t="s">
        <v>15</v>
      </c>
      <c r="O1" s="1" t="s">
        <v>16</v>
      </c>
      <c r="P1" s="1" t="s">
        <v>17</v>
      </c>
      <c r="Q1" s="1" t="s">
        <v>18</v>
      </c>
      <c r="R1" s="4" t="s">
        <v>87</v>
      </c>
      <c r="S1" s="1" t="s">
        <v>19</v>
      </c>
      <c r="T1" s="4" t="s">
        <v>79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4" t="s">
        <v>60</v>
      </c>
      <c r="AB1" s="6" t="s">
        <v>81</v>
      </c>
    </row>
    <row r="2" spans="1:28" ht="15.75" customHeight="1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/>
      <c r="N2" s="1" t="s">
        <v>37</v>
      </c>
      <c r="O2" s="1" t="s">
        <v>38</v>
      </c>
      <c r="P2" s="1" t="s">
        <v>39</v>
      </c>
      <c r="Q2" s="1" t="s">
        <v>40</v>
      </c>
      <c r="R2" s="3" t="s">
        <v>88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1" t="s">
        <v>46</v>
      </c>
      <c r="Y2" s="1" t="s">
        <v>47</v>
      </c>
      <c r="Z2" s="1"/>
      <c r="AA2" s="3" t="s">
        <v>61</v>
      </c>
      <c r="AB2" s="5" t="s">
        <v>82</v>
      </c>
    </row>
    <row r="3" spans="1:28" ht="15.75" customHeight="1" x14ac:dyDescent="0.2">
      <c r="A3" s="4" t="s">
        <v>70</v>
      </c>
      <c r="B3" s="1" t="s">
        <v>48</v>
      </c>
      <c r="C3" s="3" t="s">
        <v>59</v>
      </c>
      <c r="D3" s="1" t="s">
        <v>49</v>
      </c>
      <c r="E3" s="1" t="s">
        <v>50</v>
      </c>
      <c r="H3" s="1" t="s">
        <v>51</v>
      </c>
      <c r="I3" s="1" t="s">
        <v>52</v>
      </c>
      <c r="J3" s="1" t="s">
        <v>53</v>
      </c>
      <c r="K3" s="1" t="s">
        <v>54</v>
      </c>
      <c r="L3" s="3" t="s">
        <v>76</v>
      </c>
      <c r="M3" s="3"/>
      <c r="N3" s="1"/>
      <c r="O3" s="1"/>
      <c r="P3" s="1"/>
      <c r="Q3" s="1"/>
      <c r="R3" s="3" t="s">
        <v>89</v>
      </c>
      <c r="S3" s="1" t="s">
        <v>55</v>
      </c>
      <c r="T3" s="1" t="s">
        <v>56</v>
      </c>
      <c r="U3" s="1" t="s">
        <v>57</v>
      </c>
      <c r="V3" s="3" t="s">
        <v>64</v>
      </c>
      <c r="X3" s="1" t="s">
        <v>58</v>
      </c>
      <c r="AA3" s="1">
        <v>1</v>
      </c>
      <c r="AB3" s="1" t="s">
        <v>55</v>
      </c>
    </row>
    <row r="4" spans="1:28" ht="15.75" customHeight="1" x14ac:dyDescent="0.2">
      <c r="A4" s="4" t="s">
        <v>69</v>
      </c>
      <c r="B4" s="3" t="s">
        <v>66</v>
      </c>
      <c r="C4" s="3" t="s">
        <v>67</v>
      </c>
      <c r="D4" s="4" t="s">
        <v>68</v>
      </c>
      <c r="E4" s="1" t="s">
        <v>50</v>
      </c>
      <c r="H4" s="4" t="s">
        <v>71</v>
      </c>
      <c r="I4" s="3" t="s">
        <v>72</v>
      </c>
      <c r="J4" s="4" t="s">
        <v>73</v>
      </c>
      <c r="K4" s="1"/>
      <c r="L4" s="5" t="s">
        <v>62</v>
      </c>
      <c r="M4" s="5" t="s">
        <v>84</v>
      </c>
      <c r="N4" s="1" t="s">
        <v>51</v>
      </c>
      <c r="O4" s="1" t="s">
        <v>52</v>
      </c>
      <c r="P4" s="3" t="s">
        <v>75</v>
      </c>
      <c r="Q4" s="4" t="s">
        <v>74</v>
      </c>
      <c r="R4" s="3" t="s">
        <v>90</v>
      </c>
      <c r="S4" s="1" t="s">
        <v>56</v>
      </c>
      <c r="T4" s="1" t="s">
        <v>55</v>
      </c>
      <c r="U4" s="3" t="s">
        <v>65</v>
      </c>
      <c r="V4" s="4" t="s">
        <v>63</v>
      </c>
      <c r="X4" s="1" t="s">
        <v>58</v>
      </c>
      <c r="AA4" s="1">
        <v>1</v>
      </c>
      <c r="AB4" s="1" t="s">
        <v>56</v>
      </c>
    </row>
    <row r="5" spans="1:28" ht="15.75" customHeight="1" x14ac:dyDescent="0.2">
      <c r="A5" s="1"/>
      <c r="B5" s="1"/>
      <c r="C5" s="1"/>
    </row>
    <row r="6" spans="1:28" ht="15.75" customHeight="1" x14ac:dyDescent="0.2">
      <c r="A6" s="1"/>
      <c r="B6" s="1"/>
    </row>
    <row r="7" spans="1:28" ht="15.75" customHeight="1" x14ac:dyDescent="0.2">
      <c r="A7" s="1"/>
      <c r="B7" s="1"/>
    </row>
    <row r="8" spans="1:28" ht="15.75" customHeight="1" x14ac:dyDescent="0.2">
      <c r="A8" s="1"/>
      <c r="B8" s="1"/>
      <c r="C8" s="1"/>
    </row>
    <row r="9" spans="1:28" ht="15.75" customHeight="1" x14ac:dyDescent="0.2">
      <c r="A9" s="1"/>
      <c r="B9" s="1"/>
      <c r="C9" s="1"/>
    </row>
    <row r="10" spans="1:28" ht="15.75" customHeight="1" x14ac:dyDescent="0.2">
      <c r="A10" s="1"/>
      <c r="B10" s="1"/>
      <c r="C10" s="1"/>
    </row>
    <row r="11" spans="1:28" ht="15.75" customHeight="1" x14ac:dyDescent="0.2">
      <c r="A11" s="1"/>
      <c r="B11" s="1"/>
      <c r="C11" s="1"/>
    </row>
    <row r="12" spans="1:28" ht="15.75" customHeight="1" x14ac:dyDescent="0.2">
      <c r="A12" s="1"/>
      <c r="B12" s="1"/>
      <c r="C12" s="1"/>
    </row>
    <row r="13" spans="1:28" ht="15.75" customHeight="1" x14ac:dyDescent="0.2">
      <c r="A13" s="1"/>
      <c r="B13" s="1"/>
      <c r="C13" s="1"/>
    </row>
    <row r="14" spans="1:28" ht="15.75" customHeight="1" x14ac:dyDescent="0.2">
      <c r="A14" s="1"/>
      <c r="B14" s="1"/>
      <c r="C14" s="1"/>
    </row>
    <row r="15" spans="1:28" ht="15.75" customHeight="1" x14ac:dyDescent="0.2">
      <c r="A15" s="1"/>
      <c r="B15" s="1"/>
      <c r="C15" s="1"/>
    </row>
    <row r="16" spans="1:28" ht="15.75" customHeight="1" x14ac:dyDescent="0.2">
      <c r="A16" s="1"/>
      <c r="B16" s="1"/>
      <c r="C16" s="1"/>
    </row>
    <row r="17" spans="1:3" ht="15.75" customHeight="1" x14ac:dyDescent="0.2">
      <c r="A17" s="1"/>
      <c r="B17" s="1"/>
      <c r="C17" s="1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1"/>
      <c r="B20" s="1"/>
      <c r="C20" s="1"/>
    </row>
    <row r="21" spans="1:3" ht="15.75" customHeight="1" x14ac:dyDescent="0.2">
      <c r="A21" s="1"/>
      <c r="B21" s="1"/>
    </row>
    <row r="22" spans="1:3" ht="15.75" customHeight="1" x14ac:dyDescent="0.2">
      <c r="A22" s="1"/>
      <c r="B22" s="1"/>
      <c r="C22" s="1"/>
    </row>
    <row r="23" spans="1:3" ht="15.75" customHeight="1" x14ac:dyDescent="0.2">
      <c r="A23" s="1"/>
      <c r="B23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10.140625" bestFit="1" customWidth="1"/>
    <col min="2" max="2" width="24.42578125" bestFit="1" customWidth="1"/>
    <col min="4" max="4" width="21.7109375" bestFit="1" customWidth="1"/>
    <col min="5" max="5" width="60.85546875" bestFit="1" customWidth="1"/>
    <col min="6" max="6" width="20.140625" bestFit="1" customWidth="1"/>
    <col min="7" max="7" width="23.28515625" bestFit="1" customWidth="1"/>
    <col min="8" max="8" width="19.140625" bestFit="1" customWidth="1"/>
    <col min="9" max="9" width="22.140625" bestFit="1" customWidth="1"/>
  </cols>
  <sheetData>
    <row r="1" spans="1:10" ht="15.75" customHeight="1" x14ac:dyDescent="0.2">
      <c r="A1" s="1" t="s">
        <v>1</v>
      </c>
      <c r="B1" s="1" t="s">
        <v>3</v>
      </c>
      <c r="C1" s="1" t="s">
        <v>5</v>
      </c>
      <c r="D1" s="4" t="s">
        <v>86</v>
      </c>
      <c r="E1" s="4" t="s">
        <v>85</v>
      </c>
      <c r="F1" s="4" t="s">
        <v>92</v>
      </c>
      <c r="G1" s="6" t="s">
        <v>77</v>
      </c>
      <c r="H1" s="6" t="s">
        <v>78</v>
      </c>
      <c r="I1" s="6" t="s">
        <v>80</v>
      </c>
      <c r="J1" s="6" t="s">
        <v>91</v>
      </c>
    </row>
    <row r="2" spans="1:10" ht="15.75" customHeight="1" x14ac:dyDescent="0.2">
      <c r="A2" s="2">
        <f t="shared" ref="A2:A11" si="0">IF(B2="","",ROW($A2)-1)</f>
        <v>1</v>
      </c>
      <c r="B2" t="str">
        <f>IF(データ!$B3="","",データ!$B3)&amp;IF(データ!$C3="","","("&amp;データ!$C3&amp;")")</f>
        <v>黒須三太(クロスサンタ)</v>
      </c>
      <c r="C2" t="str">
        <f>IF(データ!$D3="","",データ!$D3)</f>
        <v>080-1234-5678</v>
      </c>
      <c r="D2" t="str">
        <f>IF(データ!$L3="","",IF(データ!$L3="上記住所と同じ",データ!$B3,データ!$M3))</f>
        <v>黒須三太</v>
      </c>
      <c r="E2" t="str">
        <f>IF(データ!$L3="","",IF(データ!$L3="上記住所と同じ",データ!$I3&amp;データ!$J3&amp;データ!$K3,データ!$O3&amp;データ!$P3&amp;データ!$Q3))</f>
        <v>サンタ県サンタ市サンタ区サンタ町1-1サンタアパート203号</v>
      </c>
      <c r="F2" t="str">
        <f>IF(データ!$R3="","",データ!$R3)</f>
        <v>西口をでてまっすぐ歩き、ローソンを左折。2つ目の角にある白い建物です</v>
      </c>
      <c r="G2" t="str">
        <f>IF(データ!$X3="","",データ!$X3)</f>
        <v>運営サンタはイブ当日を楽しみにしていらっしゃる皆様のメッセージから元気を戴いております</v>
      </c>
      <c r="H2">
        <f>IF(データ!$AA3="","",データ!$AA3)</f>
        <v>1</v>
      </c>
      <c r="I2" t="str">
        <f>IF(データ!$AB3="","",データ!$AB3)</f>
        <v>19:00～20:00</v>
      </c>
    </row>
    <row r="3" spans="1:10" ht="15.75" customHeight="1" x14ac:dyDescent="0.2">
      <c r="A3" s="2">
        <f t="shared" si="0"/>
        <v>2</v>
      </c>
      <c r="B3" t="str">
        <f>IF(データ!$B4="","",データ!$B4)</f>
        <v>栗栖真須</v>
      </c>
      <c r="C3" t="str">
        <f>IF(データ!$D4="","",データ!$D4)</f>
        <v>090-1234-5678</v>
      </c>
      <c r="D3" t="str">
        <f>IF(データ!$L4="","",IF(データ!$L4="上記住所と同じ",データ!$B4,データ!$M4))</f>
        <v>瑠度流布</v>
      </c>
      <c r="E3" t="str">
        <f>IF(データ!$L4="","",IF(データ!$L4="上記住所と同じ",データ!$I4&amp;データ!$J4&amp;データ!$K4,データ!$O4&amp;データ!$P4&amp;データ!$Q4))</f>
        <v>サンタ県サンタ市サンタ町5-1サンタハイツ234号</v>
      </c>
      <c r="F3" t="str">
        <f>IF(データ!$R4="","",データ!$R4)</f>
        <v>東口をでてまっすぐ歩き、セブンイレブンを右折、少し行ったところにある赤い建物です</v>
      </c>
      <c r="G3" t="str">
        <f>IF(データ!$X4="","",データ!$X4)</f>
        <v>運営サンタはイブ当日を楽しみにしていらっしゃる皆様のメッセージから元気を戴いております</v>
      </c>
      <c r="H3">
        <f>IF(データ!$AA4="","",データ!$AA4)</f>
        <v>1</v>
      </c>
      <c r="I3" t="str">
        <f>IF(データ!$AB4="","",データ!$AB4)</f>
        <v>18:00～19:00</v>
      </c>
    </row>
    <row r="4" spans="1:10" ht="15.75" customHeight="1" x14ac:dyDescent="0.2">
      <c r="A4" s="2" t="str">
        <f t="shared" si="0"/>
        <v/>
      </c>
      <c r="H4" t="str">
        <f>IF(データ!$AA5="","",データ!$AA5)</f>
        <v/>
      </c>
    </row>
    <row r="5" spans="1:10" ht="15.75" customHeight="1" x14ac:dyDescent="0.2">
      <c r="A5" s="2" t="str">
        <f t="shared" si="0"/>
        <v/>
      </c>
      <c r="H5" t="str">
        <f>IF(データ!$AA6="","",データ!$AA6)</f>
        <v/>
      </c>
    </row>
    <row r="6" spans="1:10" ht="15.75" customHeight="1" x14ac:dyDescent="0.2">
      <c r="A6" s="2" t="str">
        <f t="shared" si="0"/>
        <v/>
      </c>
      <c r="H6" t="str">
        <f>IF(データ!$AA7="","",データ!$AA7)</f>
        <v/>
      </c>
    </row>
    <row r="7" spans="1:10" ht="15.75" customHeight="1" x14ac:dyDescent="0.2">
      <c r="A7" s="2" t="str">
        <f t="shared" si="0"/>
        <v/>
      </c>
      <c r="H7" t="str">
        <f>IF(データ!$AA8="","",データ!$AA8)</f>
        <v/>
      </c>
    </row>
    <row r="8" spans="1:10" ht="15.75" customHeight="1" x14ac:dyDescent="0.2">
      <c r="A8" s="2" t="str">
        <f t="shared" si="0"/>
        <v/>
      </c>
      <c r="H8" t="str">
        <f>IF(データ!$AA9="","",データ!$AA9)</f>
        <v/>
      </c>
    </row>
    <row r="9" spans="1:10" ht="15.75" customHeight="1" x14ac:dyDescent="0.2">
      <c r="A9" s="2" t="str">
        <f t="shared" si="0"/>
        <v/>
      </c>
      <c r="H9" t="str">
        <f>IF(データ!$AA10="","",データ!$AA10)</f>
        <v/>
      </c>
    </row>
    <row r="10" spans="1:10" ht="15.75" customHeight="1" x14ac:dyDescent="0.2">
      <c r="A10" s="2" t="str">
        <f t="shared" si="0"/>
        <v/>
      </c>
    </row>
    <row r="11" spans="1:10" ht="15.75" customHeight="1" x14ac:dyDescent="0.2">
      <c r="A11" s="2" t="str">
        <f t="shared" si="0"/>
        <v/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転記用データ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2015-10-16T07:10:57Z</dcterms:modified>
</cp:coreProperties>
</file>