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ict\Desktop\鈴木航平\就職\2022HTS面接前アンケート\"/>
    </mc:Choice>
  </mc:AlternateContent>
  <bookViews>
    <workbookView xWindow="0" yWindow="0" windowWidth="11760" windowHeight="7608"/>
  </bookViews>
  <sheets>
    <sheet name="アンケート用紙" sheetId="1" r:id="rId1"/>
  </sheets>
  <definedNames>
    <definedName name="_xlnm.Print_Area" localSheetId="0">アンケート用紙!$A$1:$K$29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8" i="1" l="1"/>
  <c r="M16" i="1"/>
  <c r="M15" i="1"/>
  <c r="M26" i="1"/>
  <c r="M25" i="1"/>
  <c r="M24" i="1"/>
  <c r="M22" i="1"/>
  <c r="M21" i="1"/>
  <c r="M20" i="1"/>
  <c r="M19" i="1"/>
  <c r="M17" i="1"/>
  <c r="I3" i="1" s="1"/>
  <c r="M23" i="1"/>
  <c r="F33" i="1"/>
  <c r="G33" i="1"/>
  <c r="H33" i="1"/>
  <c r="I33" i="1"/>
  <c r="J33" i="1"/>
</calcChain>
</file>

<file path=xl/sharedStrings.xml><?xml version="1.0" encoding="utf-8"?>
<sst xmlns="http://schemas.openxmlformats.org/spreadsheetml/2006/main" count="72" uniqueCount="61">
  <si>
    <t>設問</t>
    <rPh sb="0" eb="2">
      <t>セツモン</t>
    </rPh>
    <phoneticPr fontId="1"/>
  </si>
  <si>
    <t>私の興味は年々変わる</t>
    <phoneticPr fontId="1"/>
  </si>
  <si>
    <t>私は頑張り屋だ</t>
    <phoneticPr fontId="1"/>
  </si>
  <si>
    <t>困難があっても、私はやる気を失わない</t>
    <phoneticPr fontId="1"/>
  </si>
  <si>
    <t>①</t>
    <phoneticPr fontId="1"/>
  </si>
  <si>
    <t>②</t>
  </si>
  <si>
    <t>③</t>
  </si>
  <si>
    <t>④</t>
  </si>
  <si>
    <t>⑤</t>
  </si>
  <si>
    <t>非常に
当ては
まる</t>
    <phoneticPr fontId="1"/>
  </si>
  <si>
    <t>かなり
当ては
まる</t>
    <phoneticPr fontId="1"/>
  </si>
  <si>
    <t>少し
当ては
まる</t>
    <phoneticPr fontId="1"/>
  </si>
  <si>
    <t>あまり
当ては
まらない</t>
    <phoneticPr fontId="1"/>
  </si>
  <si>
    <t>全く
当ては
まらない</t>
    <phoneticPr fontId="1"/>
  </si>
  <si>
    <t>私は情熱をもってものごとに取り組む</t>
    <rPh sb="2" eb="4">
      <t>ジョウネツ</t>
    </rPh>
    <phoneticPr fontId="1"/>
  </si>
  <si>
    <t>未回答</t>
    <rPh sb="0" eb="3">
      <t>ミカイトウ</t>
    </rPh>
    <phoneticPr fontId="1"/>
  </si>
  <si>
    <t>新しいアイデアや計画によって、
それまで取り組んでいたことから
注意がそれることがある</t>
    <phoneticPr fontId="1"/>
  </si>
  <si>
    <t>あるアイデアや計画に一時的に
夢中になっても、あとで
興味を失うことがある</t>
    <phoneticPr fontId="1"/>
  </si>
  <si>
    <t>数ヶ月以上かかるような計画に
集中して取り組み続けることは難しい</t>
    <phoneticPr fontId="1"/>
  </si>
  <si>
    <t>目標を決めても、後から変えて
しまうことがよくある</t>
    <phoneticPr fontId="1"/>
  </si>
  <si>
    <t>数ヶ月ごとに新しい活動への
興味が湧いてくる</t>
    <phoneticPr fontId="1"/>
  </si>
  <si>
    <t>重要な試練に打ち勝つため、
困難を乗り越えてきた</t>
    <phoneticPr fontId="1"/>
  </si>
  <si>
    <t>数年に渡る努力を要する
目標を達成したことがある</t>
    <phoneticPr fontId="1"/>
  </si>
  <si>
    <t>始めたことは、どんなことでも
最後までやりとげる</t>
    <phoneticPr fontId="1"/>
  </si>
  <si>
    <t>複数選択
しています</t>
    <rPh sb="0" eb="2">
      <t>フクスウ</t>
    </rPh>
    <rPh sb="2" eb="4">
      <t>センタク</t>
    </rPh>
    <phoneticPr fontId="1"/>
  </si>
  <si>
    <t>回答
チェック</t>
    <rPh sb="0" eb="2">
      <t>カイトウ</t>
    </rPh>
    <phoneticPr fontId="1"/>
  </si>
  <si>
    <t>OK</t>
    <phoneticPr fontId="1"/>
  </si>
  <si>
    <t>学校名</t>
    <rPh sb="0" eb="3">
      <t>ガッコウメイ</t>
    </rPh>
    <phoneticPr fontId="1"/>
  </si>
  <si>
    <t>学部</t>
    <rPh sb="0" eb="2">
      <t>ガクブ</t>
    </rPh>
    <phoneticPr fontId="1"/>
  </si>
  <si>
    <t>学科</t>
    <rPh sb="0" eb="2">
      <t>ガッカ</t>
    </rPh>
    <phoneticPr fontId="1"/>
  </si>
  <si>
    <t>氏名</t>
    <rPh sb="0" eb="2">
      <t>シメイ</t>
    </rPh>
    <phoneticPr fontId="1"/>
  </si>
  <si>
    <t>記入日</t>
    <rPh sb="0" eb="2">
      <t>キニュウ</t>
    </rPh>
    <rPh sb="2" eb="3">
      <t>ビ</t>
    </rPh>
    <phoneticPr fontId="1"/>
  </si>
  <si>
    <t>アンケートのご記入ありがとうございました。</t>
    <rPh sb="7" eb="9">
      <t>キニュウ</t>
    </rPh>
    <phoneticPr fontId="1"/>
  </si>
  <si>
    <t>パスワード</t>
    <phoneticPr fontId="1"/>
  </si>
  <si>
    <t>・以下の文章を読み、あなたに当てはまると思った数字にマル（○）をつけてください。
・回答する時には、友人や家族や知人と比べてどうか？たいていの人と比べてどうか？
　と考えて回答してください。
・正解や間違いはありませんので、思った通り正直に回答してください。</t>
    <rPh sb="7" eb="8">
      <t>ヨ</t>
    </rPh>
    <rPh sb="20" eb="21">
      <t>オモ</t>
    </rPh>
    <rPh sb="23" eb="25">
      <t>スウジ</t>
    </rPh>
    <rPh sb="50" eb="52">
      <t>ユウジン</t>
    </rPh>
    <rPh sb="53" eb="55">
      <t>カゾク</t>
    </rPh>
    <rPh sb="56" eb="58">
      <t>チジン</t>
    </rPh>
    <rPh sb="59" eb="60">
      <t>クラ</t>
    </rPh>
    <rPh sb="71" eb="72">
      <t>ヒト</t>
    </rPh>
    <rPh sb="73" eb="74">
      <t>クラ</t>
    </rPh>
    <rPh sb="86" eb="88">
      <t>カイトウ</t>
    </rPh>
    <phoneticPr fontId="1"/>
  </si>
  <si>
    <t>GRITスケール途中計算</t>
    <rPh sb="8" eb="10">
      <t>トチュウ</t>
    </rPh>
    <rPh sb="10" eb="12">
      <t>ケイサン</t>
    </rPh>
    <phoneticPr fontId="1"/>
  </si>
  <si>
    <t>設問選択肢</t>
    <rPh sb="0" eb="2">
      <t>セツモン</t>
    </rPh>
    <rPh sb="2" eb="5">
      <t>センタクシ</t>
    </rPh>
    <phoneticPr fontId="1"/>
  </si>
  <si>
    <t xml:space="preserve">
</t>
    <phoneticPr fontId="1"/>
  </si>
  <si>
    <t>ハイテクシステム株式会社　面接前アンケート</t>
    <rPh sb="8" eb="12">
      <t>カブシキガイシャ</t>
    </rPh>
    <rPh sb="13" eb="16">
      <t>メンセツマエ</t>
    </rPh>
    <phoneticPr fontId="1"/>
  </si>
  <si>
    <t>3.？？？？？？？？？？？？</t>
    <phoneticPr fontId="1"/>
  </si>
  <si>
    <t>1.絞っている</t>
    <rPh sb="2" eb="3">
      <t>シボ</t>
    </rPh>
    <phoneticPr fontId="1"/>
  </si>
  <si>
    <t>3.他業界も
並行している</t>
    <rPh sb="2" eb="3">
      <t>ホカ</t>
    </rPh>
    <rPh sb="3" eb="5">
      <t>ギョウカイ</t>
    </rPh>
    <rPh sb="7" eb="9">
      <t>ヘイコウ</t>
    </rPh>
    <phoneticPr fontId="1"/>
  </si>
  <si>
    <t>4.第一希望の業界が他にある</t>
    <rPh sb="2" eb="4">
      <t>ダイイチ</t>
    </rPh>
    <rPh sb="4" eb="6">
      <t>キボウ</t>
    </rPh>
    <rPh sb="7" eb="9">
      <t>ギョウカイ</t>
    </rPh>
    <rPh sb="10" eb="11">
      <t>ホカ</t>
    </rPh>
    <phoneticPr fontId="1"/>
  </si>
  <si>
    <t>5.分からない</t>
    <rPh sb="2" eb="3">
      <t>ワ</t>
    </rPh>
    <phoneticPr fontId="1"/>
  </si>
  <si>
    <t>2.おおむね
絞っている</t>
    <rPh sb="7" eb="8">
      <t>シボ</t>
    </rPh>
    <phoneticPr fontId="1"/>
  </si>
  <si>
    <t>面接前質問</t>
    <rPh sb="0" eb="2">
      <t>メンセツ</t>
    </rPh>
    <rPh sb="2" eb="3">
      <t>マエ</t>
    </rPh>
    <rPh sb="3" eb="5">
      <t>シツモン</t>
    </rPh>
    <phoneticPr fontId="1"/>
  </si>
  <si>
    <t>回答選択欄</t>
    <rPh sb="0" eb="2">
      <t>カイトウ</t>
    </rPh>
    <rPh sb="2" eb="4">
      <t>センタク</t>
    </rPh>
    <rPh sb="4" eb="5">
      <t>ラン</t>
    </rPh>
    <phoneticPr fontId="1"/>
  </si>
  <si>
    <t>選択肢</t>
    <rPh sb="0" eb="3">
      <t>センタクシ</t>
    </rPh>
    <phoneticPr fontId="1"/>
  </si>
  <si>
    <t>GRIT
スケール</t>
    <phoneticPr fontId="1"/>
  </si>
  <si>
    <t>2.ご希望の勤務エリアはありますか？
（当社の支店情報はHPをご覧ください）</t>
    <rPh sb="3" eb="5">
      <t>キボウ</t>
    </rPh>
    <rPh sb="6" eb="8">
      <t>キンム</t>
    </rPh>
    <rPh sb="20" eb="22">
      <t>トウシャ</t>
    </rPh>
    <rPh sb="23" eb="25">
      <t>シテン</t>
    </rPh>
    <rPh sb="25" eb="27">
      <t>ジョウホウ</t>
    </rPh>
    <rPh sb="32" eb="33">
      <t>ラン</t>
    </rPh>
    <phoneticPr fontId="1"/>
  </si>
  <si>
    <t>3.全国どこでもいい、希望はない</t>
    <rPh sb="2" eb="4">
      <t>ゼンコク</t>
    </rPh>
    <rPh sb="11" eb="13">
      <t>キボウ</t>
    </rPh>
    <phoneticPr fontId="1"/>
  </si>
  <si>
    <t>2.業務内容を聞いて検討したい
相談したい</t>
    <rPh sb="2" eb="4">
      <t>ギョウム</t>
    </rPh>
    <rPh sb="4" eb="6">
      <t>ナイヨウ</t>
    </rPh>
    <rPh sb="7" eb="8">
      <t>キ</t>
    </rPh>
    <rPh sb="10" eb="12">
      <t>ケントウ</t>
    </rPh>
    <rPh sb="16" eb="18">
      <t>ソウダン</t>
    </rPh>
    <phoneticPr fontId="1"/>
  </si>
  <si>
    <t>1.IT業界に絞って
就職活動を行っていますか？</t>
    <rPh sb="4" eb="6">
      <t>ギョウカイ</t>
    </rPh>
    <rPh sb="7" eb="8">
      <t>シボ</t>
    </rPh>
    <rPh sb="11" eb="13">
      <t>シュウショク</t>
    </rPh>
    <rPh sb="13" eb="15">
      <t>カツドウ</t>
    </rPh>
    <rPh sb="16" eb="17">
      <t>オコナ</t>
    </rPh>
    <phoneticPr fontId="1"/>
  </si>
  <si>
    <t>ご応募の際は、本面接前アンケートと一緒に、履歴書(またはOpenES)、成績証明書等の応募書類をお送りください。</t>
    <rPh sb="1" eb="3">
      <t>オウボ</t>
    </rPh>
    <rPh sb="4" eb="5">
      <t>サイ</t>
    </rPh>
    <rPh sb="7" eb="8">
      <t>ホン</t>
    </rPh>
    <rPh sb="8" eb="10">
      <t>メンセツ</t>
    </rPh>
    <rPh sb="10" eb="11">
      <t>マエ</t>
    </rPh>
    <rPh sb="17" eb="19">
      <t>イッショ</t>
    </rPh>
    <rPh sb="21" eb="24">
      <t>リレキショ</t>
    </rPh>
    <rPh sb="36" eb="38">
      <t>セイセキ</t>
    </rPh>
    <rPh sb="38" eb="41">
      <t>ショウメイショ</t>
    </rPh>
    <rPh sb="41" eb="42">
      <t>トウ</t>
    </rPh>
    <rPh sb="43" eb="45">
      <t>オウボ</t>
    </rPh>
    <rPh sb="45" eb="47">
      <t>ショルイ</t>
    </rPh>
    <rPh sb="49" eb="50">
      <t>オク</t>
    </rPh>
    <phoneticPr fontId="1"/>
  </si>
  <si>
    <t>v1.1_20210215</t>
    <phoneticPr fontId="1"/>
  </si>
  <si>
    <t>2021年　　6月　　24日</t>
    <rPh sb="4" eb="5">
      <t>ネン</t>
    </rPh>
    <rPh sb="8" eb="9">
      <t>ガツ</t>
    </rPh>
    <rPh sb="13" eb="14">
      <t>ヒ</t>
    </rPh>
    <phoneticPr fontId="1"/>
  </si>
  <si>
    <t>鈴木航平</t>
    <rPh sb="0" eb="4">
      <t>スズキコウヘイ</t>
    </rPh>
    <phoneticPr fontId="1"/>
  </si>
  <si>
    <t>大原簿記情報ビジネス専門学校横浜校</t>
    <rPh sb="0" eb="6">
      <t>オオハラボキジョウホウ</t>
    </rPh>
    <rPh sb="10" eb="17">
      <t>センモンガッコウヨコハマコウ</t>
    </rPh>
    <phoneticPr fontId="1"/>
  </si>
  <si>
    <t>情報ビジネス学科</t>
    <rPh sb="0" eb="2">
      <t>ジョウホウ</t>
    </rPh>
    <rPh sb="6" eb="8">
      <t>ガッカ</t>
    </rPh>
    <phoneticPr fontId="1"/>
  </si>
  <si>
    <t>システム開発コース</t>
    <rPh sb="4" eb="6">
      <t>カイハツ</t>
    </rPh>
    <phoneticPr fontId="1"/>
  </si>
  <si>
    <r>
      <t xml:space="preserve">　1.（首都圏事業部　　　　　　　）エリア
</t>
    </r>
    <r>
      <rPr>
        <sz val="8"/>
        <color theme="1"/>
        <rFont val="游ゴシック"/>
        <family val="3"/>
        <charset val="128"/>
      </rPr>
      <t>※1を選択する場合はエリア名を入力ください</t>
    </r>
    <rPh sb="4" eb="7">
      <t>シュトケン</t>
    </rPh>
    <rPh sb="7" eb="10">
      <t>ジギョウブ</t>
    </rPh>
    <rPh sb="25" eb="27">
      <t>センタク</t>
    </rPh>
    <rPh sb="29" eb="31">
      <t>バアイ</t>
    </rPh>
    <rPh sb="35" eb="36">
      <t>メイ</t>
    </rPh>
    <rPh sb="37" eb="39">
      <t>ニュウリョク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</si>
</sst>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&quot;年&quot;m&quot;月&quot;d&quot;日&quot;;@"/>
  </numFmts>
  <fonts count="14" x14ac:knownFonts="1">
    <font>
      <sz val="11"/>
      <color theme="1"/>
      <name val="游ゴシック"/>
      <family val="2"/>
      <charset val="128"/>
    </font>
    <font>
      <sz val="6"/>
      <name val="游ゴシック"/>
      <family val="2"/>
      <charset val="128"/>
    </font>
    <font>
      <b/>
      <sz val="16"/>
      <color theme="1"/>
      <name val="游ゴシック"/>
      <family val="3"/>
      <charset val="128"/>
    </font>
    <font>
      <b/>
      <sz val="12"/>
      <color theme="1"/>
      <name val="游ゴシック"/>
      <family val="3"/>
      <charset val="128"/>
    </font>
    <font>
      <sz val="12"/>
      <color theme="1"/>
      <name val="游ゴシック"/>
      <family val="3"/>
      <charset val="128"/>
    </font>
    <font>
      <sz val="14"/>
      <color theme="1"/>
      <name val="游ゴシック"/>
      <family val="3"/>
      <charset val="128"/>
    </font>
    <font>
      <sz val="11"/>
      <color theme="1"/>
      <name val="游ゴシック"/>
      <family val="3"/>
      <charset val="128"/>
    </font>
    <font>
      <sz val="20"/>
      <color theme="1"/>
      <name val="游ゴシック"/>
      <family val="3"/>
      <charset val="128"/>
    </font>
    <font>
      <sz val="36"/>
      <color theme="0"/>
      <name val="游ゴシック"/>
      <family val="3"/>
      <charset val="128"/>
    </font>
    <font>
      <sz val="22"/>
      <color theme="1"/>
      <name val="游ゴシック"/>
      <family val="3"/>
      <charset val="128"/>
    </font>
    <font>
      <sz val="16"/>
      <color theme="1"/>
      <name val="游ゴシック"/>
      <family val="3"/>
      <charset val="128"/>
    </font>
    <font>
      <sz val="18"/>
      <color theme="1"/>
      <name val="游ゴシック"/>
      <family val="3"/>
      <charset val="128"/>
    </font>
    <font>
      <sz val="16"/>
      <color theme="0"/>
      <name val="游ゴシック"/>
      <family val="3"/>
      <charset val="128"/>
    </font>
    <font>
      <sz val="8"/>
      <color theme="1"/>
      <name val="游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2">
    <xf numFmtId="0" fontId="0" fillId="0" borderId="0" xfId="0">
      <alignment vertical="center"/>
    </xf>
    <xf numFmtId="0" fontId="5" fillId="0" borderId="0" xfId="0" applyFont="1" applyAlignment="1">
      <alignment vertical="top" wrapText="1"/>
    </xf>
    <xf numFmtId="2" fontId="2" fillId="2" borderId="0" xfId="0" applyNumberFormat="1" applyFont="1" applyFill="1" applyBorder="1" applyAlignment="1">
      <alignment horizontal="center" vertical="center" shrinkToFit="1"/>
    </xf>
    <xf numFmtId="2" fontId="2" fillId="2" borderId="3" xfId="0" applyNumberFormat="1" applyFont="1" applyFill="1" applyBorder="1" applyAlignment="1">
      <alignment horizontal="center" vertical="center" shrinkToFit="1"/>
    </xf>
    <xf numFmtId="0" fontId="5" fillId="3" borderId="0" xfId="0" applyFont="1" applyFill="1" applyAlignment="1">
      <alignment vertical="top" wrapText="1"/>
    </xf>
    <xf numFmtId="0" fontId="6" fillId="3" borderId="0" xfId="0" applyFont="1" applyFill="1">
      <alignment vertical="center"/>
    </xf>
    <xf numFmtId="0" fontId="7" fillId="3" borderId="0" xfId="0" applyFont="1" applyFill="1">
      <alignment vertical="center"/>
    </xf>
    <xf numFmtId="0" fontId="6" fillId="3" borderId="0" xfId="0" applyFont="1" applyFill="1" applyAlignment="1">
      <alignment vertical="center" shrinkToFit="1"/>
    </xf>
    <xf numFmtId="0" fontId="6" fillId="0" borderId="0" xfId="0" applyFont="1" applyAlignment="1">
      <alignment vertical="center" shrinkToFit="1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6" fillId="0" borderId="0" xfId="0" applyFont="1">
      <alignment vertical="center"/>
    </xf>
    <xf numFmtId="0" fontId="6" fillId="0" borderId="0" xfId="0" applyFont="1" applyAlignment="1">
      <alignment horizontal="center" vertical="center" shrinkToFit="1"/>
    </xf>
    <xf numFmtId="0" fontId="6" fillId="0" borderId="1" xfId="0" applyFont="1" applyBorder="1" applyAlignment="1">
      <alignment horizontal="center" vertical="center" shrinkToFit="1"/>
    </xf>
    <xf numFmtId="0" fontId="6" fillId="0" borderId="0" xfId="0" applyFont="1" applyAlignment="1">
      <alignment horizontal="center" vertical="center" wrapText="1" shrinkToFit="1"/>
    </xf>
    <xf numFmtId="2" fontId="6" fillId="0" borderId="0" xfId="0" applyNumberFormat="1" applyFont="1" applyAlignment="1">
      <alignment vertical="center" shrinkToFit="1"/>
    </xf>
    <xf numFmtId="0" fontId="6" fillId="3" borderId="0" xfId="0" applyFont="1" applyFill="1" applyAlignment="1">
      <alignment horizontal="right" vertical="center"/>
    </xf>
    <xf numFmtId="0" fontId="4" fillId="3" borderId="0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horizontal="distributed" vertical="center" justifyLastLine="1" shrinkToFit="1"/>
    </xf>
    <xf numFmtId="0" fontId="4" fillId="3" borderId="2" xfId="0" applyFont="1" applyFill="1" applyBorder="1" applyAlignment="1">
      <alignment horizontal="distributed" vertical="center" justifyLastLine="1" shrinkToFit="1"/>
    </xf>
    <xf numFmtId="0" fontId="2" fillId="3" borderId="0" xfId="0" applyFont="1" applyFill="1" applyBorder="1" applyAlignment="1">
      <alignment horizontal="center" vertical="center"/>
    </xf>
    <xf numFmtId="0" fontId="11" fillId="3" borderId="0" xfId="0" applyFont="1" applyFill="1" applyBorder="1" applyAlignment="1">
      <alignment horizontal="center" vertical="center"/>
    </xf>
    <xf numFmtId="0" fontId="10" fillId="3" borderId="0" xfId="0" applyFont="1" applyFill="1" applyAlignment="1">
      <alignment vertical="center" wrapText="1"/>
    </xf>
    <xf numFmtId="0" fontId="9" fillId="3" borderId="2" xfId="0" applyFont="1" applyFill="1" applyBorder="1" applyAlignment="1" applyProtection="1">
      <alignment horizontal="center" vertical="center"/>
      <protection locked="0" hidden="1"/>
    </xf>
    <xf numFmtId="0" fontId="9" fillId="3" borderId="1" xfId="0" applyFont="1" applyFill="1" applyBorder="1" applyAlignment="1" applyProtection="1">
      <alignment horizontal="center" vertical="center"/>
      <protection locked="0" hidden="1"/>
    </xf>
    <xf numFmtId="0" fontId="6" fillId="0" borderId="1" xfId="0" applyFont="1" applyBorder="1" applyAlignment="1" applyProtection="1">
      <alignment horizontal="center" vertical="center" shrinkToFit="1"/>
      <protection locked="0" hidden="1"/>
    </xf>
    <xf numFmtId="0" fontId="6" fillId="0" borderId="0" xfId="0" applyFont="1" applyAlignment="1" applyProtection="1">
      <alignment horizontal="center" vertical="center" wrapText="1" shrinkToFit="1"/>
      <protection hidden="1"/>
    </xf>
    <xf numFmtId="0" fontId="4" fillId="3" borderId="1" xfId="0" applyFont="1" applyFill="1" applyBorder="1" applyAlignment="1">
      <alignment horizontal="center" vertical="center" wrapText="1" justifyLastLine="1" shrinkToFit="1"/>
    </xf>
    <xf numFmtId="0" fontId="5" fillId="3" borderId="0" xfId="0" applyFont="1" applyFill="1" applyBorder="1" applyAlignment="1">
      <alignment vertical="center" wrapText="1"/>
    </xf>
    <xf numFmtId="0" fontId="4" fillId="3" borderId="2" xfId="0" applyFont="1" applyFill="1" applyBorder="1" applyAlignment="1">
      <alignment horizontal="center" vertical="center" justifyLastLine="1" shrinkToFit="1"/>
    </xf>
    <xf numFmtId="0" fontId="5" fillId="3" borderId="3" xfId="0" applyFont="1" applyFill="1" applyBorder="1" applyAlignment="1">
      <alignment horizontal="center" vertical="center" wrapText="1"/>
    </xf>
    <xf numFmtId="0" fontId="5" fillId="3" borderId="0" xfId="0" applyFont="1" applyFill="1">
      <alignment vertical="center"/>
    </xf>
    <xf numFmtId="0" fontId="9" fillId="3" borderId="3" xfId="0" applyFont="1" applyFill="1" applyBorder="1" applyAlignment="1">
      <alignment horizontal="center" vertical="center" wrapText="1" justifyLastLine="1" shrinkToFit="1"/>
    </xf>
    <xf numFmtId="0" fontId="9" fillId="3" borderId="12" xfId="0" applyFont="1" applyFill="1" applyBorder="1" applyAlignment="1">
      <alignment horizontal="center" vertical="center" wrapText="1" justifyLastLine="1" shrinkToFit="1"/>
    </xf>
    <xf numFmtId="0" fontId="3" fillId="4" borderId="2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 justifyLastLine="1" shrinkToFit="1"/>
    </xf>
    <xf numFmtId="0" fontId="2" fillId="3" borderId="0" xfId="0" applyFont="1" applyFill="1" applyBorder="1" applyAlignment="1">
      <alignment horizontal="right" vertical="center"/>
    </xf>
    <xf numFmtId="0" fontId="11" fillId="3" borderId="0" xfId="0" applyFont="1" applyFill="1" applyBorder="1" applyAlignment="1">
      <alignment horizontal="right" vertical="center"/>
    </xf>
    <xf numFmtId="0" fontId="5" fillId="3" borderId="1" xfId="0" applyFont="1" applyFill="1" applyBorder="1" applyAlignment="1">
      <alignment vertical="center" wrapText="1"/>
    </xf>
    <xf numFmtId="0" fontId="5" fillId="3" borderId="1" xfId="0" applyFont="1" applyFill="1" applyBorder="1">
      <alignment vertical="center"/>
    </xf>
    <xf numFmtId="0" fontId="5" fillId="3" borderId="8" xfId="0" applyFont="1" applyFill="1" applyBorder="1" applyAlignment="1">
      <alignment horizontal="center" vertical="center" wrapText="1"/>
    </xf>
    <xf numFmtId="0" fontId="5" fillId="3" borderId="9" xfId="0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center" vertical="center" wrapText="1" justifyLastLine="1" shrinkToFit="1"/>
    </xf>
    <xf numFmtId="0" fontId="5" fillId="3" borderId="9" xfId="0" applyFont="1" applyFill="1" applyBorder="1" applyAlignment="1">
      <alignment horizontal="center" vertical="center" wrapText="1" justifyLastLine="1" shrinkToFit="1"/>
    </xf>
    <xf numFmtId="0" fontId="3" fillId="4" borderId="1" xfId="0" applyFont="1" applyFill="1" applyBorder="1" applyAlignment="1">
      <alignment horizontal="center" vertical="center"/>
    </xf>
    <xf numFmtId="0" fontId="5" fillId="3" borderId="14" xfId="0" applyFont="1" applyFill="1" applyBorder="1" applyAlignment="1">
      <alignment horizontal="center" vertical="center" wrapText="1" justifyLastLine="1" shrinkToFit="1"/>
    </xf>
    <xf numFmtId="0" fontId="5" fillId="3" borderId="4" xfId="0" applyFont="1" applyFill="1" applyBorder="1" applyAlignment="1">
      <alignment vertical="center" wrapText="1"/>
    </xf>
    <xf numFmtId="0" fontId="5" fillId="3" borderId="5" xfId="0" applyFont="1" applyFill="1" applyBorder="1" applyAlignment="1">
      <alignment vertical="center" wrapText="1"/>
    </xf>
    <xf numFmtId="0" fontId="5" fillId="3" borderId="6" xfId="0" applyFont="1" applyFill="1" applyBorder="1" applyAlignment="1">
      <alignment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4" fillId="3" borderId="13" xfId="0" applyFont="1" applyFill="1" applyBorder="1" applyAlignment="1">
      <alignment horizontal="center" vertical="center" justifyLastLine="1" shrinkToFit="1"/>
    </xf>
    <xf numFmtId="0" fontId="4" fillId="3" borderId="9" xfId="0" applyFont="1" applyFill="1" applyBorder="1" applyAlignment="1">
      <alignment horizontal="center" vertical="center" justifyLastLine="1" shrinkToFit="1"/>
    </xf>
    <xf numFmtId="0" fontId="4" fillId="3" borderId="2" xfId="0" applyFont="1" applyFill="1" applyBorder="1" applyAlignment="1">
      <alignment horizontal="center" vertical="center" justifyLastLine="1" shrinkToFit="1"/>
    </xf>
    <xf numFmtId="0" fontId="4" fillId="3" borderId="13" xfId="0" applyFont="1" applyFill="1" applyBorder="1" applyAlignment="1">
      <alignment horizontal="center" vertical="center" wrapText="1" justifyLastLine="1" shrinkToFit="1"/>
    </xf>
    <xf numFmtId="0" fontId="4" fillId="3" borderId="2" xfId="0" applyFont="1" applyFill="1" applyBorder="1" applyAlignment="1">
      <alignment horizontal="center" vertical="center" wrapText="1" justifyLastLine="1" shrinkToFit="1"/>
    </xf>
    <xf numFmtId="0" fontId="4" fillId="3" borderId="8" xfId="0" applyFont="1" applyFill="1" applyBorder="1" applyAlignment="1">
      <alignment horizontal="center" vertical="center" wrapText="1" justifyLastLine="1" shrinkToFit="1"/>
    </xf>
    <xf numFmtId="0" fontId="10" fillId="3" borderId="11" xfId="0" applyFont="1" applyFill="1" applyBorder="1" applyAlignment="1">
      <alignment horizontal="center" vertical="center" justifyLastLine="1" shrinkToFit="1"/>
    </xf>
    <xf numFmtId="0" fontId="10" fillId="3" borderId="7" xfId="0" applyFont="1" applyFill="1" applyBorder="1" applyAlignment="1">
      <alignment horizontal="center" vertical="center" justifyLastLine="1" shrinkToFit="1"/>
    </xf>
    <xf numFmtId="0" fontId="10" fillId="3" borderId="10" xfId="0" applyFont="1" applyFill="1" applyBorder="1" applyAlignment="1">
      <alignment horizontal="center" vertical="center" justifyLastLine="1" shrinkToFit="1"/>
    </xf>
    <xf numFmtId="0" fontId="10" fillId="3" borderId="8" xfId="0" applyFont="1" applyFill="1" applyBorder="1" applyAlignment="1">
      <alignment horizontal="center" vertical="center" justifyLastLine="1" shrinkToFit="1"/>
    </xf>
    <xf numFmtId="0" fontId="10" fillId="3" borderId="9" xfId="0" applyFont="1" applyFill="1" applyBorder="1" applyAlignment="1">
      <alignment horizontal="center" vertical="center" justifyLastLine="1" shrinkToFit="1"/>
    </xf>
    <xf numFmtId="0" fontId="10" fillId="3" borderId="2" xfId="0" applyFont="1" applyFill="1" applyBorder="1" applyAlignment="1">
      <alignment horizontal="center" vertical="center" justifyLastLine="1" shrinkToFit="1"/>
    </xf>
    <xf numFmtId="176" fontId="10" fillId="3" borderId="8" xfId="0" applyNumberFormat="1" applyFont="1" applyFill="1" applyBorder="1" applyAlignment="1" applyProtection="1">
      <alignment horizontal="center" vertical="center" shrinkToFit="1"/>
      <protection locked="0" hidden="1"/>
    </xf>
    <xf numFmtId="176" fontId="10" fillId="3" borderId="9" xfId="0" applyNumberFormat="1" applyFont="1" applyFill="1" applyBorder="1" applyAlignment="1" applyProtection="1">
      <alignment horizontal="center" vertical="center" shrinkToFit="1"/>
      <protection locked="0" hidden="1"/>
    </xf>
    <xf numFmtId="176" fontId="10" fillId="3" borderId="2" xfId="0" applyNumberFormat="1" applyFont="1" applyFill="1" applyBorder="1" applyAlignment="1" applyProtection="1">
      <alignment horizontal="center" vertical="center" shrinkToFit="1"/>
      <protection locked="0" hidden="1"/>
    </xf>
    <xf numFmtId="0" fontId="7" fillId="3" borderId="0" xfId="0" applyFont="1" applyFill="1" applyBorder="1" applyAlignment="1" applyProtection="1">
      <alignment horizontal="left" vertical="center" shrinkToFit="1"/>
      <protection locked="0" hidden="1"/>
    </xf>
    <xf numFmtId="0" fontId="12" fillId="3" borderId="0" xfId="0" applyFont="1" applyFill="1" applyAlignment="1">
      <alignment horizontal="center" vertical="center" wrapText="1" shrinkToFit="1"/>
    </xf>
    <xf numFmtId="0" fontId="12" fillId="3" borderId="7" xfId="0" applyFont="1" applyFill="1" applyBorder="1" applyAlignment="1">
      <alignment horizontal="center" vertical="center" wrapText="1" shrinkToFit="1"/>
    </xf>
    <xf numFmtId="2" fontId="8" fillId="3" borderId="0" xfId="0" applyNumberFormat="1" applyFont="1" applyFill="1" applyAlignment="1" applyProtection="1">
      <alignment horizontal="center" vertical="center" shrinkToFit="1"/>
      <protection hidden="1"/>
    </xf>
    <xf numFmtId="2" fontId="8" fillId="3" borderId="7" xfId="0" applyNumberFormat="1" applyFont="1" applyFill="1" applyBorder="1" applyAlignment="1" applyProtection="1">
      <alignment horizontal="center" vertical="center" shrinkToFit="1"/>
      <protection hidden="1"/>
    </xf>
    <xf numFmtId="0" fontId="5" fillId="3" borderId="0" xfId="0" applyFont="1" applyFill="1">
      <alignment vertical="center"/>
    </xf>
  </cellXfs>
  <cellStyles count="1">
    <cellStyle name="標準" xfId="0" builtinId="0"/>
  </cellStyles>
  <dxfs count="1">
    <dxf>
      <font>
        <color auto="1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152399</xdr:colOff>
      <xdr:row>14</xdr:row>
      <xdr:rowOff>41564</xdr:rowOff>
    </xdr:from>
    <xdr:to>
      <xdr:col>8</xdr:col>
      <xdr:colOff>1066799</xdr:colOff>
      <xdr:row>14</xdr:row>
      <xdr:rowOff>955964</xdr:rowOff>
    </xdr:to>
    <xdr:sp macro="" textlink="">
      <xdr:nvSpPr>
        <xdr:cNvPr id="3" name="楕円 2"/>
        <xdr:cNvSpPr/>
      </xdr:nvSpPr>
      <xdr:spPr>
        <a:xfrm>
          <a:off x="9116290" y="6525491"/>
          <a:ext cx="914400" cy="91440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193964</xdr:colOff>
      <xdr:row>14</xdr:row>
      <xdr:rowOff>997528</xdr:rowOff>
    </xdr:from>
    <xdr:to>
      <xdr:col>7</xdr:col>
      <xdr:colOff>1108364</xdr:colOff>
      <xdr:row>15</xdr:row>
      <xdr:rowOff>900546</xdr:rowOff>
    </xdr:to>
    <xdr:sp macro="" textlink="">
      <xdr:nvSpPr>
        <xdr:cNvPr id="4" name="楕円 3"/>
        <xdr:cNvSpPr/>
      </xdr:nvSpPr>
      <xdr:spPr>
        <a:xfrm>
          <a:off x="7924800" y="7481455"/>
          <a:ext cx="914400" cy="91440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152400</xdr:colOff>
      <xdr:row>16</xdr:row>
      <xdr:rowOff>55419</xdr:rowOff>
    </xdr:from>
    <xdr:to>
      <xdr:col>8</xdr:col>
      <xdr:colOff>1066800</xdr:colOff>
      <xdr:row>17</xdr:row>
      <xdr:rowOff>13856</xdr:rowOff>
    </xdr:to>
    <xdr:sp macro="" textlink="">
      <xdr:nvSpPr>
        <xdr:cNvPr id="5" name="楕円 4"/>
        <xdr:cNvSpPr/>
      </xdr:nvSpPr>
      <xdr:spPr>
        <a:xfrm>
          <a:off x="9116291" y="8506692"/>
          <a:ext cx="914400" cy="91440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166255</xdr:colOff>
      <xdr:row>17</xdr:row>
      <xdr:rowOff>13855</xdr:rowOff>
    </xdr:from>
    <xdr:to>
      <xdr:col>7</xdr:col>
      <xdr:colOff>1080655</xdr:colOff>
      <xdr:row>17</xdr:row>
      <xdr:rowOff>928255</xdr:rowOff>
    </xdr:to>
    <xdr:sp macro="" textlink="">
      <xdr:nvSpPr>
        <xdr:cNvPr id="6" name="楕円 5"/>
        <xdr:cNvSpPr/>
      </xdr:nvSpPr>
      <xdr:spPr>
        <a:xfrm>
          <a:off x="7897091" y="9421091"/>
          <a:ext cx="914400" cy="91440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152400</xdr:colOff>
      <xdr:row>18</xdr:row>
      <xdr:rowOff>0</xdr:rowOff>
    </xdr:from>
    <xdr:to>
      <xdr:col>6</xdr:col>
      <xdr:colOff>1066800</xdr:colOff>
      <xdr:row>18</xdr:row>
      <xdr:rowOff>914400</xdr:rowOff>
    </xdr:to>
    <xdr:sp macro="" textlink="">
      <xdr:nvSpPr>
        <xdr:cNvPr id="7" name="楕円 6"/>
        <xdr:cNvSpPr/>
      </xdr:nvSpPr>
      <xdr:spPr>
        <a:xfrm>
          <a:off x="6650182" y="10363200"/>
          <a:ext cx="914400" cy="91440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152400</xdr:colOff>
      <xdr:row>19</xdr:row>
      <xdr:rowOff>13855</xdr:rowOff>
    </xdr:from>
    <xdr:to>
      <xdr:col>7</xdr:col>
      <xdr:colOff>1066800</xdr:colOff>
      <xdr:row>19</xdr:row>
      <xdr:rowOff>928255</xdr:rowOff>
    </xdr:to>
    <xdr:sp macro="" textlink="">
      <xdr:nvSpPr>
        <xdr:cNvPr id="8" name="楕円 7"/>
        <xdr:cNvSpPr/>
      </xdr:nvSpPr>
      <xdr:spPr>
        <a:xfrm>
          <a:off x="7883236" y="11333019"/>
          <a:ext cx="914400" cy="91440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180108</xdr:colOff>
      <xdr:row>20</xdr:row>
      <xdr:rowOff>41563</xdr:rowOff>
    </xdr:from>
    <xdr:to>
      <xdr:col>6</xdr:col>
      <xdr:colOff>1094508</xdr:colOff>
      <xdr:row>21</xdr:row>
      <xdr:rowOff>-1</xdr:rowOff>
    </xdr:to>
    <xdr:sp macro="" textlink="">
      <xdr:nvSpPr>
        <xdr:cNvPr id="9" name="楕円 8"/>
        <xdr:cNvSpPr/>
      </xdr:nvSpPr>
      <xdr:spPr>
        <a:xfrm>
          <a:off x="6677890" y="12316690"/>
          <a:ext cx="914400" cy="91440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152400</xdr:colOff>
      <xdr:row>21</xdr:row>
      <xdr:rowOff>0</xdr:rowOff>
    </xdr:from>
    <xdr:to>
      <xdr:col>7</xdr:col>
      <xdr:colOff>1066800</xdr:colOff>
      <xdr:row>21</xdr:row>
      <xdr:rowOff>914400</xdr:rowOff>
    </xdr:to>
    <xdr:sp macro="" textlink="">
      <xdr:nvSpPr>
        <xdr:cNvPr id="10" name="楕円 9"/>
        <xdr:cNvSpPr/>
      </xdr:nvSpPr>
      <xdr:spPr>
        <a:xfrm>
          <a:off x="7883236" y="13231091"/>
          <a:ext cx="914400" cy="91440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124691</xdr:colOff>
      <xdr:row>22</xdr:row>
      <xdr:rowOff>27709</xdr:rowOff>
    </xdr:from>
    <xdr:to>
      <xdr:col>6</xdr:col>
      <xdr:colOff>1039091</xdr:colOff>
      <xdr:row>22</xdr:row>
      <xdr:rowOff>942109</xdr:rowOff>
    </xdr:to>
    <xdr:sp macro="" textlink="">
      <xdr:nvSpPr>
        <xdr:cNvPr id="11" name="楕円 10"/>
        <xdr:cNvSpPr/>
      </xdr:nvSpPr>
      <xdr:spPr>
        <a:xfrm>
          <a:off x="6622473" y="14214764"/>
          <a:ext cx="914400" cy="91440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180109</xdr:colOff>
      <xdr:row>23</xdr:row>
      <xdr:rowOff>0</xdr:rowOff>
    </xdr:from>
    <xdr:to>
      <xdr:col>7</xdr:col>
      <xdr:colOff>1094509</xdr:colOff>
      <xdr:row>23</xdr:row>
      <xdr:rowOff>914400</xdr:rowOff>
    </xdr:to>
    <xdr:sp macro="" textlink="">
      <xdr:nvSpPr>
        <xdr:cNvPr id="12" name="楕円 11"/>
        <xdr:cNvSpPr/>
      </xdr:nvSpPr>
      <xdr:spPr>
        <a:xfrm>
          <a:off x="7910945" y="15143018"/>
          <a:ext cx="914400" cy="91440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166254</xdr:colOff>
      <xdr:row>24</xdr:row>
      <xdr:rowOff>41564</xdr:rowOff>
    </xdr:from>
    <xdr:to>
      <xdr:col>6</xdr:col>
      <xdr:colOff>1080654</xdr:colOff>
      <xdr:row>25</xdr:row>
      <xdr:rowOff>1</xdr:rowOff>
    </xdr:to>
    <xdr:sp macro="" textlink="">
      <xdr:nvSpPr>
        <xdr:cNvPr id="13" name="楕円 12"/>
        <xdr:cNvSpPr/>
      </xdr:nvSpPr>
      <xdr:spPr>
        <a:xfrm>
          <a:off x="6664036" y="16140546"/>
          <a:ext cx="914400" cy="91440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180109</xdr:colOff>
      <xdr:row>25</xdr:row>
      <xdr:rowOff>41564</xdr:rowOff>
    </xdr:from>
    <xdr:to>
      <xdr:col>6</xdr:col>
      <xdr:colOff>1094509</xdr:colOff>
      <xdr:row>26</xdr:row>
      <xdr:rowOff>0</xdr:rowOff>
    </xdr:to>
    <xdr:sp macro="" textlink="">
      <xdr:nvSpPr>
        <xdr:cNvPr id="14" name="楕円 13"/>
        <xdr:cNvSpPr/>
      </xdr:nvSpPr>
      <xdr:spPr>
        <a:xfrm>
          <a:off x="6677891" y="17096509"/>
          <a:ext cx="914400" cy="91440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Q35"/>
  <sheetViews>
    <sheetView tabSelected="1" view="pageBreakPreview" zoomScale="55" zoomScaleNormal="70" zoomScaleSheetLayoutView="55" workbookViewId="0">
      <selection activeCell="H26" sqref="H26"/>
    </sheetView>
  </sheetViews>
  <sheetFormatPr defaultColWidth="9" defaultRowHeight="18" outlineLevelRow="1" outlineLevelCol="1" x14ac:dyDescent="0.45"/>
  <cols>
    <col min="1" max="1" width="4.3984375" style="11" customWidth="1"/>
    <col min="2" max="10" width="16.19921875" style="11" customWidth="1"/>
    <col min="11" max="11" width="3.3984375" style="8" customWidth="1"/>
    <col min="12" max="12" width="9.19921875" style="8" customWidth="1"/>
    <col min="13" max="13" width="10.8984375" style="8" hidden="1" customWidth="1"/>
    <col min="14" max="14" width="10.8984375" style="8" customWidth="1"/>
    <col min="15" max="15" width="3.09765625" style="11" hidden="1" customWidth="1" outlineLevel="1"/>
    <col min="16" max="16" width="11.5" style="11" hidden="1" customWidth="1" outlineLevel="1"/>
    <col min="17" max="17" width="9" style="11" customWidth="1" collapsed="1"/>
    <col min="18" max="16384" width="9" style="11"/>
  </cols>
  <sheetData>
    <row r="1" spans="1:16" ht="36" x14ac:dyDescent="0.45">
      <c r="A1" s="5"/>
      <c r="B1" s="6" t="s">
        <v>38</v>
      </c>
      <c r="C1" s="7"/>
      <c r="D1" s="7"/>
      <c r="E1" s="7"/>
      <c r="F1" s="7"/>
      <c r="G1" s="7"/>
      <c r="H1" s="7"/>
      <c r="I1" s="7"/>
      <c r="J1" s="7"/>
      <c r="K1" s="7"/>
      <c r="M1" s="13" t="s">
        <v>33</v>
      </c>
      <c r="O1" s="9">
        <v>0</v>
      </c>
      <c r="P1" s="10" t="s">
        <v>24</v>
      </c>
    </row>
    <row r="2" spans="1:16" ht="10.199999999999999" customHeight="1" x14ac:dyDescent="0.45">
      <c r="A2" s="5"/>
      <c r="B2" s="28"/>
      <c r="C2" s="28"/>
      <c r="D2" s="28"/>
      <c r="E2" s="28"/>
      <c r="F2" s="28"/>
      <c r="G2" s="28"/>
      <c r="H2" s="28"/>
      <c r="I2" s="28"/>
      <c r="J2" s="28"/>
      <c r="K2" s="4"/>
      <c r="L2" s="12"/>
      <c r="M2" s="25"/>
      <c r="O2" s="9">
        <v>4</v>
      </c>
      <c r="P2" s="9" t="s">
        <v>26</v>
      </c>
    </row>
    <row r="3" spans="1:16" ht="10.199999999999999" customHeight="1" x14ac:dyDescent="0.45">
      <c r="A3" s="5"/>
      <c r="B3" s="17"/>
      <c r="C3" s="17"/>
      <c r="D3" s="17"/>
      <c r="E3" s="17"/>
      <c r="F3" s="17"/>
      <c r="G3" s="17"/>
      <c r="H3" s="67" t="s">
        <v>48</v>
      </c>
      <c r="I3" s="69" t="str">
        <f>IF(COUNTIF($M$15:$M$26,$P$2)=12,SUM(F33:J33)/12,"")</f>
        <v/>
      </c>
      <c r="J3" s="69"/>
      <c r="K3" s="4"/>
      <c r="L3" s="1"/>
      <c r="M3" s="14"/>
      <c r="O3" s="9">
        <v>5</v>
      </c>
      <c r="P3" s="9" t="s">
        <v>15</v>
      </c>
    </row>
    <row r="4" spans="1:16" ht="36" customHeight="1" x14ac:dyDescent="0.45">
      <c r="A4" s="4"/>
      <c r="B4" s="18" t="s">
        <v>31</v>
      </c>
      <c r="C4" s="63" t="s">
        <v>55</v>
      </c>
      <c r="D4" s="64"/>
      <c r="E4" s="65"/>
      <c r="F4" s="66"/>
      <c r="G4" s="66"/>
      <c r="H4" s="68"/>
      <c r="I4" s="70"/>
      <c r="J4" s="70"/>
      <c r="K4" s="4"/>
      <c r="L4" s="1"/>
      <c r="M4" s="14"/>
      <c r="O4" s="9"/>
      <c r="P4" s="9"/>
    </row>
    <row r="5" spans="1:16" ht="36" customHeight="1" x14ac:dyDescent="0.45">
      <c r="A5" s="4"/>
      <c r="B5" s="18" t="s">
        <v>30</v>
      </c>
      <c r="C5" s="57" t="s">
        <v>56</v>
      </c>
      <c r="D5" s="58"/>
      <c r="E5" s="59"/>
      <c r="F5" s="18" t="s">
        <v>27</v>
      </c>
      <c r="G5" s="60" t="s">
        <v>57</v>
      </c>
      <c r="H5" s="61"/>
      <c r="I5" s="61"/>
      <c r="J5" s="62"/>
      <c r="K5" s="4"/>
      <c r="L5" s="1"/>
      <c r="M5" s="14"/>
      <c r="O5" s="9"/>
      <c r="P5" s="9"/>
    </row>
    <row r="6" spans="1:16" ht="36" customHeight="1" x14ac:dyDescent="0.45">
      <c r="A6" s="4"/>
      <c r="B6" s="18" t="s">
        <v>28</v>
      </c>
      <c r="C6" s="57" t="s">
        <v>59</v>
      </c>
      <c r="D6" s="58"/>
      <c r="E6" s="59"/>
      <c r="F6" s="19" t="s">
        <v>29</v>
      </c>
      <c r="G6" s="60" t="s">
        <v>58</v>
      </c>
      <c r="H6" s="61"/>
      <c r="I6" s="61"/>
      <c r="J6" s="62"/>
      <c r="K6" s="4"/>
      <c r="L6" s="1"/>
      <c r="M6" s="14"/>
      <c r="O6" s="9"/>
      <c r="P6" s="9"/>
    </row>
    <row r="7" spans="1:16" ht="10.199999999999999" customHeight="1" thickBot="1" x14ac:dyDescent="0.5">
      <c r="A7" s="5"/>
      <c r="B7" s="17"/>
      <c r="C7" s="17"/>
      <c r="D7" s="17"/>
      <c r="E7" s="17"/>
      <c r="F7" s="17"/>
      <c r="G7" s="17"/>
      <c r="H7" s="17"/>
      <c r="I7" s="17"/>
      <c r="J7" s="17"/>
      <c r="K7" s="4"/>
      <c r="L7" s="1"/>
      <c r="M7" s="14"/>
      <c r="O7" s="9"/>
      <c r="P7" s="9"/>
    </row>
    <row r="8" spans="1:16" ht="40.950000000000003" customHeight="1" thickBot="1" x14ac:dyDescent="0.5">
      <c r="A8" s="5"/>
      <c r="B8" s="41" t="s">
        <v>45</v>
      </c>
      <c r="C8" s="42"/>
      <c r="D8" s="42"/>
      <c r="E8" s="30" t="s">
        <v>46</v>
      </c>
      <c r="F8" s="42" t="s">
        <v>47</v>
      </c>
      <c r="G8" s="42"/>
      <c r="H8" s="42"/>
      <c r="I8" s="42"/>
      <c r="J8" s="50"/>
      <c r="K8" s="4"/>
      <c r="L8" s="1"/>
      <c r="M8" s="14"/>
      <c r="O8" s="9"/>
      <c r="P8" s="9"/>
    </row>
    <row r="9" spans="1:16" ht="48.6" customHeight="1" thickBot="1" x14ac:dyDescent="0.5">
      <c r="A9" s="4"/>
      <c r="B9" s="43" t="s">
        <v>52</v>
      </c>
      <c r="C9" s="44"/>
      <c r="D9" s="44"/>
      <c r="E9" s="32">
        <v>1</v>
      </c>
      <c r="F9" s="29" t="s">
        <v>40</v>
      </c>
      <c r="G9" s="27" t="s">
        <v>44</v>
      </c>
      <c r="H9" s="27" t="s">
        <v>41</v>
      </c>
      <c r="I9" s="27" t="s">
        <v>42</v>
      </c>
      <c r="J9" s="27" t="s">
        <v>43</v>
      </c>
      <c r="K9" s="4"/>
      <c r="L9" s="1"/>
      <c r="M9" s="14"/>
      <c r="O9" s="9"/>
      <c r="P9" s="9"/>
    </row>
    <row r="10" spans="1:16" ht="48.6" customHeight="1" thickBot="1" x14ac:dyDescent="0.5">
      <c r="A10" s="4"/>
      <c r="B10" s="43" t="s">
        <v>49</v>
      </c>
      <c r="C10" s="44"/>
      <c r="D10" s="44"/>
      <c r="E10" s="32">
        <v>1</v>
      </c>
      <c r="F10" s="54" t="s">
        <v>60</v>
      </c>
      <c r="G10" s="55"/>
      <c r="H10" s="56" t="s">
        <v>51</v>
      </c>
      <c r="I10" s="55"/>
      <c r="J10" s="36" t="s">
        <v>50</v>
      </c>
      <c r="K10" s="4"/>
      <c r="L10" s="1"/>
      <c r="M10" s="14"/>
      <c r="O10" s="9"/>
      <c r="P10" s="9"/>
    </row>
    <row r="11" spans="1:16" ht="48.6" hidden="1" customHeight="1" thickBot="1" x14ac:dyDescent="0.5">
      <c r="A11" s="4"/>
      <c r="B11" s="43" t="s">
        <v>39</v>
      </c>
      <c r="C11" s="44"/>
      <c r="D11" s="46"/>
      <c r="E11" s="33"/>
      <c r="F11" s="51"/>
      <c r="G11" s="52"/>
      <c r="H11" s="52"/>
      <c r="I11" s="52"/>
      <c r="J11" s="53"/>
      <c r="K11" s="4"/>
      <c r="L11" s="1"/>
      <c r="M11" s="14"/>
      <c r="O11" s="9"/>
      <c r="P11" s="9"/>
    </row>
    <row r="12" spans="1:16" ht="10.199999999999999" customHeight="1" thickBot="1" x14ac:dyDescent="0.5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1"/>
      <c r="M12" s="14"/>
      <c r="O12" s="9"/>
      <c r="P12" s="9"/>
    </row>
    <row r="13" spans="1:16" ht="116.4" customHeight="1" thickBot="1" x14ac:dyDescent="0.5">
      <c r="A13" s="5"/>
      <c r="B13" s="47" t="s">
        <v>34</v>
      </c>
      <c r="C13" s="48"/>
      <c r="D13" s="48"/>
      <c r="E13" s="48"/>
      <c r="F13" s="48"/>
      <c r="G13" s="48"/>
      <c r="H13" s="48"/>
      <c r="I13" s="48"/>
      <c r="J13" s="49"/>
      <c r="K13" s="4"/>
      <c r="L13" s="11"/>
      <c r="M13" s="12"/>
      <c r="N13" s="12"/>
      <c r="O13" s="12"/>
      <c r="P13" s="12"/>
    </row>
    <row r="14" spans="1:16" ht="72" customHeight="1" x14ac:dyDescent="0.45">
      <c r="A14" s="5"/>
      <c r="B14" s="45" t="s">
        <v>0</v>
      </c>
      <c r="C14" s="45"/>
      <c r="D14" s="45"/>
      <c r="E14" s="45"/>
      <c r="F14" s="34" t="s">
        <v>9</v>
      </c>
      <c r="G14" s="35" t="s">
        <v>10</v>
      </c>
      <c r="H14" s="35" t="s">
        <v>11</v>
      </c>
      <c r="I14" s="35" t="s">
        <v>12</v>
      </c>
      <c r="J14" s="35" t="s">
        <v>13</v>
      </c>
      <c r="K14" s="5"/>
      <c r="L14" s="1"/>
      <c r="M14" s="26" t="s">
        <v>25</v>
      </c>
    </row>
    <row r="15" spans="1:16" ht="79.2" x14ac:dyDescent="0.45">
      <c r="A15" s="22" t="s">
        <v>37</v>
      </c>
      <c r="B15" s="39" t="s">
        <v>16</v>
      </c>
      <c r="C15" s="39"/>
      <c r="D15" s="39"/>
      <c r="E15" s="39"/>
      <c r="F15" s="23">
        <v>1</v>
      </c>
      <c r="G15" s="24">
        <v>2</v>
      </c>
      <c r="H15" s="24">
        <v>3</v>
      </c>
      <c r="I15" s="24">
        <v>4</v>
      </c>
      <c r="J15" s="24">
        <v>5</v>
      </c>
      <c r="K15" s="5"/>
      <c r="L15" s="11"/>
      <c r="M15" s="26" t="str">
        <f>VLOOKUP(COUNT(F15:J15),$O$1:$P$3,2,1)</f>
        <v>未回答</v>
      </c>
    </row>
    <row r="16" spans="1:16" ht="75.599999999999994" customHeight="1" x14ac:dyDescent="0.45">
      <c r="A16" s="22" t="s">
        <v>37</v>
      </c>
      <c r="B16" s="39" t="s">
        <v>17</v>
      </c>
      <c r="C16" s="39"/>
      <c r="D16" s="39"/>
      <c r="E16" s="39"/>
      <c r="F16" s="23">
        <v>1</v>
      </c>
      <c r="G16" s="24">
        <v>2</v>
      </c>
      <c r="H16" s="24">
        <v>3</v>
      </c>
      <c r="I16" s="24">
        <v>4</v>
      </c>
      <c r="J16" s="24">
        <v>5</v>
      </c>
      <c r="K16" s="5"/>
      <c r="L16" s="11"/>
      <c r="M16" s="26" t="str">
        <f>VLOOKUP(COUNT(F16:J16),$O$1:$P$3,2,1)</f>
        <v>未回答</v>
      </c>
    </row>
    <row r="17" spans="1:13" ht="75.599999999999994" customHeight="1" x14ac:dyDescent="0.45">
      <c r="A17" s="22" t="s">
        <v>37</v>
      </c>
      <c r="B17" s="39" t="s">
        <v>18</v>
      </c>
      <c r="C17" s="39"/>
      <c r="D17" s="39"/>
      <c r="E17" s="39"/>
      <c r="F17" s="23">
        <v>1</v>
      </c>
      <c r="G17" s="24">
        <v>2</v>
      </c>
      <c r="H17" s="24">
        <v>3</v>
      </c>
      <c r="I17" s="24">
        <v>4</v>
      </c>
      <c r="J17" s="24">
        <v>5</v>
      </c>
      <c r="K17" s="5"/>
      <c r="L17" s="11"/>
      <c r="M17" s="26" t="str">
        <f t="shared" ref="M17:M22" si="0">VLOOKUP(COUNT(F17:J17),$O$1:$P$3,2,1)</f>
        <v>未回答</v>
      </c>
    </row>
    <row r="18" spans="1:13" ht="75.599999999999994" customHeight="1" x14ac:dyDescent="0.45">
      <c r="A18" s="22" t="s">
        <v>37</v>
      </c>
      <c r="B18" s="40" t="s">
        <v>1</v>
      </c>
      <c r="C18" s="40"/>
      <c r="D18" s="40"/>
      <c r="E18" s="40"/>
      <c r="F18" s="23">
        <v>1</v>
      </c>
      <c r="G18" s="24">
        <v>2</v>
      </c>
      <c r="H18" s="24">
        <v>3</v>
      </c>
      <c r="I18" s="24">
        <v>4</v>
      </c>
      <c r="J18" s="24">
        <v>5</v>
      </c>
      <c r="K18" s="5"/>
      <c r="L18" s="11"/>
      <c r="M18" s="26" t="str">
        <f>VLOOKUP(COUNT(F18:J18),$O$1:$P$3,2,1)</f>
        <v>未回答</v>
      </c>
    </row>
    <row r="19" spans="1:13" ht="75.599999999999994" customHeight="1" x14ac:dyDescent="0.45">
      <c r="A19" s="22" t="s">
        <v>37</v>
      </c>
      <c r="B19" s="39" t="s">
        <v>19</v>
      </c>
      <c r="C19" s="39"/>
      <c r="D19" s="39"/>
      <c r="E19" s="39"/>
      <c r="F19" s="23">
        <v>1</v>
      </c>
      <c r="G19" s="24">
        <v>2</v>
      </c>
      <c r="H19" s="24">
        <v>3</v>
      </c>
      <c r="I19" s="24">
        <v>4</v>
      </c>
      <c r="J19" s="24">
        <v>5</v>
      </c>
      <c r="K19" s="5"/>
      <c r="L19" s="11"/>
      <c r="M19" s="26" t="str">
        <f t="shared" si="0"/>
        <v>未回答</v>
      </c>
    </row>
    <row r="20" spans="1:13" ht="75.599999999999994" customHeight="1" x14ac:dyDescent="0.45">
      <c r="A20" s="22" t="s">
        <v>37</v>
      </c>
      <c r="B20" s="39" t="s">
        <v>20</v>
      </c>
      <c r="C20" s="39"/>
      <c r="D20" s="39"/>
      <c r="E20" s="39"/>
      <c r="F20" s="23">
        <v>1</v>
      </c>
      <c r="G20" s="24">
        <v>2</v>
      </c>
      <c r="H20" s="24">
        <v>3</v>
      </c>
      <c r="I20" s="24">
        <v>4</v>
      </c>
      <c r="J20" s="24">
        <v>5</v>
      </c>
      <c r="K20" s="5"/>
      <c r="L20" s="11"/>
      <c r="M20" s="26" t="str">
        <f t="shared" si="0"/>
        <v>未回答</v>
      </c>
    </row>
    <row r="21" spans="1:13" ht="75.599999999999994" customHeight="1" x14ac:dyDescent="0.45">
      <c r="A21" s="22" t="s">
        <v>37</v>
      </c>
      <c r="B21" s="40" t="s">
        <v>14</v>
      </c>
      <c r="C21" s="40"/>
      <c r="D21" s="40"/>
      <c r="E21" s="40"/>
      <c r="F21" s="23">
        <v>1</v>
      </c>
      <c r="G21" s="24">
        <v>2</v>
      </c>
      <c r="H21" s="24">
        <v>3</v>
      </c>
      <c r="I21" s="24">
        <v>4</v>
      </c>
      <c r="J21" s="24">
        <v>5</v>
      </c>
      <c r="K21" s="5"/>
      <c r="L21" s="11"/>
      <c r="M21" s="26" t="str">
        <f t="shared" si="0"/>
        <v>未回答</v>
      </c>
    </row>
    <row r="22" spans="1:13" ht="75.599999999999994" customHeight="1" x14ac:dyDescent="0.45">
      <c r="A22" s="22" t="s">
        <v>37</v>
      </c>
      <c r="B22" s="39" t="s">
        <v>21</v>
      </c>
      <c r="C22" s="39"/>
      <c r="D22" s="39"/>
      <c r="E22" s="39"/>
      <c r="F22" s="23">
        <v>1</v>
      </c>
      <c r="G22" s="24">
        <v>2</v>
      </c>
      <c r="H22" s="24">
        <v>3</v>
      </c>
      <c r="I22" s="24">
        <v>4</v>
      </c>
      <c r="J22" s="24">
        <v>5</v>
      </c>
      <c r="K22" s="5"/>
      <c r="L22" s="11"/>
      <c r="M22" s="26" t="str">
        <f t="shared" si="0"/>
        <v>未回答</v>
      </c>
    </row>
    <row r="23" spans="1:13" ht="75.599999999999994" customHeight="1" x14ac:dyDescent="0.45">
      <c r="A23" s="22" t="s">
        <v>37</v>
      </c>
      <c r="B23" s="39" t="s">
        <v>22</v>
      </c>
      <c r="C23" s="39"/>
      <c r="D23" s="39"/>
      <c r="E23" s="39"/>
      <c r="F23" s="23">
        <v>1</v>
      </c>
      <c r="G23" s="24">
        <v>2</v>
      </c>
      <c r="H23" s="24">
        <v>3</v>
      </c>
      <c r="I23" s="24">
        <v>4</v>
      </c>
      <c r="J23" s="24">
        <v>5</v>
      </c>
      <c r="K23" s="5"/>
      <c r="L23" s="11"/>
      <c r="M23" s="26" t="str">
        <f t="shared" ref="M23" si="1">VLOOKUP(COUNT(F23:J23),$O$1:$P$3,2,1)</f>
        <v>未回答</v>
      </c>
    </row>
    <row r="24" spans="1:13" ht="75.599999999999994" customHeight="1" x14ac:dyDescent="0.45">
      <c r="A24" s="22" t="s">
        <v>37</v>
      </c>
      <c r="B24" s="40" t="s">
        <v>2</v>
      </c>
      <c r="C24" s="40"/>
      <c r="D24" s="40"/>
      <c r="E24" s="40"/>
      <c r="F24" s="23">
        <v>1</v>
      </c>
      <c r="G24" s="24">
        <v>2</v>
      </c>
      <c r="H24" s="24">
        <v>3</v>
      </c>
      <c r="I24" s="24">
        <v>4</v>
      </c>
      <c r="J24" s="24">
        <v>5</v>
      </c>
      <c r="K24" s="5"/>
      <c r="L24" s="11"/>
      <c r="M24" s="26" t="str">
        <f>VLOOKUP(COUNT(F24:J24),$O$1:$P$3,2,1)</f>
        <v>未回答</v>
      </c>
    </row>
    <row r="25" spans="1:13" ht="75.599999999999994" customHeight="1" x14ac:dyDescent="0.45">
      <c r="A25" s="22" t="s">
        <v>37</v>
      </c>
      <c r="B25" s="39" t="s">
        <v>23</v>
      </c>
      <c r="C25" s="39"/>
      <c r="D25" s="39"/>
      <c r="E25" s="39"/>
      <c r="F25" s="23">
        <v>1</v>
      </c>
      <c r="G25" s="24">
        <v>2</v>
      </c>
      <c r="H25" s="24">
        <v>3</v>
      </c>
      <c r="I25" s="24">
        <v>4</v>
      </c>
      <c r="J25" s="24">
        <v>5</v>
      </c>
      <c r="K25" s="5"/>
      <c r="L25" s="11"/>
      <c r="M25" s="26" t="str">
        <f>VLOOKUP(COUNT(F25:J25),$O$1:$P$3,2,1)</f>
        <v>未回答</v>
      </c>
    </row>
    <row r="26" spans="1:13" ht="75.599999999999994" customHeight="1" x14ac:dyDescent="0.45">
      <c r="A26" s="22" t="s">
        <v>37</v>
      </c>
      <c r="B26" s="40" t="s">
        <v>3</v>
      </c>
      <c r="C26" s="40"/>
      <c r="D26" s="40"/>
      <c r="E26" s="40"/>
      <c r="F26" s="23">
        <v>1</v>
      </c>
      <c r="G26" s="24">
        <v>2</v>
      </c>
      <c r="H26" s="24">
        <v>3</v>
      </c>
      <c r="I26" s="24">
        <v>4</v>
      </c>
      <c r="J26" s="24">
        <v>5</v>
      </c>
      <c r="K26" s="5"/>
      <c r="L26" s="11"/>
      <c r="M26" s="26" t="str">
        <f>VLOOKUP(COUNT(F26:J26),$O$1:$P$3,2,1)</f>
        <v>未回答</v>
      </c>
    </row>
    <row r="27" spans="1:13" ht="20.399999999999999" customHeight="1" x14ac:dyDescent="0.45">
      <c r="A27" s="5"/>
      <c r="B27" s="71" t="s">
        <v>32</v>
      </c>
      <c r="C27" s="71"/>
      <c r="D27" s="71"/>
      <c r="E27" s="71"/>
      <c r="F27" s="71"/>
      <c r="G27" s="5"/>
      <c r="H27" s="5"/>
      <c r="I27" s="5"/>
      <c r="J27" s="5"/>
      <c r="K27" s="7"/>
      <c r="L27" s="15"/>
    </row>
    <row r="28" spans="1:13" ht="20.399999999999999" customHeight="1" x14ac:dyDescent="0.45">
      <c r="A28" s="5"/>
      <c r="B28" s="31" t="s">
        <v>53</v>
      </c>
      <c r="C28" s="31"/>
      <c r="D28" s="31"/>
      <c r="E28" s="31"/>
      <c r="F28" s="31"/>
      <c r="G28" s="5"/>
      <c r="H28" s="5"/>
      <c r="I28" s="5"/>
      <c r="J28" s="5"/>
      <c r="K28" s="7"/>
      <c r="L28" s="15"/>
    </row>
    <row r="29" spans="1:13" ht="20.399999999999999" customHeight="1" x14ac:dyDescent="0.45">
      <c r="A29" s="5"/>
      <c r="B29" s="5"/>
      <c r="C29" s="5"/>
      <c r="D29" s="5"/>
      <c r="E29" s="5"/>
      <c r="F29" s="5"/>
      <c r="G29" s="5"/>
      <c r="H29" s="5"/>
      <c r="I29" s="5"/>
      <c r="J29" s="16" t="s">
        <v>54</v>
      </c>
      <c r="K29" s="7"/>
    </row>
    <row r="31" spans="1:13" ht="28.8" hidden="1" x14ac:dyDescent="0.45">
      <c r="A31" s="5"/>
      <c r="B31" s="38" t="s">
        <v>36</v>
      </c>
      <c r="C31" s="38"/>
      <c r="D31" s="38"/>
      <c r="E31" s="38"/>
      <c r="F31" s="21">
        <v>1</v>
      </c>
      <c r="G31" s="21">
        <v>2</v>
      </c>
      <c r="H31" s="21">
        <v>3</v>
      </c>
      <c r="I31" s="21">
        <v>4</v>
      </c>
      <c r="J31" s="21">
        <v>5</v>
      </c>
      <c r="K31" s="7"/>
    </row>
    <row r="32" spans="1:13" ht="28.8" hidden="1" outlineLevel="1" x14ac:dyDescent="0.45">
      <c r="A32" s="5"/>
      <c r="B32" s="38"/>
      <c r="C32" s="38"/>
      <c r="D32" s="38"/>
      <c r="E32" s="38"/>
      <c r="F32" s="21" t="s">
        <v>4</v>
      </c>
      <c r="G32" s="21" t="s">
        <v>5</v>
      </c>
      <c r="H32" s="21" t="s">
        <v>6</v>
      </c>
      <c r="I32" s="21" t="s">
        <v>7</v>
      </c>
      <c r="J32" s="21" t="s">
        <v>8</v>
      </c>
      <c r="K32" s="7"/>
    </row>
    <row r="33" spans="1:13" ht="27" hidden="1" outlineLevel="1" thickBot="1" x14ac:dyDescent="0.5">
      <c r="A33" s="5"/>
      <c r="B33" s="37" t="s">
        <v>35</v>
      </c>
      <c r="C33" s="37"/>
      <c r="D33" s="37"/>
      <c r="E33" s="37"/>
      <c r="F33" s="20">
        <f>COUNTIF(F15:F20,F32)*F31+COUNTIF(F21:F26,F32)*(6-F31)</f>
        <v>0</v>
      </c>
      <c r="G33" s="20">
        <f>COUNTIF(G15:G20,G32)*G31+COUNTIF(G21:G26,G32)*(6-G31)</f>
        <v>0</v>
      </c>
      <c r="H33" s="20">
        <f>COUNTIF(H15:H20,H32)*H31+COUNTIF(H21:H26,H32)*(6-H31)</f>
        <v>0</v>
      </c>
      <c r="I33" s="20">
        <f>COUNTIF(I15:I20,I32)*I31+COUNTIF(I21:I26,I32)*(6-I31)</f>
        <v>0</v>
      </c>
      <c r="J33" s="20">
        <f>COUNTIF(J15:J20,J32)*J31+COUNTIF(J21:J26,J32)*(6-J31)</f>
        <v>0</v>
      </c>
      <c r="K33" s="7"/>
    </row>
    <row r="34" spans="1:13" ht="27" hidden="1" outlineLevel="1" thickBot="1" x14ac:dyDescent="0.5">
      <c r="L34" s="2"/>
      <c r="M34" s="3"/>
    </row>
    <row r="35" spans="1:13" collapsed="1" x14ac:dyDescent="0.45"/>
  </sheetData>
  <dataConsolidate/>
  <mergeCells count="33">
    <mergeCell ref="B27:F27"/>
    <mergeCell ref="B16:E16"/>
    <mergeCell ref="B17:E17"/>
    <mergeCell ref="B18:E18"/>
    <mergeCell ref="B19:E19"/>
    <mergeCell ref="B20:E20"/>
    <mergeCell ref="B21:E21"/>
    <mergeCell ref="B22:E22"/>
    <mergeCell ref="H10:I10"/>
    <mergeCell ref="C5:E5"/>
    <mergeCell ref="G5:J5"/>
    <mergeCell ref="C4:E4"/>
    <mergeCell ref="C6:E6"/>
    <mergeCell ref="G6:J6"/>
    <mergeCell ref="F4:G4"/>
    <mergeCell ref="H3:H4"/>
    <mergeCell ref="I3:J4"/>
    <mergeCell ref="B33:E33"/>
    <mergeCell ref="B31:E32"/>
    <mergeCell ref="B25:E25"/>
    <mergeCell ref="B26:E26"/>
    <mergeCell ref="B8:D8"/>
    <mergeCell ref="B9:D9"/>
    <mergeCell ref="B10:D10"/>
    <mergeCell ref="B24:E24"/>
    <mergeCell ref="B14:E14"/>
    <mergeCell ref="B15:E15"/>
    <mergeCell ref="B23:E23"/>
    <mergeCell ref="B11:D11"/>
    <mergeCell ref="B13:J13"/>
    <mergeCell ref="F8:J8"/>
    <mergeCell ref="F11:J11"/>
    <mergeCell ref="F10:G10"/>
  </mergeCells>
  <phoneticPr fontId="1"/>
  <conditionalFormatting sqref="H3:J4">
    <cfRule type="expression" dxfId="0" priority="1">
      <formula>$M$2="hd-saiyo"</formula>
    </cfRule>
  </conditionalFormatting>
  <dataValidations count="4">
    <dataValidation imeMode="disabled" allowBlank="1" showInputMessage="1" showErrorMessage="1" sqref="M2"/>
    <dataValidation type="list" allowBlank="1" showInputMessage="1" showErrorMessage="1" sqref="F15:J26">
      <formula1>F$31:F$32</formula1>
    </dataValidation>
    <dataValidation type="list" allowBlank="1" showInputMessage="1" showErrorMessage="1" sqref="E9 E11">
      <formula1>"1,2,3,4,5"</formula1>
    </dataValidation>
    <dataValidation type="list" allowBlank="1" showInputMessage="1" showErrorMessage="1" sqref="E10">
      <formula1>"1,2,3"</formula1>
    </dataValidation>
  </dataValidations>
  <printOptions horizontalCentered="1"/>
  <pageMargins left="0.70866141732283472" right="0.70866141732283472" top="0.49" bottom="0.46" header="0.26" footer="0.2"/>
  <pageSetup paperSize="9" scale="50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9194B4B2D711C5449BB49FE3444A42D8" ma:contentTypeVersion="8" ma:contentTypeDescription="新しいドキュメントを作成します。" ma:contentTypeScope="" ma:versionID="ec19f8602410608ff896887a1b3a1c01">
  <xsd:schema xmlns:xsd="http://www.w3.org/2001/XMLSchema" xmlns:xs="http://www.w3.org/2001/XMLSchema" xmlns:p="http://schemas.microsoft.com/office/2006/metadata/properties" xmlns:ns2="1cf687c0-4b4e-4be8-aa49-a71961e03a04" targetNamespace="http://schemas.microsoft.com/office/2006/metadata/properties" ma:root="true" ma:fieldsID="6d5f3e7308ce1b462ebe3a6e4b6f04ba" ns2:_="">
    <xsd:import namespace="1cf687c0-4b4e-4be8-aa49-a71961e03a0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cf687c0-4b4e-4be8-aa49-a71961e03a0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FA0F53F-D88F-438B-A25A-51FAE982FDB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B869D315-446C-4EDA-95B0-E8687BD4602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70B0021-CAC3-4B15-A0E9-2B3D713375E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cf687c0-4b4e-4be8-aa49-a71961e03a0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アンケート用紙</vt:lpstr>
      <vt:lpstr>アンケート用紙!Print_Area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三宅　悠介</dc:creator>
  <cp:lastModifiedBy>ict</cp:lastModifiedBy>
  <cp:lastPrinted>2021-02-02T00:57:09Z</cp:lastPrinted>
  <dcterms:created xsi:type="dcterms:W3CDTF">2020-12-11T07:11:48Z</dcterms:created>
  <dcterms:modified xsi:type="dcterms:W3CDTF">2021-06-24T05:33:55Z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0x0101009194B4B2D711C5449BB49FE3444A42D8</vt:lpwstr>
  </property>
</Properties>
</file>