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ppokratis\Downloads\"/>
    </mc:Choice>
  </mc:AlternateContent>
  <xr:revisionPtr revIDLastSave="0" documentId="13_ncr:1_{198D486E-C415-4293-A10D-90C4BE90A5F2}" xr6:coauthVersionLast="45" xr6:coauthVersionMax="45" xr10:uidLastSave="{00000000-0000-0000-0000-000000000000}"/>
  <bookViews>
    <workbookView xWindow="-108" yWindow="-108" windowWidth="23256" windowHeight="12576" xr2:uid="{49529C76-B6AA-44F3-966E-5812B7FDCE61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2" i="1" l="1"/>
  <c r="K172" i="1"/>
  <c r="J172" i="1" l="1"/>
  <c r="G172" i="1"/>
  <c r="F172" i="1"/>
  <c r="H172" i="1"/>
  <c r="D172" i="1"/>
  <c r="K136" i="1" l="1"/>
  <c r="J136" i="1"/>
  <c r="I136" i="1"/>
  <c r="H136" i="1"/>
  <c r="G136" i="1"/>
  <c r="F136" i="1"/>
  <c r="E136" i="1"/>
  <c r="D136" i="1"/>
  <c r="K135" i="1"/>
  <c r="J135" i="1"/>
  <c r="I135" i="1"/>
  <c r="H135" i="1"/>
  <c r="G135" i="1"/>
  <c r="F135" i="1"/>
  <c r="E135" i="1"/>
  <c r="D135" i="1"/>
  <c r="D96" i="1" l="1"/>
  <c r="K97" i="1"/>
  <c r="J97" i="1"/>
  <c r="I97" i="1"/>
  <c r="H97" i="1"/>
  <c r="G97" i="1"/>
  <c r="F97" i="1"/>
  <c r="E97" i="1"/>
  <c r="D97" i="1"/>
  <c r="K96" i="1"/>
  <c r="J96" i="1"/>
  <c r="I96" i="1"/>
  <c r="H96" i="1"/>
  <c r="G96" i="1"/>
  <c r="F96" i="1"/>
  <c r="E96" i="1"/>
  <c r="G57" i="1" l="1"/>
  <c r="F57" i="1"/>
  <c r="E57" i="1"/>
  <c r="D57" i="1"/>
  <c r="H57" i="1"/>
  <c r="I57" i="1"/>
  <c r="J57" i="1"/>
  <c r="K57" i="1"/>
  <c r="K54" i="1"/>
  <c r="L57" i="1"/>
  <c r="L58" i="1"/>
  <c r="K58" i="1"/>
  <c r="J58" i="1"/>
  <c r="I58" i="1"/>
  <c r="H58" i="1"/>
  <c r="G58" i="1"/>
  <c r="F58" i="1"/>
  <c r="E58" i="1"/>
  <c r="D58" i="1"/>
  <c r="Q16" i="1"/>
  <c r="L54" i="1"/>
  <c r="J54" i="1"/>
  <c r="I54" i="1"/>
  <c r="H54" i="1"/>
  <c r="G54" i="1"/>
  <c r="F54" i="1"/>
  <c r="E54" i="1"/>
  <c r="D54" i="1"/>
  <c r="L53" i="1"/>
  <c r="L55" i="1" s="1"/>
  <c r="K53" i="1"/>
  <c r="J53" i="1"/>
  <c r="I53" i="1"/>
  <c r="I55" i="1" s="1"/>
  <c r="H53" i="1"/>
  <c r="G53" i="1"/>
  <c r="F53" i="1"/>
  <c r="F55" i="1" s="1"/>
  <c r="E53" i="1"/>
  <c r="E55" i="1" s="1"/>
  <c r="D53" i="1"/>
  <c r="C16" i="1"/>
  <c r="K59" i="1" l="1"/>
  <c r="E59" i="1"/>
  <c r="L59" i="1"/>
  <c r="D55" i="1"/>
  <c r="H55" i="1"/>
  <c r="H59" i="1"/>
  <c r="G59" i="1"/>
  <c r="D59" i="1"/>
  <c r="J59" i="1"/>
  <c r="G55" i="1"/>
  <c r="K55" i="1"/>
  <c r="J55" i="1"/>
  <c r="I59" i="1"/>
  <c r="F59" i="1"/>
  <c r="R48" i="1"/>
  <c r="Q48" i="1"/>
  <c r="P48" i="1"/>
  <c r="O48" i="1"/>
  <c r="L48" i="1"/>
  <c r="K48" i="1"/>
  <c r="J48" i="1"/>
  <c r="I48" i="1"/>
  <c r="F48" i="1"/>
  <c r="E48" i="1"/>
  <c r="D48" i="1"/>
  <c r="C48" i="1"/>
  <c r="R32" i="1"/>
  <c r="Q32" i="1"/>
  <c r="P32" i="1"/>
  <c r="O32" i="1"/>
  <c r="L32" i="1"/>
  <c r="K32" i="1"/>
  <c r="J32" i="1"/>
  <c r="I32" i="1"/>
  <c r="F32" i="1"/>
  <c r="E32" i="1"/>
  <c r="D32" i="1"/>
  <c r="C32" i="1"/>
  <c r="R16" i="1"/>
  <c r="P16" i="1"/>
  <c r="O16" i="1"/>
  <c r="L16" i="1"/>
  <c r="K16" i="1"/>
  <c r="J16" i="1"/>
  <c r="I16" i="1"/>
  <c r="F16" i="1"/>
  <c r="E16" i="1"/>
  <c r="D16" i="1"/>
</calcChain>
</file>

<file path=xl/sharedStrings.xml><?xml version="1.0" encoding="utf-8"?>
<sst xmlns="http://schemas.openxmlformats.org/spreadsheetml/2006/main" count="73" uniqueCount="21">
  <si>
    <t>CUDA memcpy DtoH</t>
  </si>
  <si>
    <t>CUDA memcpy HtoD</t>
  </si>
  <si>
    <t>convolutionColumnGPU</t>
  </si>
  <si>
    <t>convolutionRowGPU</t>
  </si>
  <si>
    <t>Total memcpy</t>
  </si>
  <si>
    <t>Total convolution</t>
  </si>
  <si>
    <t>GPU</t>
  </si>
  <si>
    <t>Mean GPU</t>
  </si>
  <si>
    <t>STDD GPU</t>
  </si>
  <si>
    <t>radius</t>
  </si>
  <si>
    <t>profile_2_32_32768</t>
  </si>
  <si>
    <t>profile_3_32_16384</t>
  </si>
  <si>
    <t>cudaMallocHost</t>
  </si>
  <si>
    <t>cudaFreeHost</t>
  </si>
  <si>
    <t>profile_3_32_32678</t>
  </si>
  <si>
    <t>ExecTime</t>
  </si>
  <si>
    <t>Conv_orig.cu-Ερώτημα 1</t>
  </si>
  <si>
    <t>Conv_1.cu-Ερώτημα 1</t>
  </si>
  <si>
    <t>Conv_3.cu Ερώτημα 3-4</t>
  </si>
  <si>
    <t>Conv_4.cu Ερώτημα 3-4</t>
  </si>
  <si>
    <t>Ερώτημα 2-Conv_1.cu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</si>
</sst>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Arial"/>
      <family val="2"/>
      <charset val="161"/>
    </font>
    <font>
      <i/>
      <sz val="11"/>
      <color rgb="FFFF0000"/>
      <name val="Arial"/>
      <family val="2"/>
      <charset val="161"/>
    </font>
    <font>
      <i/>
      <strike/>
      <sz val="11"/>
      <color theme="1"/>
      <name val="Arial"/>
      <family val="2"/>
      <charset val="161"/>
    </font>
    <font>
      <i/>
      <strike/>
      <sz val="11"/>
      <color rgb="FFFF0000"/>
      <name val="Arial"/>
      <family val="2"/>
      <charset val="16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Total convolution</a:t>
            </a:r>
            <a:r>
              <a:rPr lang="en-US" sz="1800" b="0" i="0" baseline="0">
                <a:effectLst/>
              </a:rPr>
              <a:t>/Total memcpy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Copy 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Φύλλο1!$D$52:$L$52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Φύλλο1!$D$55:$L$55</c:f>
              <c:numCache>
                <c:formatCode>General</c:formatCode>
                <c:ptCount val="9"/>
                <c:pt idx="0">
                  <c:v>477.58330000000001</c:v>
                </c:pt>
                <c:pt idx="1">
                  <c:v>483.90620000000001</c:v>
                </c:pt>
                <c:pt idx="2">
                  <c:v>473.41410000000002</c:v>
                </c:pt>
                <c:pt idx="3">
                  <c:v>482.85299999999995</c:v>
                </c:pt>
                <c:pt idx="4">
                  <c:v>476.7376999999999</c:v>
                </c:pt>
                <c:pt idx="5">
                  <c:v>480.80380000000008</c:v>
                </c:pt>
                <c:pt idx="6">
                  <c:v>489.59690000000001</c:v>
                </c:pt>
                <c:pt idx="7">
                  <c:v>485.01319999999998</c:v>
                </c:pt>
                <c:pt idx="8">
                  <c:v>488.08100000000002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90-426A-9776-D592A2EE663C}"/>
            </c:ext>
          </c:extLst>
        </c:ser>
        <c:ser>
          <c:idx val="1"/>
          <c:order val="1"/>
          <c:tx>
            <c:v>Kernel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Φύλλο1!$D$52:$L$52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Φύλλο1!$D$59:$L$59</c:f>
              <c:numCache>
                <c:formatCode>General</c:formatCode>
                <c:ptCount val="9"/>
                <c:pt idx="0">
                  <c:v>21.43918</c:v>
                </c:pt>
                <c:pt idx="1">
                  <c:v>22.99297</c:v>
                </c:pt>
                <c:pt idx="2">
                  <c:v>22.171250000000001</c:v>
                </c:pt>
                <c:pt idx="3">
                  <c:v>30.4465</c:v>
                </c:pt>
                <c:pt idx="4">
                  <c:v>40.826300000000003</c:v>
                </c:pt>
                <c:pt idx="5">
                  <c:v>80.2029</c:v>
                </c:pt>
                <c:pt idx="6">
                  <c:v>145.74350000000001</c:v>
                </c:pt>
                <c:pt idx="7">
                  <c:v>330.61400000000003</c:v>
                </c:pt>
                <c:pt idx="8">
                  <c:v>2593.029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90-426A-9776-D592A2EE6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896792"/>
        <c:axId val="272723072"/>
      </c:lineChart>
      <c:catAx>
        <c:axId val="632896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72723072"/>
        <c:crosses val="autoZero"/>
        <c:auto val="1"/>
        <c:lblAlgn val="ctr"/>
        <c:lblOffset val="100"/>
        <c:noMultiLvlLbl val="0"/>
      </c:catAx>
      <c:valAx>
        <c:axId val="27272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32896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Convolution</a:t>
            </a:r>
            <a:r>
              <a:rPr lang="en-US" baseline="0"/>
              <a:t>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Convolution Column GPU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Φύλλο1!$D$52:$L$52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Φύλλο1!$D$57:$L$57</c:f>
              <c:numCache>
                <c:formatCode>General</c:formatCode>
                <c:ptCount val="9"/>
                <c:pt idx="0">
                  <c:v>12.539300000000001</c:v>
                </c:pt>
                <c:pt idx="1">
                  <c:v>13.7828</c:v>
                </c:pt>
                <c:pt idx="2">
                  <c:v>13.492200000000002</c:v>
                </c:pt>
                <c:pt idx="3">
                  <c:v>17.708199999999998</c:v>
                </c:pt>
                <c:pt idx="4">
                  <c:v>21.249000000000002</c:v>
                </c:pt>
                <c:pt idx="5">
                  <c:v>38.174300000000002</c:v>
                </c:pt>
                <c:pt idx="6">
                  <c:v>65.418300000000002</c:v>
                </c:pt>
                <c:pt idx="7">
                  <c:v>203.65600000000001</c:v>
                </c:pt>
                <c:pt idx="8">
                  <c:v>2088.0700000000002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06-4B25-9F28-92C62C5C04A7}"/>
            </c:ext>
          </c:extLst>
        </c:ser>
        <c:ser>
          <c:idx val="1"/>
          <c:order val="1"/>
          <c:tx>
            <c:v>Convolution Row GPU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Φύλλο1!$D$52:$L$52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Φύλλο1!$D$58:$L$58</c:f>
              <c:numCache>
                <c:formatCode>General</c:formatCode>
                <c:ptCount val="9"/>
                <c:pt idx="0">
                  <c:v>8.8998799999999996</c:v>
                </c:pt>
                <c:pt idx="1">
                  <c:v>9.2101699999999997</c:v>
                </c:pt>
                <c:pt idx="2">
                  <c:v>8.6790500000000002</c:v>
                </c:pt>
                <c:pt idx="3">
                  <c:v>12.738300000000001</c:v>
                </c:pt>
                <c:pt idx="4">
                  <c:v>19.577300000000001</c:v>
                </c:pt>
                <c:pt idx="5">
                  <c:v>42.028599999999997</c:v>
                </c:pt>
                <c:pt idx="6">
                  <c:v>80.325200000000009</c:v>
                </c:pt>
                <c:pt idx="7">
                  <c:v>126.958</c:v>
                </c:pt>
                <c:pt idx="8">
                  <c:v>504.959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06-4B25-9F28-92C62C5C04A7}"/>
            </c:ext>
          </c:extLst>
        </c:ser>
        <c:ser>
          <c:idx val="2"/>
          <c:order val="2"/>
          <c:tx>
            <c:v>Total Convolution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Φύλλο1!$D$52:$L$52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Φύλλο1!$D$59:$L$59</c:f>
              <c:numCache>
                <c:formatCode>General</c:formatCode>
                <c:ptCount val="9"/>
                <c:pt idx="0">
                  <c:v>21.43918</c:v>
                </c:pt>
                <c:pt idx="1">
                  <c:v>22.99297</c:v>
                </c:pt>
                <c:pt idx="2">
                  <c:v>22.171250000000001</c:v>
                </c:pt>
                <c:pt idx="3">
                  <c:v>30.4465</c:v>
                </c:pt>
                <c:pt idx="4">
                  <c:v>40.826300000000003</c:v>
                </c:pt>
                <c:pt idx="5">
                  <c:v>80.2029</c:v>
                </c:pt>
                <c:pt idx="6">
                  <c:v>145.74350000000001</c:v>
                </c:pt>
                <c:pt idx="7">
                  <c:v>330.61400000000003</c:v>
                </c:pt>
                <c:pt idx="8">
                  <c:v>2593.029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06-4B25-9F28-92C62C5C0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611408"/>
        <c:axId val="550609440"/>
      </c:lineChart>
      <c:catAx>
        <c:axId val="55061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50609440"/>
        <c:crosses val="autoZero"/>
        <c:auto val="1"/>
        <c:lblAlgn val="ctr"/>
        <c:lblOffset val="100"/>
        <c:noMultiLvlLbl val="0"/>
      </c:catAx>
      <c:valAx>
        <c:axId val="55060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5061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Runtime(filter_radius =32)(double)(ms)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Φύλλο1!$D$81:$K$81</c:f>
              <c:numCache>
                <c:formatCode>General</c:formatCode>
                <c:ptCount val="8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</c:numCache>
            </c:numRef>
          </c:cat>
          <c:val>
            <c:numRef>
              <c:f>Φύλλο1!$D$96:$K$96</c:f>
              <c:numCache>
                <c:formatCode>General</c:formatCode>
                <c:ptCount val="8"/>
                <c:pt idx="0">
                  <c:v>0.46968000000000004</c:v>
                </c:pt>
                <c:pt idx="1">
                  <c:v>1.3557663999999998</c:v>
                </c:pt>
                <c:pt idx="2">
                  <c:v>4.4491008000000001</c:v>
                </c:pt>
                <c:pt idx="3">
                  <c:v>14.425196800000004</c:v>
                </c:pt>
                <c:pt idx="4">
                  <c:v>54.65224640000001</c:v>
                </c:pt>
                <c:pt idx="5">
                  <c:v>195.43006749999998</c:v>
                </c:pt>
                <c:pt idx="6">
                  <c:v>762.10201419999999</c:v>
                </c:pt>
                <c:pt idx="7">
                  <c:v>2967.0222899999999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B1-40C3-9D23-D753506C5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823032"/>
        <c:axId val="601818440"/>
      </c:lineChart>
      <c:catAx>
        <c:axId val="601823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1818440"/>
        <c:crosses val="autoZero"/>
        <c:auto val="1"/>
        <c:lblAlgn val="ctr"/>
        <c:lblOffset val="100"/>
        <c:noMultiLvlLbl val="0"/>
      </c:catAx>
      <c:valAx>
        <c:axId val="60181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1823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Runtime(filter_radius =32)(double)(ms)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Φύλλο1!$D$120:$K$120</c:f>
              <c:numCache>
                <c:formatCode>General</c:formatCode>
                <c:ptCount val="8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</c:numCache>
            </c:numRef>
          </c:cat>
          <c:val>
            <c:numRef>
              <c:f>Φύλλο1!$D$135:$K$135</c:f>
              <c:numCache>
                <c:formatCode>General</c:formatCode>
                <c:ptCount val="8"/>
                <c:pt idx="0">
                  <c:v>0.3573984</c:v>
                </c:pt>
                <c:pt idx="1">
                  <c:v>1.0178239999999998</c:v>
                </c:pt>
                <c:pt idx="2">
                  <c:v>3.1725887999999998</c:v>
                </c:pt>
                <c:pt idx="3">
                  <c:v>10.530531199999999</c:v>
                </c:pt>
                <c:pt idx="4">
                  <c:v>36.811266800000006</c:v>
                </c:pt>
                <c:pt idx="5">
                  <c:v>144.21397250000001</c:v>
                </c:pt>
                <c:pt idx="6">
                  <c:v>562.15584109999998</c:v>
                </c:pt>
                <c:pt idx="7">
                  <c:v>2208.5972410999998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2B-48FB-9CFE-A761F51E5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823032"/>
        <c:axId val="601818440"/>
      </c:lineChart>
      <c:catAx>
        <c:axId val="601823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1818440"/>
        <c:crosses val="autoZero"/>
        <c:auto val="1"/>
        <c:lblAlgn val="ctr"/>
        <c:lblOffset val="100"/>
        <c:noMultiLvlLbl val="0"/>
      </c:catAx>
      <c:valAx>
        <c:axId val="60181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1823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Original</a:t>
            </a:r>
            <a:r>
              <a:rPr lang="en-US" baseline="0"/>
              <a:t> vs shared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Αρχικός κώδικας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Φύλλο1!$D$120:$K$120</c:f>
              <c:numCache>
                <c:formatCode>General</c:formatCode>
                <c:ptCount val="8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</c:numCache>
            </c:numRef>
          </c:cat>
          <c:val>
            <c:numRef>
              <c:f>Φύλλο1!$D$96:$K$96</c:f>
              <c:numCache>
                <c:formatCode>General</c:formatCode>
                <c:ptCount val="8"/>
                <c:pt idx="0">
                  <c:v>0.46968000000000004</c:v>
                </c:pt>
                <c:pt idx="1">
                  <c:v>1.3557663999999998</c:v>
                </c:pt>
                <c:pt idx="2">
                  <c:v>4.4491008000000001</c:v>
                </c:pt>
                <c:pt idx="3">
                  <c:v>14.425196800000004</c:v>
                </c:pt>
                <c:pt idx="4">
                  <c:v>54.65224640000001</c:v>
                </c:pt>
                <c:pt idx="5">
                  <c:v>195.43006749999998</c:v>
                </c:pt>
                <c:pt idx="6">
                  <c:v>762.10201419999999</c:v>
                </c:pt>
                <c:pt idx="7">
                  <c:v>2967.0222899999999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C0-45EF-B491-BB1EC71499CD}"/>
            </c:ext>
          </c:extLst>
        </c:ser>
        <c:ser>
          <c:idx val="1"/>
          <c:order val="1"/>
          <c:tx>
            <c:v>Κωδικας με shared mem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Φύλλο1!$D$120:$K$120</c:f>
              <c:numCache>
                <c:formatCode>General</c:formatCode>
                <c:ptCount val="8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</c:numCache>
            </c:numRef>
          </c:cat>
          <c:val>
            <c:numRef>
              <c:f>Φύλλο1!$D$135:$K$135</c:f>
              <c:numCache>
                <c:formatCode>General</c:formatCode>
                <c:ptCount val="8"/>
                <c:pt idx="0">
                  <c:v>0.3573984</c:v>
                </c:pt>
                <c:pt idx="1">
                  <c:v>1.0178239999999998</c:v>
                </c:pt>
                <c:pt idx="2">
                  <c:v>3.1725887999999998</c:v>
                </c:pt>
                <c:pt idx="3">
                  <c:v>10.530531199999999</c:v>
                </c:pt>
                <c:pt idx="4">
                  <c:v>36.811266800000006</c:v>
                </c:pt>
                <c:pt idx="5">
                  <c:v>144.21397250000001</c:v>
                </c:pt>
                <c:pt idx="6">
                  <c:v>562.15584109999998</c:v>
                </c:pt>
                <c:pt idx="7">
                  <c:v>2208.5972410999998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C0-45EF-B491-BB1EC7149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062912"/>
        <c:axId val="509069472"/>
      </c:lineChart>
      <c:catAx>
        <c:axId val="50906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09069472"/>
        <c:crosses val="autoZero"/>
        <c:auto val="1"/>
        <c:lblAlgn val="ctr"/>
        <c:lblOffset val="100"/>
        <c:noMultiLvlLbl val="0"/>
      </c:catAx>
      <c:valAx>
        <c:axId val="50906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0906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442231</xdr:colOff>
      <xdr:row>62</xdr:row>
      <xdr:rowOff>57150</xdr:rowOff>
    </xdr:from>
    <xdr:to>
      <xdr:col>10</xdr:col>
      <xdr:colOff>1326696</xdr:colOff>
      <xdr:row>76</xdr:row>
      <xdr:rowOff>133350</xdr:rowOff>
    </xdr:to>
    <xdr:graphicFrame macro="">
      <xdr:nvGraphicFramePr>
        <xdr:cNvPr id="12" name="Γράφημα 11">
          <a:extLst>
            <a:ext uri="{FF2B5EF4-FFF2-40B4-BE49-F238E27FC236}">
              <a16:creationId xmlns:a16="http://schemas.microsoft.com/office/drawing/2014/main" id="{C068E053-F002-4F85-BB82-B26F3D9A2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34016</xdr:colOff>
      <xdr:row>62</xdr:row>
      <xdr:rowOff>43543</xdr:rowOff>
    </xdr:from>
    <xdr:to>
      <xdr:col>6</xdr:col>
      <xdr:colOff>156480</xdr:colOff>
      <xdr:row>76</xdr:row>
      <xdr:rowOff>119743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DC427F9D-0A3E-455D-A067-7F87717E4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659945</xdr:colOff>
      <xdr:row>101</xdr:row>
      <xdr:rowOff>16329</xdr:rowOff>
    </xdr:from>
    <xdr:to>
      <xdr:col>8</xdr:col>
      <xdr:colOff>455838</xdr:colOff>
      <xdr:row>115</xdr:row>
      <xdr:rowOff>92529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197DC001-DB4D-45D5-97C8-34713AB58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616324</xdr:colOff>
      <xdr:row>138</xdr:row>
      <xdr:rowOff>145676</xdr:rowOff>
    </xdr:from>
    <xdr:to>
      <xdr:col>8</xdr:col>
      <xdr:colOff>412217</xdr:colOff>
      <xdr:row>153</xdr:row>
      <xdr:rowOff>42582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242DB12C-9C6D-4EF4-B876-A08EF13C77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1051560</xdr:colOff>
      <xdr:row>100</xdr:row>
      <xdr:rowOff>137160</xdr:rowOff>
    </xdr:from>
    <xdr:to>
      <xdr:col>11</xdr:col>
      <xdr:colOff>1112520</xdr:colOff>
      <xdr:row>115</xdr:row>
      <xdr:rowOff>137160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4B5D2265-060F-427D-9DE5-9F007B205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5A8CF-C3D7-44FD-83B3-36F4D6BA4D4A}">
  <dimension ref="A1:AD174"/>
  <sheetViews>
    <sheetView tabSelected="1" zoomScaleNormal="100" workbookViewId="0">
      <selection activeCell="C5" sqref="C5"/>
    </sheetView>
  </sheetViews>
  <sheetFormatPr defaultColWidth="9.109375" defaultRowHeight="14.4" x14ac:dyDescent="0.3"/>
  <cols>
    <col min="1" max="1" width="3.109375" style="1" customWidth="1"/>
    <col min="2" max="2" width="11.109375" style="1" customWidth="1"/>
    <col min="3" max="3" width="24.44140625" style="1" bestFit="1" customWidth="1"/>
    <col min="4" max="4" width="20.6640625" style="1" customWidth="1"/>
    <col min="5" max="5" width="24.44140625" style="1" bestFit="1" customWidth="1"/>
    <col min="6" max="6" width="21.44140625" style="1" bestFit="1" customWidth="1"/>
    <col min="7" max="7" width="16.88671875" style="1" bestFit="1" customWidth="1"/>
    <col min="8" max="8" width="13.6640625" style="1" customWidth="1"/>
    <col min="9" max="10" width="20.6640625" style="1" bestFit="1" customWidth="1"/>
    <col min="11" max="11" width="24.44140625" style="1" bestFit="1" customWidth="1"/>
    <col min="12" max="12" width="21.44140625" style="1" bestFit="1" customWidth="1"/>
    <col min="13" max="13" width="9.109375" style="1"/>
    <col min="14" max="14" width="11.6640625" style="1" customWidth="1"/>
    <col min="15" max="16" width="20.6640625" style="1" bestFit="1" customWidth="1"/>
    <col min="17" max="17" width="24.44140625" style="1" bestFit="1" customWidth="1"/>
    <col min="18" max="18" width="21.44140625" style="1" bestFit="1" customWidth="1"/>
    <col min="19" max="25" width="9.109375" style="1"/>
    <col min="26" max="26" width="10.5546875" style="1" bestFit="1" customWidth="1"/>
    <col min="27" max="16384" width="9.109375" style="1"/>
  </cols>
  <sheetData>
    <row r="1" spans="1:29" x14ac:dyDescent="0.3">
      <c r="A1" s="8">
        <v>8192</v>
      </c>
      <c r="B1" s="9" t="s">
        <v>20</v>
      </c>
      <c r="C1" s="9"/>
    </row>
    <row r="2" spans="1:29" x14ac:dyDescent="0.3">
      <c r="A2" s="10"/>
      <c r="B2" s="2" t="s">
        <v>9</v>
      </c>
      <c r="C2" s="2" t="s">
        <v>0</v>
      </c>
      <c r="D2" s="2" t="s">
        <v>1</v>
      </c>
      <c r="E2" s="2" t="s">
        <v>2</v>
      </c>
      <c r="F2" s="2" t="s">
        <v>3</v>
      </c>
      <c r="G2" s="2"/>
      <c r="H2" s="2" t="s">
        <v>9</v>
      </c>
      <c r="I2" s="2" t="s">
        <v>0</v>
      </c>
      <c r="J2" s="2" t="s">
        <v>1</v>
      </c>
      <c r="K2" s="2" t="s">
        <v>2</v>
      </c>
      <c r="L2" s="2" t="s">
        <v>3</v>
      </c>
      <c r="M2" s="2"/>
      <c r="N2" s="2" t="s">
        <v>9</v>
      </c>
      <c r="O2" s="2" t="s">
        <v>0</v>
      </c>
      <c r="P2" s="2" t="s">
        <v>1</v>
      </c>
      <c r="Q2" s="2" t="s">
        <v>2</v>
      </c>
      <c r="R2" s="2" t="s">
        <v>3</v>
      </c>
    </row>
    <row r="3" spans="1:29" x14ac:dyDescent="0.3">
      <c r="A3" s="10"/>
      <c r="B3" s="8">
        <v>1</v>
      </c>
      <c r="C3" s="3">
        <v>368.72</v>
      </c>
      <c r="D3" s="3">
        <v>90.706000000000003</v>
      </c>
      <c r="E3" s="3">
        <v>11.125</v>
      </c>
      <c r="F3" s="3">
        <v>8.0733999999999995</v>
      </c>
      <c r="H3" s="8">
        <v>2</v>
      </c>
      <c r="I3" s="3">
        <v>369.73</v>
      </c>
      <c r="J3" s="3">
        <v>91.040999999999997</v>
      </c>
      <c r="K3" s="3">
        <v>11.856999999999999</v>
      </c>
      <c r="L3" s="3">
        <v>7.8262</v>
      </c>
      <c r="N3" s="8">
        <v>4</v>
      </c>
      <c r="O3" s="3">
        <v>369.04</v>
      </c>
      <c r="P3" s="3">
        <v>92.622</v>
      </c>
      <c r="Q3" s="3">
        <v>13.157999999999999</v>
      </c>
      <c r="R3" s="3">
        <v>8.34</v>
      </c>
    </row>
    <row r="4" spans="1:29" x14ac:dyDescent="0.3">
      <c r="A4" s="10"/>
      <c r="B4" s="8"/>
      <c r="C4" s="1">
        <v>368.82</v>
      </c>
      <c r="D4" s="1">
        <v>90.734999999999999</v>
      </c>
      <c r="E4" s="1">
        <v>11.135999999999999</v>
      </c>
      <c r="F4" s="1">
        <v>8.1041000000000007</v>
      </c>
      <c r="H4" s="8"/>
      <c r="I4" s="1">
        <v>372.1</v>
      </c>
      <c r="J4" s="1">
        <v>92.778000000000006</v>
      </c>
      <c r="K4" s="1">
        <v>11.875999999999999</v>
      </c>
      <c r="L4" s="1">
        <v>7.8597999999999999</v>
      </c>
      <c r="M4" s="3"/>
      <c r="N4" s="8"/>
      <c r="O4" s="1">
        <v>369.27</v>
      </c>
      <c r="P4" s="1">
        <v>92.688999999999993</v>
      </c>
      <c r="Q4" s="1">
        <v>13.17</v>
      </c>
      <c r="R4" s="1">
        <v>8.3422999999999998</v>
      </c>
      <c r="S4" s="3"/>
      <c r="U4" s="3"/>
      <c r="V4" s="3"/>
      <c r="W4" s="3"/>
      <c r="X4" s="3"/>
      <c r="Y4" s="3"/>
      <c r="Z4" s="3"/>
      <c r="AA4" s="3"/>
      <c r="AB4" s="3"/>
      <c r="AC4" s="3"/>
    </row>
    <row r="5" spans="1:29" x14ac:dyDescent="0.3">
      <c r="A5" s="10"/>
      <c r="B5" s="8"/>
      <c r="C5" s="1">
        <v>371.26</v>
      </c>
      <c r="D5" s="1">
        <v>90.953000000000003</v>
      </c>
      <c r="E5" s="1">
        <v>11.146000000000001</v>
      </c>
      <c r="F5" s="1">
        <v>8.1117000000000008</v>
      </c>
      <c r="H5" s="8"/>
      <c r="I5" s="1">
        <v>372.89</v>
      </c>
      <c r="J5" s="1">
        <v>93.016000000000005</v>
      </c>
      <c r="K5" s="1">
        <v>11.879</v>
      </c>
      <c r="L5" s="1">
        <v>7.8704000000000001</v>
      </c>
      <c r="N5" s="8"/>
      <c r="O5" s="1">
        <v>369.57</v>
      </c>
      <c r="P5" s="1">
        <v>92.745999999999995</v>
      </c>
      <c r="Q5" s="1">
        <v>13.193</v>
      </c>
      <c r="R5" s="1">
        <v>8.3473000000000006</v>
      </c>
    </row>
    <row r="6" spans="1:29" x14ac:dyDescent="0.3">
      <c r="A6" s="10"/>
      <c r="B6" s="8"/>
      <c r="C6" s="1">
        <v>371.82</v>
      </c>
      <c r="D6" s="1">
        <v>90.959000000000003</v>
      </c>
      <c r="E6" s="1">
        <v>11.164</v>
      </c>
      <c r="F6" s="1">
        <v>8.1118000000000006</v>
      </c>
      <c r="H6" s="8"/>
      <c r="I6" s="1">
        <v>390.13</v>
      </c>
      <c r="J6" s="1">
        <v>95.629000000000005</v>
      </c>
      <c r="K6" s="1">
        <v>11.938000000000001</v>
      </c>
      <c r="L6" s="1">
        <v>7.8712999999999997</v>
      </c>
      <c r="N6" s="8"/>
      <c r="O6" s="1">
        <v>369.82</v>
      </c>
      <c r="P6" s="1">
        <v>92.748000000000005</v>
      </c>
      <c r="Q6" s="1">
        <v>13.2</v>
      </c>
      <c r="R6" s="1">
        <v>8.3477999999999994</v>
      </c>
    </row>
    <row r="7" spans="1:29" x14ac:dyDescent="0.3">
      <c r="A7" s="10"/>
      <c r="B7" s="8"/>
      <c r="C7" s="1">
        <v>372.2</v>
      </c>
      <c r="D7" s="1">
        <v>91.635000000000005</v>
      </c>
      <c r="E7" s="1">
        <v>11.164</v>
      </c>
      <c r="F7" s="1">
        <v>8.1306999999999992</v>
      </c>
      <c r="H7" s="8"/>
      <c r="I7" s="1">
        <v>390.75</v>
      </c>
      <c r="J7" s="1">
        <v>95.745999999999995</v>
      </c>
      <c r="K7" s="1">
        <v>12.087</v>
      </c>
      <c r="L7" s="1">
        <v>7.9527000000000001</v>
      </c>
      <c r="N7" s="8"/>
      <c r="O7" s="1">
        <v>370.02</v>
      </c>
      <c r="P7" s="1">
        <v>92.76</v>
      </c>
      <c r="Q7" s="1">
        <v>13.2</v>
      </c>
      <c r="R7" s="1">
        <v>8.3529</v>
      </c>
    </row>
    <row r="8" spans="1:29" x14ac:dyDescent="0.3">
      <c r="A8" s="10"/>
      <c r="B8" s="8"/>
      <c r="C8" s="1">
        <v>392.7</v>
      </c>
      <c r="D8" s="1">
        <v>92.790999999999997</v>
      </c>
      <c r="E8" s="1">
        <v>11.420999999999999</v>
      </c>
      <c r="F8" s="1">
        <v>8.2799999999999994</v>
      </c>
      <c r="H8" s="8"/>
      <c r="I8" s="1">
        <v>391.08</v>
      </c>
      <c r="J8" s="1">
        <v>95.793999999999997</v>
      </c>
      <c r="K8" s="1">
        <v>13.378</v>
      </c>
      <c r="L8" s="1">
        <v>9.0229999999999997</v>
      </c>
      <c r="N8" s="8"/>
      <c r="O8" s="1">
        <v>372.13</v>
      </c>
      <c r="P8" s="1">
        <v>92.771000000000001</v>
      </c>
      <c r="Q8" s="1">
        <v>13.226000000000001</v>
      </c>
      <c r="R8" s="1">
        <v>8.4088999999999992</v>
      </c>
    </row>
    <row r="9" spans="1:29" x14ac:dyDescent="0.3">
      <c r="A9" s="10"/>
      <c r="B9" s="8"/>
      <c r="C9" s="1">
        <v>392.9</v>
      </c>
      <c r="D9" s="1">
        <v>93.186999999999998</v>
      </c>
      <c r="E9" s="1">
        <v>12.012</v>
      </c>
      <c r="F9" s="1">
        <v>8.4743999999999993</v>
      </c>
      <c r="H9" s="8"/>
      <c r="I9" s="1">
        <v>393.49</v>
      </c>
      <c r="J9" s="1">
        <v>95.945999999999998</v>
      </c>
      <c r="K9" s="1">
        <v>14.412000000000001</v>
      </c>
      <c r="L9" s="1">
        <v>9.5641999999999996</v>
      </c>
      <c r="N9" s="8"/>
      <c r="O9" s="1">
        <v>372.35</v>
      </c>
      <c r="P9" s="1">
        <v>92.808999999999997</v>
      </c>
      <c r="Q9" s="1">
        <v>13.242000000000001</v>
      </c>
      <c r="R9" s="1">
        <v>8.4091000000000005</v>
      </c>
    </row>
    <row r="10" spans="1:29" x14ac:dyDescent="0.3">
      <c r="A10" s="10"/>
      <c r="B10" s="8"/>
      <c r="C10" s="1">
        <v>393.3</v>
      </c>
      <c r="D10" s="1">
        <v>95.049000000000007</v>
      </c>
      <c r="E10" s="1">
        <v>13.134</v>
      </c>
      <c r="F10" s="1">
        <v>8.9240999999999993</v>
      </c>
      <c r="H10" s="8"/>
      <c r="I10" s="1">
        <v>393.75</v>
      </c>
      <c r="J10" s="1">
        <v>95.953999999999994</v>
      </c>
      <c r="K10" s="1">
        <v>14.430999999999999</v>
      </c>
      <c r="L10" s="1">
        <v>9.6222999999999992</v>
      </c>
      <c r="N10" s="8"/>
      <c r="O10" s="1">
        <v>390.58</v>
      </c>
      <c r="P10" s="1">
        <v>95.375</v>
      </c>
      <c r="Q10" s="1">
        <v>13.263</v>
      </c>
      <c r="R10" s="1">
        <v>8.4242000000000008</v>
      </c>
    </row>
    <row r="11" spans="1:29" x14ac:dyDescent="0.3">
      <c r="A11" s="10"/>
      <c r="B11" s="8"/>
      <c r="C11" s="1">
        <v>393.32</v>
      </c>
      <c r="D11" s="1">
        <v>95.510999999999996</v>
      </c>
      <c r="E11" s="1">
        <v>14.398</v>
      </c>
      <c r="F11" s="1">
        <v>10.269</v>
      </c>
      <c r="H11" s="8"/>
      <c r="I11" s="1">
        <v>393.97</v>
      </c>
      <c r="J11" s="1">
        <v>95.974000000000004</v>
      </c>
      <c r="K11" s="1">
        <v>15.914999999999999</v>
      </c>
      <c r="L11" s="1">
        <v>10.755000000000001</v>
      </c>
      <c r="N11" s="8"/>
      <c r="O11" s="1">
        <v>393.22</v>
      </c>
      <c r="P11" s="1">
        <v>95.694000000000003</v>
      </c>
      <c r="Q11" s="1">
        <v>13.313000000000001</v>
      </c>
      <c r="R11" s="1">
        <v>8.4684000000000008</v>
      </c>
    </row>
    <row r="12" spans="1:29" x14ac:dyDescent="0.3">
      <c r="A12" s="10"/>
      <c r="B12" s="8"/>
      <c r="C12" s="1">
        <v>393.36</v>
      </c>
      <c r="D12" s="1">
        <v>95.853999999999999</v>
      </c>
      <c r="E12" s="1">
        <v>14.898999999999999</v>
      </c>
      <c r="F12" s="1">
        <v>10.279</v>
      </c>
      <c r="H12" s="8"/>
      <c r="I12" s="1">
        <v>394.02</v>
      </c>
      <c r="J12" s="1">
        <v>95.980999999999995</v>
      </c>
      <c r="K12" s="1">
        <v>15.943</v>
      </c>
      <c r="L12" s="1">
        <v>10.782</v>
      </c>
      <c r="N12" s="8"/>
      <c r="O12" s="1">
        <v>393.92</v>
      </c>
      <c r="P12" s="1">
        <v>95.840999999999994</v>
      </c>
      <c r="Q12" s="1">
        <v>14.458</v>
      </c>
      <c r="R12" s="1">
        <v>9.5045999999999999</v>
      </c>
    </row>
    <row r="13" spans="1:29" x14ac:dyDescent="0.3">
      <c r="A13" s="10"/>
      <c r="B13" s="8"/>
      <c r="C13" s="1">
        <v>393.62</v>
      </c>
      <c r="D13" s="1">
        <v>95.858999999999995</v>
      </c>
      <c r="E13" s="1">
        <v>14.919</v>
      </c>
      <c r="F13" s="1">
        <v>10.314</v>
      </c>
      <c r="H13" s="8"/>
      <c r="I13" s="1">
        <v>394.03</v>
      </c>
      <c r="J13" s="1">
        <v>96.034000000000006</v>
      </c>
      <c r="K13" s="1">
        <v>15.968999999999999</v>
      </c>
      <c r="L13" s="1">
        <v>10.801</v>
      </c>
      <c r="N13" s="8"/>
      <c r="O13" s="1">
        <v>393.92</v>
      </c>
      <c r="P13" s="1">
        <v>95.908000000000001</v>
      </c>
      <c r="Q13" s="1">
        <v>14.657</v>
      </c>
      <c r="R13" s="1">
        <v>10.185</v>
      </c>
    </row>
    <row r="14" spans="1:29" x14ac:dyDescent="0.3">
      <c r="A14" s="10"/>
      <c r="B14" s="8"/>
      <c r="C14" s="3">
        <v>394.52</v>
      </c>
      <c r="D14" s="3">
        <v>95.978999999999999</v>
      </c>
      <c r="E14" s="3">
        <v>14.978</v>
      </c>
      <c r="F14" s="3">
        <v>10.315</v>
      </c>
      <c r="H14" s="8"/>
      <c r="I14" s="3">
        <v>394.09</v>
      </c>
      <c r="J14" s="3">
        <v>96.105999999999995</v>
      </c>
      <c r="K14" s="3">
        <v>15.986000000000001</v>
      </c>
      <c r="L14" s="3">
        <v>10.853999999999999</v>
      </c>
      <c r="N14" s="8"/>
      <c r="O14" s="3">
        <v>394.16</v>
      </c>
      <c r="P14" s="3">
        <v>95.927000000000007</v>
      </c>
      <c r="Q14" s="3">
        <v>18.018000000000001</v>
      </c>
      <c r="R14" s="3">
        <v>12.295</v>
      </c>
    </row>
    <row r="15" spans="1:29" x14ac:dyDescent="0.3">
      <c r="A15" s="10"/>
      <c r="B15" s="2"/>
      <c r="H15" s="2"/>
      <c r="N15" s="2"/>
      <c r="U15" s="3"/>
      <c r="V15" s="3"/>
      <c r="W15" s="3"/>
      <c r="X15" s="3"/>
      <c r="Y15" s="3"/>
      <c r="Z15" s="3"/>
      <c r="AA15" s="3"/>
      <c r="AB15" s="3"/>
      <c r="AC15" s="3"/>
    </row>
    <row r="16" spans="1:29" x14ac:dyDescent="0.3">
      <c r="A16" s="10"/>
      <c r="B16" s="2"/>
      <c r="C16" s="1">
        <f>AVERAGE(C4:C13)</f>
        <v>384.33000000000004</v>
      </c>
      <c r="D16" s="1">
        <f>AVERAGE(D4:D13)</f>
        <v>93.253299999999996</v>
      </c>
      <c r="E16" s="1">
        <f>AVERAGE(E4:E13)</f>
        <v>12.539300000000001</v>
      </c>
      <c r="F16" s="1">
        <f>AVERAGE(F4:F13)</f>
        <v>8.8998799999999996</v>
      </c>
      <c r="H16" s="2"/>
      <c r="I16" s="1">
        <f>AVERAGE(I4:I13)</f>
        <v>388.62099999999998</v>
      </c>
      <c r="J16" s="1">
        <f>AVERAGE(J4:J13)</f>
        <v>95.285200000000003</v>
      </c>
      <c r="K16" s="1">
        <f>AVERAGE(K4:K13)</f>
        <v>13.7828</v>
      </c>
      <c r="L16" s="1">
        <f>AVERAGE(L4:L13)</f>
        <v>9.2101699999999997</v>
      </c>
      <c r="N16" s="2"/>
      <c r="O16" s="1">
        <f>AVERAGE(O4:O13)</f>
        <v>379.48</v>
      </c>
      <c r="P16" s="1">
        <f>AVERAGE(P4:P13)</f>
        <v>93.934100000000001</v>
      </c>
      <c r="Q16" s="1">
        <f>AVERAGE(Q4:Q13)</f>
        <v>13.492200000000002</v>
      </c>
      <c r="R16" s="1">
        <f>AVERAGE(R4:R13)</f>
        <v>8.6790500000000002</v>
      </c>
    </row>
    <row r="17" spans="1:30" x14ac:dyDescent="0.3">
      <c r="A17" s="10"/>
      <c r="B17" s="2"/>
      <c r="H17" s="2"/>
      <c r="L17" s="3"/>
      <c r="M17" s="3"/>
      <c r="N17" s="4"/>
      <c r="O17" s="3"/>
      <c r="P17" s="3"/>
      <c r="Q17" s="3"/>
      <c r="R17" s="3"/>
      <c r="S17" s="3"/>
      <c r="T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x14ac:dyDescent="0.3">
      <c r="A18" s="10"/>
      <c r="B18" s="2" t="s">
        <v>9</v>
      </c>
      <c r="C18" s="2" t="s">
        <v>0</v>
      </c>
      <c r="D18" s="2" t="s">
        <v>1</v>
      </c>
      <c r="E18" s="2" t="s">
        <v>2</v>
      </c>
      <c r="F18" s="2" t="s">
        <v>3</v>
      </c>
      <c r="G18" s="2"/>
      <c r="H18" s="2" t="s">
        <v>9</v>
      </c>
      <c r="I18" s="2" t="s">
        <v>0</v>
      </c>
      <c r="J18" s="2" t="s">
        <v>1</v>
      </c>
      <c r="K18" s="2" t="s">
        <v>2</v>
      </c>
      <c r="L18" s="2" t="s">
        <v>3</v>
      </c>
      <c r="M18" s="2"/>
      <c r="N18" s="2" t="s">
        <v>9</v>
      </c>
      <c r="O18" s="2" t="s">
        <v>0</v>
      </c>
      <c r="P18" s="2" t="s">
        <v>1</v>
      </c>
      <c r="Q18" s="2" t="s">
        <v>2</v>
      </c>
      <c r="R18" s="2" t="s">
        <v>3</v>
      </c>
    </row>
    <row r="19" spans="1:30" x14ac:dyDescent="0.3">
      <c r="A19" s="10"/>
      <c r="B19" s="8">
        <v>8</v>
      </c>
      <c r="C19" s="3">
        <v>369.14</v>
      </c>
      <c r="D19" s="3">
        <v>92.884</v>
      </c>
      <c r="E19" s="3">
        <v>16.091999999999999</v>
      </c>
      <c r="F19" s="3">
        <v>11.019</v>
      </c>
      <c r="H19" s="8">
        <v>16</v>
      </c>
      <c r="I19" s="3">
        <v>368.75</v>
      </c>
      <c r="J19" s="3">
        <v>91.370999999999995</v>
      </c>
      <c r="K19" s="3">
        <v>19.146999999999998</v>
      </c>
      <c r="L19" s="3">
        <v>17.41</v>
      </c>
      <c r="N19" s="8">
        <v>32</v>
      </c>
      <c r="O19" s="3">
        <v>367.06</v>
      </c>
      <c r="P19" s="3">
        <v>93.268000000000001</v>
      </c>
      <c r="Q19" s="3">
        <v>31.09</v>
      </c>
      <c r="R19" s="3">
        <v>31.756</v>
      </c>
    </row>
    <row r="20" spans="1:30" x14ac:dyDescent="0.3">
      <c r="A20" s="10"/>
      <c r="B20" s="8"/>
      <c r="C20" s="1">
        <v>372.3</v>
      </c>
      <c r="D20" s="1">
        <v>92.912000000000006</v>
      </c>
      <c r="E20" s="1">
        <v>16.093</v>
      </c>
      <c r="F20" s="1">
        <v>11.061999999999999</v>
      </c>
      <c r="H20" s="8"/>
      <c r="I20" s="1">
        <v>369.49</v>
      </c>
      <c r="J20" s="1">
        <v>91.486000000000004</v>
      </c>
      <c r="K20" s="1">
        <v>19.149000000000001</v>
      </c>
      <c r="L20" s="1">
        <v>17.413</v>
      </c>
      <c r="N20" s="8"/>
      <c r="O20" s="1">
        <v>372.6</v>
      </c>
      <c r="P20" s="1">
        <v>93.83</v>
      </c>
      <c r="Q20" s="1">
        <v>31.326000000000001</v>
      </c>
      <c r="R20" s="1">
        <v>32.692</v>
      </c>
    </row>
    <row r="21" spans="1:30" x14ac:dyDescent="0.3">
      <c r="A21" s="10"/>
      <c r="B21" s="8"/>
      <c r="C21" s="1">
        <v>373.33</v>
      </c>
      <c r="D21" s="1">
        <v>92.924000000000007</v>
      </c>
      <c r="E21" s="1">
        <v>16.100999999999999</v>
      </c>
      <c r="F21" s="1">
        <v>11.066000000000001</v>
      </c>
      <c r="H21" s="8"/>
      <c r="I21" s="1">
        <v>371.28</v>
      </c>
      <c r="J21" s="1">
        <v>93.177999999999997</v>
      </c>
      <c r="K21" s="1">
        <v>19.163</v>
      </c>
      <c r="L21" s="1">
        <v>17.423999999999999</v>
      </c>
      <c r="N21" s="8"/>
      <c r="O21" s="1">
        <v>373.1</v>
      </c>
      <c r="P21" s="1">
        <v>94.031999999999996</v>
      </c>
      <c r="Q21" s="1">
        <v>32.265999999999998</v>
      </c>
      <c r="R21" s="1">
        <v>34.905000000000001</v>
      </c>
    </row>
    <row r="22" spans="1:30" x14ac:dyDescent="0.3">
      <c r="A22" s="10"/>
      <c r="B22" s="8"/>
      <c r="C22" s="1">
        <v>389.91</v>
      </c>
      <c r="D22" s="1">
        <v>92.938999999999993</v>
      </c>
      <c r="E22" s="1">
        <v>16.129000000000001</v>
      </c>
      <c r="F22" s="1">
        <v>11.074</v>
      </c>
      <c r="H22" s="8"/>
      <c r="I22" s="1">
        <v>372.31</v>
      </c>
      <c r="J22" s="1">
        <v>93.183000000000007</v>
      </c>
      <c r="K22" s="1">
        <v>19.164000000000001</v>
      </c>
      <c r="L22" s="1">
        <v>17.43</v>
      </c>
      <c r="N22" s="8"/>
      <c r="O22" s="1">
        <v>373.18</v>
      </c>
      <c r="P22" s="1">
        <v>94.334000000000003</v>
      </c>
      <c r="Q22" s="1">
        <v>34.664000000000001</v>
      </c>
      <c r="R22" s="1">
        <v>38.511000000000003</v>
      </c>
    </row>
    <row r="23" spans="1:30" x14ac:dyDescent="0.3">
      <c r="A23" s="10"/>
      <c r="B23" s="8"/>
      <c r="C23" s="1">
        <v>390.66</v>
      </c>
      <c r="D23" s="1">
        <v>92.986000000000004</v>
      </c>
      <c r="E23" s="1">
        <v>16.486000000000001</v>
      </c>
      <c r="F23" s="1">
        <v>11.462999999999999</v>
      </c>
      <c r="H23" s="8"/>
      <c r="I23" s="1">
        <v>372.46</v>
      </c>
      <c r="J23" s="1">
        <v>93.242999999999995</v>
      </c>
      <c r="K23" s="1">
        <v>19.166</v>
      </c>
      <c r="L23" s="1">
        <v>17.433</v>
      </c>
      <c r="N23" s="8"/>
      <c r="O23" s="1">
        <v>373.2</v>
      </c>
      <c r="P23" s="1">
        <v>94.435000000000002</v>
      </c>
      <c r="Q23" s="1">
        <v>37.215000000000003</v>
      </c>
      <c r="R23" s="1">
        <v>39.661000000000001</v>
      </c>
    </row>
    <row r="24" spans="1:30" x14ac:dyDescent="0.3">
      <c r="A24" s="10"/>
      <c r="B24" s="8"/>
      <c r="C24" s="1">
        <v>391.54</v>
      </c>
      <c r="D24" s="1">
        <v>93.188999999999993</v>
      </c>
      <c r="E24" s="1">
        <v>16.872</v>
      </c>
      <c r="F24" s="1">
        <v>11.847</v>
      </c>
      <c r="H24" s="8"/>
      <c r="I24" s="1">
        <v>373.33</v>
      </c>
      <c r="J24" s="1">
        <v>93.478999999999999</v>
      </c>
      <c r="K24" s="1">
        <v>19.172999999999998</v>
      </c>
      <c r="L24" s="1">
        <v>17.436</v>
      </c>
      <c r="N24" s="8"/>
      <c r="O24" s="1">
        <v>391.18</v>
      </c>
      <c r="P24" s="1">
        <v>96.120999999999995</v>
      </c>
      <c r="Q24" s="1">
        <v>37.264000000000003</v>
      </c>
      <c r="R24" s="1">
        <v>39.677</v>
      </c>
    </row>
    <row r="25" spans="1:30" x14ac:dyDescent="0.3">
      <c r="A25" s="10"/>
      <c r="B25" s="8"/>
      <c r="C25" s="1">
        <v>393.08</v>
      </c>
      <c r="D25" s="1">
        <v>93.239000000000004</v>
      </c>
      <c r="E25" s="1">
        <v>17.529</v>
      </c>
      <c r="F25" s="1">
        <v>12.56</v>
      </c>
      <c r="H25" s="8"/>
      <c r="I25" s="1">
        <v>393.24</v>
      </c>
      <c r="J25" s="1">
        <v>93.495999999999995</v>
      </c>
      <c r="K25" s="1">
        <v>19.172999999999998</v>
      </c>
      <c r="L25" s="1">
        <v>17.446999999999999</v>
      </c>
      <c r="N25" s="8"/>
      <c r="O25" s="1">
        <v>391.82</v>
      </c>
      <c r="P25" s="1">
        <v>96.391999999999996</v>
      </c>
      <c r="Q25" s="1">
        <v>40.936</v>
      </c>
      <c r="R25" s="1">
        <v>45.643000000000001</v>
      </c>
    </row>
    <row r="26" spans="1:30" x14ac:dyDescent="0.3">
      <c r="A26" s="10"/>
      <c r="B26" s="8"/>
      <c r="C26" s="1">
        <v>393.51</v>
      </c>
      <c r="D26" s="1">
        <v>95.99</v>
      </c>
      <c r="E26" s="1">
        <v>17.556000000000001</v>
      </c>
      <c r="F26" s="1">
        <v>12.571999999999999</v>
      </c>
      <c r="H26" s="8"/>
      <c r="I26" s="1">
        <v>393.31</v>
      </c>
      <c r="J26" s="1">
        <v>93.694999999999993</v>
      </c>
      <c r="K26" s="1">
        <v>21.507999999999999</v>
      </c>
      <c r="L26" s="1">
        <v>19.937000000000001</v>
      </c>
      <c r="N26" s="8"/>
      <c r="O26" s="1">
        <v>392.94</v>
      </c>
      <c r="P26" s="1">
        <v>97.278000000000006</v>
      </c>
      <c r="Q26" s="1">
        <v>40.963999999999999</v>
      </c>
      <c r="R26" s="1">
        <v>46.314999999999998</v>
      </c>
    </row>
    <row r="27" spans="1:30" x14ac:dyDescent="0.3">
      <c r="A27" s="10"/>
      <c r="B27" s="8"/>
      <c r="C27" s="1">
        <v>393.78</v>
      </c>
      <c r="D27" s="1">
        <v>96.019000000000005</v>
      </c>
      <c r="E27" s="1">
        <v>18.443000000000001</v>
      </c>
      <c r="F27" s="1">
        <v>13.9</v>
      </c>
      <c r="H27" s="8"/>
      <c r="I27" s="1">
        <v>393.53</v>
      </c>
      <c r="J27" s="1">
        <v>96.260999999999996</v>
      </c>
      <c r="K27" s="1">
        <v>22.204999999999998</v>
      </c>
      <c r="L27" s="1">
        <v>20.672999999999998</v>
      </c>
      <c r="N27" s="8"/>
      <c r="O27" s="1">
        <v>393.77</v>
      </c>
      <c r="P27" s="1">
        <v>97.284000000000006</v>
      </c>
      <c r="Q27" s="1">
        <v>40.972000000000001</v>
      </c>
      <c r="R27" s="1">
        <v>47.021000000000001</v>
      </c>
    </row>
    <row r="28" spans="1:30" x14ac:dyDescent="0.3">
      <c r="A28" s="10"/>
      <c r="B28" s="8"/>
      <c r="C28" s="1">
        <v>393.83</v>
      </c>
      <c r="D28" s="1">
        <v>96.192999999999998</v>
      </c>
      <c r="E28" s="1">
        <v>19.742999999999999</v>
      </c>
      <c r="F28" s="1">
        <v>14.999000000000001</v>
      </c>
      <c r="H28" s="8"/>
      <c r="I28" s="1">
        <v>393.65</v>
      </c>
      <c r="J28" s="1">
        <v>96.510999999999996</v>
      </c>
      <c r="K28" s="1">
        <v>25.475000000000001</v>
      </c>
      <c r="L28" s="1">
        <v>23.943000000000001</v>
      </c>
      <c r="N28" s="8"/>
      <c r="O28" s="1">
        <v>393.78</v>
      </c>
      <c r="P28" s="1">
        <v>97.403999999999996</v>
      </c>
      <c r="Q28" s="1">
        <v>41.957000000000001</v>
      </c>
      <c r="R28" s="1">
        <v>47.149000000000001</v>
      </c>
      <c r="T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x14ac:dyDescent="0.3">
      <c r="A29" s="10"/>
      <c r="B29" s="8"/>
      <c r="C29" s="1">
        <v>394</v>
      </c>
      <c r="D29" s="1">
        <v>96.198999999999998</v>
      </c>
      <c r="E29" s="1">
        <v>22.13</v>
      </c>
      <c r="F29" s="1">
        <v>16.84</v>
      </c>
      <c r="H29" s="8"/>
      <c r="I29" s="1">
        <v>393.72</v>
      </c>
      <c r="J29" s="1">
        <v>96.525000000000006</v>
      </c>
      <c r="K29" s="1">
        <v>28.314</v>
      </c>
      <c r="L29" s="1">
        <v>26.637</v>
      </c>
      <c r="N29" s="8"/>
      <c r="O29" s="1">
        <v>393.82</v>
      </c>
      <c r="P29" s="1">
        <v>97.537999999999997</v>
      </c>
      <c r="Q29" s="1">
        <v>44.179000000000002</v>
      </c>
      <c r="R29" s="1">
        <v>48.712000000000003</v>
      </c>
    </row>
    <row r="30" spans="1:30" x14ac:dyDescent="0.3">
      <c r="A30" s="10"/>
      <c r="B30" s="8"/>
      <c r="C30" s="3">
        <v>394.12</v>
      </c>
      <c r="D30" s="3">
        <v>96.346999999999994</v>
      </c>
      <c r="E30" s="3">
        <v>22.13</v>
      </c>
      <c r="F30" s="3">
        <v>16.864999999999998</v>
      </c>
      <c r="H30" s="8"/>
      <c r="I30" s="3">
        <v>393.77</v>
      </c>
      <c r="J30" s="3">
        <v>96.546999999999997</v>
      </c>
      <c r="K30" s="3">
        <v>28.568999999999999</v>
      </c>
      <c r="L30" s="3">
        <v>26.873000000000001</v>
      </c>
      <c r="N30" s="8"/>
      <c r="O30" s="3">
        <v>394.12</v>
      </c>
      <c r="P30" s="3">
        <v>97.572999999999993</v>
      </c>
      <c r="Q30" s="3">
        <v>45.658000000000001</v>
      </c>
      <c r="R30" s="3">
        <v>49.084000000000003</v>
      </c>
    </row>
    <row r="31" spans="1:30" x14ac:dyDescent="0.3">
      <c r="A31" s="10"/>
      <c r="B31" s="2"/>
      <c r="H31" s="2"/>
      <c r="N31" s="2"/>
    </row>
    <row r="32" spans="1:30" x14ac:dyDescent="0.3">
      <c r="A32" s="10"/>
      <c r="B32" s="2"/>
      <c r="C32" s="1">
        <f>AVERAGE(C20:C29)</f>
        <v>388.59399999999994</v>
      </c>
      <c r="D32" s="1">
        <f>AVERAGE(D20:D29)</f>
        <v>94.258999999999986</v>
      </c>
      <c r="E32" s="1">
        <f>AVERAGE(E20:E29)</f>
        <v>17.708199999999998</v>
      </c>
      <c r="F32" s="1">
        <f>AVERAGE(F20:F29)</f>
        <v>12.738300000000001</v>
      </c>
      <c r="H32" s="2"/>
      <c r="I32" s="1">
        <f>AVERAGE(I20:I29)</f>
        <v>382.63199999999995</v>
      </c>
      <c r="J32" s="1">
        <f>AVERAGE(J20:J29)</f>
        <v>94.105699999999985</v>
      </c>
      <c r="K32" s="1">
        <f>AVERAGE(K20:K29)</f>
        <v>21.249000000000002</v>
      </c>
      <c r="L32" s="1">
        <f>AVERAGE(L20:L29)</f>
        <v>19.577300000000001</v>
      </c>
      <c r="N32" s="2"/>
      <c r="O32" s="1">
        <f>AVERAGE(O20:O29)</f>
        <v>384.93900000000008</v>
      </c>
      <c r="P32" s="1">
        <f>AVERAGE(P20:P29)</f>
        <v>95.864800000000002</v>
      </c>
      <c r="Q32" s="1">
        <f>AVERAGE(Q20:Q29)</f>
        <v>38.174300000000002</v>
      </c>
      <c r="R32" s="1">
        <f>AVERAGE(R20:R29)</f>
        <v>42.028599999999997</v>
      </c>
    </row>
    <row r="33" spans="1:18" x14ac:dyDescent="0.3">
      <c r="A33" s="10"/>
      <c r="B33" s="2"/>
      <c r="H33" s="2"/>
      <c r="N33" s="2"/>
    </row>
    <row r="34" spans="1:18" x14ac:dyDescent="0.3">
      <c r="A34" s="10"/>
      <c r="B34" s="2" t="s">
        <v>9</v>
      </c>
      <c r="C34" s="2" t="s">
        <v>0</v>
      </c>
      <c r="D34" s="2" t="s">
        <v>1</v>
      </c>
      <c r="E34" s="2" t="s">
        <v>2</v>
      </c>
      <c r="F34" s="2" t="s">
        <v>3</v>
      </c>
      <c r="G34" s="2"/>
      <c r="H34" s="2" t="s">
        <v>9</v>
      </c>
      <c r="I34" s="2" t="s">
        <v>0</v>
      </c>
      <c r="J34" s="2" t="s">
        <v>1</v>
      </c>
      <c r="K34" s="2" t="s">
        <v>2</v>
      </c>
      <c r="L34" s="2" t="s">
        <v>3</v>
      </c>
      <c r="M34" s="2"/>
      <c r="N34" s="2" t="s">
        <v>9</v>
      </c>
      <c r="O34" s="2" t="s">
        <v>0</v>
      </c>
      <c r="P34" s="2" t="s">
        <v>1</v>
      </c>
      <c r="Q34" s="2" t="s">
        <v>2</v>
      </c>
      <c r="R34" s="2" t="s">
        <v>3</v>
      </c>
    </row>
    <row r="35" spans="1:18" x14ac:dyDescent="0.3">
      <c r="A35" s="10"/>
      <c r="B35" s="8">
        <v>64</v>
      </c>
      <c r="C35" s="3">
        <v>371.64</v>
      </c>
      <c r="D35" s="3">
        <v>93.492999999999995</v>
      </c>
      <c r="E35" s="3">
        <v>53.094000000000001</v>
      </c>
      <c r="F35" s="3">
        <v>60.786000000000001</v>
      </c>
      <c r="H35" s="8">
        <v>128</v>
      </c>
      <c r="I35" s="3">
        <v>369.05</v>
      </c>
      <c r="J35" s="3">
        <v>96.844999999999999</v>
      </c>
      <c r="K35" s="3">
        <v>199.08</v>
      </c>
      <c r="L35" s="3">
        <v>120.45</v>
      </c>
      <c r="N35" s="8">
        <v>256</v>
      </c>
      <c r="O35" s="3">
        <v>368.5</v>
      </c>
      <c r="P35" s="3">
        <v>103.9</v>
      </c>
      <c r="Q35" s="3">
        <v>2086.6</v>
      </c>
      <c r="R35" s="3">
        <v>473</v>
      </c>
    </row>
    <row r="36" spans="1:18" x14ac:dyDescent="0.3">
      <c r="A36" s="10"/>
      <c r="B36" s="8"/>
      <c r="C36" s="1">
        <v>373.02</v>
      </c>
      <c r="D36" s="1">
        <v>93.778000000000006</v>
      </c>
      <c r="E36" s="1">
        <v>53.204999999999998</v>
      </c>
      <c r="F36" s="1">
        <v>60.811999999999998</v>
      </c>
      <c r="H36" s="8"/>
      <c r="I36" s="1">
        <v>371.88</v>
      </c>
      <c r="J36" s="1">
        <v>98.045000000000002</v>
      </c>
      <c r="K36" s="1">
        <v>199.14</v>
      </c>
      <c r="L36" s="1">
        <v>120.47</v>
      </c>
      <c r="N36" s="8"/>
      <c r="O36" s="1">
        <v>368.86</v>
      </c>
      <c r="P36" s="1">
        <v>104.1</v>
      </c>
      <c r="Q36" s="1">
        <v>2086.6999999999998</v>
      </c>
      <c r="R36" s="1">
        <v>490.74</v>
      </c>
    </row>
    <row r="37" spans="1:18" x14ac:dyDescent="0.3">
      <c r="A37" s="10"/>
      <c r="B37" s="8"/>
      <c r="C37" s="1">
        <v>392.76</v>
      </c>
      <c r="D37" s="1">
        <v>97.581999999999994</v>
      </c>
      <c r="E37" s="1">
        <v>53.313000000000002</v>
      </c>
      <c r="F37" s="1">
        <v>60.829000000000001</v>
      </c>
      <c r="H37" s="8"/>
      <c r="I37" s="1">
        <v>371.92</v>
      </c>
      <c r="J37" s="1">
        <v>98.424999999999997</v>
      </c>
      <c r="K37" s="1">
        <v>199.18</v>
      </c>
      <c r="L37" s="1">
        <v>120.48</v>
      </c>
      <c r="N37" s="8"/>
      <c r="O37" s="1">
        <v>369.23</v>
      </c>
      <c r="P37" s="1">
        <v>104.32</v>
      </c>
      <c r="Q37" s="1">
        <v>2087</v>
      </c>
      <c r="R37" s="1">
        <v>491</v>
      </c>
    </row>
    <row r="38" spans="1:18" x14ac:dyDescent="0.3">
      <c r="A38" s="10"/>
      <c r="B38" s="8"/>
      <c r="C38" s="1">
        <v>393.24</v>
      </c>
      <c r="D38" s="1">
        <v>97.885000000000005</v>
      </c>
      <c r="E38" s="1">
        <v>53.350999999999999</v>
      </c>
      <c r="F38" s="1">
        <v>63.125</v>
      </c>
      <c r="H38" s="8"/>
      <c r="I38" s="1">
        <v>372.27</v>
      </c>
      <c r="J38" s="1">
        <v>98.582999999999998</v>
      </c>
      <c r="K38" s="1">
        <v>199.19</v>
      </c>
      <c r="L38" s="1">
        <v>120.56</v>
      </c>
      <c r="N38" s="8"/>
      <c r="O38" s="1">
        <v>369.24</v>
      </c>
      <c r="P38" s="1">
        <v>104.47</v>
      </c>
      <c r="Q38" s="1">
        <v>2087</v>
      </c>
      <c r="R38" s="1">
        <v>492.88</v>
      </c>
    </row>
    <row r="39" spans="1:18" x14ac:dyDescent="0.3">
      <c r="A39" s="10"/>
      <c r="B39" s="8"/>
      <c r="C39" s="1">
        <v>393.31</v>
      </c>
      <c r="D39" s="1">
        <v>98.367000000000004</v>
      </c>
      <c r="E39" s="1">
        <v>61.896999999999998</v>
      </c>
      <c r="F39" s="1">
        <v>75.902000000000001</v>
      </c>
      <c r="H39" s="8"/>
      <c r="I39" s="1">
        <v>373.46</v>
      </c>
      <c r="J39" s="1">
        <v>98.638999999999996</v>
      </c>
      <c r="K39" s="1">
        <v>199.19</v>
      </c>
      <c r="L39" s="1">
        <v>120.58</v>
      </c>
      <c r="N39" s="8"/>
      <c r="O39" s="1">
        <v>369.35</v>
      </c>
      <c r="P39" s="1">
        <v>104.48</v>
      </c>
      <c r="Q39" s="1">
        <v>2087.3000000000002</v>
      </c>
      <c r="R39" s="1">
        <v>495.08</v>
      </c>
    </row>
    <row r="40" spans="1:18" x14ac:dyDescent="0.3">
      <c r="A40" s="10"/>
      <c r="B40" s="8"/>
      <c r="C40" s="1">
        <v>393.39</v>
      </c>
      <c r="D40" s="1">
        <v>98.664000000000001</v>
      </c>
      <c r="E40" s="1">
        <v>65.578000000000003</v>
      </c>
      <c r="F40" s="1">
        <v>75.914000000000001</v>
      </c>
      <c r="H40" s="8"/>
      <c r="I40" s="1">
        <v>390.63</v>
      </c>
      <c r="J40" s="1">
        <v>101.38</v>
      </c>
      <c r="K40" s="1">
        <v>199.21</v>
      </c>
      <c r="L40" s="1">
        <v>120.58</v>
      </c>
      <c r="N40" s="8"/>
      <c r="O40" s="1">
        <v>389.26</v>
      </c>
      <c r="P40" s="1">
        <v>107.72</v>
      </c>
      <c r="Q40" s="1">
        <v>2087.3000000000002</v>
      </c>
      <c r="R40" s="1">
        <v>496.82</v>
      </c>
    </row>
    <row r="41" spans="1:18" x14ac:dyDescent="0.3">
      <c r="A41" s="10"/>
      <c r="B41" s="8"/>
      <c r="C41" s="1">
        <v>393.43</v>
      </c>
      <c r="D41" s="1">
        <v>98.884</v>
      </c>
      <c r="E41" s="1">
        <v>72.278000000000006</v>
      </c>
      <c r="F41" s="1">
        <v>90.930999999999997</v>
      </c>
      <c r="H41" s="8"/>
      <c r="I41" s="1">
        <v>392.77</v>
      </c>
      <c r="J41" s="1">
        <v>101.41</v>
      </c>
      <c r="K41" s="1">
        <v>199.21</v>
      </c>
      <c r="L41" s="1">
        <v>120.59</v>
      </c>
      <c r="N41" s="8"/>
      <c r="O41" s="1">
        <v>389.47</v>
      </c>
      <c r="P41" s="1">
        <v>107.83</v>
      </c>
      <c r="Q41" s="1">
        <v>2087.6</v>
      </c>
      <c r="R41" s="1">
        <v>499.27</v>
      </c>
    </row>
    <row r="42" spans="1:18" x14ac:dyDescent="0.3">
      <c r="A42" s="10"/>
      <c r="B42" s="8"/>
      <c r="C42" s="1">
        <v>393.59</v>
      </c>
      <c r="D42" s="1">
        <v>98.893000000000001</v>
      </c>
      <c r="E42" s="1">
        <v>73.037999999999997</v>
      </c>
      <c r="F42" s="1">
        <v>93.909000000000006</v>
      </c>
      <c r="H42" s="8"/>
      <c r="I42" s="1">
        <v>393.27</v>
      </c>
      <c r="J42" s="1">
        <v>101.68</v>
      </c>
      <c r="K42" s="1">
        <v>199.26</v>
      </c>
      <c r="L42" s="1">
        <v>121.55</v>
      </c>
      <c r="N42" s="8"/>
      <c r="O42" s="1">
        <v>389.84</v>
      </c>
      <c r="P42" s="1">
        <v>107.84</v>
      </c>
      <c r="Q42" s="1">
        <v>2087.8000000000002</v>
      </c>
      <c r="R42" s="1">
        <v>506.31</v>
      </c>
    </row>
    <row r="43" spans="1:18" x14ac:dyDescent="0.3">
      <c r="A43" s="10"/>
      <c r="B43" s="8"/>
      <c r="C43" s="1">
        <v>393.86</v>
      </c>
      <c r="D43" s="1">
        <v>98.956999999999994</v>
      </c>
      <c r="E43" s="1">
        <v>73.367000000000004</v>
      </c>
      <c r="F43" s="1">
        <v>93.933000000000007</v>
      </c>
      <c r="H43" s="8"/>
      <c r="I43" s="1">
        <v>393.28</v>
      </c>
      <c r="J43" s="1">
        <v>101.83</v>
      </c>
      <c r="K43" s="1">
        <v>199.28</v>
      </c>
      <c r="L43" s="1">
        <v>123.33</v>
      </c>
      <c r="N43" s="8"/>
      <c r="O43" s="1">
        <v>389.87</v>
      </c>
      <c r="P43" s="1">
        <v>108.07</v>
      </c>
      <c r="Q43" s="1">
        <v>2088.3000000000002</v>
      </c>
      <c r="R43" s="1">
        <v>516.34</v>
      </c>
    </row>
    <row r="44" spans="1:18" x14ac:dyDescent="0.3">
      <c r="A44" s="10"/>
      <c r="B44" s="8"/>
      <c r="C44" s="1">
        <v>393.95</v>
      </c>
      <c r="D44" s="1">
        <v>98.962000000000003</v>
      </c>
      <c r="E44" s="1">
        <v>73.712999999999994</v>
      </c>
      <c r="F44" s="1">
        <v>93.947000000000003</v>
      </c>
      <c r="H44" s="8"/>
      <c r="I44" s="1">
        <v>393.34</v>
      </c>
      <c r="J44" s="1">
        <v>101.89</v>
      </c>
      <c r="K44" s="1">
        <v>202.46</v>
      </c>
      <c r="L44" s="1">
        <v>133.12</v>
      </c>
      <c r="N44" s="8"/>
      <c r="O44" s="1">
        <v>390.21</v>
      </c>
      <c r="P44" s="1">
        <v>108.19</v>
      </c>
      <c r="Q44" s="1">
        <v>2088.9</v>
      </c>
      <c r="R44" s="1">
        <v>530.4</v>
      </c>
    </row>
    <row r="45" spans="1:18" x14ac:dyDescent="0.3">
      <c r="A45" s="10"/>
      <c r="B45" s="8"/>
      <c r="C45" s="1">
        <v>394.44</v>
      </c>
      <c r="D45" s="1">
        <v>99.007000000000005</v>
      </c>
      <c r="E45" s="1">
        <v>74.442999999999998</v>
      </c>
      <c r="F45" s="1">
        <v>93.95</v>
      </c>
      <c r="H45" s="8"/>
      <c r="I45" s="1">
        <v>393.52</v>
      </c>
      <c r="J45" s="1">
        <v>101.91</v>
      </c>
      <c r="K45" s="1">
        <v>240.44</v>
      </c>
      <c r="L45" s="1">
        <v>168.32</v>
      </c>
      <c r="N45" s="8"/>
      <c r="O45" s="1">
        <v>390.25</v>
      </c>
      <c r="P45" s="1">
        <v>108.21</v>
      </c>
      <c r="Q45" s="1">
        <v>2092.8000000000002</v>
      </c>
      <c r="R45" s="1">
        <v>530.75</v>
      </c>
    </row>
    <row r="46" spans="1:18" x14ac:dyDescent="0.3">
      <c r="A46" s="10"/>
      <c r="B46" s="8"/>
      <c r="C46" s="3">
        <v>394.48</v>
      </c>
      <c r="D46" s="3">
        <v>99.012</v>
      </c>
      <c r="E46" s="3">
        <v>74.736000000000004</v>
      </c>
      <c r="F46" s="3">
        <v>93.95</v>
      </c>
      <c r="H46" s="8"/>
      <c r="I46" s="3">
        <v>393.64</v>
      </c>
      <c r="J46" s="3">
        <v>101.91</v>
      </c>
      <c r="K46" s="3">
        <v>246.23</v>
      </c>
      <c r="L46" s="3">
        <v>172.43</v>
      </c>
      <c r="N46" s="8"/>
      <c r="O46" s="3">
        <v>390.27</v>
      </c>
      <c r="P46" s="3">
        <v>108.21</v>
      </c>
      <c r="Q46" s="3">
        <v>2093.1999999999998</v>
      </c>
      <c r="R46" s="3">
        <v>637.21</v>
      </c>
    </row>
    <row r="47" spans="1:18" x14ac:dyDescent="0.3">
      <c r="A47" s="10"/>
    </row>
    <row r="48" spans="1:18" x14ac:dyDescent="0.3">
      <c r="A48" s="10"/>
      <c r="C48" s="1">
        <f>AVERAGE(C36:C45)</f>
        <v>391.49899999999997</v>
      </c>
      <c r="D48" s="1">
        <f>AVERAGE(D36:D45)</f>
        <v>98.09790000000001</v>
      </c>
      <c r="E48" s="1">
        <f>AVERAGE(E36:E45)</f>
        <v>65.418300000000002</v>
      </c>
      <c r="F48" s="1">
        <f>AVERAGE(F36:F45)</f>
        <v>80.325200000000009</v>
      </c>
      <c r="I48" s="1">
        <f>AVERAGE(I36:I45)</f>
        <v>384.63399999999996</v>
      </c>
      <c r="J48" s="1">
        <f>AVERAGE(J36:J45)</f>
        <v>100.3792</v>
      </c>
      <c r="K48" s="1">
        <f>AVERAGE(K36:K45)</f>
        <v>203.65600000000001</v>
      </c>
      <c r="L48" s="1">
        <f>AVERAGE(L36:L45)</f>
        <v>126.958</v>
      </c>
      <c r="O48" s="1">
        <f>AVERAGE(O36:O45)</f>
        <v>381.55799999999999</v>
      </c>
      <c r="P48" s="1">
        <f>AVERAGE(P36:P45)</f>
        <v>106.52300000000002</v>
      </c>
      <c r="Q48" s="1">
        <f>AVERAGE(Q36:Q45)</f>
        <v>2088.0700000000002</v>
      </c>
      <c r="R48" s="1">
        <f>AVERAGE(R36:R45)</f>
        <v>504.959</v>
      </c>
    </row>
    <row r="52" spans="3:19" x14ac:dyDescent="0.3">
      <c r="D52" s="1">
        <v>1</v>
      </c>
      <c r="E52" s="1">
        <v>2</v>
      </c>
      <c r="F52" s="1">
        <v>4</v>
      </c>
      <c r="G52" s="1">
        <v>8</v>
      </c>
      <c r="H52" s="1">
        <v>16</v>
      </c>
      <c r="I52" s="1">
        <v>32</v>
      </c>
      <c r="J52" s="1">
        <v>64</v>
      </c>
      <c r="K52" s="1">
        <v>128</v>
      </c>
      <c r="L52" s="1">
        <v>256</v>
      </c>
    </row>
    <row r="53" spans="3:19" x14ac:dyDescent="0.3">
      <c r="C53" s="2" t="s">
        <v>0</v>
      </c>
      <c r="D53" s="1">
        <f>AVERAGE(C4:C13)</f>
        <v>384.33000000000004</v>
      </c>
      <c r="E53" s="1">
        <f>AVERAGE(I4:I13)</f>
        <v>388.62099999999998</v>
      </c>
      <c r="F53" s="1">
        <f>AVERAGE(O4:O13)</f>
        <v>379.48</v>
      </c>
      <c r="G53" s="1">
        <f>AVERAGE(C20:C29)</f>
        <v>388.59399999999994</v>
      </c>
      <c r="H53" s="1">
        <f>AVERAGE(I20:I29)</f>
        <v>382.63199999999995</v>
      </c>
      <c r="I53" s="1">
        <f>AVERAGE(O20:O29)</f>
        <v>384.93900000000008</v>
      </c>
      <c r="J53" s="1">
        <f>AVERAGE(C36:C45)</f>
        <v>391.49899999999997</v>
      </c>
      <c r="K53" s="1">
        <f>AVERAGE(I36:I45)</f>
        <v>384.63399999999996</v>
      </c>
      <c r="L53" s="1">
        <f>AVERAGE(O36:O45)</f>
        <v>381.55799999999999</v>
      </c>
    </row>
    <row r="54" spans="3:19" x14ac:dyDescent="0.3">
      <c r="C54" s="2" t="s">
        <v>1</v>
      </c>
      <c r="D54" s="1">
        <f>AVERAGE(D4:D13)</f>
        <v>93.253299999999996</v>
      </c>
      <c r="E54" s="1">
        <f>AVERAGE(J4:J13)</f>
        <v>95.285200000000003</v>
      </c>
      <c r="F54" s="1">
        <f>AVERAGE(P4:P13)</f>
        <v>93.934100000000001</v>
      </c>
      <c r="G54" s="1">
        <f>AVERAGE(D20:D29)</f>
        <v>94.258999999999986</v>
      </c>
      <c r="H54" s="1">
        <f>AVERAGE(J20:J29)</f>
        <v>94.105699999999985</v>
      </c>
      <c r="I54" s="1">
        <f>AVERAGE(P20:P29)</f>
        <v>95.864800000000002</v>
      </c>
      <c r="J54" s="1">
        <f>AVERAGE(D36:D45)</f>
        <v>98.09790000000001</v>
      </c>
      <c r="K54" s="1">
        <f>AVERAGE(J36:J45)</f>
        <v>100.3792</v>
      </c>
      <c r="L54" s="1">
        <f>AVERAGE(P36:P45)</f>
        <v>106.52300000000002</v>
      </c>
    </row>
    <row r="55" spans="3:19" x14ac:dyDescent="0.3">
      <c r="C55" s="2" t="s">
        <v>4</v>
      </c>
      <c r="D55" s="1">
        <f>D53+D54</f>
        <v>477.58330000000001</v>
      </c>
      <c r="E55" s="1">
        <f t="shared" ref="E55:L55" si="0">E53+E54</f>
        <v>483.90620000000001</v>
      </c>
      <c r="F55" s="1">
        <f t="shared" si="0"/>
        <v>473.41410000000002</v>
      </c>
      <c r="G55" s="1">
        <f t="shared" si="0"/>
        <v>482.85299999999995</v>
      </c>
      <c r="H55" s="1">
        <f t="shared" si="0"/>
        <v>476.7376999999999</v>
      </c>
      <c r="I55" s="1">
        <f t="shared" si="0"/>
        <v>480.80380000000008</v>
      </c>
      <c r="J55" s="1">
        <f t="shared" si="0"/>
        <v>489.59690000000001</v>
      </c>
      <c r="K55" s="1">
        <f t="shared" si="0"/>
        <v>485.01319999999998</v>
      </c>
      <c r="L55" s="1">
        <f t="shared" si="0"/>
        <v>488.08100000000002</v>
      </c>
    </row>
    <row r="57" spans="3:19" x14ac:dyDescent="0.3">
      <c r="C57" s="2" t="s">
        <v>2</v>
      </c>
      <c r="D57" s="1">
        <f>AVERAGE(E4:E13)</f>
        <v>12.539300000000001</v>
      </c>
      <c r="E57" s="1">
        <f>AVERAGE(K4:K13)</f>
        <v>13.7828</v>
      </c>
      <c r="F57" s="1">
        <f>AVERAGE(Q4:Q13)</f>
        <v>13.492200000000002</v>
      </c>
      <c r="G57" s="1">
        <f>AVERAGE(E20:E29)</f>
        <v>17.708199999999998</v>
      </c>
      <c r="H57" s="1">
        <f>AVERAGE(K20:K29)</f>
        <v>21.249000000000002</v>
      </c>
      <c r="I57" s="1">
        <f>AVERAGE(Q20:Q29)</f>
        <v>38.174300000000002</v>
      </c>
      <c r="J57" s="1">
        <f>AVERAGE(E36:E45)</f>
        <v>65.418300000000002</v>
      </c>
      <c r="K57" s="1">
        <f>AVERAGE(K36:K45)</f>
        <v>203.65600000000001</v>
      </c>
      <c r="L57" s="1">
        <f>AVERAGE(Q36:Q45)</f>
        <v>2088.0700000000002</v>
      </c>
      <c r="S57" s="5"/>
    </row>
    <row r="58" spans="3:19" x14ac:dyDescent="0.3">
      <c r="C58" s="2" t="s">
        <v>3</v>
      </c>
      <c r="D58" s="1">
        <f>AVERAGE(F4:F13)</f>
        <v>8.8998799999999996</v>
      </c>
      <c r="E58" s="1">
        <f>AVERAGE(L4:L13)</f>
        <v>9.2101699999999997</v>
      </c>
      <c r="F58" s="1">
        <f>AVERAGE(R4:R13)</f>
        <v>8.6790500000000002</v>
      </c>
      <c r="G58" s="1">
        <f>AVERAGE(F20:F29)</f>
        <v>12.738300000000001</v>
      </c>
      <c r="H58" s="1">
        <f>AVERAGE(L20:L29)</f>
        <v>19.577300000000001</v>
      </c>
      <c r="I58" s="1">
        <f>AVERAGE(R20:R29)</f>
        <v>42.028599999999997</v>
      </c>
      <c r="J58" s="1">
        <f>AVERAGE(F36:F45)</f>
        <v>80.325200000000009</v>
      </c>
      <c r="K58" s="1">
        <f>AVERAGE(L36:L45)</f>
        <v>126.958</v>
      </c>
      <c r="L58" s="1">
        <f>AVERAGE(R36:R45)</f>
        <v>504.959</v>
      </c>
    </row>
    <row r="59" spans="3:19" x14ac:dyDescent="0.3">
      <c r="C59" s="2" t="s">
        <v>5</v>
      </c>
      <c r="D59" s="1">
        <f>D57+D58</f>
        <v>21.43918</v>
      </c>
      <c r="E59" s="1">
        <f t="shared" ref="E59:L59" si="1">E57+E58</f>
        <v>22.99297</v>
      </c>
      <c r="F59" s="1">
        <f t="shared" si="1"/>
        <v>22.171250000000001</v>
      </c>
      <c r="G59" s="1">
        <f t="shared" si="1"/>
        <v>30.4465</v>
      </c>
      <c r="H59" s="1">
        <f t="shared" si="1"/>
        <v>40.826300000000003</v>
      </c>
      <c r="I59" s="1">
        <f t="shared" si="1"/>
        <v>80.2029</v>
      </c>
      <c r="J59" s="1">
        <f t="shared" si="1"/>
        <v>145.74350000000001</v>
      </c>
      <c r="K59" s="1">
        <f t="shared" si="1"/>
        <v>330.61400000000003</v>
      </c>
      <c r="L59" s="1">
        <f t="shared" si="1"/>
        <v>2593.029</v>
      </c>
    </row>
    <row r="65" spans="16:16" x14ac:dyDescent="0.3">
      <c r="P65" s="6"/>
    </row>
    <row r="81" spans="3:11" x14ac:dyDescent="0.3">
      <c r="D81" s="1">
        <v>128</v>
      </c>
      <c r="E81" s="1">
        <v>256</v>
      </c>
      <c r="F81" s="1">
        <v>512</v>
      </c>
      <c r="G81" s="1">
        <v>1024</v>
      </c>
      <c r="H81" s="1">
        <v>2048</v>
      </c>
      <c r="I81" s="1">
        <v>4096</v>
      </c>
      <c r="J81" s="1">
        <v>8192</v>
      </c>
      <c r="K81" s="1">
        <v>16384</v>
      </c>
    </row>
    <row r="82" spans="3:11" x14ac:dyDescent="0.3">
      <c r="C82" s="1" t="s">
        <v>16</v>
      </c>
    </row>
    <row r="83" spans="3:11" x14ac:dyDescent="0.3">
      <c r="C83" s="9" t="s">
        <v>6</v>
      </c>
      <c r="D83" s="3">
        <v>0.44825599999999999</v>
      </c>
      <c r="E83" s="3">
        <v>1.2743040000000001</v>
      </c>
      <c r="F83" s="3">
        <v>4.1212479999999996</v>
      </c>
      <c r="G83" s="3">
        <v>11.967040000000001</v>
      </c>
      <c r="H83" s="3">
        <v>46.343390999999997</v>
      </c>
      <c r="I83" s="3">
        <v>181.87496899999999</v>
      </c>
      <c r="J83" s="3">
        <v>721.14013699999998</v>
      </c>
      <c r="K83" s="3">
        <v>2866.3115229999999</v>
      </c>
    </row>
    <row r="84" spans="3:11" x14ac:dyDescent="0.3">
      <c r="C84" s="9"/>
      <c r="D84" s="1">
        <v>0.46243200000000001</v>
      </c>
      <c r="E84" s="1">
        <v>1.2745919999999999</v>
      </c>
      <c r="F84" s="1">
        <v>4.3979520000000001</v>
      </c>
      <c r="G84" s="1">
        <v>14.021024000000001</v>
      </c>
      <c r="H84" s="1">
        <v>47.674304999999997</v>
      </c>
      <c r="I84" s="1">
        <v>183.027649</v>
      </c>
      <c r="J84" s="1">
        <v>723.33618200000001</v>
      </c>
      <c r="K84" s="1">
        <v>2875.6428219999998</v>
      </c>
    </row>
    <row r="85" spans="3:11" x14ac:dyDescent="0.3">
      <c r="C85" s="9"/>
      <c r="D85" s="1">
        <v>0.46409600000000001</v>
      </c>
      <c r="E85" s="1">
        <v>1.2983039999999999</v>
      </c>
      <c r="F85" s="1">
        <v>4.4018879999999996</v>
      </c>
      <c r="G85" s="1">
        <v>14.194944</v>
      </c>
      <c r="H85" s="1">
        <v>54.756225999999998</v>
      </c>
      <c r="I85" s="1">
        <v>187.261246</v>
      </c>
      <c r="J85" s="1">
        <v>745.20642099999998</v>
      </c>
      <c r="K85" s="1">
        <v>2899.2946780000002</v>
      </c>
    </row>
    <row r="86" spans="3:11" x14ac:dyDescent="0.3">
      <c r="C86" s="9"/>
      <c r="D86" s="1">
        <v>0.46771200000000002</v>
      </c>
      <c r="E86" s="1">
        <v>1.3422719999999999</v>
      </c>
      <c r="F86" s="1">
        <v>4.407648</v>
      </c>
      <c r="G86" s="1">
        <v>14.196512</v>
      </c>
      <c r="H86" s="1">
        <v>54.848605999999997</v>
      </c>
      <c r="I86" s="1">
        <v>187.356415</v>
      </c>
      <c r="J86" s="1">
        <v>745.56738299999995</v>
      </c>
      <c r="K86" s="1">
        <v>2948.0466310000002</v>
      </c>
    </row>
    <row r="87" spans="3:11" x14ac:dyDescent="0.3">
      <c r="C87" s="9"/>
      <c r="D87" s="1">
        <v>0.46851199999999998</v>
      </c>
      <c r="E87" s="1">
        <v>1.36416</v>
      </c>
      <c r="F87" s="1">
        <v>4.446752</v>
      </c>
      <c r="G87" s="1">
        <v>14.2224</v>
      </c>
      <c r="H87" s="1">
        <v>54.908833000000001</v>
      </c>
      <c r="I87" s="1">
        <v>188.71125799999999</v>
      </c>
      <c r="J87" s="1">
        <v>746.79626499999995</v>
      </c>
      <c r="K87" s="1">
        <v>2949.0810550000001</v>
      </c>
    </row>
    <row r="88" spans="3:11" x14ac:dyDescent="0.3">
      <c r="C88" s="9"/>
      <c r="D88" s="1">
        <v>0.46854400000000002</v>
      </c>
      <c r="E88" s="1">
        <v>1.364832</v>
      </c>
      <c r="F88" s="1">
        <v>4.4661759999999999</v>
      </c>
      <c r="G88" s="1">
        <v>14.223136</v>
      </c>
      <c r="H88" s="1">
        <v>55.189857000000003</v>
      </c>
      <c r="I88" s="1">
        <v>193.57110599999999</v>
      </c>
      <c r="J88" s="1">
        <v>747.35058600000002</v>
      </c>
      <c r="K88" s="1">
        <v>2954.3789059999999</v>
      </c>
    </row>
    <row r="89" spans="3:11" x14ac:dyDescent="0.3">
      <c r="C89" s="9"/>
      <c r="D89" s="1">
        <v>0.47132800000000002</v>
      </c>
      <c r="E89" s="1">
        <v>1.367424</v>
      </c>
      <c r="F89" s="1">
        <v>4.4692480000000003</v>
      </c>
      <c r="G89" s="1">
        <v>14.223295999999999</v>
      </c>
      <c r="H89" s="1">
        <v>55.285567999999998</v>
      </c>
      <c r="I89" s="1">
        <v>195.83506800000001</v>
      </c>
      <c r="J89" s="1">
        <v>747.47814900000003</v>
      </c>
      <c r="K89" s="1">
        <v>3001.6530760000001</v>
      </c>
    </row>
    <row r="90" spans="3:11" x14ac:dyDescent="0.3">
      <c r="C90" s="9"/>
      <c r="D90" s="1">
        <v>0.47209600000000002</v>
      </c>
      <c r="E90" s="1">
        <v>1.3704639999999999</v>
      </c>
      <c r="F90" s="1">
        <v>4.4700160000000002</v>
      </c>
      <c r="G90" s="1">
        <v>14.235872000000001</v>
      </c>
      <c r="H90" s="1">
        <v>55.538398999999998</v>
      </c>
      <c r="I90" s="1">
        <v>196.849411</v>
      </c>
      <c r="J90" s="1">
        <v>755.07946800000002</v>
      </c>
      <c r="K90" s="1">
        <v>3002.8317870000001</v>
      </c>
    </row>
    <row r="91" spans="3:11" x14ac:dyDescent="0.3">
      <c r="C91" s="9"/>
      <c r="D91" s="1">
        <v>0.47315200000000002</v>
      </c>
      <c r="E91" s="1">
        <v>1.3779840000000001</v>
      </c>
      <c r="F91" s="1">
        <v>4.4700800000000003</v>
      </c>
      <c r="G91" s="1">
        <v>14.300768</v>
      </c>
      <c r="H91" s="1">
        <v>55.950878000000003</v>
      </c>
      <c r="I91" s="1">
        <v>199.94198600000001</v>
      </c>
      <c r="J91" s="1">
        <v>762.41845699999999</v>
      </c>
      <c r="K91" s="1">
        <v>3005.1372070000002</v>
      </c>
    </row>
    <row r="92" spans="3:11" x14ac:dyDescent="0.3">
      <c r="C92" s="9"/>
      <c r="D92" s="1">
        <v>0.47366399999999997</v>
      </c>
      <c r="E92" s="1">
        <v>1.390336</v>
      </c>
      <c r="F92" s="1">
        <v>4.4775359999999997</v>
      </c>
      <c r="G92" s="1">
        <v>14.68576</v>
      </c>
      <c r="H92" s="1">
        <v>56.151648999999999</v>
      </c>
      <c r="I92" s="1">
        <v>205.655777</v>
      </c>
      <c r="J92" s="1">
        <v>821.01293899999996</v>
      </c>
      <c r="K92" s="1">
        <v>3016.7312010000001</v>
      </c>
    </row>
    <row r="93" spans="3:11" x14ac:dyDescent="0.3">
      <c r="C93" s="9"/>
      <c r="D93" s="1">
        <v>0.47526400000000002</v>
      </c>
      <c r="E93" s="1">
        <v>1.4072960000000001</v>
      </c>
      <c r="F93" s="1">
        <v>4.4837119999999997</v>
      </c>
      <c r="G93" s="1">
        <v>15.948256000000001</v>
      </c>
      <c r="H93" s="1">
        <v>56.218142999999998</v>
      </c>
      <c r="I93" s="1">
        <v>216.09075899999999</v>
      </c>
      <c r="J93" s="1">
        <v>826.77429199999995</v>
      </c>
      <c r="K93" s="1">
        <v>3017.4255370000001</v>
      </c>
    </row>
    <row r="94" spans="3:11" x14ac:dyDescent="0.3">
      <c r="C94" s="9"/>
      <c r="D94" s="3">
        <v>0.48131200000000002</v>
      </c>
      <c r="E94" s="3">
        <v>1.4106879999999999</v>
      </c>
      <c r="F94" s="3">
        <v>4.4854399999999996</v>
      </c>
      <c r="G94" s="3">
        <v>16.200319</v>
      </c>
      <c r="H94" s="3">
        <v>56.477409000000002</v>
      </c>
      <c r="I94" s="3">
        <v>222.127747</v>
      </c>
      <c r="J94" s="3">
        <v>839.41546600000004</v>
      </c>
      <c r="K94" s="3">
        <v>3018.255615</v>
      </c>
    </row>
    <row r="96" spans="3:11" x14ac:dyDescent="0.3">
      <c r="C96" s="1" t="s">
        <v>7</v>
      </c>
      <c r="D96" s="1">
        <f>AVERAGE(D84:D93)</f>
        <v>0.46968000000000004</v>
      </c>
      <c r="E96" s="1">
        <f t="shared" ref="E96:K96" si="2">AVERAGE(E84:E93)</f>
        <v>1.3557663999999998</v>
      </c>
      <c r="F96" s="1">
        <f t="shared" si="2"/>
        <v>4.4491008000000001</v>
      </c>
      <c r="G96" s="1">
        <f t="shared" si="2"/>
        <v>14.425196800000004</v>
      </c>
      <c r="H96" s="1">
        <f t="shared" si="2"/>
        <v>54.65224640000001</v>
      </c>
      <c r="I96" s="1">
        <f t="shared" si="2"/>
        <v>195.43006749999998</v>
      </c>
      <c r="J96" s="1">
        <f t="shared" si="2"/>
        <v>762.10201419999999</v>
      </c>
      <c r="K96" s="1">
        <f t="shared" si="2"/>
        <v>2967.0222899999999</v>
      </c>
    </row>
    <row r="97" spans="3:11" x14ac:dyDescent="0.3">
      <c r="C97" s="1" t="s">
        <v>8</v>
      </c>
      <c r="D97" s="1">
        <f>_xlfn.STDEV.P(D84:D93)</f>
        <v>3.9737055754043979E-3</v>
      </c>
      <c r="E97" s="1">
        <f t="shared" ref="E97:K97" si="3">_xlfn.STDEV.P(E84:E93)</f>
        <v>3.86288038106282E-2</v>
      </c>
      <c r="F97" s="1">
        <f t="shared" si="3"/>
        <v>3.186006909220384E-2</v>
      </c>
      <c r="G97" s="1">
        <f t="shared" si="3"/>
        <v>0.53200720841071336</v>
      </c>
      <c r="H97" s="1">
        <f t="shared" si="3"/>
        <v>2.3805239738953365</v>
      </c>
      <c r="I97" s="1">
        <f t="shared" si="3"/>
        <v>9.4249504558789621</v>
      </c>
      <c r="J97" s="1">
        <f t="shared" si="3"/>
        <v>32.295184994620648</v>
      </c>
      <c r="K97" s="1">
        <f t="shared" si="3"/>
        <v>47.670616483535426</v>
      </c>
    </row>
    <row r="120" spans="3:11" x14ac:dyDescent="0.3">
      <c r="D120" s="1">
        <v>128</v>
      </c>
      <c r="E120" s="1">
        <v>256</v>
      </c>
      <c r="F120" s="1">
        <v>512</v>
      </c>
      <c r="G120" s="1">
        <v>1024</v>
      </c>
      <c r="H120" s="1">
        <v>2048</v>
      </c>
      <c r="I120" s="1">
        <v>4096</v>
      </c>
      <c r="J120" s="1">
        <v>8192</v>
      </c>
      <c r="K120" s="1">
        <v>16384</v>
      </c>
    </row>
    <row r="121" spans="3:11" x14ac:dyDescent="0.3">
      <c r="C121" s="1" t="s">
        <v>17</v>
      </c>
    </row>
    <row r="122" spans="3:11" x14ac:dyDescent="0.3">
      <c r="C122" s="9" t="s">
        <v>6</v>
      </c>
      <c r="D122" s="3">
        <v>0.34848000000000001</v>
      </c>
      <c r="E122" s="3">
        <v>0.80358399999999996</v>
      </c>
      <c r="F122" s="3">
        <v>2.824608</v>
      </c>
      <c r="G122" s="3">
        <v>9.5349760000000003</v>
      </c>
      <c r="H122" s="3">
        <v>36.370784999999998</v>
      </c>
      <c r="I122" s="3">
        <v>141.32231100000001</v>
      </c>
      <c r="J122" s="3">
        <v>531.86437999999998</v>
      </c>
      <c r="K122" s="3">
        <v>2107.2360840000001</v>
      </c>
    </row>
    <row r="123" spans="3:11" x14ac:dyDescent="0.3">
      <c r="C123" s="9"/>
      <c r="D123" s="1">
        <v>0.350688</v>
      </c>
      <c r="E123" s="1">
        <v>1.0079039999999999</v>
      </c>
      <c r="F123" s="1">
        <v>3.1328</v>
      </c>
      <c r="G123" s="1">
        <v>9.6153919999999999</v>
      </c>
      <c r="H123" s="1">
        <v>36.372287999999998</v>
      </c>
      <c r="I123" s="1">
        <v>141.98658800000001</v>
      </c>
      <c r="J123" s="1">
        <v>535.32409700000005</v>
      </c>
      <c r="K123" s="1">
        <v>2124.1540530000002</v>
      </c>
    </row>
    <row r="124" spans="3:11" x14ac:dyDescent="0.3">
      <c r="C124" s="9"/>
      <c r="D124" s="1">
        <v>0.350912</v>
      </c>
      <c r="E124" s="1">
        <v>1.0085759999999999</v>
      </c>
      <c r="F124" s="1">
        <v>3.1655359999999999</v>
      </c>
      <c r="G124" s="1">
        <v>9.9881919999999997</v>
      </c>
      <c r="H124" s="1">
        <v>36.420544</v>
      </c>
      <c r="I124" s="1">
        <v>141.98722799999999</v>
      </c>
      <c r="J124" s="1">
        <v>545.90008499999999</v>
      </c>
      <c r="K124" s="1">
        <v>2156.5346679999998</v>
      </c>
    </row>
    <row r="125" spans="3:11" x14ac:dyDescent="0.3">
      <c r="C125" s="9"/>
      <c r="D125" s="1">
        <v>0.35254400000000002</v>
      </c>
      <c r="E125" s="1">
        <v>1.0086079999999999</v>
      </c>
      <c r="F125" s="1">
        <v>3.1679040000000001</v>
      </c>
      <c r="G125" s="1">
        <v>10.066879999999999</v>
      </c>
      <c r="H125" s="1">
        <v>36.50835</v>
      </c>
      <c r="I125" s="1">
        <v>142.09465</v>
      </c>
      <c r="J125" s="1">
        <v>550.63250700000003</v>
      </c>
      <c r="K125" s="1">
        <v>2195.5854490000002</v>
      </c>
    </row>
    <row r="126" spans="3:11" x14ac:dyDescent="0.3">
      <c r="C126" s="9"/>
      <c r="D126" s="1">
        <v>0.35296</v>
      </c>
      <c r="E126" s="1">
        <v>1.016384</v>
      </c>
      <c r="F126" s="1">
        <v>3.1688960000000002</v>
      </c>
      <c r="G126" s="1">
        <v>10.145376000000001</v>
      </c>
      <c r="H126" s="1">
        <v>36.509151000000003</v>
      </c>
      <c r="I126" s="1">
        <v>142.21807899999999</v>
      </c>
      <c r="J126" s="1">
        <v>553.35717799999998</v>
      </c>
      <c r="K126" s="1">
        <v>2201.4035640000002</v>
      </c>
    </row>
    <row r="127" spans="3:11" x14ac:dyDescent="0.3">
      <c r="C127" s="9"/>
      <c r="D127" s="1">
        <v>0.35334399999999999</v>
      </c>
      <c r="E127" s="1">
        <v>1.0167360000000001</v>
      </c>
      <c r="F127" s="1">
        <v>3.1785600000000001</v>
      </c>
      <c r="G127" s="1">
        <v>10.315712</v>
      </c>
      <c r="H127" s="1">
        <v>36.53389</v>
      </c>
      <c r="I127" s="1">
        <v>142.43040500000001</v>
      </c>
      <c r="J127" s="1">
        <v>562.64343299999996</v>
      </c>
      <c r="K127" s="1">
        <v>2202.6496579999998</v>
      </c>
    </row>
    <row r="128" spans="3:11" x14ac:dyDescent="0.3">
      <c r="C128" s="9"/>
      <c r="D128" s="1">
        <v>0.35487999999999997</v>
      </c>
      <c r="E128" s="1">
        <v>1.0171520000000001</v>
      </c>
      <c r="F128" s="1">
        <v>3.1788479999999999</v>
      </c>
      <c r="G128" s="1">
        <v>10.786911999999999</v>
      </c>
      <c r="H128" s="1">
        <v>36.608192000000003</v>
      </c>
      <c r="I128" s="1">
        <v>144.37458799999999</v>
      </c>
      <c r="J128" s="1">
        <v>562.83410600000002</v>
      </c>
      <c r="K128" s="1">
        <v>2235.6052249999998</v>
      </c>
    </row>
    <row r="129" spans="3:11" x14ac:dyDescent="0.3">
      <c r="C129" s="9"/>
      <c r="D129" s="1">
        <v>0.35670400000000002</v>
      </c>
      <c r="E129" s="1">
        <v>1.01936</v>
      </c>
      <c r="F129" s="1">
        <v>3.18208</v>
      </c>
      <c r="G129" s="1">
        <v>10.878399999999999</v>
      </c>
      <c r="H129" s="1">
        <v>37.198559000000003</v>
      </c>
      <c r="I129" s="1">
        <v>146.48719800000001</v>
      </c>
      <c r="J129" s="1">
        <v>570.06005900000002</v>
      </c>
      <c r="K129" s="1">
        <v>2237.538818</v>
      </c>
    </row>
    <row r="130" spans="3:11" x14ac:dyDescent="0.3">
      <c r="C130" s="9"/>
      <c r="D130" s="1">
        <v>0.35955199999999998</v>
      </c>
      <c r="E130" s="1">
        <v>1.021312</v>
      </c>
      <c r="F130" s="1">
        <v>3.1825600000000001</v>
      </c>
      <c r="G130" s="1">
        <v>11.079872</v>
      </c>
      <c r="H130" s="1">
        <v>37.213120000000004</v>
      </c>
      <c r="I130" s="1">
        <v>146.558502</v>
      </c>
      <c r="J130" s="1">
        <v>579.53656000000001</v>
      </c>
      <c r="K130" s="1">
        <v>2241.376953</v>
      </c>
    </row>
    <row r="131" spans="3:11" x14ac:dyDescent="0.3">
      <c r="C131" s="9"/>
      <c r="D131" s="1">
        <v>0.36313600000000001</v>
      </c>
      <c r="E131" s="1">
        <v>1.0230399999999999</v>
      </c>
      <c r="F131" s="1">
        <v>3.1828799999999999</v>
      </c>
      <c r="G131" s="1">
        <v>11.1096</v>
      </c>
      <c r="H131" s="1">
        <v>37.350655000000003</v>
      </c>
      <c r="I131" s="1">
        <v>146.88088999999999</v>
      </c>
      <c r="J131" s="1">
        <v>580.21673599999997</v>
      </c>
      <c r="K131" s="1">
        <v>2243.9470209999999</v>
      </c>
    </row>
    <row r="132" spans="3:11" x14ac:dyDescent="0.3">
      <c r="C132" s="9"/>
      <c r="D132" s="1">
        <v>0.37926399999999999</v>
      </c>
      <c r="E132" s="1">
        <v>1.0391680000000001</v>
      </c>
      <c r="F132" s="1">
        <v>3.1858240000000002</v>
      </c>
      <c r="G132" s="1">
        <v>11.318975999999999</v>
      </c>
      <c r="H132" s="1">
        <v>37.397919000000002</v>
      </c>
      <c r="I132" s="1">
        <v>147.12159700000001</v>
      </c>
      <c r="J132" s="1">
        <v>581.05364999999995</v>
      </c>
      <c r="K132" s="1">
        <v>2247.1770019999999</v>
      </c>
    </row>
    <row r="133" spans="3:11" x14ac:dyDescent="0.3">
      <c r="C133" s="9"/>
      <c r="D133" s="3">
        <v>0.42975999999999998</v>
      </c>
      <c r="E133" s="3">
        <v>1.047264</v>
      </c>
      <c r="F133" s="3">
        <v>3.1974399999999998</v>
      </c>
      <c r="G133" s="3">
        <v>11.507872000000001</v>
      </c>
      <c r="H133" s="3">
        <v>37.403968999999996</v>
      </c>
      <c r="I133" s="3">
        <v>147.39570599999999</v>
      </c>
      <c r="J133" s="3">
        <v>587.35730000000001</v>
      </c>
      <c r="K133" s="3">
        <v>2247.9335940000001</v>
      </c>
    </row>
    <row r="135" spans="3:11" x14ac:dyDescent="0.3">
      <c r="C135" s="1" t="s">
        <v>7</v>
      </c>
      <c r="D135" s="1">
        <f>AVERAGE(D123:D132)</f>
        <v>0.3573984</v>
      </c>
      <c r="E135" s="1">
        <f t="shared" ref="E135:K135" si="4">AVERAGE(E123:E132)</f>
        <v>1.0178239999999998</v>
      </c>
      <c r="F135" s="1">
        <f t="shared" si="4"/>
        <v>3.1725887999999998</v>
      </c>
      <c r="G135" s="1">
        <f t="shared" si="4"/>
        <v>10.530531199999999</v>
      </c>
      <c r="H135" s="1">
        <f t="shared" si="4"/>
        <v>36.811266800000006</v>
      </c>
      <c r="I135" s="1">
        <f t="shared" si="4"/>
        <v>144.21397250000001</v>
      </c>
      <c r="J135" s="1">
        <f t="shared" si="4"/>
        <v>562.15584109999998</v>
      </c>
      <c r="K135" s="1">
        <f t="shared" si="4"/>
        <v>2208.5972410999998</v>
      </c>
    </row>
    <row r="136" spans="3:11" x14ac:dyDescent="0.3">
      <c r="C136" s="1" t="s">
        <v>8</v>
      </c>
      <c r="D136" s="1">
        <f>_xlfn.STDEV.P(D123:D132)</f>
        <v>8.1810307810201988E-3</v>
      </c>
      <c r="E136" s="1">
        <f t="shared" ref="E136:K136" si="5">_xlfn.STDEV.P(E123:E132)</f>
        <v>8.7742459505076986E-3</v>
      </c>
      <c r="F136" s="1">
        <f t="shared" si="5"/>
        <v>1.487916178284248E-2</v>
      </c>
      <c r="G136" s="1">
        <f t="shared" si="5"/>
        <v>0.54649435717284389</v>
      </c>
      <c r="H136" s="1">
        <f t="shared" si="5"/>
        <v>0.39914385599550578</v>
      </c>
      <c r="I136" s="1">
        <f t="shared" si="5"/>
        <v>2.1870702732741027</v>
      </c>
      <c r="J136" s="1">
        <f t="shared" si="5"/>
        <v>14.976590880420257</v>
      </c>
      <c r="K136" s="1">
        <f t="shared" si="5"/>
        <v>39.341013552038497</v>
      </c>
    </row>
    <row r="155" spans="3:12" x14ac:dyDescent="0.3">
      <c r="C155" s="1" t="s">
        <v>18</v>
      </c>
      <c r="D155" s="7" t="s">
        <v>10</v>
      </c>
      <c r="E155" s="7" t="s">
        <v>19</v>
      </c>
      <c r="F155" s="7" t="s">
        <v>11</v>
      </c>
      <c r="G155" s="7"/>
      <c r="H155" s="7"/>
      <c r="I155" s="7" t="s">
        <v>19</v>
      </c>
      <c r="J155" s="7" t="s">
        <v>14</v>
      </c>
      <c r="K155" s="7"/>
      <c r="L155" s="7"/>
    </row>
    <row r="156" spans="3:12" x14ac:dyDescent="0.3">
      <c r="D156" s="7"/>
      <c r="E156" s="7"/>
      <c r="F156" s="7"/>
      <c r="G156" s="7"/>
      <c r="H156" s="7"/>
      <c r="I156" s="7"/>
      <c r="J156" s="7"/>
      <c r="K156" s="7"/>
      <c r="L156" s="7"/>
    </row>
    <row r="157" spans="3:12" x14ac:dyDescent="0.3">
      <c r="D157" s="7" t="s">
        <v>15</v>
      </c>
      <c r="E157" s="7"/>
      <c r="F157" s="7" t="s">
        <v>15</v>
      </c>
      <c r="G157" s="7" t="s">
        <v>12</v>
      </c>
      <c r="H157" s="7" t="s">
        <v>13</v>
      </c>
      <c r="I157" s="7"/>
      <c r="J157" s="7" t="s">
        <v>15</v>
      </c>
      <c r="K157" s="7" t="s">
        <v>12</v>
      </c>
      <c r="L157" s="7" t="s">
        <v>13</v>
      </c>
    </row>
    <row r="158" spans="3:12" x14ac:dyDescent="0.3">
      <c r="D158" s="7"/>
      <c r="E158" s="7"/>
      <c r="F158" s="7"/>
      <c r="G158" s="7"/>
      <c r="H158" s="7"/>
      <c r="I158" s="7"/>
      <c r="J158" s="7"/>
      <c r="K158" s="7"/>
      <c r="L158" s="7"/>
    </row>
    <row r="159" spans="3:12" x14ac:dyDescent="0.3">
      <c r="D159" s="3">
        <v>8526.8740230000003</v>
      </c>
      <c r="E159" s="7"/>
      <c r="F159" s="3">
        <v>536.84051499999998</v>
      </c>
      <c r="G159" s="3">
        <v>1.1092200000000001</v>
      </c>
      <c r="H159" s="3">
        <v>300.69</v>
      </c>
      <c r="I159" s="7"/>
      <c r="J159" s="3">
        <v>2143.6826169999999</v>
      </c>
      <c r="K159" s="3">
        <v>3.8374299999999999</v>
      </c>
      <c r="L159" s="3">
        <v>1.0914299999999999</v>
      </c>
    </row>
    <row r="160" spans="3:12" ht="14.25" customHeight="1" x14ac:dyDescent="0.3">
      <c r="D160" s="7">
        <v>8859.3779300000006</v>
      </c>
      <c r="E160" s="7"/>
      <c r="F160" s="7">
        <v>545.73468000000003</v>
      </c>
      <c r="G160" s="7">
        <v>1.1475</v>
      </c>
      <c r="H160" s="7">
        <v>302.86</v>
      </c>
      <c r="I160" s="7"/>
      <c r="J160" s="7">
        <v>2398.8869629999999</v>
      </c>
      <c r="K160" s="7">
        <v>3.9284500000000002</v>
      </c>
      <c r="L160" s="7">
        <v>1.0978300000000001</v>
      </c>
    </row>
    <row r="161" spans="3:12" ht="14.25" customHeight="1" x14ac:dyDescent="0.3">
      <c r="D161" s="7">
        <v>8860.8242190000001</v>
      </c>
      <c r="E161" s="7"/>
      <c r="F161" s="7">
        <v>562.54443400000002</v>
      </c>
      <c r="G161" s="7">
        <v>1.14835</v>
      </c>
      <c r="H161" s="7">
        <v>302.98</v>
      </c>
      <c r="I161" s="7"/>
      <c r="J161" s="7">
        <v>2434.8466800000001</v>
      </c>
      <c r="K161" s="7">
        <v>3.93242</v>
      </c>
      <c r="L161" s="7">
        <v>1.13229</v>
      </c>
    </row>
    <row r="162" spans="3:12" ht="14.25" customHeight="1" x14ac:dyDescent="0.3">
      <c r="D162" s="7">
        <v>8861.2197269999997</v>
      </c>
      <c r="E162" s="7"/>
      <c r="F162" s="7">
        <v>589.53832999999997</v>
      </c>
      <c r="G162" s="7">
        <v>1.14869</v>
      </c>
      <c r="H162" s="7">
        <v>304.45</v>
      </c>
      <c r="I162" s="7"/>
      <c r="J162" s="7">
        <v>2465.1328119999998</v>
      </c>
      <c r="K162" s="7">
        <v>3.9397500000000001</v>
      </c>
      <c r="L162" s="7">
        <v>1.1525399999999999</v>
      </c>
    </row>
    <row r="163" spans="3:12" ht="14.25" customHeight="1" x14ac:dyDescent="0.3">
      <c r="D163" s="7">
        <v>8870.3623050000006</v>
      </c>
      <c r="E163" s="7"/>
      <c r="F163" s="7">
        <v>591.05346699999996</v>
      </c>
      <c r="G163" s="7">
        <v>1.15001</v>
      </c>
      <c r="H163" s="7">
        <v>310.89</v>
      </c>
      <c r="I163" s="7"/>
      <c r="J163" s="7">
        <v>2465.2861330000001</v>
      </c>
      <c r="K163" s="7">
        <v>3.9547099999999999</v>
      </c>
      <c r="L163" s="7">
        <v>1.15327</v>
      </c>
    </row>
    <row r="164" spans="3:12" ht="14.25" customHeight="1" x14ac:dyDescent="0.3">
      <c r="D164" s="7">
        <v>8872.8312530000003</v>
      </c>
      <c r="E164" s="7"/>
      <c r="F164" s="7">
        <v>592.11908000000005</v>
      </c>
      <c r="G164" s="7">
        <v>1.17282</v>
      </c>
      <c r="H164" s="7">
        <v>310.94</v>
      </c>
      <c r="I164" s="7"/>
      <c r="J164" s="7">
        <v>2475.7514649999998</v>
      </c>
      <c r="K164" s="7">
        <v>4.0105000000000004</v>
      </c>
      <c r="L164" s="7">
        <v>1.15587</v>
      </c>
    </row>
    <row r="165" spans="3:12" ht="14.25" customHeight="1" x14ac:dyDescent="0.3">
      <c r="D165" s="7">
        <v>8873.1244540000007</v>
      </c>
      <c r="E165" s="7"/>
      <c r="F165" s="7">
        <v>592.63091999999995</v>
      </c>
      <c r="G165" s="7">
        <v>1.1742999999999999</v>
      </c>
      <c r="H165" s="7">
        <v>311.27</v>
      </c>
      <c r="I165" s="7"/>
      <c r="J165" s="7">
        <v>2477.91626</v>
      </c>
      <c r="K165" s="7">
        <v>4.0680800000000001</v>
      </c>
      <c r="L165" s="7">
        <v>1.1575500000000001</v>
      </c>
    </row>
    <row r="166" spans="3:12" ht="14.25" customHeight="1" x14ac:dyDescent="0.3">
      <c r="D166" s="7">
        <v>8873.7431639999995</v>
      </c>
      <c r="E166" s="7"/>
      <c r="F166" s="7">
        <v>605.62670900000001</v>
      </c>
      <c r="G166" s="7">
        <v>1.1755800000000001</v>
      </c>
      <c r="H166" s="7">
        <v>311.33</v>
      </c>
      <c r="I166" s="7"/>
      <c r="J166" s="7">
        <v>2483.6166990000002</v>
      </c>
      <c r="K166" s="7">
        <v>4.07043</v>
      </c>
      <c r="L166" s="7">
        <v>1.16177</v>
      </c>
    </row>
    <row r="167" spans="3:12" ht="14.25" customHeight="1" x14ac:dyDescent="0.3">
      <c r="D167" s="7">
        <v>8874.2456719999991</v>
      </c>
      <c r="E167" s="7"/>
      <c r="F167" s="7">
        <v>616.03112799999997</v>
      </c>
      <c r="G167" s="7">
        <v>1.1761999999999999</v>
      </c>
      <c r="H167" s="7">
        <v>311.45999999999998</v>
      </c>
      <c r="I167" s="7"/>
      <c r="J167" s="7">
        <v>2489.7280270000001</v>
      </c>
      <c r="K167" s="7">
        <v>4.0755299999999997</v>
      </c>
      <c r="L167" s="7">
        <v>1.1621900000000001</v>
      </c>
    </row>
    <row r="168" spans="3:12" ht="14.25" customHeight="1" x14ac:dyDescent="0.3">
      <c r="D168" s="7">
        <v>8875.8964840000008</v>
      </c>
      <c r="E168" s="7"/>
      <c r="F168" s="7">
        <v>617.13903800000003</v>
      </c>
      <c r="G168" s="7">
        <v>1.1773499999999999</v>
      </c>
      <c r="H168" s="7">
        <v>312.07</v>
      </c>
      <c r="I168" s="7"/>
      <c r="J168" s="7">
        <v>2496.0290530000002</v>
      </c>
      <c r="K168" s="7">
        <v>4.0842900000000002</v>
      </c>
      <c r="L168" s="7">
        <v>1.1632400000000001</v>
      </c>
    </row>
    <row r="169" spans="3:12" ht="14.25" customHeight="1" x14ac:dyDescent="0.3">
      <c r="D169" s="7">
        <v>8879.7177730000003</v>
      </c>
      <c r="E169" s="7"/>
      <c r="F169" s="7">
        <v>617.67083700000001</v>
      </c>
      <c r="G169" s="7">
        <v>1.18024</v>
      </c>
      <c r="H169" s="7">
        <v>314.20999999999998</v>
      </c>
      <c r="I169" s="7"/>
      <c r="J169" s="7">
        <v>2497.8198240000002</v>
      </c>
      <c r="K169" s="7">
        <v>4.0865799999999997</v>
      </c>
      <c r="L169" s="7">
        <v>1.1634</v>
      </c>
    </row>
    <row r="170" spans="3:12" ht="14.25" customHeight="1" x14ac:dyDescent="0.3">
      <c r="D170" s="3">
        <v>9083.4511719999991</v>
      </c>
      <c r="E170" s="7"/>
      <c r="F170" s="3">
        <v>631.02667199999996</v>
      </c>
      <c r="G170" s="3">
        <v>1.1804300000000001</v>
      </c>
      <c r="H170" s="3">
        <v>314.75</v>
      </c>
      <c r="I170" s="7"/>
      <c r="J170" s="3">
        <v>2542.1586910000001</v>
      </c>
      <c r="K170" s="3">
        <v>4.0901699999999996</v>
      </c>
      <c r="L170" s="3">
        <v>1.1652400000000001</v>
      </c>
    </row>
    <row r="171" spans="3:12" x14ac:dyDescent="0.3">
      <c r="D171" s="7"/>
      <c r="E171" s="7"/>
      <c r="F171" s="7"/>
      <c r="G171" s="7"/>
      <c r="H171" s="7"/>
      <c r="I171" s="7"/>
      <c r="J171" s="7"/>
      <c r="K171" s="7"/>
      <c r="L171" s="7"/>
    </row>
    <row r="172" spans="3:12" x14ac:dyDescent="0.3">
      <c r="D172" s="7">
        <f>AVERAGE(D160:D169)</f>
        <v>8870.1342981000016</v>
      </c>
      <c r="E172" s="7"/>
      <c r="F172" s="7">
        <f>AVERAGE(F160:F169)</f>
        <v>593.00886229999992</v>
      </c>
      <c r="G172" s="7">
        <f>AVERAGE(G160:G169)</f>
        <v>1.1651039999999999</v>
      </c>
      <c r="H172" s="7">
        <f>AVERAGE(H160:H169)</f>
        <v>309.24599999999998</v>
      </c>
      <c r="I172" s="7"/>
      <c r="J172" s="7">
        <f>AVERAGE(J160:J169)</f>
        <v>2468.5013915999998</v>
      </c>
      <c r="K172" s="7">
        <f>AVERAGE(K160:K169)</f>
        <v>4.0150740000000003</v>
      </c>
      <c r="L172" s="7">
        <f>AVERAGE(L160:L169)</f>
        <v>1.1499950000000001</v>
      </c>
    </row>
    <row r="173" spans="3:12" x14ac:dyDescent="0.3">
      <c r="C173" s="7"/>
      <c r="D173" s="7"/>
      <c r="E173" s="7"/>
      <c r="F173" s="7"/>
      <c r="G173" s="7"/>
      <c r="H173" s="7"/>
      <c r="I173" s="7"/>
      <c r="J173" s="7"/>
      <c r="K173" s="7"/>
      <c r="L173" s="7"/>
    </row>
    <row r="174" spans="3:12" x14ac:dyDescent="0.3">
      <c r="C174" s="7"/>
      <c r="D174" s="7"/>
      <c r="E174" s="7"/>
      <c r="F174" s="7"/>
      <c r="G174" s="7"/>
      <c r="H174" s="7"/>
      <c r="I174" s="7"/>
      <c r="J174" s="7"/>
      <c r="K174" s="7"/>
      <c r="L174" s="7"/>
    </row>
  </sheetData>
  <sortState xmlns:xlrd2="http://schemas.microsoft.com/office/spreadsheetml/2017/richdata2" ref="J159:J170">
    <sortCondition ref="J159:J170"/>
  </sortState>
  <mergeCells count="13">
    <mergeCell ref="C122:C133"/>
    <mergeCell ref="A1:A48"/>
    <mergeCell ref="C83:C94"/>
    <mergeCell ref="B35:B46"/>
    <mergeCell ref="H35:H46"/>
    <mergeCell ref="B1:C1"/>
    <mergeCell ref="N35:N46"/>
    <mergeCell ref="B3:B14"/>
    <mergeCell ref="H3:H14"/>
    <mergeCell ref="N3:N14"/>
    <mergeCell ref="B19:B30"/>
    <mergeCell ref="H19:H30"/>
    <mergeCell ref="N19:N3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Ippokratis</cp:lastModifiedBy>
  <dcterms:created xsi:type="dcterms:W3CDTF">2020-12-29T01:24:07Z</dcterms:created>
  <dcterms:modified xsi:type="dcterms:W3CDTF">2020-12-30T21:20:37Z</dcterms:modified>
</cp:coreProperties>
</file>