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16"/>
  <workbookPr updateLinks="never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d\add\downloads\"/>
    </mc:Choice>
  </mc:AlternateContent>
  <xr:revisionPtr revIDLastSave="0" documentId="13_ncr:1_{91B4AD53-BE78-4228-BF75-BC09692B99D2}" xr6:coauthVersionLast="36" xr6:coauthVersionMax="36" xr10:uidLastSave="{00000000-0000-0000-0000-000000000000}"/>
  <bookViews>
    <workbookView xWindow="0" yWindow="0" windowWidth="13890" windowHeight="6435" xr2:uid="{00000000-000D-0000-FFFF-FFFF00000000}"/>
  </bookViews>
  <sheets>
    <sheet name="作業報告書1月" sheetId="1" r:id="rId1"/>
    <sheet name="Sheet1" sheetId="2" r:id="rId2"/>
    <sheet name="Sheet2" sheetId="3" r:id="rId3"/>
  </sheets>
  <externalReferences>
    <externalReference r:id="rId4"/>
  </externalReferences>
  <definedNames>
    <definedName name="Eisuji">#REF!</definedName>
    <definedName name="_xlnm.Print_Area" localSheetId="0">作業報告書1月!$A$1:$N$40</definedName>
    <definedName name="チェックA">#REF!</definedName>
    <definedName name="交通">OFFSET([1]ﾊﾟﾗﾒｰﾀ!$H$3,0,0,COUNTA([1]ﾊﾟﾗﾒｰﾀ!$H$1:$H$65536)-1,1)</definedName>
    <definedName name="発注書区分">OFFSET([1]ﾊﾟﾗﾒｰﾀ!$F$3,0,0,COUNTA([1]ﾊﾟﾗﾒｰﾀ!$F$1:$F$65536)-1,1)</definedName>
    <definedName name="発注番号">#REF!</definedName>
    <definedName name="比較A">#REF!</definedName>
    <definedName name="矢印">OFFSET([1]ﾊﾟﾗﾒｰﾀ!$J$3,0,0,COUNTA([1]ﾊﾟﾗﾒｰﾀ!$J$1:$J$65536)-1,1)</definedName>
  </definedNames>
  <calcPr calcId="191029"/>
</workbook>
</file>

<file path=xl/calcChain.xml><?xml version="1.0" encoding="utf-8"?>
<calcChain xmlns="http://schemas.openxmlformats.org/spreadsheetml/2006/main">
  <c r="A9" i="1" l="1"/>
  <c r="G9" i="1" l="1"/>
  <c r="G10" i="1" l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A11" i="1" l="1"/>
  <c r="A12" i="1" l="1"/>
  <c r="A13" i="1" l="1"/>
  <c r="A14" i="1" l="1"/>
  <c r="A15" i="1" l="1"/>
  <c r="A16" i="1" l="1"/>
  <c r="A17" i="1" l="1"/>
  <c r="A18" i="1" s="1"/>
  <c r="A19" i="1" l="1"/>
  <c r="A20" i="1" l="1"/>
  <c r="A21" i="1" l="1"/>
  <c r="A22" i="1" l="1"/>
  <c r="A23" i="1" l="1"/>
  <c r="A24" i="1" l="1"/>
  <c r="A25" i="1" l="1"/>
  <c r="A26" i="1" l="1"/>
  <c r="A27" i="1" l="1"/>
  <c r="A28" i="1" l="1"/>
  <c r="A29" i="1" l="1"/>
  <c r="A30" i="1" l="1"/>
  <c r="A31" i="1" l="1"/>
  <c r="A32" i="1" l="1"/>
  <c r="A33" i="1" l="1"/>
  <c r="A34" i="1" l="1"/>
  <c r="A35" i="1" l="1"/>
  <c r="A36" i="1" l="1"/>
  <c r="A37" i="1" l="1"/>
  <c r="A38" i="1" s="1"/>
  <c r="G40" i="1" l="1"/>
</calcChain>
</file>

<file path=xl/sharedStrings.xml><?xml version="1.0" encoding="utf-8"?>
<sst xmlns="http://schemas.openxmlformats.org/spreadsheetml/2006/main" count="64" uniqueCount="37">
  <si>
    <t>日</t>
  </si>
  <si>
    <t>曜日</t>
  </si>
  <si>
    <t>作業開始　 時刻</t>
  </si>
  <si>
    <t>作業終了　時刻</t>
  </si>
  <si>
    <t>実動　時間</t>
  </si>
  <si>
    <t>合　　計</t>
  </si>
  <si>
    <t>作　業　概　要</t>
    <phoneticPr fontId="6"/>
  </si>
  <si>
    <t>責任者　　　　　　担当者</t>
    <phoneticPr fontId="6"/>
  </si>
  <si>
    <t>蒋　文杰</t>
    <rPh sb="0" eb="4">
      <t>ジャンウェンジエ</t>
    </rPh>
    <phoneticPr fontId="6"/>
  </si>
  <si>
    <t>作業報告書</t>
    <phoneticPr fontId="6"/>
  </si>
  <si>
    <t>黄浩</t>
    <phoneticPr fontId="6"/>
  </si>
  <si>
    <t>月</t>
    <rPh sb="0" eb="1">
      <t>ゲツ</t>
    </rPh>
    <phoneticPr fontId="6"/>
  </si>
  <si>
    <t>火</t>
    <rPh sb="0" eb="1">
      <t>ヒ</t>
    </rPh>
    <phoneticPr fontId="6"/>
  </si>
  <si>
    <t>水</t>
    <rPh sb="0" eb="1">
      <t>スイ</t>
    </rPh>
    <phoneticPr fontId="6"/>
  </si>
  <si>
    <t>木</t>
    <rPh sb="0" eb="1">
      <t>モク</t>
    </rPh>
    <phoneticPr fontId="6"/>
  </si>
  <si>
    <t>金</t>
    <rPh sb="0" eb="1">
      <t>キン</t>
    </rPh>
    <phoneticPr fontId="6"/>
  </si>
  <si>
    <t>土</t>
    <rPh sb="0" eb="1">
      <t>ド</t>
    </rPh>
    <phoneticPr fontId="6"/>
  </si>
  <si>
    <t>日</t>
    <rPh sb="0" eb="1">
      <t>ニチ</t>
    </rPh>
    <phoneticPr fontId="6"/>
  </si>
  <si>
    <t>証券情報検索詳細設計</t>
    <rPh sb="0" eb="2">
      <t>ショウケン</t>
    </rPh>
    <rPh sb="2" eb="4">
      <t>ジョウホウ</t>
    </rPh>
    <rPh sb="4" eb="6">
      <t>ケンサク</t>
    </rPh>
    <rPh sb="6" eb="8">
      <t>ショウサイ</t>
    </rPh>
    <rPh sb="8" eb="10">
      <t>セッケイ</t>
    </rPh>
    <phoneticPr fontId="6"/>
  </si>
  <si>
    <t>証券情報編集詳細設計</t>
    <rPh sb="0" eb="2">
      <t>ショウケン</t>
    </rPh>
    <rPh sb="2" eb="4">
      <t>ジョウホウ</t>
    </rPh>
    <rPh sb="4" eb="6">
      <t>ヘンシュウ</t>
    </rPh>
    <rPh sb="6" eb="8">
      <t>ショウサイ</t>
    </rPh>
    <rPh sb="8" eb="10">
      <t>セッケイ</t>
    </rPh>
    <phoneticPr fontId="6"/>
  </si>
  <si>
    <t>証券情報削除詳細設計</t>
    <rPh sb="0" eb="2">
      <t>ショウケン</t>
    </rPh>
    <rPh sb="2" eb="4">
      <t>ジョウホウ</t>
    </rPh>
    <rPh sb="4" eb="6">
      <t>サクジョ</t>
    </rPh>
    <rPh sb="6" eb="8">
      <t>ショウサイ</t>
    </rPh>
    <rPh sb="8" eb="10">
      <t>セッケイ</t>
    </rPh>
    <phoneticPr fontId="6"/>
  </si>
  <si>
    <t>証券情報検索開発</t>
    <rPh sb="0" eb="4">
      <t>ショウケンジョウホウ</t>
    </rPh>
    <rPh sb="4" eb="6">
      <t>ケンサク</t>
    </rPh>
    <rPh sb="6" eb="8">
      <t>カイハツ</t>
    </rPh>
    <phoneticPr fontId="6"/>
  </si>
  <si>
    <t>証券情報検索開発</t>
    <rPh sb="0" eb="2">
      <t>ショウケン</t>
    </rPh>
    <rPh sb="2" eb="4">
      <t>ジョウホウ</t>
    </rPh>
    <rPh sb="4" eb="6">
      <t>ケンサク</t>
    </rPh>
    <rPh sb="6" eb="8">
      <t>カイハツ</t>
    </rPh>
    <phoneticPr fontId="6"/>
  </si>
  <si>
    <t>証券情報編集開発</t>
    <rPh sb="0" eb="2">
      <t>ショウケン</t>
    </rPh>
    <rPh sb="2" eb="4">
      <t>ジョウホウ</t>
    </rPh>
    <rPh sb="4" eb="6">
      <t>ヘンシュウ</t>
    </rPh>
    <rPh sb="6" eb="8">
      <t>カイハツ</t>
    </rPh>
    <phoneticPr fontId="6"/>
  </si>
  <si>
    <t>証券情報削除開発</t>
    <rPh sb="0" eb="4">
      <t>ショウケンジョウホウ</t>
    </rPh>
    <rPh sb="4" eb="6">
      <t>サクジョ</t>
    </rPh>
    <rPh sb="6" eb="8">
      <t>カイハツ</t>
    </rPh>
    <phoneticPr fontId="6"/>
  </si>
  <si>
    <t>証券情報削除開発</t>
    <rPh sb="0" eb="2">
      <t>ショウケン</t>
    </rPh>
    <rPh sb="2" eb="4">
      <t>ジョウホウ</t>
    </rPh>
    <rPh sb="4" eb="6">
      <t>サクジョ</t>
    </rPh>
    <rPh sb="6" eb="8">
      <t>カイハツ</t>
    </rPh>
    <phoneticPr fontId="6"/>
  </si>
  <si>
    <t>UUID受け渡し開発</t>
    <rPh sb="4" eb="5">
      <t>ウ</t>
    </rPh>
    <rPh sb="6" eb="7">
      <t>ワタ</t>
    </rPh>
    <rPh sb="8" eb="10">
      <t>カイハツ</t>
    </rPh>
    <phoneticPr fontId="6"/>
  </si>
  <si>
    <t>顧客情報暗号化プログラム開発</t>
    <rPh sb="0" eb="2">
      <t>コキャク</t>
    </rPh>
    <rPh sb="2" eb="4">
      <t>ジョウホウ</t>
    </rPh>
    <rPh sb="4" eb="6">
      <t>アンゴウ</t>
    </rPh>
    <rPh sb="6" eb="7">
      <t>カ</t>
    </rPh>
    <rPh sb="12" eb="14">
      <t>カイハツ</t>
    </rPh>
    <phoneticPr fontId="6"/>
  </si>
  <si>
    <t>顧客情報複合プログラム開発</t>
    <rPh sb="0" eb="2">
      <t>コキャク</t>
    </rPh>
    <rPh sb="2" eb="4">
      <t>ジョウホウ</t>
    </rPh>
    <rPh sb="4" eb="6">
      <t>フクゴウ</t>
    </rPh>
    <rPh sb="11" eb="13">
      <t>カイハツ</t>
    </rPh>
    <phoneticPr fontId="6"/>
  </si>
  <si>
    <t>顧客照会バグを修復する</t>
    <rPh sb="0" eb="2">
      <t>コキャク</t>
    </rPh>
    <rPh sb="2" eb="4">
      <t>ショウカイ</t>
    </rPh>
    <rPh sb="7" eb="9">
      <t>シュウフク</t>
    </rPh>
    <phoneticPr fontId="6"/>
  </si>
  <si>
    <t>証券情報検索テスト</t>
    <rPh sb="0" eb="2">
      <t>ショウケン</t>
    </rPh>
    <rPh sb="2" eb="4">
      <t>ジョウホウ</t>
    </rPh>
    <rPh sb="4" eb="6">
      <t>ケンサク</t>
    </rPh>
    <phoneticPr fontId="6"/>
  </si>
  <si>
    <t>証券情報編集テスト</t>
    <rPh sb="0" eb="2">
      <t>ショウケン</t>
    </rPh>
    <rPh sb="2" eb="4">
      <t>ジョウホウ</t>
    </rPh>
    <rPh sb="4" eb="6">
      <t>ヘンシュウ</t>
    </rPh>
    <phoneticPr fontId="6"/>
  </si>
  <si>
    <t>証券情報格納テスト</t>
    <rPh sb="0" eb="2">
      <t>ショウケン</t>
    </rPh>
    <rPh sb="2" eb="4">
      <t>ジョウホウ</t>
    </rPh>
    <rPh sb="4" eb="6">
      <t>カクノウ</t>
    </rPh>
    <phoneticPr fontId="6"/>
  </si>
  <si>
    <t>証券情報削除テスト</t>
    <rPh sb="0" eb="2">
      <t>ショウケン</t>
    </rPh>
    <rPh sb="2" eb="4">
      <t>ジョウホウ</t>
    </rPh>
    <rPh sb="4" eb="6">
      <t>サクジョ</t>
    </rPh>
    <phoneticPr fontId="6"/>
  </si>
  <si>
    <t>UUID受け渡しテスト</t>
    <rPh sb="4" eb="5">
      <t>ウ</t>
    </rPh>
    <rPh sb="6" eb="7">
      <t>ワタ</t>
    </rPh>
    <phoneticPr fontId="6"/>
  </si>
  <si>
    <t>証券情報格納開発</t>
    <rPh sb="0" eb="2">
      <t>ショウケン</t>
    </rPh>
    <rPh sb="2" eb="4">
      <t>ジョウホウ</t>
    </rPh>
    <rPh sb="4" eb="6">
      <t>カクノウ</t>
    </rPh>
    <rPh sb="6" eb="8">
      <t>カイハツ</t>
    </rPh>
    <phoneticPr fontId="6"/>
  </si>
  <si>
    <t>報告年月日　令和07年3月31日</t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</si>
</sst>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76" formatCode="#0.00&quot;h&quot;"/>
    <numFmt numFmtId="177" formatCode="###0\ "/>
    <numFmt numFmtId="178" formatCode="#0&quot;:&quot;00"/>
    <numFmt numFmtId="179" formatCode="#0&quot;:&quot;00&quot;  &quot;"/>
    <numFmt numFmtId="180" formatCode="d"/>
    <numFmt numFmtId="181" formatCode="[$-411]ggge&quot;年&quot;m&quot;月度&quot;;@"/>
    <numFmt numFmtId="182" formatCode="aaa"/>
    <numFmt numFmtId="183" formatCode="[$-411]General"/>
  </numFmts>
  <fonts count="8" x14ac:knownFonts="1">
    <font>
      <sz val="12"/>
      <name val="ＭＳ ゴシック"/>
      <charset val="128"/>
    </font>
    <font>
      <sz val="12"/>
      <name val="ＭＳ 明朝"/>
      <family val="1"/>
      <charset val="128"/>
    </font>
    <font>
      <sz val="10"/>
      <name val="ＭＳ 明朝"/>
      <family val="1"/>
      <charset val="128"/>
    </font>
    <font>
      <sz val="9"/>
      <name val="ＭＳ 明朝"/>
      <family val="1"/>
      <charset val="128"/>
    </font>
    <font>
      <sz val="9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sz val="6"/>
      <name val="ＭＳ ゴシック"/>
      <family val="3"/>
      <charset val="128"/>
    </font>
    <font>
      <sz val="9"/>
      <name val="ＭＳ 明朝"/>
      <family val="1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/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38" fontId="4" fillId="0" borderId="0" applyFont="0" applyFill="0" applyBorder="0" applyAlignment="0" applyProtection="0"/>
    <xf numFmtId="183" fontId="5" fillId="0" borderId="0">
      <alignment vertical="center"/>
    </xf>
    <xf numFmtId="0" fontId="4" fillId="0" borderId="0"/>
  </cellStyleXfs>
  <cellXfs count="39">
    <xf numFmtId="0" fontId="0" fillId="0" borderId="0" xfId="0"/>
    <xf numFmtId="0" fontId="1" fillId="0" borderId="0" xfId="0" applyFont="1" applyBorder="1" applyProtection="1">
      <protection locked="0"/>
    </xf>
    <xf numFmtId="49" fontId="1" fillId="0" borderId="0" xfId="0" applyNumberFormat="1" applyFont="1" applyBorder="1" applyProtection="1">
      <protection locked="0"/>
    </xf>
    <xf numFmtId="0" fontId="2" fillId="0" borderId="0" xfId="0" applyFont="1" applyBorder="1" applyAlignment="1" applyProtection="1">
      <alignment horizontal="centerContinuous" vertical="center"/>
      <protection locked="0"/>
    </xf>
    <xf numFmtId="0" fontId="2" fillId="0" borderId="0" xfId="0" applyFont="1" applyBorder="1" applyAlignment="1" applyProtection="1">
      <alignment horizontal="centerContinuous"/>
      <protection locked="0"/>
    </xf>
    <xf numFmtId="0" fontId="1" fillId="0" borderId="0" xfId="0" applyFont="1" applyBorder="1" applyAlignment="1" applyProtection="1">
      <alignment horizontal="center"/>
      <protection locked="0"/>
    </xf>
    <xf numFmtId="0" fontId="2" fillId="0" borderId="0" xfId="0" applyFont="1" applyBorder="1" applyProtection="1">
      <protection locked="0"/>
    </xf>
    <xf numFmtId="0" fontId="2" fillId="0" borderId="0" xfId="0" applyFont="1" applyBorder="1" applyAlignment="1" applyProtection="1">
      <alignment horizontal="centerContinuous" vertical="center" wrapText="1"/>
      <protection locked="0"/>
    </xf>
    <xf numFmtId="0" fontId="1" fillId="0" borderId="0" xfId="0" applyFont="1" applyBorder="1" applyAlignment="1" applyProtection="1">
      <alignment horizontal="center" wrapText="1"/>
      <protection locked="0"/>
    </xf>
    <xf numFmtId="180" fontId="2" fillId="0" borderId="3" xfId="0" applyNumberFormat="1" applyFont="1" applyFill="1" applyBorder="1" applyAlignment="1" applyProtection="1">
      <alignment horizontal="distributed" vertical="center"/>
      <protection locked="0"/>
    </xf>
    <xf numFmtId="179" fontId="1" fillId="0" borderId="3" xfId="0" applyNumberFormat="1" applyFont="1" applyBorder="1" applyAlignment="1" applyProtection="1">
      <alignment vertical="center"/>
      <protection locked="0"/>
    </xf>
    <xf numFmtId="176" fontId="1" fillId="0" borderId="3" xfId="0" applyNumberFormat="1" applyFont="1" applyBorder="1" applyAlignment="1" applyProtection="1">
      <alignment vertical="center"/>
    </xf>
    <xf numFmtId="177" fontId="2" fillId="0" borderId="3" xfId="0" applyNumberFormat="1" applyFont="1" applyBorder="1" applyAlignment="1" applyProtection="1">
      <alignment horizontal="centerContinuous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176" fontId="1" fillId="0" borderId="3" xfId="0" applyNumberFormat="1" applyFont="1" applyBorder="1" applyAlignment="1" applyProtection="1">
      <alignment vertical="center"/>
      <protection hidden="1"/>
    </xf>
    <xf numFmtId="0" fontId="1" fillId="0" borderId="2" xfId="0" applyFont="1" applyFill="1" applyBorder="1" applyAlignment="1" applyProtection="1">
      <alignment vertical="center"/>
      <protection locked="0"/>
    </xf>
    <xf numFmtId="0" fontId="1" fillId="0" borderId="4" xfId="0" applyFont="1" applyFill="1" applyBorder="1" applyAlignment="1" applyProtection="1">
      <alignment vertical="center"/>
      <protection locked="0"/>
    </xf>
    <xf numFmtId="181" fontId="1" fillId="0" borderId="1" xfId="0" applyNumberFormat="1" applyFont="1" applyFill="1" applyBorder="1" applyAlignment="1" applyProtection="1">
      <alignment vertical="center"/>
      <protection locked="0"/>
    </xf>
    <xf numFmtId="0" fontId="1" fillId="0" borderId="1" xfId="0" applyFont="1" applyFill="1" applyBorder="1" applyAlignment="1" applyProtection="1">
      <alignment vertical="center"/>
      <protection locked="0"/>
    </xf>
    <xf numFmtId="0" fontId="2" fillId="0" borderId="3" xfId="0" applyFont="1" applyBorder="1" applyAlignment="1" applyProtection="1">
      <alignment horizontal="centerContinuous" vertical="center"/>
      <protection locked="0"/>
    </xf>
    <xf numFmtId="0" fontId="2" fillId="0" borderId="3" xfId="0" applyFont="1" applyBorder="1" applyAlignment="1" applyProtection="1">
      <alignment horizontal="centerContinuous" vertical="center" wrapText="1"/>
      <protection locked="0"/>
    </xf>
    <xf numFmtId="0" fontId="1" fillId="0" borderId="0" xfId="0" applyFont="1" applyBorder="1" applyAlignment="1" applyProtection="1">
      <alignment vertical="center"/>
      <protection locked="0"/>
    </xf>
    <xf numFmtId="0" fontId="2" fillId="0" borderId="2" xfId="0" applyFont="1" applyFill="1" applyBorder="1" applyAlignment="1" applyProtection="1">
      <alignment vertical="center"/>
      <protection locked="0"/>
    </xf>
    <xf numFmtId="0" fontId="2" fillId="0" borderId="4" xfId="0" applyFont="1" applyFill="1" applyBorder="1" applyAlignment="1" applyProtection="1">
      <alignment vertical="center"/>
      <protection locked="0"/>
    </xf>
    <xf numFmtId="182" fontId="2" fillId="2" borderId="3" xfId="0" applyNumberFormat="1" applyFont="1" applyFill="1" applyBorder="1" applyAlignment="1" applyProtection="1">
      <alignment horizontal="center" vertical="center"/>
      <protection locked="0"/>
    </xf>
    <xf numFmtId="178" fontId="1" fillId="0" borderId="1" xfId="0" applyNumberFormat="1" applyFont="1" applyBorder="1" applyAlignment="1" applyProtection="1">
      <alignment horizontal="center" vertical="center"/>
      <protection locked="0"/>
    </xf>
    <xf numFmtId="178" fontId="1" fillId="0" borderId="2" xfId="0" applyNumberFormat="1" applyFont="1" applyBorder="1" applyAlignment="1" applyProtection="1">
      <alignment horizontal="center" vertical="center"/>
      <protection locked="0"/>
    </xf>
    <xf numFmtId="178" fontId="1" fillId="0" borderId="4" xfId="0" applyNumberFormat="1" applyFont="1" applyBorder="1" applyAlignment="1" applyProtection="1">
      <alignment horizontal="center" vertical="center"/>
      <protection locked="0"/>
    </xf>
    <xf numFmtId="178" fontId="1" fillId="0" borderId="5" xfId="0" applyNumberFormat="1" applyFont="1" applyBorder="1" applyAlignment="1" applyProtection="1">
      <alignment horizontal="center" vertical="center"/>
      <protection locked="0"/>
    </xf>
    <xf numFmtId="49" fontId="3" fillId="0" borderId="1" xfId="0" applyNumberFormat="1" applyFont="1" applyBorder="1" applyAlignment="1" applyProtection="1">
      <alignment horizontal="center" vertical="center" wrapText="1"/>
      <protection locked="0"/>
    </xf>
    <xf numFmtId="49" fontId="3" fillId="0" borderId="2" xfId="0" applyNumberFormat="1" applyFont="1" applyBorder="1" applyAlignment="1" applyProtection="1">
      <alignment horizontal="center" vertical="center" wrapText="1"/>
      <protection locked="0"/>
    </xf>
    <xf numFmtId="49" fontId="3" fillId="0" borderId="4" xfId="0" applyNumberFormat="1" applyFont="1" applyBorder="1" applyAlignment="1" applyProtection="1">
      <alignment horizontal="center" vertical="center" wrapText="1"/>
      <protection locked="0"/>
    </xf>
    <xf numFmtId="49" fontId="7" fillId="0" borderId="1" xfId="0" applyNumberFormat="1" applyFont="1" applyBorder="1" applyAlignment="1" applyProtection="1">
      <alignment horizontal="center" vertical="center" wrapText="1"/>
      <protection locked="0"/>
    </xf>
    <xf numFmtId="49" fontId="7" fillId="0" borderId="2" xfId="0" applyNumberFormat="1" applyFont="1" applyBorder="1" applyAlignment="1" applyProtection="1">
      <alignment horizontal="center" vertical="center" wrapText="1"/>
      <protection locked="0"/>
    </xf>
    <xf numFmtId="49" fontId="7" fillId="0" borderId="4" xfId="0" applyNumberFormat="1" applyFont="1" applyBorder="1" applyAlignment="1" applyProtection="1">
      <alignment horizontal="center" vertical="center" wrapText="1"/>
      <protection locked="0"/>
    </xf>
    <xf numFmtId="0" fontId="1" fillId="0" borderId="1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 wrapText="1"/>
      <protection locked="0"/>
    </xf>
  </cellXfs>
  <cellStyles count="4">
    <cellStyle name="Excel Built-in Normal" xfId="2" xr:uid="{00000000-0005-0000-0000-000000000000}"/>
    <cellStyle name="桁区切り 2" xfId="1" xr:uid="{00000000-0005-0000-0000-000001000000}"/>
    <cellStyle name="標準" xfId="0" builtinId="0"/>
    <cellStyle name="標準 2" xfId="3" xr:uid="{00000000-0005-0000-0000-000003000000}"/>
  </cellStyles>
  <dxfs count="74">
    <dxf>
      <fill>
        <patternFill patternType="solid">
          <bgColor indexed="45"/>
        </patternFill>
      </fill>
    </dxf>
    <dxf>
      <fill>
        <patternFill patternType="solid">
          <bgColor indexed="45"/>
        </patternFill>
      </fill>
    </dxf>
    <dxf>
      <fill>
        <patternFill patternType="solid">
          <bgColor indexed="45"/>
        </patternFill>
      </fill>
    </dxf>
    <dxf>
      <fill>
        <patternFill patternType="solid">
          <bgColor indexed="45"/>
        </patternFill>
      </fill>
    </dxf>
    <dxf>
      <fill>
        <patternFill patternType="solid">
          <bgColor indexed="45"/>
        </patternFill>
      </fill>
    </dxf>
    <dxf>
      <fill>
        <patternFill patternType="solid">
          <bgColor indexed="45"/>
        </patternFill>
      </fill>
    </dxf>
    <dxf>
      <fill>
        <patternFill patternType="solid">
          <bgColor indexed="45"/>
        </patternFill>
      </fill>
    </dxf>
    <dxf>
      <fill>
        <patternFill patternType="solid">
          <bgColor indexed="45"/>
        </patternFill>
      </fill>
    </dxf>
    <dxf>
      <fill>
        <patternFill patternType="solid">
          <bgColor indexed="45"/>
        </patternFill>
      </fill>
    </dxf>
    <dxf>
      <fill>
        <patternFill patternType="solid">
          <bgColor indexed="45"/>
        </patternFill>
      </fill>
    </dxf>
    <dxf>
      <fill>
        <patternFill patternType="solid">
          <bgColor indexed="45"/>
        </patternFill>
      </fill>
    </dxf>
    <dxf>
      <fill>
        <patternFill patternType="solid">
          <bgColor indexed="45"/>
        </patternFill>
      </fill>
    </dxf>
    <dxf>
      <fill>
        <patternFill patternType="solid">
          <bgColor indexed="45"/>
        </patternFill>
      </fill>
    </dxf>
    <dxf>
      <fill>
        <patternFill patternType="solid">
          <bgColor indexed="45"/>
        </patternFill>
      </fill>
    </dxf>
    <dxf>
      <fill>
        <patternFill patternType="solid">
          <bgColor indexed="45"/>
        </patternFill>
      </fill>
    </dxf>
    <dxf>
      <fill>
        <patternFill patternType="solid">
          <bgColor indexed="45"/>
        </patternFill>
      </fill>
    </dxf>
    <dxf>
      <fill>
        <patternFill patternType="solid">
          <bgColor indexed="45"/>
        </patternFill>
      </fill>
    </dxf>
    <dxf>
      <fill>
        <patternFill patternType="solid">
          <bgColor indexed="45"/>
        </patternFill>
      </fill>
    </dxf>
    <dxf>
      <fill>
        <patternFill patternType="solid">
          <bgColor indexed="45"/>
        </patternFill>
      </fill>
    </dxf>
    <dxf>
      <fill>
        <patternFill patternType="solid">
          <bgColor indexed="45"/>
        </patternFill>
      </fill>
    </dxf>
    <dxf>
      <fill>
        <patternFill patternType="solid">
          <bgColor indexed="45"/>
        </patternFill>
      </fill>
    </dxf>
    <dxf>
      <fill>
        <patternFill patternType="solid">
          <bgColor indexed="45"/>
        </patternFill>
      </fill>
    </dxf>
    <dxf>
      <fill>
        <patternFill patternType="solid">
          <bgColor indexed="45"/>
        </patternFill>
      </fill>
    </dxf>
    <dxf>
      <fill>
        <patternFill patternType="solid">
          <bgColor indexed="45"/>
        </patternFill>
      </fill>
    </dxf>
    <dxf>
      <fill>
        <patternFill patternType="solid">
          <bgColor indexed="45"/>
        </patternFill>
      </fill>
    </dxf>
    <dxf>
      <fill>
        <patternFill patternType="solid">
          <bgColor indexed="45"/>
        </patternFill>
      </fill>
    </dxf>
    <dxf>
      <fill>
        <patternFill patternType="solid">
          <bgColor indexed="45"/>
        </patternFill>
      </fill>
    </dxf>
    <dxf>
      <fill>
        <patternFill patternType="solid">
          <bgColor indexed="45"/>
        </patternFill>
      </fill>
    </dxf>
    <dxf>
      <fill>
        <patternFill patternType="solid">
          <bgColor indexed="45"/>
        </patternFill>
      </fill>
    </dxf>
    <dxf>
      <fill>
        <patternFill patternType="solid">
          <bgColor indexed="45"/>
        </patternFill>
      </fill>
    </dxf>
    <dxf>
      <fill>
        <patternFill patternType="solid">
          <bgColor indexed="45"/>
        </patternFill>
      </fill>
    </dxf>
    <dxf>
      <fill>
        <patternFill patternType="solid">
          <bgColor indexed="45"/>
        </patternFill>
      </fill>
    </dxf>
    <dxf>
      <fill>
        <patternFill patternType="solid">
          <bgColor indexed="45"/>
        </patternFill>
      </fill>
    </dxf>
    <dxf>
      <fill>
        <patternFill patternType="solid">
          <bgColor indexed="45"/>
        </patternFill>
      </fill>
    </dxf>
    <dxf>
      <fill>
        <patternFill patternType="solid">
          <bgColor indexed="45"/>
        </patternFill>
      </fill>
    </dxf>
    <dxf>
      <fill>
        <patternFill patternType="solid">
          <bgColor indexed="45"/>
        </patternFill>
      </fill>
    </dxf>
    <dxf>
      <fill>
        <patternFill patternType="solid">
          <bgColor indexed="45"/>
        </patternFill>
      </fill>
    </dxf>
    <dxf>
      <fill>
        <patternFill patternType="solid">
          <bgColor indexed="45"/>
        </patternFill>
      </fill>
    </dxf>
    <dxf>
      <fill>
        <patternFill patternType="solid">
          <bgColor indexed="45"/>
        </patternFill>
      </fill>
    </dxf>
    <dxf>
      <fill>
        <patternFill patternType="solid">
          <bgColor indexed="45"/>
        </patternFill>
      </fill>
    </dxf>
    <dxf>
      <fill>
        <patternFill patternType="solid">
          <bgColor indexed="45"/>
        </patternFill>
      </fill>
    </dxf>
    <dxf>
      <fill>
        <patternFill patternType="solid">
          <bgColor indexed="45"/>
        </patternFill>
      </fill>
    </dxf>
    <dxf>
      <fill>
        <patternFill patternType="solid">
          <bgColor indexed="45"/>
        </patternFill>
      </fill>
    </dxf>
    <dxf>
      <fill>
        <patternFill patternType="solid">
          <bgColor indexed="45"/>
        </patternFill>
      </fill>
    </dxf>
    <dxf>
      <fill>
        <patternFill patternType="solid">
          <bgColor indexed="45"/>
        </patternFill>
      </fill>
    </dxf>
    <dxf>
      <fill>
        <patternFill patternType="solid">
          <bgColor indexed="45"/>
        </patternFill>
      </fill>
    </dxf>
    <dxf>
      <fill>
        <patternFill patternType="solid">
          <bgColor indexed="45"/>
        </patternFill>
      </fill>
    </dxf>
    <dxf>
      <fill>
        <patternFill patternType="solid">
          <bgColor indexed="45"/>
        </patternFill>
      </fill>
    </dxf>
    <dxf>
      <fill>
        <patternFill patternType="solid">
          <bgColor indexed="45"/>
        </patternFill>
      </fill>
    </dxf>
    <dxf>
      <fill>
        <patternFill patternType="solid">
          <bgColor indexed="45"/>
        </patternFill>
      </fill>
    </dxf>
    <dxf>
      <fill>
        <patternFill patternType="solid">
          <bgColor indexed="45"/>
        </patternFill>
      </fill>
    </dxf>
    <dxf>
      <fill>
        <patternFill patternType="solid">
          <bgColor indexed="45"/>
        </patternFill>
      </fill>
    </dxf>
    <dxf>
      <fill>
        <patternFill patternType="solid">
          <bgColor indexed="45"/>
        </patternFill>
      </fill>
    </dxf>
    <dxf>
      <fill>
        <patternFill patternType="solid">
          <bgColor indexed="45"/>
        </patternFill>
      </fill>
    </dxf>
    <dxf>
      <fill>
        <patternFill patternType="solid">
          <bgColor indexed="45"/>
        </patternFill>
      </fill>
    </dxf>
    <dxf>
      <fill>
        <patternFill patternType="solid">
          <bgColor indexed="45"/>
        </patternFill>
      </fill>
    </dxf>
    <dxf>
      <fill>
        <patternFill patternType="solid">
          <bgColor indexed="45"/>
        </patternFill>
      </fill>
    </dxf>
    <dxf>
      <fill>
        <patternFill patternType="solid">
          <bgColor indexed="45"/>
        </patternFill>
      </fill>
    </dxf>
    <dxf>
      <fill>
        <patternFill patternType="solid">
          <bgColor indexed="45"/>
        </patternFill>
      </fill>
    </dxf>
    <dxf>
      <fill>
        <patternFill patternType="solid">
          <bgColor indexed="45"/>
        </patternFill>
      </fill>
    </dxf>
    <dxf>
      <fill>
        <patternFill patternType="solid">
          <bgColor indexed="45"/>
        </patternFill>
      </fill>
    </dxf>
    <dxf>
      <fill>
        <patternFill patternType="solid">
          <bgColor indexed="45"/>
        </patternFill>
      </fill>
    </dxf>
    <dxf>
      <fill>
        <patternFill patternType="solid">
          <bgColor indexed="45"/>
        </patternFill>
      </fill>
    </dxf>
    <dxf>
      <fill>
        <patternFill patternType="solid">
          <bgColor indexed="45"/>
        </patternFill>
      </fill>
    </dxf>
    <dxf>
      <fill>
        <patternFill patternType="solid">
          <bgColor indexed="45"/>
        </patternFill>
      </fill>
    </dxf>
    <dxf>
      <fill>
        <patternFill patternType="solid">
          <bgColor indexed="45"/>
        </patternFill>
      </fill>
    </dxf>
    <dxf>
      <fill>
        <patternFill patternType="solid">
          <bgColor indexed="45"/>
        </patternFill>
      </fill>
    </dxf>
    <dxf>
      <fill>
        <patternFill patternType="solid">
          <bgColor indexed="45"/>
        </patternFill>
      </fill>
    </dxf>
    <dxf>
      <fill>
        <patternFill patternType="solid">
          <bgColor indexed="45"/>
        </patternFill>
      </fill>
    </dxf>
    <dxf>
      <fill>
        <patternFill patternType="solid">
          <bgColor indexed="45"/>
        </patternFill>
      </fill>
    </dxf>
    <dxf>
      <fill>
        <patternFill patternType="solid">
          <bgColor indexed="45"/>
        </patternFill>
      </fill>
    </dxf>
    <dxf>
      <fill>
        <patternFill patternType="solid">
          <bgColor indexed="45"/>
        </patternFill>
      </fill>
    </dxf>
    <dxf>
      <fill>
        <patternFill patternType="solid">
          <bgColor indexed="45"/>
        </patternFill>
      </fill>
    </dxf>
    <dxf>
      <fill>
        <patternFill patternType="solid">
          <bgColor indexed="42"/>
        </patternFill>
      </fill>
    </dxf>
  </dxfs>
  <tableStyles count="0" defaultTableStyle="TableStyleMedium2"/>
  <colors>
    <mruColors>
      <color rgb="FFCCFFCC"/>
      <color rgb="FF99FF99"/>
      <color rgb="FF00FFCC"/>
      <color rgb="FF00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358588</xdr:colOff>
      <xdr:row>2</xdr:row>
      <xdr:rowOff>168088</xdr:rowOff>
    </xdr:from>
    <xdr:to>
      <xdr:col>14</xdr:col>
      <xdr:colOff>0</xdr:colOff>
      <xdr:row>6</xdr:row>
      <xdr:rowOff>168088</xdr:rowOff>
    </xdr:to>
    <xdr:grpSp>
      <xdr:nvGrpSpPr>
        <xdr:cNvPr id="1027" name="Group 9">
          <a:extLst>
            <a:ext uri="{FF2B5EF4-FFF2-40B4-BE49-F238E27FC236}">
              <a16:creationId xmlns:a16="http://schemas.microsoft.com/office/drawing/2014/main" id="{00000000-0008-0000-0000-000003040000}"/>
            </a:ext>
          </a:extLst>
        </xdr:cNvPr>
        <xdr:cNvGrpSpPr/>
      </xdr:nvGrpSpPr>
      <xdr:grpSpPr>
        <a:xfrm>
          <a:off x="6306518" y="514452"/>
          <a:ext cx="2889437" cy="692727"/>
          <a:chOff x="-38" y="-14896"/>
          <a:chExt cx="19980" cy="152"/>
        </a:xfrm>
      </xdr:grpSpPr>
      <xdr:sp macro="" textlink="">
        <xdr:nvSpPr>
          <xdr:cNvPr id="1032" name="Rectangle 10">
            <a:extLst>
              <a:ext uri="{FF2B5EF4-FFF2-40B4-BE49-F238E27FC236}">
                <a16:creationId xmlns:a16="http://schemas.microsoft.com/office/drawing/2014/main" id="{00000000-0008-0000-0000-000008040000}"/>
              </a:ext>
            </a:extLst>
          </xdr:cNvPr>
          <xdr:cNvSpPr>
            <a:spLocks noChangeArrowheads="1"/>
          </xdr:cNvSpPr>
        </xdr:nvSpPr>
        <xdr:spPr>
          <a:xfrm>
            <a:off x="-38" y="-14896"/>
            <a:ext cx="19980" cy="152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33" name="Line 11">
            <a:extLst>
              <a:ext uri="{FF2B5EF4-FFF2-40B4-BE49-F238E27FC236}">
                <a16:creationId xmlns:a16="http://schemas.microsoft.com/office/drawing/2014/main" id="{00000000-0008-0000-0000-000009040000}"/>
              </a:ext>
            </a:extLst>
          </xdr:cNvPr>
          <xdr:cNvSpPr>
            <a:spLocks noChangeShapeType="1"/>
          </xdr:cNvSpPr>
        </xdr:nvSpPr>
        <xdr:spPr>
          <a:xfrm>
            <a:off x="-38" y="-14858"/>
            <a:ext cx="19980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34" name="Line 12">
            <a:extLst>
              <a:ext uri="{FF2B5EF4-FFF2-40B4-BE49-F238E27FC236}">
                <a16:creationId xmlns:a16="http://schemas.microsoft.com/office/drawing/2014/main" id="{00000000-0008-0000-0000-00000A040000}"/>
              </a:ext>
            </a:extLst>
          </xdr:cNvPr>
          <xdr:cNvSpPr>
            <a:spLocks noChangeShapeType="1"/>
          </xdr:cNvSpPr>
        </xdr:nvSpPr>
        <xdr:spPr>
          <a:xfrm>
            <a:off x="9952" y="-14896"/>
            <a:ext cx="0" cy="152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eept/Downloads/kohki003/KOHKI/Users/M7257~1.NAK/AppData/Local/Temp/&#35576;&#32076;&#36027;&#35531;&#27714;&#30003;&#35531;&#26360;_&#26408;&#23947;10&#26376;&#20998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諸経費請求申請書"/>
      <sheetName val="記入例"/>
      <sheetName val="ﾊﾟﾗﾒｰﾀ"/>
      <sheetName val="csv"/>
    </sheetNames>
    <sheetDataSet>
      <sheetData sheetId="0"/>
      <sheetData sheetId="1" refreshError="1"/>
      <sheetData sheetId="2"/>
      <sheetData sheetId="3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40"/>
  <sheetViews>
    <sheetView showGridLines="0" tabSelected="1" view="pageBreakPreview" zoomScale="55" zoomScaleNormal="80" zoomScaleSheetLayoutView="55" workbookViewId="0">
      <pane xSplit="14" ySplit="8" topLeftCell="O9" activePane="bottomRight" state="frozen"/>
      <selection pane="topRight"/>
      <selection pane="bottomLeft"/>
      <selection pane="bottomRight" activeCell="G25" sqref="G25"/>
    </sheetView>
  </sheetViews>
  <sheetFormatPr defaultColWidth="9" defaultRowHeight="14.25" x14ac:dyDescent="0.15"/>
  <cols>
    <col min="1" max="1" width="15.5" style="1" bestFit="1" customWidth="1"/>
    <col min="2" max="2" width="3.75" style="1" customWidth="1"/>
    <col min="3" max="3" width="8.75" style="1" customWidth="1"/>
    <col min="4" max="4" width="3.25" style="1" customWidth="1"/>
    <col min="5" max="5" width="3.75" style="1" customWidth="1"/>
    <col min="6" max="6" width="2.25" style="1" customWidth="1"/>
    <col min="7" max="7" width="12" style="1" customWidth="1"/>
    <col min="8" max="8" width="6.75" style="1" customWidth="1"/>
    <col min="9" max="9" width="2.25" style="1" customWidth="1"/>
    <col min="10" max="10" width="3.75" style="1" customWidth="1"/>
    <col min="11" max="11" width="15.75" style="1" customWidth="1"/>
    <col min="12" max="12" width="4.625" style="1" customWidth="1"/>
    <col min="13" max="13" width="18.625" style="1" customWidth="1"/>
    <col min="14" max="14" width="19.25" style="1" customWidth="1"/>
    <col min="15" max="16384" width="9" style="1"/>
  </cols>
  <sheetData>
    <row r="1" spans="1:14" s="21" customFormat="1" x14ac:dyDescent="0.15">
      <c r="A1" s="17">
        <v>45717</v>
      </c>
      <c r="B1" s="15"/>
      <c r="C1" s="18"/>
      <c r="D1" s="15"/>
      <c r="E1" s="15" t="s">
        <v>9</v>
      </c>
      <c r="F1" s="15"/>
      <c r="G1" s="16"/>
      <c r="H1" s="15"/>
      <c r="I1" s="15"/>
      <c r="J1" s="15"/>
      <c r="K1" s="22" t="s">
        <v>36</v>
      </c>
      <c r="L1" s="22"/>
      <c r="M1" s="22"/>
      <c r="N1" s="23"/>
    </row>
    <row r="3" spans="1:14" x14ac:dyDescent="0.15">
      <c r="C3" s="2"/>
      <c r="G3" s="3"/>
      <c r="H3" s="4"/>
      <c r="M3" s="3"/>
      <c r="N3" s="4"/>
    </row>
    <row r="4" spans="1:14" x14ac:dyDescent="0.15">
      <c r="A4" s="6"/>
      <c r="B4" s="6"/>
      <c r="C4" s="6"/>
      <c r="M4" s="7" t="s">
        <v>7</v>
      </c>
      <c r="N4" s="4"/>
    </row>
    <row r="5" spans="1:14" x14ac:dyDescent="0.15">
      <c r="N5" s="5"/>
    </row>
    <row r="6" spans="1:14" x14ac:dyDescent="0.15">
      <c r="M6" s="5" t="s">
        <v>8</v>
      </c>
      <c r="N6" s="8" t="s">
        <v>10</v>
      </c>
    </row>
    <row r="8" spans="1:14" s="21" customFormat="1" ht="21.75" customHeight="1" x14ac:dyDescent="0.15">
      <c r="A8" s="19" t="s">
        <v>0</v>
      </c>
      <c r="B8" s="20" t="s">
        <v>1</v>
      </c>
      <c r="C8" s="20" t="s">
        <v>2</v>
      </c>
      <c r="D8" s="20" t="s">
        <v>3</v>
      </c>
      <c r="E8" s="20"/>
      <c r="F8" s="20"/>
      <c r="G8" s="20" t="s">
        <v>4</v>
      </c>
      <c r="H8" s="38" t="s">
        <v>6</v>
      </c>
      <c r="I8" s="38"/>
      <c r="J8" s="38"/>
      <c r="K8" s="38"/>
      <c r="L8" s="38"/>
      <c r="M8" s="38"/>
      <c r="N8" s="38"/>
    </row>
    <row r="9" spans="1:14" ht="21.75" customHeight="1" x14ac:dyDescent="0.15">
      <c r="A9" s="9">
        <f>DATEVALUE(TEXT(A1,"yyyy/mm")&amp;"/01")</f>
        <v>45717</v>
      </c>
      <c r="B9" s="24" t="s">
        <v>11</v>
      </c>
      <c r="C9" s="10"/>
      <c r="D9" s="28"/>
      <c r="E9" s="26"/>
      <c r="F9" s="27"/>
      <c r="G9" s="14" t="str">
        <f>IF(C9=0," ",
( (  (   (ROUND((IF(AND(D9&gt;=1230,D9&lt;=1330),1230,IF(AND(D9&gt;=1800,D9&lt;=1830),1800,IF(AND(D9&gt;=2200,D9&lt;=2230),2200,D9)))/100),0))
   *60  )   +   (    IF(AND(D9&gt;=1230,D9&lt;=1330),1230,IF(AND(D9&gt;=1800,D9&lt;=1830),1800,IF(AND(D9&gt;=2200,D9&lt;=2230),2200,D9)))
     -      (ROUND((IF(AND(D9&gt;=1230,D9&lt;=1330),1230,IF(AND(D9&gt;=1800,D9&lt;=1830),1800,IF(AND(D9&gt;=2200,D9&lt;=2230),2200,D9)))/100),0))
       *100    ) ) /60)-( (  (   (ROUND((IF(AND(C9&gt;=1230,C9&lt;=1330),1330,IF(AND(C9&gt;=1800,C9&lt;=1830),1830,IF(AND(C9&gt;=2200,C9&lt;=2230),2230,C9)))/100),0))   *60  )   +   (   IF(AND(C9&gt;=1230,C9&lt;=1330),1330,IF(AND(C9&gt;=1800,C9&lt;=1830),1830,IF(AND(C9&gt;=2200,C9&lt;=2230),2230,C9)))
    -     (ROUND((IF(AND(C9&gt;=1230,C9&lt;=1330),1330,IF(AND(C9&gt;=1800,C9&lt;=1830),1830,IF(AND(C9&gt;=2200,C9&lt;=2230),2230,C9)))/100),0))
     *100    ) ) /60)-IF(AND(C9&lt;1230,D9&gt;1330),1,0)-IF(AND(C9&lt;1800,D9&gt;=1900),0.5,0)-IF(AND(C9&lt;2200,D9&gt;=2300),0.5,0)
    )</f>
        <v xml:space="preserve"> </v>
      </c>
      <c r="H9" s="29" t="s">
        <v>18</v>
      </c>
      <c r="I9" s="30"/>
      <c r="J9" s="30"/>
      <c r="K9" s="30"/>
      <c r="L9" s="30"/>
      <c r="M9" s="30"/>
      <c r="N9" s="31"/>
    </row>
    <row r="10" spans="1:14" ht="21.75" customHeight="1" x14ac:dyDescent="0.15">
      <c r="A10" s="9">
        <v>2</v>
      </c>
      <c r="B10" s="24" t="s">
        <v>12</v>
      </c>
      <c r="C10" s="10"/>
      <c r="D10" s="28"/>
      <c r="E10" s="26"/>
      <c r="F10" s="27"/>
      <c r="G10" s="14" t="str">
        <f t="shared" ref="G10:G39" si="0">IF(C10=0," ",
( (  (   (ROUND((IF(AND(D10&gt;=1230,D10&lt;=1330),1230,IF(AND(D10&gt;=1800,D10&lt;=1830),1800,IF(AND(D10&gt;=2200,D10&lt;=2230),2200,D10)))/100),0))
   *60  )   +   (    IF(AND(D10&gt;=1230,D10&lt;=1330),1230,IF(AND(D10&gt;=1800,D10&lt;=1830),1800,IF(AND(D10&gt;=2200,D10&lt;=2230),2200,D10)))
     -      (ROUND((IF(AND(D10&gt;=1230,D10&lt;=1330),1230,IF(AND(D10&gt;=1800,D10&lt;=1830),1800,IF(AND(D10&gt;=2200,D10&lt;=2230),2200,D10)))/100),0))
       *100    ) ) /60)-( (  (   (ROUND((IF(AND(C10&gt;=1230,C10&lt;=1330),1330,IF(AND(C10&gt;=1800,C10&lt;=1830),1830,IF(AND(C10&gt;=2200,C10&lt;=2230),2230,C10)))/100),0))   *60  )   +   (   IF(AND(C10&gt;=1230,C10&lt;=1330),1330,IF(AND(C10&gt;=1800,C10&lt;=1830),1830,IF(AND(C10&gt;=2200,C10&lt;=2230),2230,C10)))
    -     (ROUND((IF(AND(C10&gt;=1230,C10&lt;=1330),1330,IF(AND(C10&gt;=1800,C10&lt;=1830),1830,IF(AND(C10&gt;=2200,C10&lt;=2230),2230,C10)))/100),0))
     *100    ) ) /60)-IF(AND(C10&lt;1230,D10&gt;1330),1,0)-IF(AND(C10&lt;1800,D10&gt;=1900),0.5,0)-IF(AND(C10&lt;2200,D10&gt;=2300),0.5,0)
    )</f>
        <v xml:space="preserve"> </v>
      </c>
      <c r="H10" s="29"/>
      <c r="I10" s="30"/>
      <c r="J10" s="30"/>
      <c r="K10" s="30"/>
      <c r="L10" s="30"/>
      <c r="M10" s="30"/>
      <c r="N10" s="31"/>
    </row>
    <row r="11" spans="1:14" ht="21.75" customHeight="1" x14ac:dyDescent="0.15">
      <c r="A11" s="9">
        <f t="shared" ref="A11:A37" si="1">A10+1</f>
        <v>3</v>
      </c>
      <c r="B11" s="24" t="s">
        <v>13</v>
      </c>
      <c r="C11" s="10">
        <v>930</v>
      </c>
      <c r="D11" s="28">
        <v>2030</v>
      </c>
      <c r="E11" s="26"/>
      <c r="F11" s="27"/>
      <c r="G11" s="14">
        <f t="shared" si="0"/>
        <v>9.5</v>
      </c>
      <c r="H11" s="29"/>
      <c r="I11" s="30"/>
      <c r="J11" s="30"/>
      <c r="K11" s="30"/>
      <c r="L11" s="30"/>
      <c r="M11" s="30"/>
      <c r="N11" s="31"/>
    </row>
    <row r="12" spans="1:14" ht="21.75" customHeight="1" x14ac:dyDescent="0.15">
      <c r="A12" s="9">
        <f t="shared" si="1"/>
        <v>4</v>
      </c>
      <c r="B12" s="24" t="s">
        <v>14</v>
      </c>
      <c r="C12" s="10">
        <v>930</v>
      </c>
      <c r="D12" s="28">
        <v>2133</v>
      </c>
      <c r="E12" s="26"/>
      <c r="F12" s="27"/>
      <c r="G12" s="14">
        <f t="shared" si="0"/>
        <v>10.55</v>
      </c>
      <c r="H12" s="29" t="s">
        <v>19</v>
      </c>
      <c r="I12" s="30"/>
      <c r="J12" s="30"/>
      <c r="K12" s="30"/>
      <c r="L12" s="30"/>
      <c r="M12" s="30"/>
      <c r="N12" s="31"/>
    </row>
    <row r="13" spans="1:14" ht="21.75" customHeight="1" x14ac:dyDescent="0.15">
      <c r="A13" s="9">
        <f t="shared" si="1"/>
        <v>5</v>
      </c>
      <c r="B13" s="24" t="s">
        <v>15</v>
      </c>
      <c r="C13" s="10">
        <v>927</v>
      </c>
      <c r="D13" s="28">
        <v>2100</v>
      </c>
      <c r="E13" s="26"/>
      <c r="F13" s="27"/>
      <c r="G13" s="14">
        <f t="shared" si="0"/>
        <v>10.050000000000001</v>
      </c>
      <c r="H13" s="29" t="s">
        <v>20</v>
      </c>
      <c r="I13" s="30"/>
      <c r="J13" s="30"/>
      <c r="K13" s="30"/>
      <c r="L13" s="30"/>
      <c r="M13" s="30"/>
      <c r="N13" s="31"/>
    </row>
    <row r="14" spans="1:14" ht="21.75" customHeight="1" x14ac:dyDescent="0.15">
      <c r="A14" s="9">
        <f t="shared" si="1"/>
        <v>6</v>
      </c>
      <c r="B14" s="24" t="s">
        <v>16</v>
      </c>
      <c r="C14" s="10">
        <v>940</v>
      </c>
      <c r="D14" s="28">
        <v>2037</v>
      </c>
      <c r="E14" s="26"/>
      <c r="F14" s="27"/>
      <c r="G14" s="14">
        <f t="shared" si="0"/>
        <v>9.4500000000000011</v>
      </c>
      <c r="H14" s="29" t="s">
        <v>21</v>
      </c>
      <c r="I14" s="30"/>
      <c r="J14" s="30"/>
      <c r="K14" s="30"/>
      <c r="L14" s="30"/>
      <c r="M14" s="30"/>
      <c r="N14" s="31"/>
    </row>
    <row r="15" spans="1:14" ht="21.75" customHeight="1" x14ac:dyDescent="0.15">
      <c r="A15" s="9">
        <f t="shared" si="1"/>
        <v>7</v>
      </c>
      <c r="B15" s="24" t="s">
        <v>17</v>
      </c>
      <c r="C15" s="10">
        <v>929</v>
      </c>
      <c r="D15" s="28">
        <v>2054</v>
      </c>
      <c r="E15" s="26"/>
      <c r="F15" s="27"/>
      <c r="G15" s="14">
        <f t="shared" si="0"/>
        <v>9.2500000000000018</v>
      </c>
      <c r="H15" s="29" t="s">
        <v>22</v>
      </c>
      <c r="I15" s="30"/>
      <c r="J15" s="30"/>
      <c r="K15" s="30"/>
      <c r="L15" s="30"/>
      <c r="M15" s="30"/>
      <c r="N15" s="31"/>
    </row>
    <row r="16" spans="1:14" ht="24" customHeight="1" x14ac:dyDescent="0.15">
      <c r="A16" s="9">
        <f t="shared" si="1"/>
        <v>8</v>
      </c>
      <c r="B16" s="24" t="s">
        <v>11</v>
      </c>
      <c r="C16" s="10"/>
      <c r="D16" s="28"/>
      <c r="E16" s="26"/>
      <c r="F16" s="27"/>
      <c r="G16" s="14" t="str">
        <f t="shared" si="0"/>
        <v xml:space="preserve"> </v>
      </c>
      <c r="H16" s="29" t="s">
        <v>23</v>
      </c>
      <c r="I16" s="30"/>
      <c r="J16" s="30"/>
      <c r="K16" s="30"/>
      <c r="L16" s="30"/>
      <c r="M16" s="30"/>
      <c r="N16" s="31"/>
    </row>
    <row r="17" spans="1:14" ht="21.75" customHeight="1" x14ac:dyDescent="0.15">
      <c r="A17" s="9">
        <f t="shared" si="1"/>
        <v>9</v>
      </c>
      <c r="B17" s="24" t="s">
        <v>12</v>
      </c>
      <c r="C17" s="10"/>
      <c r="D17" s="28"/>
      <c r="E17" s="26"/>
      <c r="F17" s="27"/>
      <c r="G17" s="14" t="str">
        <f t="shared" si="0"/>
        <v xml:space="preserve"> </v>
      </c>
      <c r="H17" s="29"/>
      <c r="I17" s="30"/>
      <c r="J17" s="30"/>
      <c r="K17" s="30"/>
      <c r="L17" s="30"/>
      <c r="M17" s="30"/>
      <c r="N17" s="31"/>
    </row>
    <row r="18" spans="1:14" ht="21.75" customHeight="1" x14ac:dyDescent="0.15">
      <c r="A18" s="9">
        <f t="shared" si="1"/>
        <v>10</v>
      </c>
      <c r="B18" s="24" t="s">
        <v>13</v>
      </c>
      <c r="C18" s="10">
        <v>926</v>
      </c>
      <c r="D18" s="28">
        <v>2131</v>
      </c>
      <c r="E18" s="26"/>
      <c r="F18" s="27"/>
      <c r="G18" s="14">
        <f t="shared" si="0"/>
        <v>10.583333333333332</v>
      </c>
      <c r="H18" s="29"/>
      <c r="I18" s="30"/>
      <c r="J18" s="30"/>
      <c r="K18" s="30"/>
      <c r="L18" s="30"/>
      <c r="M18" s="30"/>
      <c r="N18" s="31"/>
    </row>
    <row r="19" spans="1:14" ht="21.75" customHeight="1" x14ac:dyDescent="0.15">
      <c r="A19" s="9">
        <f t="shared" si="1"/>
        <v>11</v>
      </c>
      <c r="B19" s="24" t="s">
        <v>14</v>
      </c>
      <c r="C19" s="10">
        <v>930</v>
      </c>
      <c r="D19" s="28">
        <v>2122</v>
      </c>
      <c r="E19" s="26"/>
      <c r="F19" s="27"/>
      <c r="G19" s="14">
        <f t="shared" si="0"/>
        <v>10.366666666666667</v>
      </c>
      <c r="H19" s="29" t="s">
        <v>23</v>
      </c>
      <c r="I19" s="30"/>
      <c r="J19" s="30"/>
      <c r="K19" s="30"/>
      <c r="L19" s="30"/>
      <c r="M19" s="30"/>
      <c r="N19" s="31"/>
    </row>
    <row r="20" spans="1:14" ht="21.75" customHeight="1" x14ac:dyDescent="0.15">
      <c r="A20" s="9">
        <f t="shared" si="1"/>
        <v>12</v>
      </c>
      <c r="B20" s="24" t="s">
        <v>15</v>
      </c>
      <c r="C20" s="10">
        <v>936</v>
      </c>
      <c r="D20" s="28">
        <v>2029</v>
      </c>
      <c r="E20" s="26"/>
      <c r="F20" s="27"/>
      <c r="G20" s="14">
        <f t="shared" si="0"/>
        <v>9.3833333333333346</v>
      </c>
      <c r="H20" s="29" t="s">
        <v>24</v>
      </c>
      <c r="I20" s="30"/>
      <c r="J20" s="30"/>
      <c r="K20" s="30"/>
      <c r="L20" s="30"/>
      <c r="M20" s="30"/>
      <c r="N20" s="31"/>
    </row>
    <row r="21" spans="1:14" ht="21.75" customHeight="1" x14ac:dyDescent="0.15">
      <c r="A21" s="9">
        <f t="shared" si="1"/>
        <v>13</v>
      </c>
      <c r="B21" s="24" t="s">
        <v>16</v>
      </c>
      <c r="C21" s="10">
        <v>922</v>
      </c>
      <c r="D21" s="28">
        <v>2153</v>
      </c>
      <c r="E21" s="26"/>
      <c r="F21" s="27"/>
      <c r="G21" s="14">
        <f>IF(C21=0," ",
( (  (   (ROUND((IF(AND(D21&gt;=1230,D21&lt;=1330),1230,IF(AND(D21&gt;=1800,D21&lt;=1830),1800,IF(AND(D21&gt;=2200,D21&lt;=2230),2200,D21)))/100),0))
   *60  )   +   (    IF(AND(D21&gt;=1230,D21&lt;=1330),1230,IF(AND(D21&gt;=1800,D21&lt;=1830),1800,IF(AND(D21&gt;=2200,D21&lt;=2230),2200,D21)))
     -      (ROUND((IF(AND(D21&gt;=1230,D21&lt;=1330),1230,IF(AND(D21&gt;=1800,D21&lt;=1830),1800,IF(AND(D21&gt;=2200,D21&lt;=2230),2200,D21)))/100),0))
       *100    ) ) /60)-( (  (   (ROUND((IF(AND(C21&gt;=1230,C21&lt;=1330),1330,IF(AND(C21&gt;=1800,C21&lt;=1830),1830,IF(AND(C21&gt;=2200,C21&lt;=2230),2230,C21)))/100),0))   *60  )   +   (   IF(AND(C21&gt;=1230,C21&lt;=1330),1330,IF(AND(C21&gt;=1800,C21&lt;=1830),1830,IF(AND(C21&gt;=2200,C21&lt;=2230),2230,C21)))
    -     (ROUND((IF(AND(C21&gt;=1230,C21&lt;=1330),1330,IF(AND(C21&gt;=1800,C21&lt;=1830),1830,IF(AND(C21&gt;=2200,C21&lt;=2230),2230,C21)))/100),0))
     *100    ) ) /60)-IF(AND(C21&lt;1230,D21&gt;1330),1,0)-IF(AND(C21&lt;1800,D21&gt;=1900),0.5,0)-IF(AND(C21&lt;2200,D21&gt;=2300),0.5,0)
    )</f>
        <v>10.349999999999998</v>
      </c>
      <c r="H21" s="29" t="s">
        <v>25</v>
      </c>
      <c r="I21" s="30"/>
      <c r="J21" s="30"/>
      <c r="K21" s="30"/>
      <c r="L21" s="30"/>
      <c r="M21" s="30"/>
      <c r="N21" s="31"/>
    </row>
    <row r="22" spans="1:14" ht="21.75" customHeight="1" x14ac:dyDescent="0.15">
      <c r="A22" s="9">
        <f t="shared" si="1"/>
        <v>14</v>
      </c>
      <c r="B22" s="24" t="s">
        <v>17</v>
      </c>
      <c r="C22" s="10">
        <v>916</v>
      </c>
      <c r="D22" s="28">
        <v>2056</v>
      </c>
      <c r="E22" s="26"/>
      <c r="F22" s="27"/>
      <c r="G22" s="14">
        <f>IF(C22=0," ",
( (  (   (ROUND((IF(AND(D22&gt;=1230,D22&lt;=1330),1230,IF(AND(D22&gt;=1800,D22&lt;=1830),1800,IF(AND(D22&gt;=2200,D22&lt;=2230),2200,D22)))/100),0))
   *60  )   +   (    IF(AND(D22&gt;=1230,D22&lt;=1330),1230,IF(AND(D22&gt;=1800,D22&lt;=1830),1800,IF(AND(D22&gt;=2200,D22&lt;=2230),2200,D22)))
     -      (ROUND((IF(AND(D22&gt;=1230,D22&lt;=1330),1230,IF(AND(D22&gt;=1800,D22&lt;=1830),1800,IF(AND(D22&gt;=2200,D22&lt;=2230),2200,D22)))/100),0))
       *100    ) ) /60)-( (  (   (ROUND((IF(AND(C22&gt;=1230,C22&lt;=1330),1330,IF(AND(C22&gt;=1800,C22&lt;=1830),1830,IF(AND(C22&gt;=2200,C22&lt;=2230),2230,C22)))/100),0))   *60  )   +   (   IF(AND(C22&gt;=1230,C22&lt;=1330),1330,IF(AND(C22&gt;=1800,C22&lt;=1830),1830,IF(AND(C22&gt;=2200,C22&lt;=2230),2230,C22)))
    -     (ROUND((IF(AND(C22&gt;=1230,C22&lt;=1330),1330,IF(AND(C22&gt;=1800,C22&lt;=1830),1830,IF(AND(C22&gt;=2200,C22&lt;=2230),2230,C22)))/100),0))
     *100    ) ) /60)-IF(AND(C22&lt;1230,D22&gt;1330),1,0)-IF(AND(C22&lt;1800,D22&gt;=1900),0.5,0)-IF(AND(C22&lt;2200,D22&gt;=2300),0.5,0)
    )</f>
        <v>9.4999999999999982</v>
      </c>
      <c r="H22" s="29" t="s">
        <v>26</v>
      </c>
      <c r="I22" s="30"/>
      <c r="J22" s="30"/>
      <c r="K22" s="30"/>
      <c r="L22" s="30"/>
      <c r="M22" s="30"/>
      <c r="N22" s="31"/>
    </row>
    <row r="23" spans="1:14" ht="21.75" customHeight="1" x14ac:dyDescent="0.15">
      <c r="A23" s="9">
        <f t="shared" si="1"/>
        <v>15</v>
      </c>
      <c r="B23" s="24" t="s">
        <v>11</v>
      </c>
      <c r="C23" s="10"/>
      <c r="D23" s="28"/>
      <c r="E23" s="26"/>
      <c r="F23" s="27"/>
      <c r="G23" s="14" t="str">
        <f t="shared" si="0"/>
        <v xml:space="preserve"> </v>
      </c>
      <c r="H23" s="29" t="s">
        <v>26</v>
      </c>
      <c r="I23" s="30"/>
      <c r="J23" s="30"/>
      <c r="K23" s="30"/>
      <c r="L23" s="30"/>
      <c r="M23" s="30"/>
      <c r="N23" s="31"/>
    </row>
    <row r="24" spans="1:14" ht="21.75" customHeight="1" x14ac:dyDescent="0.15">
      <c r="A24" s="9">
        <f t="shared" si="1"/>
        <v>16</v>
      </c>
      <c r="B24" s="24" t="s">
        <v>12</v>
      </c>
      <c r="C24" s="10"/>
      <c r="D24" s="28"/>
      <c r="E24" s="26"/>
      <c r="F24" s="27"/>
      <c r="G24" s="14" t="str">
        <f t="shared" si="0"/>
        <v xml:space="preserve"> </v>
      </c>
      <c r="H24" s="29"/>
      <c r="I24" s="30"/>
      <c r="J24" s="30"/>
      <c r="K24" s="30"/>
      <c r="L24" s="30"/>
      <c r="M24" s="30"/>
      <c r="N24" s="31"/>
    </row>
    <row r="25" spans="1:14" ht="21.75" customHeight="1" x14ac:dyDescent="0.15">
      <c r="A25" s="9">
        <f t="shared" si="1"/>
        <v>17</v>
      </c>
      <c r="B25" s="24" t="s">
        <v>13</v>
      </c>
      <c r="C25" s="10">
        <v>912</v>
      </c>
      <c r="D25" s="28">
        <v>2045</v>
      </c>
      <c r="E25" s="26"/>
      <c r="F25" s="27"/>
      <c r="G25" s="14">
        <f t="shared" si="0"/>
        <v>10.050000000000001</v>
      </c>
      <c r="H25" s="29"/>
      <c r="I25" s="30"/>
      <c r="J25" s="30"/>
      <c r="K25" s="30"/>
      <c r="L25" s="30"/>
      <c r="M25" s="30"/>
      <c r="N25" s="31"/>
    </row>
    <row r="26" spans="1:14" ht="21.75" customHeight="1" x14ac:dyDescent="0.15">
      <c r="A26" s="9">
        <f t="shared" si="1"/>
        <v>18</v>
      </c>
      <c r="B26" s="24" t="s">
        <v>14</v>
      </c>
      <c r="C26" s="10">
        <v>917</v>
      </c>
      <c r="D26" s="28">
        <v>2120</v>
      </c>
      <c r="E26" s="26"/>
      <c r="F26" s="27"/>
      <c r="G26" s="14">
        <f t="shared" si="0"/>
        <v>10.549999999999999</v>
      </c>
      <c r="H26" s="32" t="s">
        <v>27</v>
      </c>
      <c r="I26" s="33"/>
      <c r="J26" s="33"/>
      <c r="K26" s="33"/>
      <c r="L26" s="33"/>
      <c r="M26" s="33"/>
      <c r="N26" s="34"/>
    </row>
    <row r="27" spans="1:14" ht="21.75" customHeight="1" x14ac:dyDescent="0.15">
      <c r="A27" s="9">
        <f t="shared" si="1"/>
        <v>19</v>
      </c>
      <c r="B27" s="24" t="s">
        <v>15</v>
      </c>
      <c r="C27" s="10">
        <v>936</v>
      </c>
      <c r="D27" s="28">
        <v>2201</v>
      </c>
      <c r="E27" s="26"/>
      <c r="F27" s="27"/>
      <c r="G27" s="14">
        <f t="shared" si="0"/>
        <v>10.9</v>
      </c>
      <c r="H27" s="29" t="s">
        <v>28</v>
      </c>
      <c r="I27" s="30"/>
      <c r="J27" s="30"/>
      <c r="K27" s="30"/>
      <c r="L27" s="30"/>
      <c r="M27" s="30"/>
      <c r="N27" s="31"/>
    </row>
    <row r="28" spans="1:14" ht="21.75" customHeight="1" x14ac:dyDescent="0.15">
      <c r="A28" s="9">
        <f t="shared" si="1"/>
        <v>20</v>
      </c>
      <c r="B28" s="24" t="s">
        <v>16</v>
      </c>
      <c r="C28" s="10"/>
      <c r="D28" s="28"/>
      <c r="E28" s="26"/>
      <c r="F28" s="27"/>
      <c r="G28" s="14" t="str">
        <f t="shared" si="0"/>
        <v xml:space="preserve"> </v>
      </c>
      <c r="H28" s="29" t="s">
        <v>35</v>
      </c>
      <c r="I28" s="30"/>
      <c r="J28" s="30"/>
      <c r="K28" s="30"/>
      <c r="L28" s="30"/>
      <c r="M28" s="30"/>
      <c r="N28" s="31"/>
    </row>
    <row r="29" spans="1:14" ht="21.75" customHeight="1" x14ac:dyDescent="0.15">
      <c r="A29" s="9">
        <f t="shared" si="1"/>
        <v>21</v>
      </c>
      <c r="B29" s="24" t="s">
        <v>17</v>
      </c>
      <c r="C29" s="10">
        <v>918</v>
      </c>
      <c r="D29" s="28">
        <v>2100</v>
      </c>
      <c r="E29" s="26"/>
      <c r="F29" s="27"/>
      <c r="G29" s="14">
        <f t="shared" si="0"/>
        <v>10.199999999999999</v>
      </c>
      <c r="H29" s="29" t="s">
        <v>35</v>
      </c>
      <c r="I29" s="30"/>
      <c r="J29" s="30"/>
      <c r="K29" s="30"/>
      <c r="L29" s="30"/>
      <c r="M29" s="30"/>
      <c r="N29" s="31"/>
    </row>
    <row r="30" spans="1:14" ht="21.75" customHeight="1" x14ac:dyDescent="0.15">
      <c r="A30" s="9">
        <f t="shared" si="1"/>
        <v>22</v>
      </c>
      <c r="B30" s="24" t="s">
        <v>11</v>
      </c>
      <c r="C30" s="10"/>
      <c r="D30" s="28"/>
      <c r="E30" s="26"/>
      <c r="F30" s="27"/>
      <c r="G30" s="14" t="str">
        <f t="shared" si="0"/>
        <v xml:space="preserve"> </v>
      </c>
      <c r="H30" s="29" t="s">
        <v>29</v>
      </c>
      <c r="I30" s="30"/>
      <c r="J30" s="30"/>
      <c r="K30" s="30"/>
      <c r="L30" s="30"/>
      <c r="M30" s="30"/>
      <c r="N30" s="31"/>
    </row>
    <row r="31" spans="1:14" ht="21.75" customHeight="1" x14ac:dyDescent="0.15">
      <c r="A31" s="9">
        <f t="shared" si="1"/>
        <v>23</v>
      </c>
      <c r="B31" s="24" t="s">
        <v>12</v>
      </c>
      <c r="C31" s="10"/>
      <c r="D31" s="28"/>
      <c r="E31" s="26"/>
      <c r="F31" s="27"/>
      <c r="G31" s="14" t="str">
        <f t="shared" si="0"/>
        <v xml:space="preserve"> </v>
      </c>
      <c r="H31" s="29"/>
      <c r="I31" s="30"/>
      <c r="J31" s="30"/>
      <c r="K31" s="30"/>
      <c r="L31" s="30"/>
      <c r="M31" s="30"/>
      <c r="N31" s="31"/>
    </row>
    <row r="32" spans="1:14" ht="21.75" customHeight="1" x14ac:dyDescent="0.15">
      <c r="A32" s="9">
        <f t="shared" si="1"/>
        <v>24</v>
      </c>
      <c r="B32" s="24" t="s">
        <v>13</v>
      </c>
      <c r="C32" s="10">
        <v>919</v>
      </c>
      <c r="D32" s="28">
        <v>2030</v>
      </c>
      <c r="E32" s="26"/>
      <c r="F32" s="27"/>
      <c r="G32" s="14">
        <f t="shared" si="0"/>
        <v>9.6833333333333336</v>
      </c>
      <c r="H32" s="29"/>
      <c r="I32" s="30"/>
      <c r="J32" s="30"/>
      <c r="K32" s="30"/>
      <c r="L32" s="30"/>
      <c r="M32" s="30"/>
      <c r="N32" s="31"/>
    </row>
    <row r="33" spans="1:14" ht="21.75" customHeight="1" x14ac:dyDescent="0.15">
      <c r="A33" s="9">
        <f t="shared" si="1"/>
        <v>25</v>
      </c>
      <c r="B33" s="24" t="s">
        <v>14</v>
      </c>
      <c r="C33" s="10">
        <v>934</v>
      </c>
      <c r="D33" s="28">
        <v>2100</v>
      </c>
      <c r="E33" s="26"/>
      <c r="F33" s="27"/>
      <c r="G33" s="14">
        <f t="shared" si="0"/>
        <v>9.9333333333333336</v>
      </c>
      <c r="H33" s="29" t="s">
        <v>30</v>
      </c>
      <c r="I33" s="30"/>
      <c r="J33" s="30"/>
      <c r="K33" s="30"/>
      <c r="L33" s="30"/>
      <c r="M33" s="30"/>
      <c r="N33" s="31"/>
    </row>
    <row r="34" spans="1:14" ht="21.75" customHeight="1" x14ac:dyDescent="0.15">
      <c r="A34" s="9">
        <f t="shared" si="1"/>
        <v>26</v>
      </c>
      <c r="B34" s="24" t="s">
        <v>15</v>
      </c>
      <c r="C34" s="10">
        <v>930</v>
      </c>
      <c r="D34" s="28">
        <v>2128</v>
      </c>
      <c r="E34" s="26"/>
      <c r="F34" s="27"/>
      <c r="G34" s="14">
        <f t="shared" si="0"/>
        <v>10.466666666666665</v>
      </c>
      <c r="H34" s="29" t="s">
        <v>31</v>
      </c>
      <c r="I34" s="30"/>
      <c r="J34" s="30"/>
      <c r="K34" s="30"/>
      <c r="L34" s="30"/>
      <c r="M34" s="30"/>
      <c r="N34" s="31"/>
    </row>
    <row r="35" spans="1:14" ht="21.75" customHeight="1" x14ac:dyDescent="0.15">
      <c r="A35" s="9">
        <f t="shared" si="1"/>
        <v>27</v>
      </c>
      <c r="B35" s="24" t="s">
        <v>16</v>
      </c>
      <c r="C35" s="10">
        <v>942</v>
      </c>
      <c r="D35" s="28">
        <v>2100</v>
      </c>
      <c r="E35" s="26"/>
      <c r="F35" s="27"/>
      <c r="G35" s="14">
        <f t="shared" si="0"/>
        <v>9.8000000000000007</v>
      </c>
      <c r="H35" s="29" t="s">
        <v>32</v>
      </c>
      <c r="I35" s="30"/>
      <c r="J35" s="30"/>
      <c r="K35" s="30"/>
      <c r="L35" s="30"/>
      <c r="M35" s="30"/>
      <c r="N35" s="31"/>
    </row>
    <row r="36" spans="1:14" ht="21.75" customHeight="1" x14ac:dyDescent="0.15">
      <c r="A36" s="9">
        <f t="shared" si="1"/>
        <v>28</v>
      </c>
      <c r="B36" s="24" t="s">
        <v>17</v>
      </c>
      <c r="C36" s="10">
        <v>1130</v>
      </c>
      <c r="D36" s="28">
        <v>2100</v>
      </c>
      <c r="E36" s="26"/>
      <c r="F36" s="27"/>
      <c r="G36" s="14">
        <f t="shared" si="0"/>
        <v>8</v>
      </c>
      <c r="H36" s="29" t="s">
        <v>33</v>
      </c>
      <c r="I36" s="30"/>
      <c r="J36" s="30"/>
      <c r="K36" s="30"/>
      <c r="L36" s="30"/>
      <c r="M36" s="30"/>
      <c r="N36" s="31"/>
    </row>
    <row r="37" spans="1:14" ht="21.75" customHeight="1" x14ac:dyDescent="0.15">
      <c r="A37" s="9">
        <f t="shared" si="1"/>
        <v>29</v>
      </c>
      <c r="B37" s="24" t="s">
        <v>11</v>
      </c>
      <c r="C37" s="10"/>
      <c r="D37" s="28"/>
      <c r="E37" s="26"/>
      <c r="F37" s="27"/>
      <c r="G37" s="14" t="str">
        <f t="shared" si="0"/>
        <v xml:space="preserve"> </v>
      </c>
      <c r="H37" s="29" t="s">
        <v>34</v>
      </c>
      <c r="I37" s="30"/>
      <c r="J37" s="30"/>
      <c r="K37" s="30"/>
      <c r="L37" s="30"/>
      <c r="M37" s="30"/>
      <c r="N37" s="31"/>
    </row>
    <row r="38" spans="1:14" ht="21.75" customHeight="1" x14ac:dyDescent="0.15">
      <c r="A38" s="9">
        <f>A37+1</f>
        <v>30</v>
      </c>
      <c r="B38" s="24" t="s">
        <v>12</v>
      </c>
      <c r="C38" s="10"/>
      <c r="D38" s="28"/>
      <c r="E38" s="26"/>
      <c r="F38" s="27"/>
      <c r="G38" s="14" t="str">
        <f t="shared" si="0"/>
        <v xml:space="preserve"> </v>
      </c>
      <c r="H38" s="29"/>
      <c r="I38" s="30"/>
      <c r="J38" s="30"/>
      <c r="K38" s="30"/>
      <c r="L38" s="30"/>
      <c r="M38" s="30"/>
      <c r="N38" s="31"/>
    </row>
    <row r="39" spans="1:14" ht="21.75" customHeight="1" x14ac:dyDescent="0.15">
      <c r="A39" s="9">
        <v>31</v>
      </c>
      <c r="B39" s="24" t="s">
        <v>13</v>
      </c>
      <c r="C39" s="10">
        <v>942</v>
      </c>
      <c r="D39" s="28">
        <v>2000</v>
      </c>
      <c r="E39" s="26"/>
      <c r="F39" s="27"/>
      <c r="G39" s="14">
        <f t="shared" si="0"/>
        <v>8.8000000000000007</v>
      </c>
      <c r="H39" s="29"/>
      <c r="I39" s="30"/>
      <c r="J39" s="30"/>
      <c r="K39" s="30"/>
      <c r="L39" s="30"/>
      <c r="M39" s="30"/>
      <c r="N39" s="31"/>
    </row>
    <row r="40" spans="1:14" ht="21.75" customHeight="1" x14ac:dyDescent="0.15">
      <c r="A40" s="12" t="s">
        <v>5</v>
      </c>
      <c r="B40" s="13"/>
      <c r="C40" s="10"/>
      <c r="D40" s="25"/>
      <c r="E40" s="26"/>
      <c r="F40" s="27"/>
      <c r="G40" s="11">
        <f>SUM(G9:G39)</f>
        <v>197.36666666666667</v>
      </c>
      <c r="H40" s="35"/>
      <c r="I40" s="36"/>
      <c r="J40" s="36"/>
      <c r="K40" s="36"/>
      <c r="L40" s="36"/>
      <c r="M40" s="36"/>
      <c r="N40" s="37"/>
    </row>
  </sheetData>
  <sheetProtection password="CC61" sheet="1" formatCells="0" formatColumns="0" formatRows="0" insertColumns="0" insertHyperlinks="0" deleteColumns="0" sort="0" autoFilter="0" pivotTables="0"/>
  <protectedRanges>
    <protectedRange password="CC61" sqref="G9:G39" name="範囲1"/>
  </protectedRanges>
  <mergeCells count="65">
    <mergeCell ref="H14:N14"/>
    <mergeCell ref="H40:N40"/>
    <mergeCell ref="H8:N8"/>
    <mergeCell ref="H9:N9"/>
    <mergeCell ref="H10:N10"/>
    <mergeCell ref="H11:N11"/>
    <mergeCell ref="H12:N12"/>
    <mergeCell ref="H13:N13"/>
    <mergeCell ref="H21:N21"/>
    <mergeCell ref="H15:N15"/>
    <mergeCell ref="H16:N16"/>
    <mergeCell ref="H17:N17"/>
    <mergeCell ref="H18:N18"/>
    <mergeCell ref="H19:N19"/>
    <mergeCell ref="H20:N20"/>
    <mergeCell ref="H22:N22"/>
    <mergeCell ref="H28:N28"/>
    <mergeCell ref="H29:N29"/>
    <mergeCell ref="H30:N30"/>
    <mergeCell ref="H23:N23"/>
    <mergeCell ref="H24:N24"/>
    <mergeCell ref="H25:N25"/>
    <mergeCell ref="H26:N26"/>
    <mergeCell ref="H27:N27"/>
    <mergeCell ref="H34:N34"/>
    <mergeCell ref="H35:N35"/>
    <mergeCell ref="H36:N36"/>
    <mergeCell ref="H38:N38"/>
    <mergeCell ref="H31:N31"/>
    <mergeCell ref="H37:N37"/>
    <mergeCell ref="H32:N32"/>
    <mergeCell ref="H39:N39"/>
    <mergeCell ref="D19:F19"/>
    <mergeCell ref="D20:F20"/>
    <mergeCell ref="D21:F21"/>
    <mergeCell ref="D22:F22"/>
    <mergeCell ref="D23:F23"/>
    <mergeCell ref="D24:F24"/>
    <mergeCell ref="D25:F25"/>
    <mergeCell ref="D26:F26"/>
    <mergeCell ref="D27:F27"/>
    <mergeCell ref="D28:F28"/>
    <mergeCell ref="D29:F29"/>
    <mergeCell ref="D30:F30"/>
    <mergeCell ref="D35:F35"/>
    <mergeCell ref="D36:F36"/>
    <mergeCell ref="H33:N33"/>
    <mergeCell ref="D14:F14"/>
    <mergeCell ref="D15:F15"/>
    <mergeCell ref="D16:F16"/>
    <mergeCell ref="D17:F17"/>
    <mergeCell ref="D18:F18"/>
    <mergeCell ref="D9:F9"/>
    <mergeCell ref="D10:F10"/>
    <mergeCell ref="D11:F11"/>
    <mergeCell ref="D12:F12"/>
    <mergeCell ref="D13:F13"/>
    <mergeCell ref="D40:F40"/>
    <mergeCell ref="D39:F39"/>
    <mergeCell ref="D31:F31"/>
    <mergeCell ref="D38:F38"/>
    <mergeCell ref="D37:F37"/>
    <mergeCell ref="D34:F34"/>
    <mergeCell ref="D33:F33"/>
    <mergeCell ref="D32:F32"/>
  </mergeCells>
  <phoneticPr fontId="6"/>
  <conditionalFormatting sqref="B9:B39">
    <cfRule type="expression" dxfId="73" priority="2175" stopIfTrue="1">
      <formula>OR(TEXT(B9,"aaa")="土",TEXT(B9,"aaa")="日")</formula>
    </cfRule>
  </conditionalFormatting>
  <conditionalFormatting sqref="H40 G9:G39">
    <cfRule type="expression" dxfId="72" priority="2179" stopIfTrue="1">
      <formula>$G9&lt;&gt;#REF!</formula>
    </cfRule>
  </conditionalFormatting>
  <conditionalFormatting sqref="H26">
    <cfRule type="expression" dxfId="71" priority="893" stopIfTrue="1">
      <formula>$G26&lt;&gt;#REF!</formula>
    </cfRule>
  </conditionalFormatting>
  <conditionalFormatting sqref="H9:H14">
    <cfRule type="expression" dxfId="70" priority="578" stopIfTrue="1">
      <formula>$G9&lt;&gt;#REF!</formula>
    </cfRule>
  </conditionalFormatting>
  <conditionalFormatting sqref="H19 H21:H25">
    <cfRule type="expression" dxfId="69" priority="572" stopIfTrue="1">
      <formula>$G19&lt;&gt;#REF!</formula>
    </cfRule>
  </conditionalFormatting>
  <conditionalFormatting sqref="H28:H30">
    <cfRule type="expression" dxfId="68" priority="563" stopIfTrue="1">
      <formula>$G28&lt;&gt;#REF!</formula>
    </cfRule>
  </conditionalFormatting>
  <conditionalFormatting sqref="H34:H36">
    <cfRule type="expression" dxfId="67" priority="554" stopIfTrue="1">
      <formula>$G34&lt;&gt;#REF!</formula>
    </cfRule>
  </conditionalFormatting>
  <conditionalFormatting sqref="C40">
    <cfRule type="expression" dxfId="66" priority="348" stopIfTrue="1">
      <formula>$G40&lt;&gt;#REF!</formula>
    </cfRule>
  </conditionalFormatting>
  <conditionalFormatting sqref="D40">
    <cfRule type="expression" dxfId="65" priority="345" stopIfTrue="1">
      <formula>$G40&lt;&gt;#REF!</formula>
    </cfRule>
  </conditionalFormatting>
  <conditionalFormatting sqref="D14">
    <cfRule type="expression" dxfId="64" priority="286" stopIfTrue="1">
      <formula>$G14&lt;&gt;#REF!</formula>
    </cfRule>
  </conditionalFormatting>
  <conditionalFormatting sqref="C14 C21:C25">
    <cfRule type="expression" dxfId="63" priority="287" stopIfTrue="1">
      <formula>$G14&lt;&gt;#REF!</formula>
    </cfRule>
  </conditionalFormatting>
  <conditionalFormatting sqref="D14">
    <cfRule type="expression" dxfId="62" priority="282" stopIfTrue="1">
      <formula>$G14&lt;&gt;#REF!</formula>
    </cfRule>
  </conditionalFormatting>
  <conditionalFormatting sqref="C14">
    <cfRule type="expression" dxfId="61" priority="283" stopIfTrue="1">
      <formula>$G14&lt;&gt;#REF!</formula>
    </cfRule>
  </conditionalFormatting>
  <conditionalFormatting sqref="D10:D11">
    <cfRule type="expression" dxfId="60" priority="269" stopIfTrue="1">
      <formula>$G10&lt;&gt;#REF!</formula>
    </cfRule>
  </conditionalFormatting>
  <conditionalFormatting sqref="C15:C16">
    <cfRule type="expression" dxfId="59" priority="266" stopIfTrue="1">
      <formula>$G15&lt;&gt;#REF!</formula>
    </cfRule>
  </conditionalFormatting>
  <conditionalFormatting sqref="C15:C16">
    <cfRule type="expression" dxfId="58" priority="264" stopIfTrue="1">
      <formula>$G15&lt;&gt;#REF!</formula>
    </cfRule>
  </conditionalFormatting>
  <conditionalFormatting sqref="D21:D23">
    <cfRule type="expression" dxfId="57" priority="261" stopIfTrue="1">
      <formula>$G21&lt;&gt;#REF!</formula>
    </cfRule>
  </conditionalFormatting>
  <conditionalFormatting sqref="D21:D23">
    <cfRule type="expression" dxfId="56" priority="246" stopIfTrue="1">
      <formula>$G21&lt;&gt;#REF!</formula>
    </cfRule>
  </conditionalFormatting>
  <conditionalFormatting sqref="C15:C16">
    <cfRule type="expression" dxfId="55" priority="245" stopIfTrue="1">
      <formula>$G15&lt;&gt;#REF!</formula>
    </cfRule>
  </conditionalFormatting>
  <conditionalFormatting sqref="C15:C16">
    <cfRule type="expression" dxfId="54" priority="244" stopIfTrue="1">
      <formula>$G15&lt;&gt;#REF!</formula>
    </cfRule>
  </conditionalFormatting>
  <conditionalFormatting sqref="D15">
    <cfRule type="expression" dxfId="53" priority="242" stopIfTrue="1">
      <formula>$G15&lt;&gt;#REF!</formula>
    </cfRule>
  </conditionalFormatting>
  <conditionalFormatting sqref="D21:D23">
    <cfRule type="expression" dxfId="52" priority="236" stopIfTrue="1">
      <formula>$G21&lt;&gt;#REF!</formula>
    </cfRule>
  </conditionalFormatting>
  <conditionalFormatting sqref="D21:D23">
    <cfRule type="expression" dxfId="51" priority="234" stopIfTrue="1">
      <formula>$G21&lt;&gt;#REF!</formula>
    </cfRule>
  </conditionalFormatting>
  <conditionalFormatting sqref="C21:C25">
    <cfRule type="expression" dxfId="50" priority="233" stopIfTrue="1">
      <formula>$G21&lt;&gt;#REF!</formula>
    </cfRule>
  </conditionalFormatting>
  <conditionalFormatting sqref="C21:C25">
    <cfRule type="expression" dxfId="49" priority="231" stopIfTrue="1">
      <formula>$G21&lt;&gt;#REF!</formula>
    </cfRule>
  </conditionalFormatting>
  <conditionalFormatting sqref="D21:D23">
    <cfRule type="expression" dxfId="48" priority="228" stopIfTrue="1">
      <formula>$G21&lt;&gt;#REF!</formula>
    </cfRule>
  </conditionalFormatting>
  <conditionalFormatting sqref="H31:H33">
    <cfRule type="expression" dxfId="47" priority="125" stopIfTrue="1">
      <formula>$G31&lt;&gt;#REF!</formula>
    </cfRule>
  </conditionalFormatting>
  <conditionalFormatting sqref="H15:H18">
    <cfRule type="expression" dxfId="46" priority="106" stopIfTrue="1">
      <formula>$G15&lt;&gt;#REF!</formula>
    </cfRule>
  </conditionalFormatting>
  <conditionalFormatting sqref="H27">
    <cfRule type="expression" dxfId="45" priority="105" stopIfTrue="1">
      <formula>$G27&lt;&gt;#REF!</formula>
    </cfRule>
  </conditionalFormatting>
  <conditionalFormatting sqref="C26:C27">
    <cfRule type="expression" dxfId="44" priority="99" stopIfTrue="1">
      <formula>$G26&lt;&gt;#REF!</formula>
    </cfRule>
  </conditionalFormatting>
  <conditionalFormatting sqref="C26:C27">
    <cfRule type="expression" dxfId="43" priority="98" stopIfTrue="1">
      <formula>$G26&lt;&gt;#REF!</formula>
    </cfRule>
  </conditionalFormatting>
  <conditionalFormatting sqref="C26:C27">
    <cfRule type="expression" dxfId="42" priority="97" stopIfTrue="1">
      <formula>$G26&lt;&gt;#REF!</formula>
    </cfRule>
  </conditionalFormatting>
  <conditionalFormatting sqref="C26:C27">
    <cfRule type="expression" dxfId="41" priority="96" stopIfTrue="1">
      <formula>$G26&lt;&gt;#REF!</formula>
    </cfRule>
  </conditionalFormatting>
  <conditionalFormatting sqref="H37:H39">
    <cfRule type="expression" dxfId="40" priority="86" stopIfTrue="1">
      <formula>$G37&lt;&gt;#REF!</formula>
    </cfRule>
  </conditionalFormatting>
  <conditionalFormatting sqref="H20">
    <cfRule type="expression" dxfId="39" priority="73" stopIfTrue="1">
      <formula>$G20&lt;&gt;#REF!</formula>
    </cfRule>
  </conditionalFormatting>
  <conditionalFormatting sqref="C28:C30">
    <cfRule type="expression" dxfId="38" priority="64" stopIfTrue="1">
      <formula>$G28&lt;&gt;#REF!</formula>
    </cfRule>
  </conditionalFormatting>
  <conditionalFormatting sqref="C28:C30">
    <cfRule type="expression" dxfId="37" priority="63" stopIfTrue="1">
      <formula>$G28&lt;&gt;#REF!</formula>
    </cfRule>
  </conditionalFormatting>
  <conditionalFormatting sqref="C28:C30">
    <cfRule type="expression" dxfId="36" priority="62" stopIfTrue="1">
      <formula>$G28&lt;&gt;#REF!</formula>
    </cfRule>
  </conditionalFormatting>
  <conditionalFormatting sqref="D29">
    <cfRule type="expression" dxfId="35" priority="61" stopIfTrue="1">
      <formula>$G29&lt;&gt;#REF!</formula>
    </cfRule>
  </conditionalFormatting>
  <conditionalFormatting sqref="D29">
    <cfRule type="expression" dxfId="34" priority="60" stopIfTrue="1">
      <formula>$G29&lt;&gt;#REF!</formula>
    </cfRule>
  </conditionalFormatting>
  <conditionalFormatting sqref="D29">
    <cfRule type="expression" dxfId="33" priority="59" stopIfTrue="1">
      <formula>$G29&lt;&gt;#REF!</formula>
    </cfRule>
  </conditionalFormatting>
  <conditionalFormatting sqref="D29">
    <cfRule type="expression" dxfId="32" priority="58" stopIfTrue="1">
      <formula>$G29&lt;&gt;#REF!</formula>
    </cfRule>
  </conditionalFormatting>
  <conditionalFormatting sqref="D29">
    <cfRule type="expression" dxfId="31" priority="57" stopIfTrue="1">
      <formula>$G29&lt;&gt;#REF!</formula>
    </cfRule>
  </conditionalFormatting>
  <conditionalFormatting sqref="C35:C36">
    <cfRule type="expression" dxfId="30" priority="56" stopIfTrue="1">
      <formula>$G35&lt;&gt;#REF!</formula>
    </cfRule>
  </conditionalFormatting>
  <conditionalFormatting sqref="C35:C36">
    <cfRule type="expression" dxfId="29" priority="55" stopIfTrue="1">
      <formula>$G35&lt;&gt;#REF!</formula>
    </cfRule>
  </conditionalFormatting>
  <conditionalFormatting sqref="C35:C36">
    <cfRule type="expression" dxfId="28" priority="54" stopIfTrue="1">
      <formula>$G35&lt;&gt;#REF!</formula>
    </cfRule>
  </conditionalFormatting>
  <conditionalFormatting sqref="D35:D36">
    <cfRule type="expression" dxfId="27" priority="53" stopIfTrue="1">
      <formula>$G35&lt;&gt;#REF!</formula>
    </cfRule>
  </conditionalFormatting>
  <conditionalFormatting sqref="D35:D36">
    <cfRule type="expression" dxfId="26" priority="52" stopIfTrue="1">
      <formula>$G35&lt;&gt;#REF!</formula>
    </cfRule>
  </conditionalFormatting>
  <conditionalFormatting sqref="D35:D36">
    <cfRule type="expression" dxfId="25" priority="51" stopIfTrue="1">
      <formula>$G35&lt;&gt;#REF!</formula>
    </cfRule>
  </conditionalFormatting>
  <conditionalFormatting sqref="D35:D36">
    <cfRule type="expression" dxfId="24" priority="50" stopIfTrue="1">
      <formula>$G35&lt;&gt;#REF!</formula>
    </cfRule>
  </conditionalFormatting>
  <conditionalFormatting sqref="D35:D36">
    <cfRule type="expression" dxfId="23" priority="49" stopIfTrue="1">
      <formula>$G35&lt;&gt;#REF!</formula>
    </cfRule>
  </conditionalFormatting>
  <conditionalFormatting sqref="D28">
    <cfRule type="expression" dxfId="22" priority="48" stopIfTrue="1">
      <formula>$G28&lt;&gt;#REF!</formula>
    </cfRule>
  </conditionalFormatting>
  <conditionalFormatting sqref="D28">
    <cfRule type="expression" dxfId="21" priority="47" stopIfTrue="1">
      <formula>$G28&lt;&gt;#REF!</formula>
    </cfRule>
  </conditionalFormatting>
  <conditionalFormatting sqref="D28">
    <cfRule type="expression" dxfId="20" priority="46" stopIfTrue="1">
      <formula>$G28&lt;&gt;#REF!</formula>
    </cfRule>
  </conditionalFormatting>
  <conditionalFormatting sqref="D28">
    <cfRule type="expression" dxfId="19" priority="45" stopIfTrue="1">
      <formula>$G28&lt;&gt;#REF!</formula>
    </cfRule>
  </conditionalFormatting>
  <conditionalFormatting sqref="D28">
    <cfRule type="expression" dxfId="18" priority="44" stopIfTrue="1">
      <formula>$G28&lt;&gt;#REF!</formula>
    </cfRule>
  </conditionalFormatting>
  <conditionalFormatting sqref="C31:C34">
    <cfRule type="expression" dxfId="17" priority="18" stopIfTrue="1">
      <formula>$G31&lt;&gt;#REF!</formula>
    </cfRule>
  </conditionalFormatting>
  <conditionalFormatting sqref="C31:C34">
    <cfRule type="expression" dxfId="16" priority="17" stopIfTrue="1">
      <formula>$G31&lt;&gt;#REF!</formula>
    </cfRule>
  </conditionalFormatting>
  <conditionalFormatting sqref="C31:C34">
    <cfRule type="expression" dxfId="15" priority="16" stopIfTrue="1">
      <formula>$G31&lt;&gt;#REF!</formula>
    </cfRule>
  </conditionalFormatting>
  <conditionalFormatting sqref="C37:C39">
    <cfRule type="expression" dxfId="14" priority="15" stopIfTrue="1">
      <formula>$G37&lt;&gt;#REF!</formula>
    </cfRule>
  </conditionalFormatting>
  <conditionalFormatting sqref="C37:C39">
    <cfRule type="expression" dxfId="13" priority="14" stopIfTrue="1">
      <formula>$G37&lt;&gt;#REF!</formula>
    </cfRule>
  </conditionalFormatting>
  <conditionalFormatting sqref="C37:C39">
    <cfRule type="expression" dxfId="12" priority="13" stopIfTrue="1">
      <formula>$G37&lt;&gt;#REF!</formula>
    </cfRule>
  </conditionalFormatting>
  <conditionalFormatting sqref="D12:D13">
    <cfRule type="expression" dxfId="11" priority="12" stopIfTrue="1">
      <formula>$G12&lt;&gt;#REF!</formula>
    </cfRule>
  </conditionalFormatting>
  <conditionalFormatting sqref="D16:D20">
    <cfRule type="expression" dxfId="10" priority="11" stopIfTrue="1">
      <formula>$G16&lt;&gt;#REF!</formula>
    </cfRule>
  </conditionalFormatting>
  <conditionalFormatting sqref="D24:D27">
    <cfRule type="expression" dxfId="9" priority="10" stopIfTrue="1">
      <formula>$G24&lt;&gt;#REF!</formula>
    </cfRule>
  </conditionalFormatting>
  <conditionalFormatting sqref="D30:D34">
    <cfRule type="expression" dxfId="8" priority="9" stopIfTrue="1">
      <formula>$G30&lt;&gt;#REF!</formula>
    </cfRule>
  </conditionalFormatting>
  <conditionalFormatting sqref="D37:D39">
    <cfRule type="expression" dxfId="7" priority="8" stopIfTrue="1">
      <formula>$G37&lt;&gt;#REF!</formula>
    </cfRule>
  </conditionalFormatting>
  <conditionalFormatting sqref="C9:C13">
    <cfRule type="expression" dxfId="6" priority="7" stopIfTrue="1">
      <formula>$G9&lt;&gt;#REF!</formula>
    </cfRule>
  </conditionalFormatting>
  <conditionalFormatting sqref="C9:C13">
    <cfRule type="expression" dxfId="5" priority="6" stopIfTrue="1">
      <formula>$G9&lt;&gt;#REF!</formula>
    </cfRule>
  </conditionalFormatting>
  <conditionalFormatting sqref="C9:C13">
    <cfRule type="expression" dxfId="4" priority="5" stopIfTrue="1">
      <formula>$G9&lt;&gt;#REF!</formula>
    </cfRule>
  </conditionalFormatting>
  <conditionalFormatting sqref="C17:C20">
    <cfRule type="expression" dxfId="3" priority="4" stopIfTrue="1">
      <formula>$G17&lt;&gt;#REF!</formula>
    </cfRule>
  </conditionalFormatting>
  <conditionalFormatting sqref="C17:C20">
    <cfRule type="expression" dxfId="2" priority="3" stopIfTrue="1">
      <formula>$G17&lt;&gt;#REF!</formula>
    </cfRule>
  </conditionalFormatting>
  <conditionalFormatting sqref="C17:C20">
    <cfRule type="expression" dxfId="1" priority="2" stopIfTrue="1">
      <formula>$G17&lt;&gt;#REF!</formula>
    </cfRule>
  </conditionalFormatting>
  <conditionalFormatting sqref="D9">
    <cfRule type="expression" dxfId="0" priority="1" stopIfTrue="1">
      <formula>$G9&lt;&gt;#REF!</formula>
    </cfRule>
  </conditionalFormatting>
  <pageMargins left="0.78680555555555598" right="0.39305555555555599" top="0.78680555555555598" bottom="0.59027777777777801" header="0.70763888888888904" footer="0.31388888888888899"/>
  <pageSetup paperSize="9" scale="64" orientation="landscape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25" x14ac:dyDescent="0.15"/>
  <sheetData/>
  <phoneticPr fontId="6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D22" sqref="D22"/>
    </sheetView>
  </sheetViews>
  <sheetFormatPr defaultRowHeight="14.25" x14ac:dyDescent="0.15"/>
  <sheetData/>
  <phoneticPr fontId="6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作業報告書1月</vt:lpstr>
      <vt:lpstr>Sheet1</vt:lpstr>
      <vt:lpstr>Sheet2</vt:lpstr>
      <vt:lpstr>作業報告書1月!Print_Area</vt:lpstr>
    </vt:vector>
  </TitlesOfParts>
  <Company>クオリカ株式会社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劉 振</dc:creator>
  <cp:lastModifiedBy>浩 黄</cp:lastModifiedBy>
  <cp:lastPrinted>2014-12-10T03:45:00Z</cp:lastPrinted>
  <dcterms:created xsi:type="dcterms:W3CDTF">2009-01-20T03:13:00Z</dcterms:created>
  <dcterms:modified xsi:type="dcterms:W3CDTF">2025-03-31T10:09:52Z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ContentTypeId">
    <vt:lpwstr>0x0101005AD93481F7155C4693DD601A13634A74</vt:lpwstr>
  </property>
  <property fmtid="{D5CDD505-2E9C-101B-9397-08002B2CF9AE}" pid="4" name="_AdHocReviewCycleID">
    <vt:i4>-778606468</vt:i4>
  </property>
  <property fmtid="{D5CDD505-2E9C-101B-9397-08002B2CF9AE}" pid="5" name="_EmailSubject">
    <vt:lpwstr>作業報告に関して</vt:lpwstr>
  </property>
  <property fmtid="{D5CDD505-2E9C-101B-9397-08002B2CF9AE}" pid="6" name="_AuthorEmail">
    <vt:lpwstr>wengang-yin@mail.nissan.co.jp</vt:lpwstr>
  </property>
  <property fmtid="{D5CDD505-2E9C-101B-9397-08002B2CF9AE}" pid="7" name="_AuthorEmailDisplayName">
    <vt:lpwstr>YIN, WENGANG</vt:lpwstr>
  </property>
  <property fmtid="{D5CDD505-2E9C-101B-9397-08002B2CF9AE}" pid="8" name="_PreviousAdHocReviewCycleID">
    <vt:i4>-1861158745</vt:i4>
  </property>
  <property fmtid="{D5CDD505-2E9C-101B-9397-08002B2CF9AE}" pid="9" name="KSOProductBuildVer">
    <vt:lpwstr>1033-1.6.1.2429</vt:lpwstr>
  </property>
  <property fmtid="{D5CDD505-2E9C-101B-9397-08002B2CF9AE}" pid="10" name="_ReviewingToolsShownOnce">
    <vt:lpwstr/>
  </property>
</Properties>
</file>