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ush\Documents\MRT\Flexsim\FlexSim 2023 Projects\projet\ga_optimisation\"/>
    </mc:Choice>
  </mc:AlternateContent>
  <xr:revisionPtr revIDLastSave="0" documentId="13_ncr:1_{3E4BDF9D-B303-41FC-8D66-B59D50FBA7AF}" xr6:coauthVersionLast="47" xr6:coauthVersionMax="47" xr10:uidLastSave="{00000000-0000-0000-0000-000000000000}"/>
  <bookViews>
    <workbookView xWindow="-108" yWindow="-108" windowWidth="23256" windowHeight="13896" xr2:uid="{B0C9AEB9-B369-421A-A879-18C9E5286E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K5" i="1"/>
  <c r="L5" i="1"/>
  <c r="M5" i="1"/>
  <c r="Q5" i="1" s="1"/>
  <c r="J6" i="1"/>
  <c r="N6" i="1" s="1"/>
  <c r="K6" i="1"/>
  <c r="O6" i="1" s="1"/>
  <c r="L6" i="1"/>
  <c r="P6" i="1" s="1"/>
  <c r="M6" i="1"/>
  <c r="Q6" i="1" s="1"/>
  <c r="J7" i="1"/>
  <c r="N7" i="1" s="1"/>
  <c r="K7" i="1"/>
  <c r="O7" i="1" s="1"/>
  <c r="L7" i="1"/>
  <c r="M7" i="1"/>
  <c r="L8" i="1"/>
  <c r="P8" i="1" s="1"/>
  <c r="M8" i="1"/>
  <c r="J9" i="1"/>
  <c r="L9" i="1"/>
  <c r="M9" i="1"/>
  <c r="K10" i="1"/>
  <c r="P10" i="1"/>
  <c r="M10" i="1"/>
  <c r="Q10" i="1" s="1"/>
  <c r="J11" i="1"/>
  <c r="N11" i="1" s="1"/>
  <c r="O11" i="1"/>
  <c r="L11" i="1"/>
  <c r="M11" i="1"/>
  <c r="J12" i="1"/>
  <c r="N12" i="1" s="1"/>
  <c r="K12" i="1"/>
  <c r="O12" i="1" s="1"/>
  <c r="L12" i="1"/>
  <c r="M12" i="1"/>
  <c r="Q12" i="1" s="1"/>
  <c r="P7" i="1"/>
  <c r="Q7" i="1"/>
  <c r="P11" i="1"/>
  <c r="Q11" i="1"/>
  <c r="P12" i="1"/>
  <c r="K3" i="1"/>
  <c r="L3" i="1"/>
  <c r="M3" i="1"/>
  <c r="J3" i="1"/>
  <c r="N3" i="1"/>
  <c r="Q3" i="1"/>
  <c r="N4" i="1"/>
  <c r="O4" i="1"/>
  <c r="P4" i="1"/>
  <c r="N8" i="1"/>
  <c r="O8" i="1"/>
  <c r="O3" i="1"/>
  <c r="P3" i="1"/>
  <c r="Q4" i="1"/>
  <c r="N5" i="1"/>
  <c r="O5" i="1"/>
  <c r="P5" i="1"/>
  <c r="Q8" i="1"/>
  <c r="N9" i="1"/>
  <c r="O9" i="1"/>
  <c r="P9" i="1"/>
  <c r="Q9" i="1"/>
  <c r="N10" i="1"/>
  <c r="O10" i="1"/>
  <c r="C13" i="1"/>
  <c r="D13" i="1"/>
  <c r="E13" i="1"/>
  <c r="B13" i="1"/>
  <c r="N13" i="1" l="1"/>
  <c r="N14" i="1" s="1"/>
  <c r="Q13" i="1"/>
  <c r="Q14" i="1" s="1"/>
  <c r="O13" i="1"/>
  <c r="O14" i="1" s="1"/>
  <c r="P13" i="1"/>
  <c r="P14" i="1" s="1"/>
</calcChain>
</file>

<file path=xl/sharedStrings.xml><?xml version="1.0" encoding="utf-8"?>
<sst xmlns="http://schemas.openxmlformats.org/spreadsheetml/2006/main" count="24" uniqueCount="12">
  <si>
    <t>PO</t>
  </si>
  <si>
    <t>WS1</t>
  </si>
  <si>
    <t>WS2</t>
  </si>
  <si>
    <t>WS3</t>
  </si>
  <si>
    <t>WS4</t>
  </si>
  <si>
    <t>Totes per station</t>
  </si>
  <si>
    <t>Picking quantity per station</t>
  </si>
  <si>
    <t>Time to prepare 1 tote (Phase 2)</t>
  </si>
  <si>
    <t>Time to prepare all totes (Phase 2)</t>
  </si>
  <si>
    <t>Total Time (s)</t>
  </si>
  <si>
    <t>Total Time (hh:mm:ss)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</si>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</sst>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15" xfId="0" applyFill="1" applyBorder="1"/>
    <xf numFmtId="0" fontId="0" fillId="2" borderId="16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0" fillId="2" borderId="20" xfId="0" applyFill="1" applyBorder="1"/>
    <xf numFmtId="0" fontId="1" fillId="2" borderId="2" xfId="0" applyFont="1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3" fillId="3" borderId="9" xfId="0" applyFont="1" applyFill="1" applyBorder="1" applyAlignment="1">
      <alignment horizontal="right"/>
    </xf>
    <xf numFmtId="0" fontId="3" fillId="3" borderId="10" xfId="0" applyFont="1" applyFill="1" applyBorder="1" applyAlignment="1">
      <alignment horizontal="right"/>
    </xf>
    <xf numFmtId="0" fontId="3" fillId="3" borderId="11" xfId="0" applyFont="1" applyFill="1" applyBorder="1" applyAlignment="1">
      <alignment horizontal="right"/>
    </xf>
    <xf numFmtId="0" fontId="0" fillId="3" borderId="2" xfId="0" applyFill="1" applyBorder="1"/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2C0A0-B815-4EC4-9A7E-7B0070A0B180}">
  <dimension ref="A1:Q14"/>
  <sheetViews>
    <sheetView tabSelected="1" zoomScale="107" workbookViewId="0">
      <selection activeCell="N21" sqref="N21"/>
    </sheetView>
  </sheetViews>
  <sheetFormatPr defaultRowHeight="14.4" x14ac:dyDescent="0.3"/>
  <sheetData>
    <row r="1" spans="1:17" ht="15" thickBot="1" x14ac:dyDescent="0.35">
      <c r="A1" s="10"/>
      <c r="B1" s="31" t="s">
        <v>5</v>
      </c>
      <c r="C1" s="32"/>
      <c r="D1" s="32"/>
      <c r="E1" s="33"/>
      <c r="F1" s="31" t="s">
        <v>6</v>
      </c>
      <c r="G1" s="32"/>
      <c r="H1" s="32"/>
      <c r="I1" s="33"/>
      <c r="J1" s="31" t="s">
        <v>7</v>
      </c>
      <c r="K1" s="32"/>
      <c r="L1" s="32"/>
      <c r="M1" s="33"/>
      <c r="N1" s="31" t="s">
        <v>8</v>
      </c>
      <c r="O1" s="32"/>
      <c r="P1" s="32"/>
      <c r="Q1" s="33"/>
    </row>
    <row r="2" spans="1:17" ht="15" thickBot="1" x14ac:dyDescent="0.35">
      <c r="A2" s="17" t="s">
        <v>0</v>
      </c>
      <c r="B2" s="13" t="s">
        <v>1</v>
      </c>
      <c r="C2" s="14" t="s">
        <v>2</v>
      </c>
      <c r="D2" s="14" t="s">
        <v>3</v>
      </c>
      <c r="E2" s="15" t="s">
        <v>4</v>
      </c>
      <c r="F2" s="13" t="s">
        <v>1</v>
      </c>
      <c r="G2" s="14" t="s">
        <v>2</v>
      </c>
      <c r="H2" s="14" t="s">
        <v>3</v>
      </c>
      <c r="I2" s="15" t="s">
        <v>4</v>
      </c>
      <c r="J2" s="13" t="s">
        <v>1</v>
      </c>
      <c r="K2" s="14" t="s">
        <v>2</v>
      </c>
      <c r="L2" s="14" t="s">
        <v>3</v>
      </c>
      <c r="M2" s="15" t="s">
        <v>4</v>
      </c>
      <c r="N2" s="13" t="s">
        <v>1</v>
      </c>
      <c r="O2" s="14" t="s">
        <v>2</v>
      </c>
      <c r="P2" s="14" t="s">
        <v>3</v>
      </c>
      <c r="Q2" s="15" t="s">
        <v>4</v>
      </c>
    </row>
    <row r="3" spans="1:17" x14ac:dyDescent="0.3">
      <c r="A3" s="16">
        <v>1</v>
      </c>
      <c r="B3" s="11">
        <v>48</v>
      </c>
      <c r="C3" s="2">
        <v>48</v>
      </c>
      <c r="D3" s="2">
        <v>48</v>
      </c>
      <c r="E3" s="12">
        <v>0</v>
      </c>
      <c r="F3" s="11">
        <v>35</v>
      </c>
      <c r="G3" s="2">
        <v>49</v>
      </c>
      <c r="H3" s="2">
        <v>8</v>
      </c>
      <c r="I3" s="12">
        <v>0</v>
      </c>
      <c r="J3" s="11">
        <f>IF(B3=0,0,14+F3*(2+3))</f>
        <v>189</v>
      </c>
      <c r="K3" s="2">
        <f t="shared" ref="K3:M3" si="0">IF(C3=0,0,14+G3*(2+3))</f>
        <v>259</v>
      </c>
      <c r="L3" s="2">
        <f t="shared" si="0"/>
        <v>54</v>
      </c>
      <c r="M3" s="12">
        <f t="shared" si="0"/>
        <v>0</v>
      </c>
      <c r="N3" s="11">
        <f>J3*B3</f>
        <v>9072</v>
      </c>
      <c r="O3" s="2">
        <f t="shared" ref="O3:Q3" si="1">K3*C3</f>
        <v>12432</v>
      </c>
      <c r="P3" s="2">
        <f t="shared" si="1"/>
        <v>2592</v>
      </c>
      <c r="Q3" s="12">
        <f t="shared" si="1"/>
        <v>0</v>
      </c>
    </row>
    <row r="4" spans="1:17" x14ac:dyDescent="0.3">
      <c r="A4" s="8">
        <v>2</v>
      </c>
      <c r="B4" s="3">
        <v>0</v>
      </c>
      <c r="C4" s="1">
        <v>15</v>
      </c>
      <c r="D4" s="1">
        <v>15</v>
      </c>
      <c r="E4" s="4">
        <v>0</v>
      </c>
      <c r="F4" s="3">
        <v>0</v>
      </c>
      <c r="G4" s="1">
        <v>19</v>
      </c>
      <c r="H4" s="1">
        <v>30</v>
      </c>
      <c r="I4" s="4">
        <v>0</v>
      </c>
      <c r="J4" s="3">
        <v>0</v>
      </c>
      <c r="K4" s="1">
        <f t="shared" ref="K4:K12" si="2">14+(G4*(2+3))</f>
        <v>109</v>
      </c>
      <c r="L4" s="1">
        <f t="shared" ref="L4:L12" si="3">14+(H4*(2+3))</f>
        <v>164</v>
      </c>
      <c r="M4" s="4">
        <v>0</v>
      </c>
      <c r="N4" s="3">
        <f t="shared" ref="N4:N12" si="4">J4*B4</f>
        <v>0</v>
      </c>
      <c r="O4" s="1">
        <f t="shared" ref="O4:O12" si="5">K4*C4</f>
        <v>1635</v>
      </c>
      <c r="P4" s="1">
        <f t="shared" ref="P4:P12" si="6">L4*D4</f>
        <v>2460</v>
      </c>
      <c r="Q4" s="4">
        <f t="shared" ref="Q4:Q12" si="7">M4*E4</f>
        <v>0</v>
      </c>
    </row>
    <row r="5" spans="1:17" x14ac:dyDescent="0.3">
      <c r="A5" s="8">
        <v>3</v>
      </c>
      <c r="B5" s="3">
        <v>0</v>
      </c>
      <c r="C5" s="1">
        <v>50</v>
      </c>
      <c r="D5" s="1">
        <v>50</v>
      </c>
      <c r="E5" s="4">
        <v>50</v>
      </c>
      <c r="F5" s="3">
        <v>0</v>
      </c>
      <c r="G5" s="1">
        <v>20</v>
      </c>
      <c r="H5" s="1">
        <v>34</v>
      </c>
      <c r="I5" s="4">
        <v>18</v>
      </c>
      <c r="J5" s="3">
        <v>0</v>
      </c>
      <c r="K5" s="1">
        <f t="shared" si="2"/>
        <v>114</v>
      </c>
      <c r="L5" s="1">
        <f t="shared" si="3"/>
        <v>184</v>
      </c>
      <c r="M5" s="4">
        <f t="shared" ref="M4:M12" si="8">14+(I5*(2+3))</f>
        <v>104</v>
      </c>
      <c r="N5" s="3">
        <f t="shared" si="4"/>
        <v>0</v>
      </c>
      <c r="O5" s="1">
        <f t="shared" si="5"/>
        <v>5700</v>
      </c>
      <c r="P5" s="1">
        <f t="shared" si="6"/>
        <v>9200</v>
      </c>
      <c r="Q5" s="4">
        <f t="shared" si="7"/>
        <v>5200</v>
      </c>
    </row>
    <row r="6" spans="1:17" x14ac:dyDescent="0.3">
      <c r="A6" s="8">
        <v>4</v>
      </c>
      <c r="B6" s="3">
        <v>44</v>
      </c>
      <c r="C6" s="1">
        <v>44</v>
      </c>
      <c r="D6" s="1">
        <v>44</v>
      </c>
      <c r="E6" s="4">
        <v>44</v>
      </c>
      <c r="F6" s="3">
        <v>4</v>
      </c>
      <c r="G6" s="1">
        <v>31</v>
      </c>
      <c r="H6" s="1">
        <v>17</v>
      </c>
      <c r="I6" s="4">
        <v>9</v>
      </c>
      <c r="J6" s="3">
        <f t="shared" ref="J5:J12" si="9">14+(F6*(2+3))</f>
        <v>34</v>
      </c>
      <c r="K6" s="1">
        <f t="shared" si="2"/>
        <v>169</v>
      </c>
      <c r="L6" s="1">
        <f t="shared" si="3"/>
        <v>99</v>
      </c>
      <c r="M6" s="4">
        <f t="shared" si="8"/>
        <v>59</v>
      </c>
      <c r="N6" s="3">
        <f t="shared" si="4"/>
        <v>1496</v>
      </c>
      <c r="O6" s="1">
        <f t="shared" si="5"/>
        <v>7436</v>
      </c>
      <c r="P6" s="1">
        <f t="shared" si="6"/>
        <v>4356</v>
      </c>
      <c r="Q6" s="4">
        <f t="shared" si="7"/>
        <v>2596</v>
      </c>
    </row>
    <row r="7" spans="1:17" x14ac:dyDescent="0.3">
      <c r="A7" s="8">
        <v>5</v>
      </c>
      <c r="B7" s="3">
        <v>31</v>
      </c>
      <c r="C7" s="1">
        <v>31</v>
      </c>
      <c r="D7" s="1">
        <v>31</v>
      </c>
      <c r="E7" s="4">
        <v>31</v>
      </c>
      <c r="F7" s="3">
        <v>8</v>
      </c>
      <c r="G7" s="1">
        <v>47</v>
      </c>
      <c r="H7" s="1">
        <v>33</v>
      </c>
      <c r="I7" s="4">
        <v>17</v>
      </c>
      <c r="J7" s="3">
        <f t="shared" si="9"/>
        <v>54</v>
      </c>
      <c r="K7" s="1">
        <f t="shared" si="2"/>
        <v>249</v>
      </c>
      <c r="L7" s="1">
        <f t="shared" si="3"/>
        <v>179</v>
      </c>
      <c r="M7" s="4">
        <f t="shared" si="8"/>
        <v>99</v>
      </c>
      <c r="N7" s="3">
        <f t="shared" si="4"/>
        <v>1674</v>
      </c>
      <c r="O7" s="1">
        <f t="shared" si="5"/>
        <v>7719</v>
      </c>
      <c r="P7" s="1">
        <f t="shared" si="6"/>
        <v>5549</v>
      </c>
      <c r="Q7" s="4">
        <f t="shared" si="7"/>
        <v>3069</v>
      </c>
    </row>
    <row r="8" spans="1:17" x14ac:dyDescent="0.3">
      <c r="A8" s="8">
        <v>6</v>
      </c>
      <c r="B8" s="3">
        <v>0</v>
      </c>
      <c r="C8" s="1">
        <v>0</v>
      </c>
      <c r="D8" s="1">
        <v>39</v>
      </c>
      <c r="E8" s="4">
        <v>39</v>
      </c>
      <c r="F8" s="3">
        <v>0</v>
      </c>
      <c r="G8" s="1">
        <v>0</v>
      </c>
      <c r="H8" s="1">
        <v>25</v>
      </c>
      <c r="I8" s="4">
        <v>50</v>
      </c>
      <c r="J8" s="3">
        <v>0</v>
      </c>
      <c r="K8" s="1">
        <v>0</v>
      </c>
      <c r="L8" s="1">
        <f t="shared" si="3"/>
        <v>139</v>
      </c>
      <c r="M8" s="4">
        <f t="shared" si="8"/>
        <v>264</v>
      </c>
      <c r="N8" s="3">
        <f t="shared" si="4"/>
        <v>0</v>
      </c>
      <c r="O8" s="1">
        <f t="shared" si="5"/>
        <v>0</v>
      </c>
      <c r="P8" s="1">
        <f t="shared" si="6"/>
        <v>5421</v>
      </c>
      <c r="Q8" s="4">
        <f t="shared" si="7"/>
        <v>10296</v>
      </c>
    </row>
    <row r="9" spans="1:17" x14ac:dyDescent="0.3">
      <c r="A9" s="8">
        <v>7</v>
      </c>
      <c r="B9" s="3">
        <v>29</v>
      </c>
      <c r="C9" s="1">
        <v>0</v>
      </c>
      <c r="D9" s="1">
        <v>29</v>
      </c>
      <c r="E9" s="4">
        <v>29</v>
      </c>
      <c r="F9" s="3">
        <v>35</v>
      </c>
      <c r="G9" s="1">
        <v>0</v>
      </c>
      <c r="H9" s="1">
        <v>13</v>
      </c>
      <c r="I9" s="4">
        <v>24</v>
      </c>
      <c r="J9" s="3">
        <f t="shared" si="9"/>
        <v>189</v>
      </c>
      <c r="K9" s="1">
        <v>0</v>
      </c>
      <c r="L9" s="1">
        <f t="shared" si="3"/>
        <v>79</v>
      </c>
      <c r="M9" s="4">
        <f t="shared" si="8"/>
        <v>134</v>
      </c>
      <c r="N9" s="3">
        <f t="shared" si="4"/>
        <v>5481</v>
      </c>
      <c r="O9" s="1">
        <f t="shared" si="5"/>
        <v>0</v>
      </c>
      <c r="P9" s="1">
        <f t="shared" si="6"/>
        <v>2291</v>
      </c>
      <c r="Q9" s="4">
        <f t="shared" si="7"/>
        <v>3886</v>
      </c>
    </row>
    <row r="10" spans="1:17" x14ac:dyDescent="0.3">
      <c r="A10" s="8">
        <v>8</v>
      </c>
      <c r="B10" s="3">
        <v>0</v>
      </c>
      <c r="C10" s="1">
        <v>31</v>
      </c>
      <c r="D10" s="1">
        <v>0</v>
      </c>
      <c r="E10" s="4">
        <v>31</v>
      </c>
      <c r="F10" s="3">
        <v>0</v>
      </c>
      <c r="G10" s="1">
        <v>26</v>
      </c>
      <c r="H10" s="1">
        <v>0</v>
      </c>
      <c r="I10" s="4">
        <v>21</v>
      </c>
      <c r="J10" s="3">
        <v>0</v>
      </c>
      <c r="K10" s="1">
        <f t="shared" si="2"/>
        <v>144</v>
      </c>
      <c r="L10" s="1">
        <v>0</v>
      </c>
      <c r="M10" s="4">
        <f t="shared" si="8"/>
        <v>119</v>
      </c>
      <c r="N10" s="3">
        <f t="shared" si="4"/>
        <v>0</v>
      </c>
      <c r="O10" s="1">
        <f t="shared" si="5"/>
        <v>4464</v>
      </c>
      <c r="P10" s="1">
        <f t="shared" si="6"/>
        <v>0</v>
      </c>
      <c r="Q10" s="4">
        <f t="shared" si="7"/>
        <v>3689</v>
      </c>
    </row>
    <row r="11" spans="1:17" x14ac:dyDescent="0.3">
      <c r="A11" s="8">
        <v>9</v>
      </c>
      <c r="B11" s="3">
        <v>21</v>
      </c>
      <c r="C11" s="1">
        <v>0</v>
      </c>
      <c r="D11" s="1">
        <v>21</v>
      </c>
      <c r="E11" s="4">
        <v>21</v>
      </c>
      <c r="F11" s="3">
        <v>31</v>
      </c>
      <c r="G11" s="1">
        <v>0</v>
      </c>
      <c r="H11" s="1">
        <v>35</v>
      </c>
      <c r="I11" s="4">
        <v>5</v>
      </c>
      <c r="J11" s="3">
        <f t="shared" si="9"/>
        <v>169</v>
      </c>
      <c r="K11" s="1">
        <v>0</v>
      </c>
      <c r="L11" s="1">
        <f t="shared" si="3"/>
        <v>189</v>
      </c>
      <c r="M11" s="4">
        <f t="shared" si="8"/>
        <v>39</v>
      </c>
      <c r="N11" s="3">
        <f t="shared" si="4"/>
        <v>3549</v>
      </c>
      <c r="O11" s="1">
        <f t="shared" si="5"/>
        <v>0</v>
      </c>
      <c r="P11" s="1">
        <f t="shared" si="6"/>
        <v>3969</v>
      </c>
      <c r="Q11" s="4">
        <f t="shared" si="7"/>
        <v>819</v>
      </c>
    </row>
    <row r="12" spans="1:17" ht="15" thickBot="1" x14ac:dyDescent="0.35">
      <c r="A12" s="9">
        <v>10</v>
      </c>
      <c r="B12" s="5">
        <v>22</v>
      </c>
      <c r="C12" s="6">
        <v>22</v>
      </c>
      <c r="D12" s="6">
        <v>22</v>
      </c>
      <c r="E12" s="7">
        <v>22</v>
      </c>
      <c r="F12" s="5">
        <v>19</v>
      </c>
      <c r="G12" s="6">
        <v>37</v>
      </c>
      <c r="H12" s="6">
        <v>42</v>
      </c>
      <c r="I12" s="7">
        <v>30</v>
      </c>
      <c r="J12" s="5">
        <f t="shared" si="9"/>
        <v>109</v>
      </c>
      <c r="K12" s="6">
        <f t="shared" si="2"/>
        <v>199</v>
      </c>
      <c r="L12" s="6">
        <f t="shared" si="3"/>
        <v>224</v>
      </c>
      <c r="M12" s="7">
        <f t="shared" si="8"/>
        <v>164</v>
      </c>
      <c r="N12" s="5">
        <f t="shared" si="4"/>
        <v>2398</v>
      </c>
      <c r="O12" s="6">
        <f t="shared" si="5"/>
        <v>4378</v>
      </c>
      <c r="P12" s="6">
        <f t="shared" si="6"/>
        <v>4928</v>
      </c>
      <c r="Q12" s="7">
        <f t="shared" si="7"/>
        <v>3608</v>
      </c>
    </row>
    <row r="13" spans="1:17" ht="15" thickBot="1" x14ac:dyDescent="0.35">
      <c r="A13" s="27" t="s">
        <v>11</v>
      </c>
      <c r="B13" s="18">
        <f>SUM(B3:B12)</f>
        <v>195</v>
      </c>
      <c r="C13" s="19">
        <f t="shared" ref="C13:E13" si="10">SUM(C3:C12)</f>
        <v>241</v>
      </c>
      <c r="D13" s="19">
        <f t="shared" si="10"/>
        <v>299</v>
      </c>
      <c r="E13" s="20">
        <f t="shared" si="10"/>
        <v>267</v>
      </c>
      <c r="K13" s="28" t="s">
        <v>9</v>
      </c>
      <c r="L13" s="29"/>
      <c r="M13" s="30"/>
      <c r="N13" s="21">
        <f>SUM(N3:N12)</f>
        <v>23670</v>
      </c>
      <c r="O13" s="22">
        <f t="shared" ref="O13:Q13" si="11">SUM(O3:O12)</f>
        <v>43764</v>
      </c>
      <c r="P13" s="22">
        <f t="shared" si="11"/>
        <v>40766</v>
      </c>
      <c r="Q13" s="23">
        <f t="shared" si="11"/>
        <v>33163</v>
      </c>
    </row>
    <row r="14" spans="1:17" ht="15" thickBot="1" x14ac:dyDescent="0.35">
      <c r="K14" s="28" t="s">
        <v>10</v>
      </c>
      <c r="L14" s="29"/>
      <c r="M14" s="30"/>
      <c r="N14" s="24" t="str">
        <f>TEXT(N13/86400,"[hh]:mm:ss")</f>
        <v>06:34:30</v>
      </c>
      <c r="O14" s="25" t="str">
        <f t="shared" ref="O14:Q14" si="12">TEXT(O13/86400,"[hh]:mm:ss")</f>
        <v>12:09:24</v>
      </c>
      <c r="P14" s="25" t="str">
        <f t="shared" si="12"/>
        <v>11:19:26</v>
      </c>
      <c r="Q14" s="26" t="str">
        <f t="shared" si="12"/>
        <v>09:12:43</v>
      </c>
    </row>
  </sheetData>
  <mergeCells count="6">
    <mergeCell ref="K14:M14"/>
    <mergeCell ref="B1:E1"/>
    <mergeCell ref="F1:I1"/>
    <mergeCell ref="J1:M1"/>
    <mergeCell ref="N1:Q1"/>
    <mergeCell ref="K13:M13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Kousheek Chakraborty</dc:creator>
  <cp:lastModifiedBy>Kousheek Chakraborty</cp:lastModifiedBy>
  <dcterms:created xsi:type="dcterms:W3CDTF">2023-10-06T11:52:27Z</dcterms:created>
  <dcterms:modified xsi:type="dcterms:W3CDTF">2023-11-28T22:06:54Z</dcterms:modified>
</cp:coreProperties>
</file>