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Oper. Research\"/>
    </mc:Choice>
  </mc:AlternateContent>
  <xr:revisionPtr revIDLastSave="0" documentId="13_ncr:1_{348044AD-825A-4B20-91D7-48BCB0ADBC9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Answer Report 1" sheetId="2" r:id="rId1"/>
    <sheet name="Answer Report 3" sheetId="5" r:id="rId2"/>
    <sheet name="Sheet1" sheetId="1" r:id="rId3"/>
    <sheet name="Answer Report 2" sheetId="7" r:id="rId4"/>
    <sheet name="Answer Report 4" sheetId="8" r:id="rId5"/>
    <sheet name="Sheet6" sheetId="6" r:id="rId6"/>
    <sheet name="Sheet9" sheetId="9" r:id="rId7"/>
    <sheet name="Sheet10" sheetId="10" r:id="rId8"/>
  </sheets>
  <definedNames>
    <definedName name="solver_adj" localSheetId="2" hidden="1">Sheet1!$B$2:$H$2</definedName>
    <definedName name="solver_adj" localSheetId="7" hidden="1">Sheet10!$A$2:$L$2</definedName>
    <definedName name="solver_adj" localSheetId="5" hidden="1">Sheet6!$A$2:$B$2</definedName>
    <definedName name="solver_adj" localSheetId="6" hidden="1">Sheet9!$A$2:$B$2</definedName>
    <definedName name="solver_cvg" localSheetId="2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7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lhs1" localSheetId="2" hidden="1">Sheet1!$B$2</definedName>
    <definedName name="solver_lhs1" localSheetId="7" hidden="1">Sheet10!$M$5:$M$11</definedName>
    <definedName name="solver_lhs1" localSheetId="5" hidden="1">Sheet6!$C$5</definedName>
    <definedName name="solver_lhs1" localSheetId="6" hidden="1">Sheet9!$A$2</definedName>
    <definedName name="solver_lhs10" localSheetId="2" hidden="1">Sheet1!$I$6</definedName>
    <definedName name="solver_lhs11" localSheetId="2" hidden="1">Sheet1!$I$7</definedName>
    <definedName name="solver_lhs12" localSheetId="2" hidden="1">Sheet1!$I$8</definedName>
    <definedName name="solver_lhs13" localSheetId="2" hidden="1">Sheet1!$I$9</definedName>
    <definedName name="solver_lhs14" localSheetId="2" hidden="1">Sheet1!$I$9</definedName>
    <definedName name="solver_lhs15" localSheetId="2" hidden="1">Sheet1!$I$9</definedName>
    <definedName name="solver_lhs2" localSheetId="2" hidden="1">Sheet1!$C$2</definedName>
    <definedName name="solver_lhs2" localSheetId="7" hidden="1">Sheet10!$M$11</definedName>
    <definedName name="solver_lhs2" localSheetId="5" hidden="1">Sheet6!$C$6</definedName>
    <definedName name="solver_lhs2" localSheetId="6" hidden="1">Sheet9!$B$2</definedName>
    <definedName name="solver_lhs3" localSheetId="2" hidden="1">Sheet1!$D$2</definedName>
    <definedName name="solver_lhs3" localSheetId="7" hidden="1">Sheet10!$M$5</definedName>
    <definedName name="solver_lhs3" localSheetId="5" hidden="1">Sheet6!$C$6</definedName>
    <definedName name="solver_lhs3" localSheetId="6" hidden="1">Sheet9!$C$5</definedName>
    <definedName name="solver_lhs4" localSheetId="2" hidden="1">Sheet1!$E$2</definedName>
    <definedName name="solver_lhs4" localSheetId="7" hidden="1">Sheet10!$M$6</definedName>
    <definedName name="solver_lhs4" localSheetId="5" hidden="1">Sheet6!$C$6</definedName>
    <definedName name="solver_lhs4" localSheetId="6" hidden="1">Sheet9!$C$6</definedName>
    <definedName name="solver_lhs5" localSheetId="2" hidden="1">Sheet1!$F$2</definedName>
    <definedName name="solver_lhs5" localSheetId="7" hidden="1">Sheet10!$M$7</definedName>
    <definedName name="solver_lhs5" localSheetId="6" hidden="1">Sheet9!$C$7</definedName>
    <definedName name="solver_lhs6" localSheetId="2" hidden="1">Sheet1!$G$2</definedName>
    <definedName name="solver_lhs6" localSheetId="7" hidden="1">Sheet10!$M$8</definedName>
    <definedName name="solver_lhs7" localSheetId="2" hidden="1">Sheet1!$H$2</definedName>
    <definedName name="solver_lhs7" localSheetId="7" hidden="1">Sheet10!$M$8</definedName>
    <definedName name="solver_lhs8" localSheetId="2" hidden="1">Sheet1!$I$10</definedName>
    <definedName name="solver_lhs8" localSheetId="7" hidden="1">Sheet10!$M$9</definedName>
    <definedName name="solver_lhs9" localSheetId="2" hidden="1">Sheet1!$I$5</definedName>
    <definedName name="solver_lhs9" localSheetId="7" hidden="1">Sheet10!$M$9</definedName>
    <definedName name="solver_mip" localSheetId="2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7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um" localSheetId="2" hidden="1">13</definedName>
    <definedName name="solver_num" localSheetId="7" hidden="1">1</definedName>
    <definedName name="solver_num" localSheetId="5" hidden="1">2</definedName>
    <definedName name="solver_num" localSheetId="6" hidden="1">5</definedName>
    <definedName name="solver_nwt" localSheetId="2" hidden="1">1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opt" localSheetId="2" hidden="1">Sheet1!$I$3</definedName>
    <definedName name="solver_opt" localSheetId="7" hidden="1">Sheet10!$M$3</definedName>
    <definedName name="solver_opt" localSheetId="5" hidden="1">Sheet6!$C$3</definedName>
    <definedName name="solver_opt" localSheetId="6" hidden="1">Sheet9!$C$3</definedName>
    <definedName name="solver_pre" localSheetId="2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el1" localSheetId="2" hidden="1">4</definedName>
    <definedName name="solver_rel1" localSheetId="7" hidden="1">2</definedName>
    <definedName name="solver_rel1" localSheetId="5" hidden="1">1</definedName>
    <definedName name="solver_rel1" localSheetId="6" hidden="1">4</definedName>
    <definedName name="solver_rel10" localSheetId="2" hidden="1">1</definedName>
    <definedName name="solver_rel11" localSheetId="2" hidden="1">1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3</definedName>
    <definedName name="solver_rel2" localSheetId="2" hidden="1">4</definedName>
    <definedName name="solver_rel2" localSheetId="7" hidden="1">2</definedName>
    <definedName name="solver_rel2" localSheetId="5" hidden="1">1</definedName>
    <definedName name="solver_rel2" localSheetId="6" hidden="1">4</definedName>
    <definedName name="solver_rel3" localSheetId="2" hidden="1">4</definedName>
    <definedName name="solver_rel3" localSheetId="7" hidden="1">2</definedName>
    <definedName name="solver_rel3" localSheetId="5" hidden="1">1</definedName>
    <definedName name="solver_rel3" localSheetId="6" hidden="1">1</definedName>
    <definedName name="solver_rel4" localSheetId="2" hidden="1">4</definedName>
    <definedName name="solver_rel4" localSheetId="7" hidden="1">2</definedName>
    <definedName name="solver_rel4" localSheetId="5" hidden="1">1</definedName>
    <definedName name="solver_rel4" localSheetId="6" hidden="1">1</definedName>
    <definedName name="solver_rel5" localSheetId="2" hidden="1">4</definedName>
    <definedName name="solver_rel5" localSheetId="7" hidden="1">2</definedName>
    <definedName name="solver_rel5" localSheetId="6" hidden="1">1</definedName>
    <definedName name="solver_rel6" localSheetId="2" hidden="1">4</definedName>
    <definedName name="solver_rel6" localSheetId="7" hidden="1">2</definedName>
    <definedName name="solver_rel7" localSheetId="2" hidden="1">4</definedName>
    <definedName name="solver_rel7" localSheetId="7" hidden="1">2</definedName>
    <definedName name="solver_rel8" localSheetId="2" hidden="1">3</definedName>
    <definedName name="solver_rel8" localSheetId="7" hidden="1">2</definedName>
    <definedName name="solver_rel9" localSheetId="2" hidden="1">1</definedName>
    <definedName name="solver_rel9" localSheetId="7" hidden="1">2</definedName>
    <definedName name="solver_rhs1" localSheetId="2" hidden="1">"integer"</definedName>
    <definedName name="solver_rhs1" localSheetId="7" hidden="1">Sheet10!$O$5:$O$11</definedName>
    <definedName name="solver_rhs1" localSheetId="5" hidden="1">Sheet6!$E$5</definedName>
    <definedName name="solver_rhs1" localSheetId="6" hidden="1">"integer"</definedName>
    <definedName name="solver_rhs10" localSheetId="2" hidden="1">Sheet1!$K$6</definedName>
    <definedName name="solver_rhs11" localSheetId="2" hidden="1">Sheet1!$K$7</definedName>
    <definedName name="solver_rhs12" localSheetId="2" hidden="1">Sheet1!$K$8</definedName>
    <definedName name="solver_rhs13" localSheetId="2" hidden="1">Sheet1!$K$9</definedName>
    <definedName name="solver_rhs14" localSheetId="2" hidden="1">Sheet1!$K$9</definedName>
    <definedName name="solver_rhs15" localSheetId="2" hidden="1">Sheet1!$K$9</definedName>
    <definedName name="solver_rhs2" localSheetId="2" hidden="1">"integer"</definedName>
    <definedName name="solver_rhs2" localSheetId="7" hidden="1">Sheet10!$O$11</definedName>
    <definedName name="solver_rhs2" localSheetId="5" hidden="1">Sheet6!$E$6</definedName>
    <definedName name="solver_rhs2" localSheetId="6" hidden="1">"integer"</definedName>
    <definedName name="solver_rhs3" localSheetId="2" hidden="1">"integer"</definedName>
    <definedName name="solver_rhs3" localSheetId="7" hidden="1">Sheet10!$O$5</definedName>
    <definedName name="solver_rhs3" localSheetId="5" hidden="1">Sheet6!$E$6</definedName>
    <definedName name="solver_rhs3" localSheetId="6" hidden="1">Sheet9!$E$5</definedName>
    <definedName name="solver_rhs4" localSheetId="2" hidden="1">"integer"</definedName>
    <definedName name="solver_rhs4" localSheetId="7" hidden="1">Sheet10!$O$6</definedName>
    <definedName name="solver_rhs4" localSheetId="5" hidden="1">Sheet6!$E$6</definedName>
    <definedName name="solver_rhs4" localSheetId="6" hidden="1">Sheet9!$E$6</definedName>
    <definedName name="solver_rhs5" localSheetId="2" hidden="1">"integer"</definedName>
    <definedName name="solver_rhs5" localSheetId="7" hidden="1">Sheet10!$O$7</definedName>
    <definedName name="solver_rhs5" localSheetId="6" hidden="1">Sheet9!$E$7</definedName>
    <definedName name="solver_rhs6" localSheetId="2" hidden="1">"integer"</definedName>
    <definedName name="solver_rhs6" localSheetId="7" hidden="1">Sheet10!$O$7</definedName>
    <definedName name="solver_rhs7" localSheetId="2" hidden="1">"integer"</definedName>
    <definedName name="solver_rhs7" localSheetId="7" hidden="1">Sheet10!$O$8</definedName>
    <definedName name="solver_rhs8" localSheetId="2" hidden="1">Sheet1!$K$10</definedName>
    <definedName name="solver_rhs8" localSheetId="7" hidden="1">Sheet10!$O$9</definedName>
    <definedName name="solver_rhs9" localSheetId="2" hidden="1">Sheet1!$K$5</definedName>
    <definedName name="solver_rhs9" localSheetId="7" hidden="1">Sheet10!$O$9</definedName>
    <definedName name="solver_rlx" localSheetId="2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yp" localSheetId="2" hidden="1">1</definedName>
    <definedName name="solver_typ" localSheetId="7" hidden="1">2</definedName>
    <definedName name="solver_typ" localSheetId="5" hidden="1">1</definedName>
    <definedName name="solver_typ" localSheetId="6" hidden="1">1</definedName>
    <definedName name="solver_val" localSheetId="2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7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0" l="1"/>
  <c r="M6" i="10"/>
  <c r="M7" i="10"/>
  <c r="M8" i="10"/>
  <c r="M9" i="10"/>
  <c r="M10" i="10"/>
  <c r="M11" i="10"/>
  <c r="M3" i="10"/>
  <c r="C5" i="9"/>
  <c r="C6" i="9"/>
  <c r="C7" i="9"/>
  <c r="C3" i="9"/>
  <c r="C5" i="6"/>
  <c r="C6" i="6"/>
  <c r="C3" i="6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<sst xmlns="http://schemas.openxmlformats.org/spreadsheetml/2006/main" count="275" uniqueCount="96">
  <si>
    <t>xa1</t>
  </si>
  <si>
    <t>xa2</t>
  </si>
  <si>
    <t>xb1</t>
  </si>
  <si>
    <t>xb2</t>
  </si>
  <si>
    <t>xb3</t>
  </si>
  <si>
    <t>xc2</t>
  </si>
  <si>
    <t>xc3</t>
  </si>
  <si>
    <t>z=</t>
  </si>
  <si>
    <t>&lt;=</t>
  </si>
  <si>
    <t>&gt;=</t>
  </si>
  <si>
    <t>Microsoft Excel 16.0 Answer Report</t>
  </si>
  <si>
    <t>Worksheet: [Lesson3.xlsx]Sheet1</t>
  </si>
  <si>
    <t>Report Created: 12/12/2024 6:56:51 PM</t>
  </si>
  <si>
    <t>Result: Solver found a solution.  All Constraints and optimality conditions are satisfied.</t>
  </si>
  <si>
    <t>Solver Engine</t>
  </si>
  <si>
    <t>Engine: Simplex LP</t>
  </si>
  <si>
    <t>Solution Time: 0.109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</si>
  <si>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</si>
  <si>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</si>
  <si>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</si>
  <si>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</si>
  <si>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</si>
  <si>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</si>
  <si>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</si>
  <si>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</si>
  <si>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</si>
  <si>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</si>
  <si>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</si>
  <si>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</si>
  <si>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</si>
  <si>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</si>
  <si>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</si>
  <si>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</si>
  <si>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$I$3</t>
  </si>
  <si>
    <t>$B$2</t>
  </si>
  <si>
    <t>Contin</t>
  </si>
  <si>
    <t>$C$2</t>
  </si>
  <si>
    <t>$D$2</t>
  </si>
  <si>
    <t>$E$2</t>
  </si>
  <si>
    <t>$F$2</t>
  </si>
  <si>
    <t>$G$2</t>
  </si>
  <si>
    <t>$H$2</t>
  </si>
  <si>
    <t>$I$10</t>
  </si>
  <si>
    <t>$I$10&gt;=$K$10</t>
  </si>
  <si>
    <t>Binding</t>
  </si>
  <si>
    <t>$I$5</t>
  </si>
  <si>
    <t>$I$5&lt;=$K$5</t>
  </si>
  <si>
    <t>$I$6</t>
  </si>
  <si>
    <t>$I$6&lt;=$K$6</t>
  </si>
  <si>
    <t>$I$7</t>
  </si>
  <si>
    <t>$I$7&lt;=$K$7</t>
  </si>
  <si>
    <t>$I$8</t>
  </si>
  <si>
    <t>$I$8&gt;=$K$8</t>
  </si>
  <si>
    <t>Not Binding</t>
  </si>
  <si>
    <t>$I$9</t>
  </si>
  <si>
    <t>$I$9&gt;=$K$9</t>
  </si>
  <si>
    <t>Solution Time: 0.032 Seconds.</t>
  </si>
  <si>
    <t>$B$2=Integer</t>
  </si>
  <si>
    <t>$C$2=Integer</t>
  </si>
  <si>
    <t>$D$2=Integer</t>
  </si>
  <si>
    <t>$E$2=Integer</t>
  </si>
  <si>
    <t>$F$2=Integer</t>
  </si>
  <si>
    <t>$G$2=Integer</t>
  </si>
  <si>
    <t>$H$2=Integer</t>
  </si>
  <si>
    <t>Solution Time: 0.031 Seconds.</t>
  </si>
  <si>
    <t>Iterations: 1 Subproblems: 2</t>
  </si>
  <si>
    <t>Report Created: 12/12/2024 7:15:42 PM</t>
  </si>
  <si>
    <t>x1</t>
  </si>
  <si>
    <t>x2</t>
  </si>
  <si>
    <t>Worksheet: [Lesson3.xlsx]Sheet6</t>
  </si>
  <si>
    <t>Report Created: 12/12/2024 7:45:53 PM</t>
  </si>
  <si>
    <t>Iterations: 1 Subproblems: 10</t>
  </si>
  <si>
    <t>$C$3</t>
  </si>
  <si>
    <t>$A$2</t>
  </si>
  <si>
    <t>$C$5</t>
  </si>
  <si>
    <t>$C$5&lt;=$E$5</t>
  </si>
  <si>
    <t>$C$6</t>
  </si>
  <si>
    <t>$C$6&lt;=$E$6</t>
  </si>
  <si>
    <t>$A$2=Integer</t>
  </si>
  <si>
    <t>Report Created: 12/12/2024 7:49:02 PM</t>
  </si>
  <si>
    <t>Solution Time: 0.016 Seconds.</t>
  </si>
  <si>
    <t>Iterations: 2 Subproblems: 0</t>
  </si>
  <si>
    <t>&lt;+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</si>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</sst>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6987-DB85-4EA4-95A2-94048C441BE4}">
  <dimension ref="A1:G37"/>
  <sheetViews>
    <sheetView showGridLines="0" topLeftCell="A4" workbookViewId="0"/>
  </sheetViews>
  <sheetFormatPr defaultRowHeight="14.4" x14ac:dyDescent="0.3"/>
  <cols>
    <col min="1" max="1" width="2.33203125" customWidth="1"/>
    <col min="2" max="2" width="5.5546875" bestFit="1" customWidth="1"/>
    <col min="3" max="3" width="6" bestFit="1" customWidth="1"/>
    <col min="4" max="4" width="12.6640625" bestFit="1" customWidth="1"/>
    <col min="5" max="5" width="12.55468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10</v>
      </c>
    </row>
    <row r="2" spans="1:5" x14ac:dyDescent="0.3">
      <c r="A2" s="1" t="s">
        <v>11</v>
      </c>
    </row>
    <row r="3" spans="1:5" x14ac:dyDescent="0.3">
      <c r="A3" s="1" t="s">
        <v>12</v>
      </c>
    </row>
    <row r="4" spans="1:5" x14ac:dyDescent="0.3">
      <c r="A4" s="1" t="s">
        <v>13</v>
      </c>
    </row>
    <row r="5" spans="1:5" x14ac:dyDescent="0.3">
      <c r="A5" s="1" t="s">
        <v>14</v>
      </c>
    </row>
    <row r="6" spans="1:5" x14ac:dyDescent="0.3">
      <c r="A6" s="1"/>
      <c r="B6" t="s">
        <v>15</v>
      </c>
    </row>
    <row r="7" spans="1:5" x14ac:dyDescent="0.3">
      <c r="A7" s="1"/>
      <c r="B7" t="s">
        <v>16</v>
      </c>
    </row>
    <row r="8" spans="1:5" x14ac:dyDescent="0.3">
      <c r="A8" s="1"/>
      <c r="B8" t="s">
        <v>17</v>
      </c>
    </row>
    <row r="9" spans="1:5" x14ac:dyDescent="0.3">
      <c r="A9" s="1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33</v>
      </c>
      <c r="C16" s="2" t="s">
        <v>7</v>
      </c>
      <c r="D16" s="5">
        <v>0</v>
      </c>
      <c r="E16" s="5">
        <v>268630.71428571432</v>
      </c>
    </row>
    <row r="19" spans="1:7" ht="15" thickBot="1" x14ac:dyDescent="0.35">
      <c r="A19" t="s">
        <v>26</v>
      </c>
    </row>
    <row r="20" spans="1:7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3">
      <c r="B21" s="4" t="s">
        <v>34</v>
      </c>
      <c r="C21" s="4" t="s">
        <v>0</v>
      </c>
      <c r="D21" s="6">
        <v>0</v>
      </c>
      <c r="E21" s="6">
        <v>45</v>
      </c>
      <c r="F21" s="4" t="s">
        <v>35</v>
      </c>
    </row>
    <row r="22" spans="1:7" x14ac:dyDescent="0.3">
      <c r="B22" s="4" t="s">
        <v>36</v>
      </c>
      <c r="C22" s="4" t="s">
        <v>1</v>
      </c>
      <c r="D22" s="6">
        <v>0</v>
      </c>
      <c r="E22" s="6">
        <v>0</v>
      </c>
      <c r="F22" s="4" t="s">
        <v>35</v>
      </c>
    </row>
    <row r="23" spans="1:7" x14ac:dyDescent="0.3">
      <c r="B23" s="4" t="s">
        <v>37</v>
      </c>
      <c r="C23" s="4" t="s">
        <v>2</v>
      </c>
      <c r="D23" s="6">
        <v>0</v>
      </c>
      <c r="E23" s="6">
        <v>28.428571428571431</v>
      </c>
      <c r="F23" s="4" t="s">
        <v>35</v>
      </c>
    </row>
    <row r="24" spans="1:7" x14ac:dyDescent="0.3">
      <c r="B24" s="4" t="s">
        <v>38</v>
      </c>
      <c r="C24" s="4" t="s">
        <v>3</v>
      </c>
      <c r="D24" s="6">
        <v>0</v>
      </c>
      <c r="E24" s="6">
        <v>0</v>
      </c>
      <c r="F24" s="4" t="s">
        <v>35</v>
      </c>
    </row>
    <row r="25" spans="1:7" x14ac:dyDescent="0.3">
      <c r="B25" s="4" t="s">
        <v>39</v>
      </c>
      <c r="C25" s="4" t="s">
        <v>4</v>
      </c>
      <c r="D25" s="6">
        <v>0</v>
      </c>
      <c r="E25" s="6">
        <v>13.571428571428571</v>
      </c>
      <c r="F25" s="4" t="s">
        <v>35</v>
      </c>
    </row>
    <row r="26" spans="1:7" x14ac:dyDescent="0.3">
      <c r="B26" s="4" t="s">
        <v>40</v>
      </c>
      <c r="C26" s="4" t="s">
        <v>5</v>
      </c>
      <c r="D26" s="6">
        <v>0</v>
      </c>
      <c r="E26" s="6">
        <v>54</v>
      </c>
      <c r="F26" s="4" t="s">
        <v>35</v>
      </c>
    </row>
    <row r="27" spans="1:7" ht="15" thickBot="1" x14ac:dyDescent="0.35">
      <c r="B27" s="2" t="s">
        <v>41</v>
      </c>
      <c r="C27" s="2" t="s">
        <v>6</v>
      </c>
      <c r="D27" s="5">
        <v>0</v>
      </c>
      <c r="E27" s="5">
        <v>0</v>
      </c>
      <c r="F27" s="2" t="s">
        <v>35</v>
      </c>
    </row>
    <row r="30" spans="1:7" ht="15" thickBot="1" x14ac:dyDescent="0.35">
      <c r="A30" t="s">
        <v>28</v>
      </c>
    </row>
    <row r="31" spans="1:7" ht="15" thickBot="1" x14ac:dyDescent="0.35">
      <c r="B31" s="3" t="s">
        <v>22</v>
      </c>
      <c r="C31" s="3" t="s">
        <v>23</v>
      </c>
      <c r="D31" s="3" t="s">
        <v>29</v>
      </c>
      <c r="E31" s="3" t="s">
        <v>30</v>
      </c>
      <c r="F31" s="3" t="s">
        <v>31</v>
      </c>
      <c r="G31" s="3" t="s">
        <v>32</v>
      </c>
    </row>
    <row r="32" spans="1:7" x14ac:dyDescent="0.3">
      <c r="B32" s="4" t="s">
        <v>42</v>
      </c>
      <c r="C32" s="4"/>
      <c r="D32" s="6">
        <v>190</v>
      </c>
      <c r="E32" s="4" t="s">
        <v>43</v>
      </c>
      <c r="F32" s="4" t="s">
        <v>44</v>
      </c>
      <c r="G32" s="6">
        <v>0</v>
      </c>
    </row>
    <row r="33" spans="2:7" x14ac:dyDescent="0.3">
      <c r="B33" s="4" t="s">
        <v>45</v>
      </c>
      <c r="C33" s="4"/>
      <c r="D33" s="6">
        <v>45</v>
      </c>
      <c r="E33" s="4" t="s">
        <v>46</v>
      </c>
      <c r="F33" s="4" t="s">
        <v>44</v>
      </c>
      <c r="G33" s="4">
        <v>0</v>
      </c>
    </row>
    <row r="34" spans="2:7" x14ac:dyDescent="0.3">
      <c r="B34" s="4" t="s">
        <v>47</v>
      </c>
      <c r="C34" s="4"/>
      <c r="D34" s="6">
        <v>42</v>
      </c>
      <c r="E34" s="4" t="s">
        <v>48</v>
      </c>
      <c r="F34" s="4" t="s">
        <v>44</v>
      </c>
      <c r="G34" s="4">
        <v>0</v>
      </c>
    </row>
    <row r="35" spans="2:7" x14ac:dyDescent="0.3">
      <c r="B35" s="4" t="s">
        <v>49</v>
      </c>
      <c r="C35" s="4"/>
      <c r="D35" s="6">
        <v>54</v>
      </c>
      <c r="E35" s="4" t="s">
        <v>50</v>
      </c>
      <c r="F35" s="4" t="s">
        <v>44</v>
      </c>
      <c r="G35" s="4">
        <v>0</v>
      </c>
    </row>
    <row r="36" spans="2:7" x14ac:dyDescent="0.3">
      <c r="B36" s="4" t="s">
        <v>51</v>
      </c>
      <c r="C36" s="4"/>
      <c r="D36" s="6">
        <v>1326.4285714285716</v>
      </c>
      <c r="E36" s="4" t="s">
        <v>52</v>
      </c>
      <c r="F36" s="4" t="s">
        <v>53</v>
      </c>
      <c r="G36" s="6">
        <v>1006.4285714285716</v>
      </c>
    </row>
    <row r="37" spans="2:7" ht="15" thickBot="1" x14ac:dyDescent="0.35">
      <c r="B37" s="2" t="s">
        <v>54</v>
      </c>
      <c r="C37" s="2"/>
      <c r="D37" s="5">
        <v>540</v>
      </c>
      <c r="E37" s="2" t="s">
        <v>55</v>
      </c>
      <c r="F37" s="2" t="s">
        <v>53</v>
      </c>
      <c r="G37" s="5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77FA-0E80-4B2A-8671-A38218D6A5F4}">
  <dimension ref="A1:G44"/>
  <sheetViews>
    <sheetView showGridLines="0" topLeftCell="A5" workbookViewId="0">
      <selection activeCell="F24" sqref="F24"/>
    </sheetView>
  </sheetViews>
  <sheetFormatPr defaultRowHeight="14.4" x14ac:dyDescent="0.3"/>
  <cols>
    <col min="1" max="1" width="2.33203125" customWidth="1"/>
    <col min="2" max="2" width="12" bestFit="1" customWidth="1"/>
    <col min="3" max="3" width="6" bestFit="1" customWidth="1"/>
    <col min="4" max="4" width="12.6640625" bestFit="1" customWidth="1"/>
    <col min="5" max="5" width="12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10</v>
      </c>
    </row>
    <row r="2" spans="1:5" x14ac:dyDescent="0.3">
      <c r="A2" s="1" t="s">
        <v>11</v>
      </c>
    </row>
    <row r="3" spans="1:5" x14ac:dyDescent="0.3">
      <c r="A3" s="1" t="s">
        <v>66</v>
      </c>
    </row>
    <row r="4" spans="1:5" x14ac:dyDescent="0.3">
      <c r="A4" s="1" t="s">
        <v>13</v>
      </c>
    </row>
    <row r="5" spans="1:5" x14ac:dyDescent="0.3">
      <c r="A5" s="1" t="s">
        <v>14</v>
      </c>
    </row>
    <row r="6" spans="1:5" x14ac:dyDescent="0.3">
      <c r="A6" s="1"/>
      <c r="B6" t="s">
        <v>15</v>
      </c>
    </row>
    <row r="7" spans="1:5" x14ac:dyDescent="0.3">
      <c r="A7" s="1"/>
      <c r="B7" t="s">
        <v>64</v>
      </c>
    </row>
    <row r="8" spans="1:5" x14ac:dyDescent="0.3">
      <c r="A8" s="1"/>
      <c r="B8" t="s">
        <v>65</v>
      </c>
    </row>
    <row r="9" spans="1:5" x14ac:dyDescent="0.3">
      <c r="A9" s="1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33</v>
      </c>
      <c r="C16" s="2" t="s">
        <v>7</v>
      </c>
      <c r="D16" s="5">
        <v>0</v>
      </c>
      <c r="E16" s="5">
        <v>268431</v>
      </c>
    </row>
    <row r="19" spans="1:7" ht="15" thickBot="1" x14ac:dyDescent="0.35">
      <c r="A19" t="s">
        <v>26</v>
      </c>
    </row>
    <row r="20" spans="1:7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3">
      <c r="B21" s="4" t="s">
        <v>34</v>
      </c>
      <c r="C21" s="4" t="s">
        <v>0</v>
      </c>
      <c r="D21" s="6">
        <v>0</v>
      </c>
      <c r="E21" s="6">
        <v>45</v>
      </c>
      <c r="F21" s="4" t="s">
        <v>27</v>
      </c>
    </row>
    <row r="22" spans="1:7" x14ac:dyDescent="0.3">
      <c r="B22" s="4" t="s">
        <v>36</v>
      </c>
      <c r="C22" s="4" t="s">
        <v>1</v>
      </c>
      <c r="D22" s="6">
        <v>0</v>
      </c>
      <c r="E22" s="6">
        <v>0</v>
      </c>
      <c r="F22" s="4" t="s">
        <v>27</v>
      </c>
    </row>
    <row r="23" spans="1:7" x14ac:dyDescent="0.3">
      <c r="B23" s="4" t="s">
        <v>37</v>
      </c>
      <c r="C23" s="4" t="s">
        <v>2</v>
      </c>
      <c r="D23" s="6">
        <v>0</v>
      </c>
      <c r="E23" s="6">
        <v>29</v>
      </c>
      <c r="F23" s="4" t="s">
        <v>27</v>
      </c>
    </row>
    <row r="24" spans="1:7" x14ac:dyDescent="0.3">
      <c r="B24" s="4" t="s">
        <v>38</v>
      </c>
      <c r="C24" s="4" t="s">
        <v>3</v>
      </c>
      <c r="D24" s="6">
        <v>0</v>
      </c>
      <c r="E24" s="6">
        <v>0</v>
      </c>
      <c r="F24" s="4" t="s">
        <v>27</v>
      </c>
    </row>
    <row r="25" spans="1:7" x14ac:dyDescent="0.3">
      <c r="B25" s="4" t="s">
        <v>39</v>
      </c>
      <c r="C25" s="4" t="s">
        <v>4</v>
      </c>
      <c r="D25" s="6">
        <v>0</v>
      </c>
      <c r="E25" s="6">
        <v>13</v>
      </c>
      <c r="F25" s="4" t="s">
        <v>27</v>
      </c>
    </row>
    <row r="26" spans="1:7" x14ac:dyDescent="0.3">
      <c r="B26" s="4" t="s">
        <v>40</v>
      </c>
      <c r="C26" s="4" t="s">
        <v>5</v>
      </c>
      <c r="D26" s="6">
        <v>0</v>
      </c>
      <c r="E26" s="6">
        <v>53</v>
      </c>
      <c r="F26" s="4" t="s">
        <v>27</v>
      </c>
    </row>
    <row r="27" spans="1:7" ht="15" thickBot="1" x14ac:dyDescent="0.35">
      <c r="B27" s="2" t="s">
        <v>41</v>
      </c>
      <c r="C27" s="2" t="s">
        <v>6</v>
      </c>
      <c r="D27" s="5">
        <v>0</v>
      </c>
      <c r="E27" s="5">
        <v>1</v>
      </c>
      <c r="F27" s="2" t="s">
        <v>27</v>
      </c>
    </row>
    <row r="30" spans="1:7" ht="15" thickBot="1" x14ac:dyDescent="0.35">
      <c r="A30" t="s">
        <v>28</v>
      </c>
    </row>
    <row r="31" spans="1:7" ht="15" thickBot="1" x14ac:dyDescent="0.35">
      <c r="B31" s="3" t="s">
        <v>22</v>
      </c>
      <c r="C31" s="3" t="s">
        <v>23</v>
      </c>
      <c r="D31" s="3" t="s">
        <v>29</v>
      </c>
      <c r="E31" s="3" t="s">
        <v>30</v>
      </c>
      <c r="F31" s="3" t="s">
        <v>31</v>
      </c>
      <c r="G31" s="3" t="s">
        <v>32</v>
      </c>
    </row>
    <row r="32" spans="1:7" x14ac:dyDescent="0.3">
      <c r="B32" s="4" t="s">
        <v>42</v>
      </c>
      <c r="C32" s="4"/>
      <c r="D32" s="6">
        <v>190</v>
      </c>
      <c r="E32" s="4" t="s">
        <v>43</v>
      </c>
      <c r="F32" s="4" t="s">
        <v>44</v>
      </c>
      <c r="G32" s="6">
        <v>0</v>
      </c>
    </row>
    <row r="33" spans="2:7" x14ac:dyDescent="0.3">
      <c r="B33" s="4" t="s">
        <v>45</v>
      </c>
      <c r="C33" s="4"/>
      <c r="D33" s="6">
        <v>45</v>
      </c>
      <c r="E33" s="4" t="s">
        <v>46</v>
      </c>
      <c r="F33" s="4" t="s">
        <v>44</v>
      </c>
      <c r="G33" s="4">
        <v>0</v>
      </c>
    </row>
    <row r="34" spans="2:7" x14ac:dyDescent="0.3">
      <c r="B34" s="4" t="s">
        <v>47</v>
      </c>
      <c r="C34" s="4"/>
      <c r="D34" s="6">
        <v>42</v>
      </c>
      <c r="E34" s="4" t="s">
        <v>48</v>
      </c>
      <c r="F34" s="4" t="s">
        <v>44</v>
      </c>
      <c r="G34" s="4">
        <v>0</v>
      </c>
    </row>
    <row r="35" spans="2:7" x14ac:dyDescent="0.3">
      <c r="B35" s="4" t="s">
        <v>49</v>
      </c>
      <c r="C35" s="4"/>
      <c r="D35" s="6">
        <v>54</v>
      </c>
      <c r="E35" s="4" t="s">
        <v>50</v>
      </c>
      <c r="F35" s="4" t="s">
        <v>44</v>
      </c>
      <c r="G35" s="4">
        <v>0</v>
      </c>
    </row>
    <row r="36" spans="2:7" x14ac:dyDescent="0.3">
      <c r="B36" s="4" t="s">
        <v>51</v>
      </c>
      <c r="C36" s="4"/>
      <c r="D36" s="6">
        <v>1335</v>
      </c>
      <c r="E36" s="4" t="s">
        <v>52</v>
      </c>
      <c r="F36" s="4" t="s">
        <v>53</v>
      </c>
      <c r="G36" s="6">
        <v>1015</v>
      </c>
    </row>
    <row r="37" spans="2:7" x14ac:dyDescent="0.3">
      <c r="B37" s="4" t="s">
        <v>54</v>
      </c>
      <c r="C37" s="4"/>
      <c r="D37" s="6">
        <v>530</v>
      </c>
      <c r="E37" s="4" t="s">
        <v>55</v>
      </c>
      <c r="F37" s="4" t="s">
        <v>53</v>
      </c>
      <c r="G37" s="6">
        <v>360</v>
      </c>
    </row>
    <row r="38" spans="2:7" x14ac:dyDescent="0.3">
      <c r="B38" s="4" t="s">
        <v>57</v>
      </c>
      <c r="C38" s="4"/>
      <c r="D38" s="4"/>
      <c r="E38" s="4"/>
      <c r="F38" s="4"/>
      <c r="G38" s="4"/>
    </row>
    <row r="39" spans="2:7" x14ac:dyDescent="0.3">
      <c r="B39" s="4" t="s">
        <v>58</v>
      </c>
      <c r="C39" s="4"/>
      <c r="D39" s="4"/>
      <c r="E39" s="4"/>
      <c r="F39" s="4"/>
      <c r="G39" s="4"/>
    </row>
    <row r="40" spans="2:7" x14ac:dyDescent="0.3">
      <c r="B40" s="4" t="s">
        <v>59</v>
      </c>
      <c r="C40" s="4"/>
      <c r="D40" s="4"/>
      <c r="E40" s="4"/>
      <c r="F40" s="4"/>
      <c r="G40" s="4"/>
    </row>
    <row r="41" spans="2:7" x14ac:dyDescent="0.3">
      <c r="B41" s="4" t="s">
        <v>60</v>
      </c>
      <c r="C41" s="4"/>
      <c r="D41" s="4"/>
      <c r="E41" s="4"/>
      <c r="F41" s="4"/>
      <c r="G41" s="4"/>
    </row>
    <row r="42" spans="2:7" x14ac:dyDescent="0.3">
      <c r="B42" s="4" t="s">
        <v>61</v>
      </c>
      <c r="C42" s="4"/>
      <c r="D42" s="4"/>
      <c r="E42" s="4"/>
      <c r="F42" s="4"/>
      <c r="G42" s="4"/>
    </row>
    <row r="43" spans="2:7" x14ac:dyDescent="0.3">
      <c r="B43" s="4" t="s">
        <v>62</v>
      </c>
      <c r="C43" s="4"/>
      <c r="D43" s="4"/>
      <c r="E43" s="4"/>
      <c r="F43" s="4"/>
      <c r="G43" s="4"/>
    </row>
    <row r="44" spans="2:7" ht="15" thickBot="1" x14ac:dyDescent="0.35">
      <c r="B44" s="2" t="s">
        <v>63</v>
      </c>
      <c r="C44" s="2"/>
      <c r="D44" s="2"/>
      <c r="E44" s="2"/>
      <c r="F44" s="2"/>
      <c r="G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A3" zoomScale="134" workbookViewId="0">
      <selection activeCell="H5" sqref="H5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3">
      <c r="B2">
        <v>45</v>
      </c>
      <c r="C2">
        <v>0</v>
      </c>
      <c r="D2">
        <v>29</v>
      </c>
      <c r="E2">
        <v>0</v>
      </c>
      <c r="F2">
        <v>13</v>
      </c>
      <c r="G2">
        <v>53</v>
      </c>
      <c r="H2">
        <v>1</v>
      </c>
    </row>
    <row r="3" spans="1:11" x14ac:dyDescent="0.3">
      <c r="A3" t="s">
        <v>7</v>
      </c>
      <c r="B3">
        <v>2760</v>
      </c>
      <c r="C3">
        <v>2484</v>
      </c>
      <c r="D3">
        <v>2055</v>
      </c>
      <c r="E3">
        <v>1781</v>
      </c>
      <c r="F3">
        <v>966</v>
      </c>
      <c r="G3">
        <v>1350</v>
      </c>
      <c r="H3">
        <v>528</v>
      </c>
      <c r="I3">
        <f>SUMPRODUCT(B3:H3,$B$2:$H$2)</f>
        <v>268431</v>
      </c>
    </row>
    <row r="5" spans="1:11" x14ac:dyDescent="0.3">
      <c r="B5">
        <v>1</v>
      </c>
      <c r="C5">
        <v>1</v>
      </c>
      <c r="I5">
        <f t="shared" ref="I4:I10" si="0">SUMPRODUCT(B5:H5,$B$2:$H$2)</f>
        <v>45</v>
      </c>
      <c r="J5" t="s">
        <v>8</v>
      </c>
      <c r="K5">
        <v>45</v>
      </c>
    </row>
    <row r="6" spans="1:11" x14ac:dyDescent="0.3">
      <c r="D6">
        <v>1</v>
      </c>
      <c r="E6">
        <v>1</v>
      </c>
      <c r="F6">
        <v>1</v>
      </c>
      <c r="I6">
        <f t="shared" si="0"/>
        <v>42</v>
      </c>
      <c r="J6" t="s">
        <v>8</v>
      </c>
      <c r="K6">
        <v>42</v>
      </c>
    </row>
    <row r="7" spans="1:11" x14ac:dyDescent="0.3">
      <c r="G7">
        <v>1</v>
      </c>
      <c r="H7">
        <v>1</v>
      </c>
      <c r="I7">
        <f t="shared" si="0"/>
        <v>54</v>
      </c>
      <c r="J7" t="s">
        <v>8</v>
      </c>
      <c r="K7">
        <v>54</v>
      </c>
    </row>
    <row r="8" spans="1:11" x14ac:dyDescent="0.3">
      <c r="B8">
        <v>20</v>
      </c>
      <c r="D8">
        <v>15</v>
      </c>
      <c r="I8">
        <f t="shared" si="0"/>
        <v>1335</v>
      </c>
      <c r="J8" t="s">
        <v>9</v>
      </c>
      <c r="K8">
        <v>320</v>
      </c>
    </row>
    <row r="9" spans="1:11" x14ac:dyDescent="0.3">
      <c r="C9">
        <v>18</v>
      </c>
      <c r="E9">
        <v>13</v>
      </c>
      <c r="G9">
        <v>10</v>
      </c>
      <c r="I9">
        <f t="shared" si="0"/>
        <v>530</v>
      </c>
      <c r="J9" t="s">
        <v>9</v>
      </c>
      <c r="K9">
        <v>170</v>
      </c>
    </row>
    <row r="10" spans="1:11" x14ac:dyDescent="0.3">
      <c r="F10">
        <v>14</v>
      </c>
      <c r="H10">
        <v>8</v>
      </c>
      <c r="I10">
        <f t="shared" si="0"/>
        <v>190</v>
      </c>
      <c r="J10" t="s">
        <v>9</v>
      </c>
      <c r="K10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37B6-192A-4AB1-A94E-04DECC661F6A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11.88671875" bestFit="1" customWidth="1"/>
    <col min="3" max="3" width="6" bestFit="1" customWidth="1"/>
    <col min="4" max="4" width="12.6640625" bestFit="1" customWidth="1"/>
    <col min="5" max="5" width="11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10</v>
      </c>
    </row>
    <row r="2" spans="1:5" x14ac:dyDescent="0.3">
      <c r="A2" s="1" t="s">
        <v>69</v>
      </c>
    </row>
    <row r="3" spans="1:5" x14ac:dyDescent="0.3">
      <c r="A3" s="1" t="s">
        <v>70</v>
      </c>
    </row>
    <row r="4" spans="1:5" x14ac:dyDescent="0.3">
      <c r="A4" s="1" t="s">
        <v>13</v>
      </c>
    </row>
    <row r="5" spans="1:5" x14ac:dyDescent="0.3">
      <c r="A5" s="1" t="s">
        <v>14</v>
      </c>
    </row>
    <row r="6" spans="1:5" x14ac:dyDescent="0.3">
      <c r="A6" s="1"/>
      <c r="B6" t="s">
        <v>15</v>
      </c>
    </row>
    <row r="7" spans="1:5" x14ac:dyDescent="0.3">
      <c r="A7" s="1"/>
      <c r="B7" t="s">
        <v>56</v>
      </c>
    </row>
    <row r="8" spans="1:5" x14ac:dyDescent="0.3">
      <c r="A8" s="1"/>
      <c r="B8" t="s">
        <v>71</v>
      </c>
    </row>
    <row r="9" spans="1:5" x14ac:dyDescent="0.3">
      <c r="A9" s="1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72</v>
      </c>
      <c r="C16" s="2"/>
      <c r="D16" s="5">
        <v>90</v>
      </c>
      <c r="E16" s="5">
        <v>90</v>
      </c>
    </row>
    <row r="19" spans="1:7" ht="15" thickBot="1" x14ac:dyDescent="0.35">
      <c r="A19" t="s">
        <v>26</v>
      </c>
    </row>
    <row r="20" spans="1:7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3">
      <c r="B21" s="4" t="s">
        <v>73</v>
      </c>
      <c r="C21" s="4" t="s">
        <v>67</v>
      </c>
      <c r="D21" s="6">
        <v>0</v>
      </c>
      <c r="E21" s="6">
        <v>0</v>
      </c>
      <c r="F21" s="4" t="s">
        <v>27</v>
      </c>
    </row>
    <row r="22" spans="1:7" ht="15" thickBot="1" x14ac:dyDescent="0.35">
      <c r="B22" s="2" t="s">
        <v>34</v>
      </c>
      <c r="C22" s="2" t="s">
        <v>68</v>
      </c>
      <c r="D22" s="5">
        <v>3</v>
      </c>
      <c r="E22" s="5">
        <v>3</v>
      </c>
      <c r="F22" s="2" t="s">
        <v>27</v>
      </c>
    </row>
    <row r="25" spans="1:7" ht="15" thickBot="1" x14ac:dyDescent="0.35">
      <c r="A25" t="s">
        <v>28</v>
      </c>
    </row>
    <row r="26" spans="1:7" ht="15" thickBot="1" x14ac:dyDescent="0.35">
      <c r="B26" s="3" t="s">
        <v>22</v>
      </c>
      <c r="C26" s="3" t="s">
        <v>23</v>
      </c>
      <c r="D26" s="3" t="s">
        <v>29</v>
      </c>
      <c r="E26" s="3" t="s">
        <v>30</v>
      </c>
      <c r="F26" s="3" t="s">
        <v>31</v>
      </c>
      <c r="G26" s="3" t="s">
        <v>32</v>
      </c>
    </row>
    <row r="27" spans="1:7" x14ac:dyDescent="0.3">
      <c r="B27" s="4" t="s">
        <v>74</v>
      </c>
      <c r="C27" s="4"/>
      <c r="D27" s="6">
        <v>48</v>
      </c>
      <c r="E27" s="4" t="s">
        <v>75</v>
      </c>
      <c r="F27" s="4" t="s">
        <v>53</v>
      </c>
      <c r="G27" s="4">
        <v>4</v>
      </c>
    </row>
    <row r="28" spans="1:7" x14ac:dyDescent="0.3">
      <c r="B28" s="4" t="s">
        <v>76</v>
      </c>
      <c r="C28" s="4"/>
      <c r="D28" s="6">
        <v>-6</v>
      </c>
      <c r="E28" s="4" t="s">
        <v>77</v>
      </c>
      <c r="F28" s="4" t="s">
        <v>53</v>
      </c>
      <c r="G28" s="4">
        <v>15</v>
      </c>
    </row>
    <row r="29" spans="1:7" x14ac:dyDescent="0.3">
      <c r="B29" s="4" t="s">
        <v>78</v>
      </c>
      <c r="C29" s="4"/>
      <c r="D29" s="4"/>
      <c r="E29" s="4"/>
      <c r="F29" s="4"/>
      <c r="G29" s="4"/>
    </row>
    <row r="30" spans="1:7" ht="15" thickBot="1" x14ac:dyDescent="0.35">
      <c r="B30" s="2" t="s">
        <v>57</v>
      </c>
      <c r="C30" s="2"/>
      <c r="D30" s="2"/>
      <c r="E30" s="2"/>
      <c r="F30" s="2"/>
      <c r="G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562-87B8-4B70-BA04-8242A8A60427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6" bestFit="1" customWidth="1"/>
    <col min="4" max="4" width="12.6640625" bestFit="1" customWidth="1"/>
    <col min="5" max="5" width="11.109375" bestFit="1" customWidth="1"/>
    <col min="6" max="6" width="7" bestFit="1" customWidth="1"/>
    <col min="7" max="7" width="5.33203125" bestFit="1" customWidth="1"/>
  </cols>
  <sheetData>
    <row r="1" spans="1:5" x14ac:dyDescent="0.3">
      <c r="A1" s="1" t="s">
        <v>10</v>
      </c>
    </row>
    <row r="2" spans="1:5" x14ac:dyDescent="0.3">
      <c r="A2" s="1" t="s">
        <v>69</v>
      </c>
    </row>
    <row r="3" spans="1:5" x14ac:dyDescent="0.3">
      <c r="A3" s="1" t="s">
        <v>79</v>
      </c>
    </row>
    <row r="4" spans="1:5" x14ac:dyDescent="0.3">
      <c r="A4" s="1" t="s">
        <v>13</v>
      </c>
    </row>
    <row r="5" spans="1:5" x14ac:dyDescent="0.3">
      <c r="A5" s="1" t="s">
        <v>14</v>
      </c>
    </row>
    <row r="6" spans="1:5" x14ac:dyDescent="0.3">
      <c r="A6" s="1"/>
      <c r="B6" t="s">
        <v>15</v>
      </c>
    </row>
    <row r="7" spans="1:5" x14ac:dyDescent="0.3">
      <c r="A7" s="1"/>
      <c r="B7" t="s">
        <v>80</v>
      </c>
    </row>
    <row r="8" spans="1:5" x14ac:dyDescent="0.3">
      <c r="A8" s="1"/>
      <c r="B8" t="s">
        <v>81</v>
      </c>
    </row>
    <row r="9" spans="1:5" x14ac:dyDescent="0.3">
      <c r="A9" s="1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72</v>
      </c>
      <c r="C16" s="2"/>
      <c r="D16" s="5">
        <v>90</v>
      </c>
      <c r="E16" s="5">
        <v>101</v>
      </c>
    </row>
    <row r="19" spans="1:7" ht="15" thickBot="1" x14ac:dyDescent="0.35">
      <c r="A19" t="s">
        <v>26</v>
      </c>
    </row>
    <row r="20" spans="1:7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3">
      <c r="B21" s="4" t="s">
        <v>73</v>
      </c>
      <c r="C21" s="4" t="s">
        <v>67</v>
      </c>
      <c r="D21" s="6">
        <v>0</v>
      </c>
      <c r="E21" s="6">
        <v>4</v>
      </c>
      <c r="F21" s="4" t="s">
        <v>35</v>
      </c>
    </row>
    <row r="22" spans="1:7" ht="15" thickBot="1" x14ac:dyDescent="0.35">
      <c r="B22" s="2" t="s">
        <v>34</v>
      </c>
      <c r="C22" s="2" t="s">
        <v>68</v>
      </c>
      <c r="D22" s="5">
        <v>3</v>
      </c>
      <c r="E22" s="5">
        <v>1.5</v>
      </c>
      <c r="F22" s="2" t="s">
        <v>35</v>
      </c>
    </row>
    <row r="25" spans="1:7" ht="15" thickBot="1" x14ac:dyDescent="0.35">
      <c r="A25" t="s">
        <v>28</v>
      </c>
    </row>
    <row r="26" spans="1:7" ht="15" thickBot="1" x14ac:dyDescent="0.35">
      <c r="B26" s="3" t="s">
        <v>22</v>
      </c>
      <c r="C26" s="3" t="s">
        <v>23</v>
      </c>
      <c r="D26" s="3" t="s">
        <v>29</v>
      </c>
      <c r="E26" s="3" t="s">
        <v>30</v>
      </c>
      <c r="F26" s="3" t="s">
        <v>31</v>
      </c>
      <c r="G26" s="3" t="s">
        <v>32</v>
      </c>
    </row>
    <row r="27" spans="1:7" x14ac:dyDescent="0.3">
      <c r="B27" s="4" t="s">
        <v>74</v>
      </c>
      <c r="C27" s="4"/>
      <c r="D27" s="6">
        <v>52</v>
      </c>
      <c r="E27" s="4" t="s">
        <v>75</v>
      </c>
      <c r="F27" s="4" t="s">
        <v>44</v>
      </c>
      <c r="G27" s="4">
        <v>0</v>
      </c>
    </row>
    <row r="28" spans="1:7" ht="15" thickBot="1" x14ac:dyDescent="0.35">
      <c r="B28" s="2" t="s">
        <v>76</v>
      </c>
      <c r="C28" s="2"/>
      <c r="D28" s="5">
        <v>9</v>
      </c>
      <c r="E28" s="2" t="s">
        <v>77</v>
      </c>
      <c r="F28" s="2" t="s">
        <v>44</v>
      </c>
      <c r="G28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4990-B176-423B-B579-1DAF36CF577F}">
  <dimension ref="A1:E6"/>
  <sheetViews>
    <sheetView workbookViewId="0">
      <selection activeCell="G8" sqref="G8"/>
    </sheetView>
  </sheetViews>
  <sheetFormatPr defaultRowHeight="14.4" x14ac:dyDescent="0.3"/>
  <sheetData>
    <row r="1" spans="1:5" x14ac:dyDescent="0.3">
      <c r="A1" t="s">
        <v>67</v>
      </c>
      <c r="B1" t="s">
        <v>68</v>
      </c>
    </row>
    <row r="2" spans="1:5" x14ac:dyDescent="0.3">
      <c r="A2">
        <v>4</v>
      </c>
      <c r="B2">
        <v>1.5</v>
      </c>
    </row>
    <row r="3" spans="1:5" x14ac:dyDescent="0.3">
      <c r="A3">
        <v>14</v>
      </c>
      <c r="B3">
        <v>30</v>
      </c>
      <c r="C3">
        <f>SUMPRODUCT(A3:B3,$A$2:$B$2)</f>
        <v>101</v>
      </c>
    </row>
    <row r="5" spans="1:5" x14ac:dyDescent="0.3">
      <c r="A5">
        <v>7</v>
      </c>
      <c r="B5">
        <v>16</v>
      </c>
      <c r="C5">
        <f t="shared" ref="C4:C6" si="0">SUMPRODUCT(A5:B5,$A$2:$B$2)</f>
        <v>52</v>
      </c>
      <c r="D5" t="s">
        <v>8</v>
      </c>
      <c r="E5">
        <v>52</v>
      </c>
    </row>
    <row r="6" spans="1:5" x14ac:dyDescent="0.3">
      <c r="A6">
        <v>3</v>
      </c>
      <c r="B6">
        <v>-2</v>
      </c>
      <c r="C6">
        <f t="shared" si="0"/>
        <v>9</v>
      </c>
      <c r="D6" t="s">
        <v>8</v>
      </c>
      <c r="E6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A2AD-C184-47BB-AE52-38F691078114}">
  <dimension ref="A1:E7"/>
  <sheetViews>
    <sheetView workbookViewId="0">
      <selection activeCell="G6" sqref="G6"/>
    </sheetView>
  </sheetViews>
  <sheetFormatPr defaultRowHeight="14.4" x14ac:dyDescent="0.3"/>
  <sheetData>
    <row r="1" spans="1:5" x14ac:dyDescent="0.3">
      <c r="A1" t="s">
        <v>67</v>
      </c>
      <c r="B1" t="s">
        <v>68</v>
      </c>
    </row>
    <row r="2" spans="1:5" x14ac:dyDescent="0.3">
      <c r="A2">
        <v>2</v>
      </c>
      <c r="B2">
        <v>8</v>
      </c>
    </row>
    <row r="3" spans="1:5" x14ac:dyDescent="0.3">
      <c r="A3">
        <v>5</v>
      </c>
      <c r="B3">
        <v>3</v>
      </c>
      <c r="C3">
        <f>SUMPRODUCT(A3:B3,$A$2:$B$2)</f>
        <v>34</v>
      </c>
    </row>
    <row r="5" spans="1:5" x14ac:dyDescent="0.3">
      <c r="A5">
        <v>4</v>
      </c>
      <c r="B5">
        <v>2</v>
      </c>
      <c r="C5">
        <f t="shared" ref="C4:C7" si="0">SUMPRODUCT(A5:B5,$A$2:$B$2)</f>
        <v>24</v>
      </c>
      <c r="D5" t="s">
        <v>8</v>
      </c>
      <c r="E5">
        <v>25</v>
      </c>
    </row>
    <row r="6" spans="1:5" x14ac:dyDescent="0.3">
      <c r="A6">
        <v>1</v>
      </c>
      <c r="C6">
        <f t="shared" si="0"/>
        <v>2</v>
      </c>
      <c r="D6" t="s">
        <v>8</v>
      </c>
      <c r="E6">
        <v>5</v>
      </c>
    </row>
    <row r="7" spans="1:5" x14ac:dyDescent="0.3">
      <c r="B7">
        <v>1</v>
      </c>
      <c r="C7">
        <f t="shared" si="0"/>
        <v>8</v>
      </c>
      <c r="D7" t="s">
        <v>82</v>
      </c>
      <c r="E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F8D9-985F-443C-A5A0-B0E988F2A296}">
  <dimension ref="A1:O11"/>
  <sheetViews>
    <sheetView tabSelected="1" workbookViewId="0">
      <selection activeCell="M16" sqref="M16"/>
    </sheetView>
  </sheetViews>
  <sheetFormatPr defaultRowHeight="14.4" x14ac:dyDescent="0.3"/>
  <sheetData>
    <row r="1" spans="1:15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5" x14ac:dyDescent="0.3">
      <c r="A2">
        <v>0</v>
      </c>
      <c r="B2">
        <v>0</v>
      </c>
      <c r="C2">
        <v>350</v>
      </c>
      <c r="D2">
        <v>0</v>
      </c>
      <c r="E2">
        <v>0</v>
      </c>
      <c r="F2">
        <v>50</v>
      </c>
      <c r="G2">
        <v>50</v>
      </c>
      <c r="H2">
        <v>200</v>
      </c>
      <c r="I2">
        <v>200</v>
      </c>
      <c r="J2">
        <v>250</v>
      </c>
      <c r="K2">
        <v>0</v>
      </c>
      <c r="L2">
        <v>0</v>
      </c>
    </row>
    <row r="3" spans="1:15" x14ac:dyDescent="0.3">
      <c r="A3">
        <v>5</v>
      </c>
      <c r="B3">
        <v>5</v>
      </c>
      <c r="C3">
        <v>3</v>
      </c>
      <c r="D3">
        <v>9</v>
      </c>
      <c r="E3">
        <v>6</v>
      </c>
      <c r="F3">
        <v>3</v>
      </c>
      <c r="G3">
        <v>4</v>
      </c>
      <c r="H3">
        <v>7</v>
      </c>
      <c r="I3">
        <v>5</v>
      </c>
      <c r="J3">
        <v>4</v>
      </c>
      <c r="K3">
        <v>6</v>
      </c>
      <c r="L3">
        <v>8</v>
      </c>
      <c r="M3">
        <f>SUMPRODUCT(A3:L3,$A$2:$L$2)</f>
        <v>4800</v>
      </c>
    </row>
    <row r="5" spans="1:15" x14ac:dyDescent="0.3">
      <c r="A5">
        <v>1</v>
      </c>
      <c r="B5">
        <v>1</v>
      </c>
      <c r="C5">
        <v>1</v>
      </c>
      <c r="D5">
        <v>1</v>
      </c>
      <c r="M5">
        <f t="shared" ref="M4:M11" si="0">SUMPRODUCT(A5:L5,$A$2:$L$2)</f>
        <v>350</v>
      </c>
      <c r="N5" t="s">
        <v>95</v>
      </c>
      <c r="O5">
        <v>350</v>
      </c>
    </row>
    <row r="6" spans="1:15" x14ac:dyDescent="0.3">
      <c r="E6">
        <v>1</v>
      </c>
      <c r="F6">
        <v>1</v>
      </c>
      <c r="G6">
        <v>1</v>
      </c>
      <c r="H6">
        <v>1</v>
      </c>
      <c r="M6">
        <f t="shared" si="0"/>
        <v>300</v>
      </c>
      <c r="N6" t="s">
        <v>95</v>
      </c>
      <c r="O6">
        <v>300</v>
      </c>
    </row>
    <row r="7" spans="1:15" x14ac:dyDescent="0.3">
      <c r="I7">
        <v>1</v>
      </c>
      <c r="J7">
        <v>1</v>
      </c>
      <c r="K7">
        <v>1</v>
      </c>
      <c r="L7">
        <v>1</v>
      </c>
      <c r="M7">
        <f t="shared" si="0"/>
        <v>450</v>
      </c>
      <c r="N7" t="s">
        <v>95</v>
      </c>
      <c r="O7">
        <v>450</v>
      </c>
    </row>
    <row r="8" spans="1:15" x14ac:dyDescent="0.3">
      <c r="A8">
        <v>1</v>
      </c>
      <c r="E8">
        <v>1</v>
      </c>
      <c r="I8">
        <v>1</v>
      </c>
      <c r="M8">
        <f t="shared" si="0"/>
        <v>200</v>
      </c>
      <c r="N8" t="s">
        <v>95</v>
      </c>
      <c r="O8">
        <v>200</v>
      </c>
    </row>
    <row r="9" spans="1:15" x14ac:dyDescent="0.3">
      <c r="B9">
        <v>1</v>
      </c>
      <c r="F9">
        <v>1</v>
      </c>
      <c r="J9">
        <v>1</v>
      </c>
      <c r="M9">
        <f t="shared" si="0"/>
        <v>300</v>
      </c>
      <c r="N9" t="s">
        <v>95</v>
      </c>
      <c r="O9">
        <v>300</v>
      </c>
    </row>
    <row r="10" spans="1:15" x14ac:dyDescent="0.3">
      <c r="C10">
        <v>1</v>
      </c>
      <c r="G10">
        <v>1</v>
      </c>
      <c r="K10">
        <v>1</v>
      </c>
      <c r="M10">
        <f t="shared" si="0"/>
        <v>400</v>
      </c>
      <c r="N10" t="s">
        <v>95</v>
      </c>
      <c r="O10">
        <v>400</v>
      </c>
    </row>
    <row r="11" spans="1:15" x14ac:dyDescent="0.3">
      <c r="D11">
        <v>1</v>
      </c>
      <c r="H11">
        <v>1</v>
      </c>
      <c r="L11">
        <v>1</v>
      </c>
      <c r="M11">
        <f t="shared" si="0"/>
        <v>200</v>
      </c>
      <c r="N11" t="s">
        <v>95</v>
      </c>
      <c r="O1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Answer Report 3</vt:lpstr>
      <vt:lpstr>Sheet1</vt:lpstr>
      <vt:lpstr>Answer Report 2</vt:lpstr>
      <vt:lpstr>Answer Report 4</vt:lpstr>
      <vt:lpstr>Sheet6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Konstantinos Koutsompinas</cp:lastModifiedBy>
  <dcterms:created xsi:type="dcterms:W3CDTF">2024-12-12T16:50:19Z</dcterms:created>
  <dcterms:modified xsi:type="dcterms:W3CDTF">2024-12-12T18:37:50Z</dcterms:modified>
</cp:coreProperties>
</file>