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7758091-CAE2-4BBF-A5D1-93B831F4F0B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Συχνότητες" sheetId="2" r:id="rId1"/>
    <sheet name="normsdist" sheetId="1" r:id="rId2"/>
    <sheet name="normsinv" sheetId="3" r:id="rId3"/>
    <sheet name="Ρίψη νομίσματος" sheetId="6" r:id="rId4"/>
    <sheet name="Ρίψη ζαριού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1" i="7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D3" i="2"/>
  <c r="D4" i="2"/>
  <c r="D5" i="2"/>
  <c r="D6" i="2"/>
  <c r="D7" i="2"/>
  <c r="D8" i="2"/>
  <c r="D9" i="2"/>
  <c r="D10" i="2"/>
  <c r="D11" i="2"/>
  <c r="D12" i="2"/>
  <c r="D1" i="2"/>
  <c r="G2" i="7" l="1"/>
  <c r="G7" i="7"/>
  <c r="G6" i="7"/>
  <c r="G5" i="7"/>
  <c r="G4" i="7"/>
  <c r="G3" i="7"/>
  <c r="C2" i="1"/>
  <c r="D4" i="6"/>
  <c r="E4" i="6" s="1"/>
  <c r="D3" i="6"/>
  <c r="E3" i="6" s="1"/>
  <c r="F1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3" i="6"/>
  <c r="L40" i="3"/>
  <c r="L41" i="3"/>
  <c r="L42" i="3"/>
  <c r="K42" i="3"/>
  <c r="K41" i="3"/>
  <c r="K40" i="3"/>
  <c r="O33" i="3"/>
  <c r="O36" i="3"/>
  <c r="O35" i="3"/>
  <c r="O34" i="3"/>
  <c r="K30" i="3"/>
  <c r="L18" i="3"/>
  <c r="K17" i="3"/>
  <c r="L16" i="3"/>
  <c r="K16" i="3"/>
  <c r="K15" i="3"/>
  <c r="L15" i="3"/>
  <c r="M5" i="3"/>
  <c r="M9" i="3"/>
  <c r="M6" i="3"/>
  <c r="M7" i="3"/>
  <c r="M8" i="3"/>
  <c r="M4" i="3"/>
  <c r="M3" i="3"/>
  <c r="M2" i="3"/>
  <c r="J3" i="3"/>
  <c r="J4" i="3"/>
  <c r="J5" i="3"/>
  <c r="J6" i="3"/>
  <c r="J7" i="3"/>
  <c r="J8" i="3"/>
  <c r="J2" i="3"/>
  <c r="F2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9" i="1"/>
  <c r="D3" i="1"/>
  <c r="D4" i="1"/>
  <c r="D5" i="1"/>
  <c r="D6" i="1"/>
  <c r="D7" i="1"/>
  <c r="D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2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G8" i="7" l="1"/>
  <c r="H3" i="7" s="1"/>
  <c r="G8" i="2" a="1"/>
  <c r="G15" i="2" s="1"/>
  <c r="F3" i="2"/>
  <c r="F1" i="2"/>
  <c r="F2" i="2"/>
  <c r="L4" i="3"/>
  <c r="L5" i="3"/>
  <c r="L6" i="3"/>
  <c r="L7" i="3"/>
  <c r="L8" i="3"/>
  <c r="L3" i="3"/>
  <c r="L2" i="3"/>
  <c r="H2" i="7" l="1"/>
  <c r="H7" i="7"/>
  <c r="H6" i="7"/>
  <c r="H5" i="7"/>
  <c r="H4" i="7"/>
  <c r="G25" i="2"/>
  <c r="H25" i="2" s="1"/>
  <c r="G13" i="2"/>
  <c r="H13" i="2" s="1"/>
  <c r="G17" i="2"/>
  <c r="H17" i="2" s="1"/>
  <c r="G21" i="2"/>
  <c r="H21" i="2" s="1"/>
  <c r="G20" i="2"/>
  <c r="H20" i="2" s="1"/>
  <c r="G9" i="2"/>
  <c r="H9" i="2" s="1"/>
  <c r="G8" i="2"/>
  <c r="H8" i="2" s="1"/>
  <c r="G22" i="2"/>
  <c r="H22" i="2" s="1"/>
  <c r="G18" i="2"/>
  <c r="H18" i="2" s="1"/>
  <c r="G23" i="2"/>
  <c r="H23" i="2" s="1"/>
  <c r="G12" i="2"/>
  <c r="H12" i="2" s="1"/>
  <c r="G24" i="2"/>
  <c r="H24" i="2" s="1"/>
  <c r="G19" i="2"/>
  <c r="H19" i="2" s="1"/>
  <c r="G16" i="2"/>
  <c r="H16" i="2" s="1"/>
  <c r="G11" i="2"/>
  <c r="H11" i="2" s="1"/>
  <c r="G14" i="2"/>
  <c r="H14" i="2" s="1"/>
  <c r="G10" i="2"/>
  <c r="H10" i="2" s="1"/>
  <c r="H15" i="2"/>
  <c r="H8" i="7" l="1"/>
</calcChain>
</file>

<file path=xl/sharedStrings.xml><?xml version="1.0" encoding="utf-8"?>
<sst xmlns="http://schemas.openxmlformats.org/spreadsheetml/2006/main" count="56" uniqueCount="52">
  <si>
    <t>f(x)</t>
  </si>
  <si>
    <t>Συνάρτηση πυκνότητας πιθανότητας</t>
  </si>
  <si>
    <t>n=</t>
  </si>
  <si>
    <t>μ=</t>
  </si>
  <si>
    <t>σ=</t>
  </si>
  <si>
    <t>κλάσεις</t>
  </si>
  <si>
    <t>συχνότητες</t>
  </si>
  <si>
    <t>Το γράφημα είναι scatter plot, με τραβηγμένα τα error bars προς τα κάτω 100% percentage</t>
  </si>
  <si>
    <t xml:space="preserve"> =NORMSINV(RAND())</t>
  </si>
  <si>
    <t>Z-score</t>
  </si>
  <si>
    <r>
      <t xml:space="preserve">Area of Standard Normal Distribution to the </t>
    </r>
    <r>
      <rPr>
        <b/>
        <sz val="12"/>
        <color rgb="FF000000"/>
        <rFont val="Calibri"/>
        <family val="2"/>
        <scheme val="minor"/>
      </rPr>
      <t>Left</t>
    </r>
    <r>
      <rPr>
        <sz val="12"/>
        <color rgb="FF000000"/>
        <rFont val="Calibri"/>
        <family val="2"/>
        <scheme val="minor"/>
      </rPr>
      <t xml:space="preserve"> of Z-score</t>
    </r>
  </si>
  <si>
    <r>
      <t xml:space="preserve">Area of Standard Normal Distribution to the </t>
    </r>
    <r>
      <rPr>
        <b/>
        <sz val="12"/>
        <color rgb="FF000000"/>
        <rFont val="Calibri"/>
        <family val="2"/>
        <scheme val="minor"/>
      </rPr>
      <t>Right</t>
    </r>
    <r>
      <rPr>
        <sz val="12"/>
        <color rgb="FF000000"/>
        <rFont val="Calibri"/>
        <family val="2"/>
        <scheme val="minor"/>
      </rPr>
      <t xml:space="preserve"> of  Z-score</t>
    </r>
  </si>
  <si>
    <t>Calculating z from p -"NORMSINV"</t>
  </si>
  <si>
    <t>Παραδείγματα:</t>
  </si>
  <si>
    <t>Z-Score</t>
  </si>
  <si>
    <t>Percentage</t>
  </si>
  <si>
    <t>&lt;-3</t>
  </si>
  <si>
    <t>&lt;-2</t>
  </si>
  <si>
    <t>&lt;-1</t>
  </si>
  <si>
    <t>&lt; 0</t>
  </si>
  <si>
    <t>&lt; 1</t>
  </si>
  <si>
    <t>&lt; 2</t>
  </si>
  <si>
    <t>&lt; 3</t>
  </si>
  <si>
    <t>Επομένως:</t>
  </si>
  <si>
    <t>&gt;3</t>
  </si>
  <si>
    <t xml:space="preserve"> -1σ έως 1σ :</t>
  </si>
  <si>
    <t xml:space="preserve"> -2σ έως 2σ :</t>
  </si>
  <si>
    <t xml:space="preserve"> -3σ έως 3σ :</t>
  </si>
  <si>
    <t>Πιθανότητες:</t>
  </si>
  <si>
    <t>Το αντίστροφο: Δεδομένης της πιθανότητας, ψάχνουμε να βρούμε το z-value</t>
  </si>
  <si>
    <t>Πιθανότητα</t>
  </si>
  <si>
    <t>z-value</t>
  </si>
  <si>
    <t>Given that z is a standard normal random variable, find z for each situation.</t>
  </si>
  <si>
    <t>The area to the right of z is .025</t>
  </si>
  <si>
    <t>The area to the right of z is .05</t>
  </si>
  <si>
    <t>The area to the right of z is .10</t>
  </si>
  <si>
    <t>The area to the right of z is .01</t>
  </si>
  <si>
    <t>Πιθανότητα γύρω από το μέσο μ το</t>
  </si>
  <si>
    <t>των παρατηρήσεων</t>
  </si>
  <si>
    <t>Ο κανόνας των 3-σίγμα</t>
  </si>
  <si>
    <t>X~N(μ=0, σ=1)</t>
  </si>
  <si>
    <t>Χ~U[0, 1]</t>
  </si>
  <si>
    <t xml:space="preserve"> =rand()</t>
  </si>
  <si>
    <t>Παράγω 1000 τυχαίες τιμές:</t>
  </si>
  <si>
    <t>Προσομοίωση της ρίψης ενός νομίσματος (H/T)</t>
  </si>
  <si>
    <t>Προσομοίωση της ρίψης ενός ζαριού (1, 2, 3, 4, 5, 6)</t>
  </si>
  <si>
    <t>σχετική συχνότητα</t>
  </si>
  <si>
    <r>
      <t>μ</t>
    </r>
    <r>
      <rPr>
        <sz val="11"/>
        <color theme="1"/>
        <rFont val="Calibri"/>
        <family val="2"/>
        <charset val="161"/>
      </rPr>
      <t>±</t>
    </r>
    <r>
      <rPr>
        <sz val="18.7"/>
        <color theme="1"/>
        <rFont val="Calibri"/>
        <family val="2"/>
      </rPr>
      <t>1.96σ</t>
    </r>
  </si>
  <si>
    <t>H</t>
  </si>
  <si>
    <t>T</t>
  </si>
  <si>
    <t>a) randbetween()</t>
  </si>
  <si>
    <t>b) rand()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</si>
</sst>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%"/>
    <numFmt numFmtId="167" formatCode="0.000%"/>
    <numFmt numFmtId="168" formatCode="0.000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sz val="18.7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1" applyFont="1"/>
    <xf numFmtId="1" fontId="0" fillId="0" borderId="0" xfId="1" applyNumberFormat="1" applyFont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165" fontId="0" fillId="0" borderId="0" xfId="0" applyNumberFormat="1"/>
    <xf numFmtId="167" fontId="2" fillId="0" borderId="2" xfId="1" applyNumberFormat="1" applyFont="1" applyBorder="1" applyAlignment="1">
      <alignment wrapText="1"/>
    </xf>
    <xf numFmtId="167" fontId="0" fillId="0" borderId="0" xfId="1" applyNumberFormat="1" applyFont="1"/>
    <xf numFmtId="0" fontId="2" fillId="0" borderId="2" xfId="0" applyFont="1" applyBorder="1" applyAlignment="1">
      <alignment horizontal="center" wrapText="1"/>
    </xf>
    <xf numFmtId="10" fontId="0" fillId="2" borderId="0" xfId="1" applyNumberFormat="1" applyFont="1" applyFill="1"/>
    <xf numFmtId="166" fontId="0" fillId="4" borderId="0" xfId="0" applyNumberFormat="1" applyFill="1"/>
    <xf numFmtId="166" fontId="0" fillId="2" borderId="0" xfId="0" applyNumberFormat="1" applyFill="1"/>
    <xf numFmtId="166" fontId="0" fillId="0" borderId="0" xfId="0" applyNumberFormat="1"/>
    <xf numFmtId="166" fontId="0" fillId="5" borderId="0" xfId="0" applyNumberFormat="1" applyFill="1"/>
    <xf numFmtId="0" fontId="5" fillId="0" borderId="0" xfId="0" applyFont="1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2" fontId="0" fillId="3" borderId="0" xfId="0" applyNumberFormat="1" applyFill="1"/>
    <xf numFmtId="0" fontId="0" fillId="5" borderId="0" xfId="0" applyFill="1"/>
    <xf numFmtId="164" fontId="0" fillId="5" borderId="0" xfId="0" applyNumberFormat="1" applyFill="1"/>
    <xf numFmtId="167" fontId="0" fillId="5" borderId="0" xfId="1" applyNumberFormat="1" applyFont="1" applyFill="1"/>
    <xf numFmtId="167" fontId="0" fillId="5" borderId="0" xfId="0" applyNumberFormat="1" applyFill="1"/>
    <xf numFmtId="165" fontId="0" fillId="5" borderId="0" xfId="0" applyNumberFormat="1" applyFill="1"/>
    <xf numFmtId="0" fontId="0" fillId="6" borderId="0" xfId="0" applyFill="1"/>
    <xf numFmtId="0" fontId="6" fillId="0" borderId="0" xfId="0" applyFont="1"/>
    <xf numFmtId="168" fontId="0" fillId="0" borderId="0" xfId="0" applyNumberFormat="1"/>
    <xf numFmtId="165" fontId="0" fillId="6" borderId="0" xfId="0" applyNumberFormat="1" applyFill="1"/>
    <xf numFmtId="164" fontId="0" fillId="6" borderId="0" xfId="0" applyNumberFormat="1" applyFill="1"/>
    <xf numFmtId="167" fontId="0" fillId="6" borderId="0" xfId="1" applyNumberFormat="1" applyFont="1" applyFill="1"/>
    <xf numFmtId="0" fontId="4" fillId="6" borderId="0" xfId="0" applyFont="1" applyFill="1" applyAlignment="1">
      <alignment horizontal="center"/>
    </xf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52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Συχνότητες!$F$8:$F$25</c:f>
              <c:numCache>
                <c:formatCode>General</c:formatCode>
                <c:ptCount val="18"/>
                <c:pt idx="0">
                  <c:v>-4</c:v>
                </c:pt>
                <c:pt idx="1">
                  <c:v>-3.5</c:v>
                </c:pt>
                <c:pt idx="2">
                  <c:v>-3</c:v>
                </c:pt>
                <c:pt idx="3">
                  <c:v>-2.5</c:v>
                </c:pt>
                <c:pt idx="4">
                  <c:v>-2</c:v>
                </c:pt>
                <c:pt idx="5">
                  <c:v>-1.5</c:v>
                </c:pt>
                <c:pt idx="6">
                  <c:v>-1</c:v>
                </c:pt>
                <c:pt idx="7">
                  <c:v>-0.5</c:v>
                </c:pt>
                <c:pt idx="8">
                  <c:v>0</c:v>
                </c:pt>
                <c:pt idx="9">
                  <c:v>0.5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  <c:pt idx="17">
                  <c:v>4.5</c:v>
                </c:pt>
              </c:numCache>
            </c:numRef>
          </c:xVal>
          <c:yVal>
            <c:numRef>
              <c:f>Συχνότητες!$H$8:$H$25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3.0303030303030304E-2</c:v>
                </c:pt>
                <c:pt idx="5">
                  <c:v>3.0303030303030304E-2</c:v>
                </c:pt>
                <c:pt idx="6">
                  <c:v>0.15151515151515152</c:v>
                </c:pt>
                <c:pt idx="7">
                  <c:v>0.16161616161616163</c:v>
                </c:pt>
                <c:pt idx="8">
                  <c:v>0.12121212121212122</c:v>
                </c:pt>
                <c:pt idx="9">
                  <c:v>0.15151515151515152</c:v>
                </c:pt>
                <c:pt idx="10">
                  <c:v>0.17171717171717171</c:v>
                </c:pt>
                <c:pt idx="11">
                  <c:v>0.12121212121212122</c:v>
                </c:pt>
                <c:pt idx="12">
                  <c:v>4.0404040404040407E-2</c:v>
                </c:pt>
                <c:pt idx="13">
                  <c:v>1.0101010101010102E-2</c:v>
                </c:pt>
                <c:pt idx="14">
                  <c:v>1.0101010101010102E-2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2E-4859-ABFE-18A0D0747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542520"/>
        <c:axId val="641538912"/>
      </c:scatterChart>
      <c:valAx>
        <c:axId val="641542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1538912"/>
        <c:crosses val="autoZero"/>
        <c:crossBetween val="midCat"/>
      </c:valAx>
      <c:valAx>
        <c:axId val="64153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154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normsdist!$B$1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normsdist!$A$2:$A$82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normsdist!$B$2:$B$82</c:f>
              <c:numCache>
                <c:formatCode>0.000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5-46BE-A782-E436A4AEED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normsdist!$A$2:$A$82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cat>
          <c:val>
            <c:numRef>
              <c:f>normsdist!$C$2:$C$82</c:f>
              <c:numCache>
                <c:formatCode>0.000%</c:formatCode>
                <c:ptCount val="81"/>
                <c:pt idx="0">
                  <c:v>3.1671241833119857E-5</c:v>
                </c:pt>
                <c:pt idx="1">
                  <c:v>4.8096344017602614E-5</c:v>
                </c:pt>
                <c:pt idx="2">
                  <c:v>7.234804392511999E-5</c:v>
                </c:pt>
                <c:pt idx="3">
                  <c:v>1.0779973347738824E-4</c:v>
                </c:pt>
                <c:pt idx="4">
                  <c:v>1.5910859015753396E-4</c:v>
                </c:pt>
                <c:pt idx="5">
                  <c:v>2.3262907903552504E-4</c:v>
                </c:pt>
                <c:pt idx="6">
                  <c:v>3.3692926567688151E-4</c:v>
                </c:pt>
                <c:pt idx="7">
                  <c:v>4.8342414238377744E-4</c:v>
                </c:pt>
                <c:pt idx="8">
                  <c:v>6.8713793791584969E-4</c:v>
                </c:pt>
                <c:pt idx="9">
                  <c:v>9.6760321321835816E-4</c:v>
                </c:pt>
                <c:pt idx="10">
                  <c:v>1.3498980316300983E-3</c:v>
                </c:pt>
                <c:pt idx="11">
                  <c:v>1.865813300384041E-3</c:v>
                </c:pt>
                <c:pt idx="12">
                  <c:v>2.555130330427939E-3</c:v>
                </c:pt>
                <c:pt idx="13">
                  <c:v>3.4669738030406777E-3</c:v>
                </c:pt>
                <c:pt idx="14">
                  <c:v>4.6611880237187649E-3</c:v>
                </c:pt>
                <c:pt idx="15">
                  <c:v>6.2096653257761565E-3</c:v>
                </c:pt>
                <c:pt idx="16">
                  <c:v>8.1975359245961572E-3</c:v>
                </c:pt>
                <c:pt idx="17">
                  <c:v>1.0724110021675844E-2</c:v>
                </c:pt>
                <c:pt idx="18">
                  <c:v>1.3903447513498663E-2</c:v>
                </c:pt>
                <c:pt idx="19">
                  <c:v>1.7864420562816629E-2</c:v>
                </c:pt>
                <c:pt idx="20">
                  <c:v>2.2750131948179302E-2</c:v>
                </c:pt>
                <c:pt idx="21">
                  <c:v>2.8716559816001928E-2</c:v>
                </c:pt>
                <c:pt idx="22">
                  <c:v>3.5930319112925969E-2</c:v>
                </c:pt>
                <c:pt idx="23">
                  <c:v>4.4565462758543194E-2</c:v>
                </c:pt>
                <c:pt idx="24">
                  <c:v>5.4799291699558203E-2</c:v>
                </c:pt>
                <c:pt idx="25">
                  <c:v>6.6807201268858321E-2</c:v>
                </c:pt>
                <c:pt idx="26">
                  <c:v>8.0756659233771386E-2</c:v>
                </c:pt>
                <c:pt idx="27">
                  <c:v>9.6800484585610733E-2</c:v>
                </c:pt>
                <c:pt idx="28">
                  <c:v>0.11506967022170875</c:v>
                </c:pt>
                <c:pt idx="29">
                  <c:v>0.1356660609463832</c:v>
                </c:pt>
                <c:pt idx="30">
                  <c:v>0.1586552539314576</c:v>
                </c:pt>
                <c:pt idx="31">
                  <c:v>0.18406012534676011</c:v>
                </c:pt>
                <c:pt idx="32">
                  <c:v>0.21185539858339739</c:v>
                </c:pt>
                <c:pt idx="33">
                  <c:v>0.24196365222307376</c:v>
                </c:pt>
                <c:pt idx="34">
                  <c:v>0.27425311775007433</c:v>
                </c:pt>
                <c:pt idx="35">
                  <c:v>0.30853753872598771</c:v>
                </c:pt>
                <c:pt idx="36">
                  <c:v>0.34457825838967671</c:v>
                </c:pt>
                <c:pt idx="37">
                  <c:v>0.38208857781104827</c:v>
                </c:pt>
                <c:pt idx="38">
                  <c:v>0.4207402905608979</c:v>
                </c:pt>
                <c:pt idx="39">
                  <c:v>0.46017216272297196</c:v>
                </c:pt>
                <c:pt idx="40">
                  <c:v>0.50000000000000089</c:v>
                </c:pt>
                <c:pt idx="41">
                  <c:v>0.53982783727702999</c:v>
                </c:pt>
                <c:pt idx="42">
                  <c:v>0.57925970943910399</c:v>
                </c:pt>
                <c:pt idx="43">
                  <c:v>0.61791142218895356</c:v>
                </c:pt>
                <c:pt idx="44">
                  <c:v>0.65542174161032518</c:v>
                </c:pt>
                <c:pt idx="45">
                  <c:v>0.69146246127401401</c:v>
                </c:pt>
                <c:pt idx="46">
                  <c:v>0.72574688224992723</c:v>
                </c:pt>
                <c:pt idx="47">
                  <c:v>0.75803634777692785</c:v>
                </c:pt>
                <c:pt idx="48">
                  <c:v>0.78814460141660403</c:v>
                </c:pt>
                <c:pt idx="49">
                  <c:v>0.81593987465324114</c:v>
                </c:pt>
                <c:pt idx="50">
                  <c:v>0.84134474606854359</c:v>
                </c:pt>
                <c:pt idx="51">
                  <c:v>0.86433393905361788</c:v>
                </c:pt>
                <c:pt idx="52">
                  <c:v>0.88493032977829222</c:v>
                </c:pt>
                <c:pt idx="53">
                  <c:v>0.90319951541439014</c:v>
                </c:pt>
                <c:pt idx="54">
                  <c:v>0.91924334076622938</c:v>
                </c:pt>
                <c:pt idx="55">
                  <c:v>0.93319279873114236</c:v>
                </c:pt>
                <c:pt idx="56">
                  <c:v>0.94520070830044234</c:v>
                </c:pt>
                <c:pt idx="57">
                  <c:v>0.95543453724145722</c:v>
                </c:pt>
                <c:pt idx="58">
                  <c:v>0.96406968088707445</c:v>
                </c:pt>
                <c:pt idx="59">
                  <c:v>0.97128344018399848</c:v>
                </c:pt>
                <c:pt idx="60">
                  <c:v>0.97724986805182101</c:v>
                </c:pt>
                <c:pt idx="61">
                  <c:v>0.98213557943718355</c:v>
                </c:pt>
                <c:pt idx="62">
                  <c:v>0.98609655248650152</c:v>
                </c:pt>
                <c:pt idx="63">
                  <c:v>0.98927588997832427</c:v>
                </c:pt>
                <c:pt idx="64">
                  <c:v>0.99180246407540396</c:v>
                </c:pt>
                <c:pt idx="65">
                  <c:v>0.99379033467422395</c:v>
                </c:pt>
                <c:pt idx="66">
                  <c:v>0.99533881197628127</c:v>
                </c:pt>
                <c:pt idx="67">
                  <c:v>0.99653302619695938</c:v>
                </c:pt>
                <c:pt idx="68">
                  <c:v>0.99744486966957213</c:v>
                </c:pt>
                <c:pt idx="69">
                  <c:v>0.99813418669961596</c:v>
                </c:pt>
                <c:pt idx="70">
                  <c:v>0.9986501019683699</c:v>
                </c:pt>
                <c:pt idx="71">
                  <c:v>0.99903239678678168</c:v>
                </c:pt>
                <c:pt idx="72">
                  <c:v>0.99931286206208414</c:v>
                </c:pt>
                <c:pt idx="73">
                  <c:v>0.99951657585761622</c:v>
                </c:pt>
                <c:pt idx="74">
                  <c:v>0.99966307073432314</c:v>
                </c:pt>
                <c:pt idx="75">
                  <c:v>0.99976737092096446</c:v>
                </c:pt>
                <c:pt idx="76">
                  <c:v>0.99984089140984245</c:v>
                </c:pt>
                <c:pt idx="77">
                  <c:v>0.99989220026652259</c:v>
                </c:pt>
                <c:pt idx="78">
                  <c:v>0.99992765195607491</c:v>
                </c:pt>
                <c:pt idx="79">
                  <c:v>0.99995190365598241</c:v>
                </c:pt>
                <c:pt idx="80">
                  <c:v>0.99996832875816688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D-4B26-8406-96B68111D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431136"/>
        <c:axId val="493436712"/>
      </c:lineChart>
      <c:catAx>
        <c:axId val="493431136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93436712"/>
        <c:crosses val="autoZero"/>
        <c:auto val="1"/>
        <c:lblAlgn val="ctr"/>
        <c:lblOffset val="100"/>
        <c:noMultiLvlLbl val="0"/>
      </c:catAx>
      <c:valAx>
        <c:axId val="4934367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93431136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'Ρίψη ζαριού'!$F$2:$F$7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'Ρίψη ζαριού'!$H$2:$H$7</c:f>
              <c:numCache>
                <c:formatCode>0%</c:formatCode>
                <c:ptCount val="6"/>
                <c:pt idx="0">
                  <c:v>0.14499999999999999</c:v>
                </c:pt>
                <c:pt idx="1">
                  <c:v>0.19</c:v>
                </c:pt>
                <c:pt idx="2">
                  <c:v>0.13500000000000001</c:v>
                </c:pt>
                <c:pt idx="3">
                  <c:v>0.18</c:v>
                </c:pt>
                <c:pt idx="4">
                  <c:v>0.19500000000000001</c:v>
                </c:pt>
                <c:pt idx="5">
                  <c:v>0.155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7-4225-B491-873DBBFCB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269560"/>
        <c:axId val="488270872"/>
      </c:barChart>
      <c:catAx>
        <c:axId val="488269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88270872"/>
        <c:crosses val="autoZero"/>
        <c:auto val="1"/>
        <c:lblAlgn val="ctr"/>
        <c:lblOffset val="100"/>
        <c:noMultiLvlLbl val="0"/>
      </c:catAx>
      <c:valAx>
        <c:axId val="48827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8826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" name="AutoShape 1" descr="{\displaystyle f(x)={\frac {1}{\sqrt {2\pi \sigma ^{2}}}}e^{-{\frac {(x-\mu )^{2}}{2\sigma ^{2}}}}}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3" name="AutoShape 3" descr="{\displaystyle f(x)={\tfrac {1}{\sqrt {2\pi \sigma ^{2}}}}\,e^{-(x-\mu )^{2}/2\sigma ^{2}}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9526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428625</xdr:colOff>
      <xdr:row>3</xdr:row>
      <xdr:rowOff>76200</xdr:rowOff>
    </xdr:from>
    <xdr:to>
      <xdr:col>15</xdr:col>
      <xdr:colOff>409575</xdr:colOff>
      <xdr:row>25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1</xdr:row>
      <xdr:rowOff>0</xdr:rowOff>
    </xdr:from>
    <xdr:to>
      <xdr:col>14</xdr:col>
      <xdr:colOff>409145</xdr:colOff>
      <xdr:row>4</xdr:row>
      <xdr:rowOff>85643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190500"/>
          <a:ext cx="3438095" cy="657143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5</xdr:row>
      <xdr:rowOff>19049</xdr:rowOff>
    </xdr:from>
    <xdr:to>
      <xdr:col>16</xdr:col>
      <xdr:colOff>333375</xdr:colOff>
      <xdr:row>24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234950</xdr:colOff>
      <xdr:row>4</xdr:row>
      <xdr:rowOff>22225</xdr:rowOff>
    </xdr:from>
    <xdr:to>
      <xdr:col>12</xdr:col>
      <xdr:colOff>244475</xdr:colOff>
      <xdr:row>30</xdr:row>
      <xdr:rowOff>92075</xdr:rowOff>
    </xdr:to>
    <xdr:cxnSp macro="">
      <xdr:nvCxnSpPr>
        <xdr:cNvPr id="5" name="Ευθεία γραμμή σύνδεσης 4">
          <a:extLst>
            <a:ext uri="{FF2B5EF4-FFF2-40B4-BE49-F238E27FC236}">
              <a16:creationId xmlns:a16="http://schemas.microsoft.com/office/drawing/2014/main" id="{D3013BF9-26B3-417D-93CB-0D3259300379}"/>
            </a:ext>
          </a:extLst>
        </xdr:cNvPr>
        <xdr:cNvCxnSpPr/>
      </xdr:nvCxnSpPr>
      <xdr:spPr>
        <a:xfrm>
          <a:off x="10496550" y="1171575"/>
          <a:ext cx="9525" cy="485775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774700</xdr:colOff>
      <xdr:row>2</xdr:row>
      <xdr:rowOff>57150</xdr:rowOff>
    </xdr:from>
    <xdr:to>
      <xdr:col>6</xdr:col>
      <xdr:colOff>482600</xdr:colOff>
      <xdr:row>11</xdr:row>
      <xdr:rowOff>9525</xdr:rowOff>
    </xdr:to>
    <xdr:cxnSp macro="">
      <xdr:nvCxnSpPr>
        <xdr:cNvPr id="7" name="Ευθύγραμμο βέλος σύνδεσης 6">
          <a:extLst>
            <a:ext uri="{FF2B5EF4-FFF2-40B4-BE49-F238E27FC236}">
              <a16:creationId xmlns:a16="http://schemas.microsoft.com/office/drawing/2014/main" id="{F95A43FA-EAE1-4343-8366-4C16BFDABF34}"/>
            </a:ext>
          </a:extLst>
        </xdr:cNvPr>
        <xdr:cNvCxnSpPr/>
      </xdr:nvCxnSpPr>
      <xdr:spPr>
        <a:xfrm>
          <a:off x="5962650" y="838200"/>
          <a:ext cx="1123950" cy="1609725"/>
        </a:xfrm>
        <a:prstGeom prst="straightConnector1">
          <a:avLst/>
        </a:prstGeom>
        <a:ln w="571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200025</xdr:rowOff>
    </xdr:from>
    <xdr:to>
      <xdr:col>6</xdr:col>
      <xdr:colOff>533400</xdr:colOff>
      <xdr:row>12</xdr:row>
      <xdr:rowOff>57150</xdr:rowOff>
    </xdr:to>
    <xdr:pic>
      <xdr:nvPicPr>
        <xdr:cNvPr id="3" name="Picture 2" descr="https://upload.wikimedia.org/wikipedia/commons/thumb/8/8c/Standard_deviation_diagram.svg/400px-Standard_deviation_diagram.svg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4191000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19050</xdr:rowOff>
    </xdr:from>
    <xdr:to>
      <xdr:col>7</xdr:col>
      <xdr:colOff>687114</xdr:colOff>
      <xdr:row>26</xdr:row>
      <xdr:rowOff>75824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95550"/>
          <a:ext cx="4954314" cy="2533274"/>
        </a:xfrm>
        <a:prstGeom prst="rect">
          <a:avLst/>
        </a:prstGeom>
      </xdr:spPr>
    </xdr:pic>
    <xdr:clientData/>
  </xdr:twoCellAnchor>
  <xdr:twoCellAnchor editAs="oneCell">
    <xdr:from>
      <xdr:col>0</xdr:col>
      <xdr:colOff>545166</xdr:colOff>
      <xdr:row>29</xdr:row>
      <xdr:rowOff>92448</xdr:rowOff>
    </xdr:from>
    <xdr:to>
      <xdr:col>6</xdr:col>
      <xdr:colOff>458995</xdr:colOff>
      <xdr:row>40</xdr:row>
      <xdr:rowOff>256892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166" y="5480236"/>
          <a:ext cx="3571429" cy="21859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9</xdr:col>
      <xdr:colOff>1228725</xdr:colOff>
      <xdr:row>89</xdr:row>
      <xdr:rowOff>65631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8650"/>
          <a:ext cx="6343650" cy="8828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419684</xdr:colOff>
      <xdr:row>28</xdr:row>
      <xdr:rowOff>52512</xdr:rowOff>
    </xdr:from>
    <xdr:to>
      <xdr:col>2</xdr:col>
      <xdr:colOff>457784</xdr:colOff>
      <xdr:row>40</xdr:row>
      <xdr:rowOff>85959</xdr:rowOff>
    </xdr:to>
    <xdr:cxnSp macro="">
      <xdr:nvCxnSpPr>
        <xdr:cNvPr id="8" name="Ευθεία γραμμή σύνδεσης 7">
          <a:extLst>
            <a:ext uri="{FF2B5EF4-FFF2-40B4-BE49-F238E27FC236}">
              <a16:creationId xmlns:a16="http://schemas.microsoft.com/office/drawing/2014/main" id="{9151A87D-F27B-4B80-B49C-07A9EB67BB22}"/>
            </a:ext>
          </a:extLst>
        </xdr:cNvPr>
        <xdr:cNvCxnSpPr/>
      </xdr:nvCxnSpPr>
      <xdr:spPr>
        <a:xfrm>
          <a:off x="1638884" y="5243077"/>
          <a:ext cx="38100" cy="225221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116542</xdr:colOff>
      <xdr:row>30</xdr:row>
      <xdr:rowOff>85164</xdr:rowOff>
    </xdr:from>
    <xdr:to>
      <xdr:col>4</xdr:col>
      <xdr:colOff>277906</xdr:colOff>
      <xdr:row>37</xdr:row>
      <xdr:rowOff>80682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:a16="http://schemas.microsoft.com/office/drawing/2014/main" id="{CD12C373-3C10-45D3-A834-1BE591EE4C1B}"/>
            </a:ext>
          </a:extLst>
        </xdr:cNvPr>
        <xdr:cNvCxnSpPr/>
      </xdr:nvCxnSpPr>
      <xdr:spPr>
        <a:xfrm>
          <a:off x="1335742" y="5656729"/>
          <a:ext cx="1380564" cy="1281953"/>
        </a:xfrm>
        <a:prstGeom prst="straightConnector1">
          <a:avLst/>
        </a:prstGeom>
        <a:ln w="571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484094</xdr:colOff>
      <xdr:row>32</xdr:row>
      <xdr:rowOff>85164</xdr:rowOff>
    </xdr:from>
    <xdr:to>
      <xdr:col>4</xdr:col>
      <xdr:colOff>269631</xdr:colOff>
      <xdr:row>32</xdr:row>
      <xdr:rowOff>87923</xdr:rowOff>
    </xdr:to>
    <xdr:cxnSp macro="">
      <xdr:nvCxnSpPr>
        <xdr:cNvPr id="11" name="Ευθύγραμμο βέλος σύνδεσης 10">
          <a:extLst>
            <a:ext uri="{FF2B5EF4-FFF2-40B4-BE49-F238E27FC236}">
              <a16:creationId xmlns:a16="http://schemas.microsoft.com/office/drawing/2014/main" id="{B1A27F91-3F79-4D2F-B15D-4A88E7F2B3FA}"/>
            </a:ext>
          </a:extLst>
        </xdr:cNvPr>
        <xdr:cNvCxnSpPr/>
      </xdr:nvCxnSpPr>
      <xdr:spPr>
        <a:xfrm>
          <a:off x="1703294" y="6024282"/>
          <a:ext cx="1004737" cy="2759"/>
        </a:xfrm>
        <a:prstGeom prst="straightConnector1">
          <a:avLst/>
        </a:prstGeom>
        <a:ln w="5715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331761</xdr:colOff>
      <xdr:row>27</xdr:row>
      <xdr:rowOff>104920</xdr:rowOff>
    </xdr:from>
    <xdr:to>
      <xdr:col>4</xdr:col>
      <xdr:colOff>369861</xdr:colOff>
      <xdr:row>39</xdr:row>
      <xdr:rowOff>134228</xdr:rowOff>
    </xdr:to>
    <xdr:cxnSp macro="">
      <xdr:nvCxnSpPr>
        <xdr:cNvPr id="16" name="Ευθεία γραμμή σύνδεσης 15">
          <a:extLst>
            <a:ext uri="{FF2B5EF4-FFF2-40B4-BE49-F238E27FC236}">
              <a16:creationId xmlns:a16="http://schemas.microsoft.com/office/drawing/2014/main" id="{CA85AC27-2998-4407-8ACD-0607A741B12E}"/>
            </a:ext>
          </a:extLst>
        </xdr:cNvPr>
        <xdr:cNvCxnSpPr/>
      </xdr:nvCxnSpPr>
      <xdr:spPr>
        <a:xfrm>
          <a:off x="2770161" y="5057920"/>
          <a:ext cx="38100" cy="222738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168728</xdr:colOff>
      <xdr:row>1</xdr:row>
      <xdr:rowOff>16329</xdr:rowOff>
    </xdr:from>
    <xdr:to>
      <xdr:col>14</xdr:col>
      <xdr:colOff>391886</xdr:colOff>
      <xdr:row>12</xdr:row>
      <xdr:rowOff>48986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FC10D2AC-A872-42B3-BDB8-548121938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zoomScaleNormal="100" workbookViewId="0">
      <selection activeCell="D1" sqref="D1:D99"/>
    </sheetView>
  </sheetViews>
  <sheetFormatPr defaultRowHeight="14.4" x14ac:dyDescent="0.3"/>
  <cols>
    <col min="1" max="1" width="13" customWidth="1"/>
    <col min="3" max="3" width="11.44140625" customWidth="1"/>
    <col min="6" max="6" width="15.88671875" customWidth="1"/>
    <col min="7" max="7" width="19.88671875" bestFit="1" customWidth="1"/>
    <col min="8" max="8" width="12" bestFit="1" customWidth="1"/>
    <col min="9" max="9" width="13.109375" bestFit="1" customWidth="1"/>
    <col min="10" max="11" width="22" bestFit="1" customWidth="1"/>
  </cols>
  <sheetData>
    <row r="1" spans="1:10" x14ac:dyDescent="0.3">
      <c r="A1" t="s">
        <v>43</v>
      </c>
      <c r="D1">
        <f ca="1">NORMSINV(RAND())</f>
        <v>0.26677802518324162</v>
      </c>
      <c r="E1" t="s">
        <v>2</v>
      </c>
      <c r="F1" s="22">
        <f ca="1">COUNT(D:D)</f>
        <v>99</v>
      </c>
    </row>
    <row r="2" spans="1:10" x14ac:dyDescent="0.3">
      <c r="D2">
        <f t="shared" ref="D2:D65" ca="1" si="0">NORMSINV(RAND())</f>
        <v>-0.8533149084450975</v>
      </c>
      <c r="E2" t="s">
        <v>3</v>
      </c>
      <c r="F2" s="22">
        <f ca="1">AVERAGE(D:D)</f>
        <v>-7.1743846167274623E-3</v>
      </c>
      <c r="I2" s="1"/>
      <c r="J2" s="2"/>
    </row>
    <row r="3" spans="1:10" x14ac:dyDescent="0.3">
      <c r="D3">
        <f t="shared" ca="1" si="0"/>
        <v>5.0948805024118929E-2</v>
      </c>
      <c r="E3" t="s">
        <v>4</v>
      </c>
      <c r="F3" s="22">
        <f ca="1">STDEV(D:D)</f>
        <v>1.0664380745972279</v>
      </c>
      <c r="I3" s="1"/>
      <c r="J3" s="2"/>
    </row>
    <row r="4" spans="1:10" x14ac:dyDescent="0.3">
      <c r="D4">
        <f t="shared" ca="1" si="0"/>
        <v>1.0832584479896223</v>
      </c>
      <c r="I4" s="1"/>
      <c r="J4" s="2"/>
    </row>
    <row r="5" spans="1:10" x14ac:dyDescent="0.3">
      <c r="A5" s="27" t="s">
        <v>40</v>
      </c>
      <c r="B5" s="27" t="s">
        <v>8</v>
      </c>
      <c r="D5">
        <f t="shared" ca="1" si="0"/>
        <v>0.20200919603951731</v>
      </c>
      <c r="I5" s="1"/>
      <c r="J5" s="2"/>
    </row>
    <row r="6" spans="1:10" x14ac:dyDescent="0.3">
      <c r="A6" s="27" t="s">
        <v>41</v>
      </c>
      <c r="B6" s="27" t="s">
        <v>42</v>
      </c>
      <c r="D6">
        <f t="shared" ca="1" si="0"/>
        <v>-0.12828884239540039</v>
      </c>
      <c r="I6" s="1"/>
      <c r="J6" s="2"/>
    </row>
    <row r="7" spans="1:10" x14ac:dyDescent="0.3">
      <c r="D7">
        <f t="shared" ca="1" si="0"/>
        <v>-0.95604836906382573</v>
      </c>
      <c r="F7" t="s">
        <v>5</v>
      </c>
      <c r="G7" t="s">
        <v>6</v>
      </c>
      <c r="H7" t="s">
        <v>46</v>
      </c>
      <c r="I7" s="1"/>
      <c r="J7" s="2"/>
    </row>
    <row r="8" spans="1:10" x14ac:dyDescent="0.3">
      <c r="D8">
        <f t="shared" ca="1" si="0"/>
        <v>-1.1245047095711103</v>
      </c>
      <c r="F8">
        <v>-4</v>
      </c>
      <c r="G8" s="4">
        <f t="array" aca="1" ref="G8:G25" ca="1">FREQUENCY(D:D,F8:F24)</f>
        <v>0</v>
      </c>
      <c r="H8" s="3">
        <f ca="1">G8/$F$1</f>
        <v>0</v>
      </c>
      <c r="I8" s="1"/>
      <c r="J8" s="2"/>
    </row>
    <row r="9" spans="1:10" x14ac:dyDescent="0.3">
      <c r="D9">
        <f t="shared" ca="1" si="0"/>
        <v>-0.11965176860121834</v>
      </c>
      <c r="F9">
        <v>-3.5</v>
      </c>
      <c r="G9" s="4">
        <f ca="1"/>
        <v>0</v>
      </c>
      <c r="H9" s="3">
        <f t="shared" ref="H9:H25" ca="1" si="1">G9/$F$1</f>
        <v>0</v>
      </c>
      <c r="I9" s="1"/>
      <c r="J9" s="2"/>
    </row>
    <row r="10" spans="1:10" x14ac:dyDescent="0.3">
      <c r="D10">
        <f t="shared" ca="1" si="0"/>
        <v>1.0724548682060437</v>
      </c>
      <c r="F10">
        <v>-3</v>
      </c>
      <c r="G10" s="4">
        <f ca="1"/>
        <v>0</v>
      </c>
      <c r="H10" s="3">
        <f t="shared" ca="1" si="1"/>
        <v>0</v>
      </c>
      <c r="J10" s="2"/>
    </row>
    <row r="11" spans="1:10" x14ac:dyDescent="0.3">
      <c r="D11">
        <f t="shared" ca="1" si="0"/>
        <v>-0.24075329651735916</v>
      </c>
      <c r="F11">
        <v>-2.5</v>
      </c>
      <c r="G11" s="4">
        <f ca="1"/>
        <v>0</v>
      </c>
      <c r="H11" s="3">
        <f t="shared" ca="1" si="1"/>
        <v>0</v>
      </c>
      <c r="I11" s="2"/>
      <c r="J11" s="2"/>
    </row>
    <row r="12" spans="1:10" x14ac:dyDescent="0.3">
      <c r="D12">
        <f t="shared" ca="1" si="0"/>
        <v>0.98456492102330395</v>
      </c>
      <c r="F12">
        <v>-2</v>
      </c>
      <c r="G12" s="4">
        <f ca="1"/>
        <v>3</v>
      </c>
      <c r="H12" s="3">
        <f t="shared" ca="1" si="1"/>
        <v>3.0303030303030304E-2</v>
      </c>
      <c r="I12" s="2"/>
      <c r="J12" s="2"/>
    </row>
    <row r="13" spans="1:10" x14ac:dyDescent="0.3">
      <c r="D13">
        <f t="shared" ca="1" si="0"/>
        <v>-0.18151684228194864</v>
      </c>
      <c r="E13" s="18"/>
      <c r="F13">
        <v>-1.5</v>
      </c>
      <c r="G13" s="4">
        <f ca="1"/>
        <v>3</v>
      </c>
      <c r="H13" s="3">
        <f t="shared" ca="1" si="1"/>
        <v>3.0303030303030304E-2</v>
      </c>
      <c r="I13" s="2"/>
      <c r="J13" s="2"/>
    </row>
    <row r="14" spans="1:10" x14ac:dyDescent="0.3">
      <c r="D14">
        <f t="shared" ca="1" si="0"/>
        <v>0.24478087552297456</v>
      </c>
      <c r="F14">
        <v>-1</v>
      </c>
      <c r="G14" s="4">
        <f ca="1"/>
        <v>15</v>
      </c>
      <c r="H14" s="3">
        <f t="shared" ca="1" si="1"/>
        <v>0.15151515151515152</v>
      </c>
      <c r="I14" s="2"/>
      <c r="J14" s="2"/>
    </row>
    <row r="15" spans="1:10" x14ac:dyDescent="0.3">
      <c r="D15">
        <f t="shared" ca="1" si="0"/>
        <v>0.25826238999187079</v>
      </c>
      <c r="F15">
        <v>-0.5</v>
      </c>
      <c r="G15" s="4">
        <f ca="1"/>
        <v>16</v>
      </c>
      <c r="H15" s="3">
        <f t="shared" ca="1" si="1"/>
        <v>0.16161616161616163</v>
      </c>
      <c r="I15" s="2"/>
      <c r="J15" s="2"/>
    </row>
    <row r="16" spans="1:10" x14ac:dyDescent="0.3">
      <c r="D16">
        <f t="shared" ca="1" si="0"/>
        <v>1.4191225577172077</v>
      </c>
      <c r="F16">
        <v>0</v>
      </c>
      <c r="G16" s="4">
        <f ca="1"/>
        <v>12</v>
      </c>
      <c r="H16" s="3">
        <f t="shared" ca="1" si="1"/>
        <v>0.12121212121212122</v>
      </c>
      <c r="I16" s="2"/>
      <c r="J16" s="2"/>
    </row>
    <row r="17" spans="4:10" x14ac:dyDescent="0.3">
      <c r="D17">
        <f t="shared" ca="1" si="0"/>
        <v>1.323660404357718</v>
      </c>
      <c r="F17">
        <v>0.5</v>
      </c>
      <c r="G17" s="4">
        <f ca="1"/>
        <v>15</v>
      </c>
      <c r="H17" s="3">
        <f t="shared" ca="1" si="1"/>
        <v>0.15151515151515152</v>
      </c>
      <c r="I17" s="2"/>
      <c r="J17" s="2"/>
    </row>
    <row r="18" spans="4:10" x14ac:dyDescent="0.3">
      <c r="D18">
        <f t="shared" ca="1" si="0"/>
        <v>0.66857820937449941</v>
      </c>
      <c r="F18">
        <v>1</v>
      </c>
      <c r="G18" s="4">
        <f ca="1"/>
        <v>17</v>
      </c>
      <c r="H18" s="3">
        <f t="shared" ca="1" si="1"/>
        <v>0.17171717171717171</v>
      </c>
      <c r="I18" s="2"/>
      <c r="J18" s="2"/>
    </row>
    <row r="19" spans="4:10" x14ac:dyDescent="0.3">
      <c r="D19">
        <f t="shared" ca="1" si="0"/>
        <v>-1.0797125098734424</v>
      </c>
      <c r="F19">
        <v>1.5</v>
      </c>
      <c r="G19" s="4">
        <f ca="1"/>
        <v>12</v>
      </c>
      <c r="H19" s="3">
        <f t="shared" ca="1" si="1"/>
        <v>0.12121212121212122</v>
      </c>
      <c r="I19" s="2"/>
      <c r="J19" s="2"/>
    </row>
    <row r="20" spans="4:10" x14ac:dyDescent="0.3">
      <c r="D20">
        <f t="shared" ca="1" si="0"/>
        <v>-0.73161343568921211</v>
      </c>
      <c r="F20">
        <v>2</v>
      </c>
      <c r="G20" s="4">
        <f ca="1"/>
        <v>4</v>
      </c>
      <c r="H20" s="3">
        <f t="shared" ca="1" si="1"/>
        <v>4.0404040404040407E-2</v>
      </c>
      <c r="I20" s="2"/>
      <c r="J20" s="2"/>
    </row>
    <row r="21" spans="4:10" x14ac:dyDescent="0.3">
      <c r="D21">
        <f t="shared" ca="1" si="0"/>
        <v>1.3234206752197351</v>
      </c>
      <c r="F21">
        <v>2.5</v>
      </c>
      <c r="G21" s="4">
        <f ca="1"/>
        <v>1</v>
      </c>
      <c r="H21" s="3">
        <f t="shared" ca="1" si="1"/>
        <v>1.0101010101010102E-2</v>
      </c>
      <c r="I21" s="2"/>
      <c r="J21" s="2"/>
    </row>
    <row r="22" spans="4:10" x14ac:dyDescent="0.3">
      <c r="D22">
        <f t="shared" ca="1" si="0"/>
        <v>-0.30220887850076533</v>
      </c>
      <c r="F22">
        <v>3</v>
      </c>
      <c r="G22" s="4">
        <f ca="1"/>
        <v>1</v>
      </c>
      <c r="H22" s="3">
        <f t="shared" ca="1" si="1"/>
        <v>1.0101010101010102E-2</v>
      </c>
      <c r="I22" s="2"/>
      <c r="J22" s="2"/>
    </row>
    <row r="23" spans="4:10" x14ac:dyDescent="0.3">
      <c r="D23">
        <f t="shared" ca="1" si="0"/>
        <v>-1.007070388834137</v>
      </c>
      <c r="F23">
        <v>3.5</v>
      </c>
      <c r="G23" s="4">
        <f ca="1"/>
        <v>0</v>
      </c>
      <c r="H23" s="3">
        <f t="shared" ca="1" si="1"/>
        <v>0</v>
      </c>
      <c r="I23" s="2"/>
      <c r="J23" s="2"/>
    </row>
    <row r="24" spans="4:10" x14ac:dyDescent="0.3">
      <c r="D24">
        <f t="shared" ca="1" si="0"/>
        <v>-0.56924653266324632</v>
      </c>
      <c r="F24">
        <v>4</v>
      </c>
      <c r="G24" s="4">
        <f ca="1"/>
        <v>0</v>
      </c>
      <c r="H24" s="3">
        <f t="shared" ca="1" si="1"/>
        <v>0</v>
      </c>
      <c r="I24" s="2"/>
    </row>
    <row r="25" spans="4:10" x14ac:dyDescent="0.3">
      <c r="D25">
        <f t="shared" ca="1" si="0"/>
        <v>-0.3545206729251506</v>
      </c>
      <c r="F25">
        <v>4.5</v>
      </c>
      <c r="G25" s="4">
        <f ca="1"/>
        <v>0</v>
      </c>
      <c r="H25" s="3">
        <f t="shared" ca="1" si="1"/>
        <v>0</v>
      </c>
      <c r="I25" s="2"/>
    </row>
    <row r="26" spans="4:10" x14ac:dyDescent="0.3">
      <c r="D26">
        <f t="shared" ca="1" si="0"/>
        <v>1.0376258087952521</v>
      </c>
      <c r="F26" s="1"/>
      <c r="G26" s="2"/>
      <c r="H26" s="1"/>
      <c r="I26" s="2"/>
    </row>
    <row r="27" spans="4:10" x14ac:dyDescent="0.3">
      <c r="D27">
        <f t="shared" ca="1" si="0"/>
        <v>0.89455402565804865</v>
      </c>
      <c r="F27" s="1"/>
      <c r="G27" s="2"/>
      <c r="H27" s="1"/>
      <c r="I27" s="2"/>
      <c r="J27" t="s">
        <v>7</v>
      </c>
    </row>
    <row r="28" spans="4:10" x14ac:dyDescent="0.3">
      <c r="D28">
        <f t="shared" ca="1" si="0"/>
        <v>-0.76659337020970086</v>
      </c>
      <c r="F28" s="1"/>
      <c r="G28" s="2"/>
      <c r="H28" s="1"/>
      <c r="I28" s="2"/>
    </row>
    <row r="29" spans="4:10" x14ac:dyDescent="0.3">
      <c r="D29">
        <f t="shared" ca="1" si="0"/>
        <v>2.2203578775889792</v>
      </c>
      <c r="F29" s="1"/>
      <c r="G29" s="2"/>
      <c r="H29" s="1"/>
      <c r="I29" s="2"/>
    </row>
    <row r="30" spans="4:10" x14ac:dyDescent="0.3">
      <c r="D30">
        <f ca="1">NORMSINV(RAND())</f>
        <v>-0.71395247537635975</v>
      </c>
      <c r="F30" s="1"/>
      <c r="G30" s="2"/>
      <c r="H30" s="1"/>
      <c r="I30" s="2"/>
    </row>
    <row r="31" spans="4:10" x14ac:dyDescent="0.3">
      <c r="D31">
        <f t="shared" ca="1" si="0"/>
        <v>0.82249968727285205</v>
      </c>
      <c r="F31" s="1"/>
      <c r="G31" s="2"/>
      <c r="H31" s="1"/>
      <c r="I31" s="2"/>
    </row>
    <row r="32" spans="4:10" x14ac:dyDescent="0.3">
      <c r="D32">
        <f t="shared" ca="1" si="0"/>
        <v>1.3644369715973355E-2</v>
      </c>
      <c r="F32" s="1"/>
      <c r="G32" s="2"/>
      <c r="H32" s="1"/>
      <c r="I32" s="2"/>
    </row>
    <row r="33" spans="4:4" x14ac:dyDescent="0.3">
      <c r="D33">
        <f t="shared" ca="1" si="0"/>
        <v>1.043429649052775</v>
      </c>
    </row>
    <row r="34" spans="4:4" x14ac:dyDescent="0.3">
      <c r="D34">
        <f t="shared" ca="1" si="0"/>
        <v>-1.0414271794485968</v>
      </c>
    </row>
    <row r="35" spans="4:4" x14ac:dyDescent="0.3">
      <c r="D35">
        <f t="shared" ca="1" si="0"/>
        <v>-1.8012995182209663</v>
      </c>
    </row>
    <row r="36" spans="4:4" x14ac:dyDescent="0.3">
      <c r="D36">
        <f t="shared" ca="1" si="0"/>
        <v>-0.29007387585665495</v>
      </c>
    </row>
    <row r="37" spans="4:4" x14ac:dyDescent="0.3">
      <c r="D37">
        <f t="shared" ca="1" si="0"/>
        <v>0.27663768343428008</v>
      </c>
    </row>
    <row r="38" spans="4:4" x14ac:dyDescent="0.3">
      <c r="D38">
        <f t="shared" ca="1" si="0"/>
        <v>1.4991861409719167E-2</v>
      </c>
    </row>
    <row r="39" spans="4:4" x14ac:dyDescent="0.3">
      <c r="D39">
        <f t="shared" ca="1" si="0"/>
        <v>-0.76212928775361266</v>
      </c>
    </row>
    <row r="40" spans="4:4" x14ac:dyDescent="0.3">
      <c r="D40">
        <f t="shared" ca="1" si="0"/>
        <v>8.8460067440475423E-2</v>
      </c>
    </row>
    <row r="41" spans="4:4" x14ac:dyDescent="0.3">
      <c r="D41">
        <f t="shared" ca="1" si="0"/>
        <v>-0.91854140148682917</v>
      </c>
    </row>
    <row r="42" spans="4:4" x14ac:dyDescent="0.3">
      <c r="D42">
        <f t="shared" ca="1" si="0"/>
        <v>1.4278774935396461</v>
      </c>
    </row>
    <row r="43" spans="4:4" x14ac:dyDescent="0.3">
      <c r="D43">
        <f t="shared" ca="1" si="0"/>
        <v>0.41425179421679992</v>
      </c>
    </row>
    <row r="44" spans="4:4" x14ac:dyDescent="0.3">
      <c r="D44">
        <f t="shared" ca="1" si="0"/>
        <v>1.2466430182649562</v>
      </c>
    </row>
    <row r="45" spans="4:4" x14ac:dyDescent="0.3">
      <c r="D45">
        <f t="shared" ca="1" si="0"/>
        <v>0.78911159256240748</v>
      </c>
    </row>
    <row r="46" spans="4:4" x14ac:dyDescent="0.3">
      <c r="D46">
        <f t="shared" ca="1" si="0"/>
        <v>-1.2848680893590663</v>
      </c>
    </row>
    <row r="47" spans="4:4" x14ac:dyDescent="0.3">
      <c r="D47">
        <f t="shared" ca="1" si="0"/>
        <v>0.22601250590313821</v>
      </c>
    </row>
    <row r="48" spans="4:4" x14ac:dyDescent="0.3">
      <c r="D48">
        <f t="shared" ca="1" si="0"/>
        <v>-1.0411082775173695</v>
      </c>
    </row>
    <row r="49" spans="4:4" x14ac:dyDescent="0.3">
      <c r="D49">
        <f t="shared" ca="1" si="0"/>
        <v>0.841554135019151</v>
      </c>
    </row>
    <row r="50" spans="4:4" x14ac:dyDescent="0.3">
      <c r="D50">
        <f t="shared" ca="1" si="0"/>
        <v>0.77451151691360964</v>
      </c>
    </row>
    <row r="51" spans="4:4" x14ac:dyDescent="0.3">
      <c r="D51">
        <f t="shared" ca="1" si="0"/>
        <v>1.1202148839968262</v>
      </c>
    </row>
    <row r="52" spans="4:4" x14ac:dyDescent="0.3">
      <c r="D52">
        <f t="shared" ca="1" si="0"/>
        <v>0.53383690517844273</v>
      </c>
    </row>
    <row r="53" spans="4:4" x14ac:dyDescent="0.3">
      <c r="D53">
        <f t="shared" ca="1" si="0"/>
        <v>1.0684395713131245</v>
      </c>
    </row>
    <row r="54" spans="4:4" x14ac:dyDescent="0.3">
      <c r="D54">
        <f t="shared" ca="1" si="0"/>
        <v>-0.53184452745741251</v>
      </c>
    </row>
    <row r="55" spans="4:4" x14ac:dyDescent="0.3">
      <c r="D55">
        <f t="shared" ca="1" si="0"/>
        <v>-1.3924219466963614</v>
      </c>
    </row>
    <row r="56" spans="4:4" x14ac:dyDescent="0.3">
      <c r="D56">
        <f t="shared" ca="1" si="0"/>
        <v>1.9495603910451749</v>
      </c>
    </row>
    <row r="57" spans="4:4" x14ac:dyDescent="0.3">
      <c r="D57">
        <f t="shared" ca="1" si="0"/>
        <v>-1.1054211028699266</v>
      </c>
    </row>
    <row r="58" spans="4:4" x14ac:dyDescent="0.3">
      <c r="D58">
        <f t="shared" ca="1" si="0"/>
        <v>0.43943455678510468</v>
      </c>
    </row>
    <row r="59" spans="4:4" x14ac:dyDescent="0.3">
      <c r="D59">
        <f t="shared" ca="1" si="0"/>
        <v>-0.85396641722495126</v>
      </c>
    </row>
    <row r="60" spans="4:4" x14ac:dyDescent="0.3">
      <c r="D60">
        <f t="shared" ca="1" si="0"/>
        <v>-0.55267996071400494</v>
      </c>
    </row>
    <row r="61" spans="4:4" x14ac:dyDescent="0.3">
      <c r="D61">
        <f t="shared" ca="1" si="0"/>
        <v>-0.26831295178556364</v>
      </c>
    </row>
    <row r="62" spans="4:4" x14ac:dyDescent="0.3">
      <c r="D62">
        <f t="shared" ca="1" si="0"/>
        <v>-0.44593024120124569</v>
      </c>
    </row>
    <row r="63" spans="4:4" x14ac:dyDescent="0.3">
      <c r="D63">
        <f t="shared" ca="1" si="0"/>
        <v>-2.8667079888371343E-2</v>
      </c>
    </row>
    <row r="64" spans="4:4" x14ac:dyDescent="0.3">
      <c r="D64">
        <f t="shared" ca="1" si="0"/>
        <v>0.67730196931961839</v>
      </c>
    </row>
    <row r="65" spans="4:4" x14ac:dyDescent="0.3">
      <c r="D65">
        <f t="shared" ca="1" si="0"/>
        <v>-0.62893447269550429</v>
      </c>
    </row>
    <row r="66" spans="4:4" x14ac:dyDescent="0.3">
      <c r="D66">
        <f t="shared" ref="D66:D99" ca="1" si="2">NORMSINV(RAND())</f>
        <v>-1.5336900073219197</v>
      </c>
    </row>
    <row r="67" spans="4:4" x14ac:dyDescent="0.3">
      <c r="D67">
        <f t="shared" ca="1" si="2"/>
        <v>-0.42121643596067071</v>
      </c>
    </row>
    <row r="68" spans="4:4" x14ac:dyDescent="0.3">
      <c r="D68">
        <f t="shared" ca="1" si="2"/>
        <v>-0.55077932337250424</v>
      </c>
    </row>
    <row r="69" spans="4:4" x14ac:dyDescent="0.3">
      <c r="D69">
        <f t="shared" ca="1" si="2"/>
        <v>1.7940523133541442</v>
      </c>
    </row>
    <row r="70" spans="4:4" x14ac:dyDescent="0.3">
      <c r="D70">
        <f t="shared" ca="1" si="2"/>
        <v>1.9262729209418286</v>
      </c>
    </row>
    <row r="71" spans="4:4" x14ac:dyDescent="0.3">
      <c r="D71">
        <f t="shared" ca="1" si="2"/>
        <v>-0.84685814491309663</v>
      </c>
    </row>
    <row r="72" spans="4:4" x14ac:dyDescent="0.3">
      <c r="D72">
        <f t="shared" ca="1" si="2"/>
        <v>-2.3467690712546347</v>
      </c>
    </row>
    <row r="73" spans="4:4" x14ac:dyDescent="0.3">
      <c r="D73">
        <f t="shared" ca="1" si="2"/>
        <v>6.8703457720729583E-2</v>
      </c>
    </row>
    <row r="74" spans="4:4" x14ac:dyDescent="0.3">
      <c r="D74">
        <f t="shared" ca="1" si="2"/>
        <v>0.86721435193238905</v>
      </c>
    </row>
    <row r="75" spans="4:4" x14ac:dyDescent="0.3">
      <c r="D75">
        <f t="shared" ca="1" si="2"/>
        <v>-2.4063552054610602</v>
      </c>
    </row>
    <row r="76" spans="4:4" x14ac:dyDescent="0.3">
      <c r="D76">
        <f t="shared" ca="1" si="2"/>
        <v>0.54898441286370847</v>
      </c>
    </row>
    <row r="77" spans="4:4" x14ac:dyDescent="0.3">
      <c r="D77">
        <f t="shared" ca="1" si="2"/>
        <v>0.74038968349866818</v>
      </c>
    </row>
    <row r="78" spans="4:4" x14ac:dyDescent="0.3">
      <c r="D78">
        <f t="shared" ca="1" si="2"/>
        <v>-0.96239725282393573</v>
      </c>
    </row>
    <row r="79" spans="4:4" x14ac:dyDescent="0.3">
      <c r="D79">
        <f t="shared" ca="1" si="2"/>
        <v>2.8347647254316191</v>
      </c>
    </row>
    <row r="80" spans="4:4" x14ac:dyDescent="0.3">
      <c r="D80">
        <f t="shared" ca="1" si="2"/>
        <v>7.3991217260307454E-2</v>
      </c>
    </row>
    <row r="81" spans="4:4" x14ac:dyDescent="0.3">
      <c r="D81">
        <f t="shared" ca="1" si="2"/>
        <v>0.87898930640434703</v>
      </c>
    </row>
    <row r="82" spans="4:4" x14ac:dyDescent="0.3">
      <c r="D82">
        <f t="shared" ca="1" si="2"/>
        <v>0.98457977147939957</v>
      </c>
    </row>
    <row r="83" spans="4:4" x14ac:dyDescent="0.3">
      <c r="D83">
        <f t="shared" ca="1" si="2"/>
        <v>-0.10398278424719029</v>
      </c>
    </row>
    <row r="84" spans="4:4" x14ac:dyDescent="0.3">
      <c r="D84">
        <f t="shared" ca="1" si="2"/>
        <v>-1.6788222398811861</v>
      </c>
    </row>
    <row r="85" spans="4:4" x14ac:dyDescent="0.3">
      <c r="D85">
        <f t="shared" ca="1" si="2"/>
        <v>0.55622266193787073</v>
      </c>
    </row>
    <row r="86" spans="4:4" x14ac:dyDescent="0.3">
      <c r="D86">
        <f t="shared" ca="1" si="2"/>
        <v>1.8220001823334664</v>
      </c>
    </row>
    <row r="87" spans="4:4" x14ac:dyDescent="0.3">
      <c r="D87">
        <f t="shared" ca="1" si="2"/>
        <v>-1.1817519594514956</v>
      </c>
    </row>
    <row r="88" spans="4:4" x14ac:dyDescent="0.3">
      <c r="D88">
        <f t="shared" ca="1" si="2"/>
        <v>1.4605724043309947</v>
      </c>
    </row>
    <row r="89" spans="4:4" x14ac:dyDescent="0.3">
      <c r="D89">
        <f t="shared" ca="1" si="2"/>
        <v>-1.2444356500863196</v>
      </c>
    </row>
    <row r="90" spans="4:4" x14ac:dyDescent="0.3">
      <c r="D90">
        <f t="shared" ca="1" si="2"/>
        <v>0.88719464116431834</v>
      </c>
    </row>
    <row r="91" spans="4:4" x14ac:dyDescent="0.3">
      <c r="D91">
        <f t="shared" ca="1" si="2"/>
        <v>0.3890257986369498</v>
      </c>
    </row>
    <row r="92" spans="4:4" x14ac:dyDescent="0.3">
      <c r="D92">
        <f t="shared" ca="1" si="2"/>
        <v>0.74473688746477584</v>
      </c>
    </row>
    <row r="93" spans="4:4" x14ac:dyDescent="0.3">
      <c r="D93">
        <f t="shared" ca="1" si="2"/>
        <v>-1.1101462148347321</v>
      </c>
    </row>
    <row r="94" spans="4:4" x14ac:dyDescent="0.3">
      <c r="D94">
        <f t="shared" ca="1" si="2"/>
        <v>-2.1037404364735361</v>
      </c>
    </row>
    <row r="95" spans="4:4" x14ac:dyDescent="0.3">
      <c r="D95">
        <f t="shared" ca="1" si="2"/>
        <v>-1.2725372653178446</v>
      </c>
    </row>
    <row r="96" spans="4:4" x14ac:dyDescent="0.3">
      <c r="D96">
        <f t="shared" ca="1" si="2"/>
        <v>-1.3980722944873889</v>
      </c>
    </row>
    <row r="97" spans="4:4" x14ac:dyDescent="0.3">
      <c r="D97">
        <f t="shared" ca="1" si="2"/>
        <v>-1.2320947391234063</v>
      </c>
    </row>
    <row r="98" spans="4:4" x14ac:dyDescent="0.3">
      <c r="D98">
        <f t="shared" ca="1" si="2"/>
        <v>-1.0538615125712596</v>
      </c>
    </row>
    <row r="99" spans="4:4" x14ac:dyDescent="0.3">
      <c r="D99">
        <f t="shared" ca="1" si="2"/>
        <v>-0.58261568518115114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opLeftCell="A19" zoomScale="120" zoomScaleNormal="120" workbookViewId="0">
      <selection activeCell="C3" sqref="C3"/>
    </sheetView>
  </sheetViews>
  <sheetFormatPr defaultRowHeight="14.4" x14ac:dyDescent="0.3"/>
  <cols>
    <col min="2" max="2" width="12.33203125" bestFit="1" customWidth="1"/>
    <col min="3" max="3" width="22" style="10" customWidth="1"/>
    <col min="4" max="4" width="23.5546875" customWidth="1"/>
    <col min="6" max="6" width="20.6640625" customWidth="1"/>
  </cols>
  <sheetData>
    <row r="1" spans="1:10" ht="46.8" x14ac:dyDescent="0.3">
      <c r="A1" s="5" t="s">
        <v>9</v>
      </c>
      <c r="B1" s="6" t="s">
        <v>0</v>
      </c>
      <c r="C1" s="9" t="s">
        <v>10</v>
      </c>
      <c r="D1" s="7" t="s">
        <v>11</v>
      </c>
      <c r="F1" s="11" t="s">
        <v>12</v>
      </c>
      <c r="J1" t="s">
        <v>1</v>
      </c>
    </row>
    <row r="2" spans="1:10" x14ac:dyDescent="0.3">
      <c r="A2" s="8">
        <v>-4</v>
      </c>
      <c r="B2" s="23">
        <f>(1/SQRT(2*PI()))*EXP(-(A2^2)/2)</f>
        <v>1.3383022576488537E-4</v>
      </c>
      <c r="C2" s="24">
        <f>_xlfn.NORM.S.DIST(-4,TRUE)</f>
        <v>3.1671241833119857E-5</v>
      </c>
      <c r="D2" s="25">
        <f>1-C2</f>
        <v>0.99996832875816688</v>
      </c>
      <c r="F2" s="26">
        <f>NORMSINV(C2)</f>
        <v>-4</v>
      </c>
    </row>
    <row r="3" spans="1:10" x14ac:dyDescent="0.3">
      <c r="A3" s="8">
        <f>A2+0.1</f>
        <v>-3.9</v>
      </c>
      <c r="B3" s="23">
        <f t="shared" ref="B3:B66" si="0">(1/SQRT(2*PI()))*EXP(-(A3^2)/2)</f>
        <v>1.9865547139277272E-4</v>
      </c>
      <c r="C3" s="24">
        <f t="shared" ref="C3:C66" si="1">NORMSDIST(A3)</f>
        <v>4.8096344017602614E-5</v>
      </c>
      <c r="D3" s="25">
        <f t="shared" ref="D3:D8" si="2">1-C3</f>
        <v>0.99995190365598241</v>
      </c>
      <c r="F3" s="8"/>
    </row>
    <row r="4" spans="1:10" x14ac:dyDescent="0.3">
      <c r="A4" s="8">
        <f t="shared" ref="A4:A67" si="3">A3+0.1</f>
        <v>-3.8</v>
      </c>
      <c r="B4" s="23">
        <f t="shared" si="0"/>
        <v>2.9194692579146027E-4</v>
      </c>
      <c r="C4" s="24">
        <f t="shared" si="1"/>
        <v>7.234804392511999E-5</v>
      </c>
      <c r="D4" s="25">
        <f t="shared" si="2"/>
        <v>0.99992765195607491</v>
      </c>
      <c r="F4" s="8"/>
    </row>
    <row r="5" spans="1:10" x14ac:dyDescent="0.3">
      <c r="A5" s="8">
        <f t="shared" si="3"/>
        <v>-3.6999999999999997</v>
      </c>
      <c r="B5" s="23">
        <f t="shared" si="0"/>
        <v>4.2478027055075219E-4</v>
      </c>
      <c r="C5" s="24">
        <f t="shared" si="1"/>
        <v>1.0779973347738824E-4</v>
      </c>
      <c r="D5" s="25">
        <f t="shared" si="2"/>
        <v>0.99989220026652259</v>
      </c>
      <c r="F5" s="8"/>
    </row>
    <row r="6" spans="1:10" x14ac:dyDescent="0.3">
      <c r="A6" s="8">
        <f t="shared" si="3"/>
        <v>-3.5999999999999996</v>
      </c>
      <c r="B6" s="23">
        <f t="shared" si="0"/>
        <v>6.1190193011377298E-4</v>
      </c>
      <c r="C6" s="24">
        <f t="shared" si="1"/>
        <v>1.5910859015753396E-4</v>
      </c>
      <c r="D6" s="25">
        <f t="shared" si="2"/>
        <v>0.99984089140984245</v>
      </c>
      <c r="F6" s="8"/>
    </row>
    <row r="7" spans="1:10" x14ac:dyDescent="0.3">
      <c r="A7" s="8">
        <f t="shared" si="3"/>
        <v>-3.4999999999999996</v>
      </c>
      <c r="B7" s="23">
        <f t="shared" si="0"/>
        <v>8.7268269504576167E-4</v>
      </c>
      <c r="C7" s="24">
        <f t="shared" si="1"/>
        <v>2.3262907903552504E-4</v>
      </c>
      <c r="D7" s="25">
        <f t="shared" si="2"/>
        <v>0.99976737092096446</v>
      </c>
      <c r="F7" s="8"/>
    </row>
    <row r="8" spans="1:10" x14ac:dyDescent="0.3">
      <c r="A8" s="8">
        <f t="shared" si="3"/>
        <v>-3.3999999999999995</v>
      </c>
      <c r="B8" s="23">
        <f t="shared" si="0"/>
        <v>1.232219168473021E-3</v>
      </c>
      <c r="C8" s="24">
        <f t="shared" si="1"/>
        <v>3.3692926567688151E-4</v>
      </c>
      <c r="D8" s="25">
        <f t="shared" si="2"/>
        <v>0.99966307073432314</v>
      </c>
      <c r="F8" s="8"/>
    </row>
    <row r="9" spans="1:10" x14ac:dyDescent="0.3">
      <c r="A9" s="8">
        <f t="shared" si="3"/>
        <v>-3.2999999999999994</v>
      </c>
      <c r="B9" s="23">
        <f t="shared" si="0"/>
        <v>1.7225689390536843E-3</v>
      </c>
      <c r="C9" s="24">
        <f t="shared" si="1"/>
        <v>4.8342414238377744E-4</v>
      </c>
      <c r="D9" s="25">
        <f>1-C9</f>
        <v>0.99951657585761622</v>
      </c>
      <c r="F9" s="8"/>
    </row>
    <row r="10" spans="1:10" x14ac:dyDescent="0.3">
      <c r="A10" s="8">
        <f t="shared" si="3"/>
        <v>-3.1999999999999993</v>
      </c>
      <c r="B10" s="23">
        <f t="shared" si="0"/>
        <v>2.3840882014648486E-3</v>
      </c>
      <c r="C10" s="24">
        <f t="shared" si="1"/>
        <v>6.8713793791584969E-4</v>
      </c>
      <c r="D10" s="25">
        <f t="shared" ref="D10:D73" si="4">1-C10</f>
        <v>0.99931286206208414</v>
      </c>
      <c r="F10" s="8"/>
    </row>
    <row r="11" spans="1:10" x14ac:dyDescent="0.3">
      <c r="A11" s="8">
        <f t="shared" si="3"/>
        <v>-3.0999999999999992</v>
      </c>
      <c r="B11" s="23">
        <f t="shared" si="0"/>
        <v>3.2668190561999273E-3</v>
      </c>
      <c r="C11" s="24">
        <f t="shared" si="1"/>
        <v>9.6760321321835816E-4</v>
      </c>
      <c r="D11" s="25">
        <f t="shared" si="4"/>
        <v>0.99903239678678168</v>
      </c>
      <c r="F11" s="8"/>
    </row>
    <row r="12" spans="1:10" x14ac:dyDescent="0.3">
      <c r="A12" s="8">
        <f t="shared" si="3"/>
        <v>-2.9999999999999991</v>
      </c>
      <c r="B12" s="23">
        <f t="shared" si="0"/>
        <v>4.4318484119380188E-3</v>
      </c>
      <c r="C12" s="24">
        <f t="shared" si="1"/>
        <v>1.3498980316300983E-3</v>
      </c>
      <c r="D12" s="25">
        <f t="shared" si="4"/>
        <v>0.9986501019683699</v>
      </c>
      <c r="F12" s="8"/>
    </row>
    <row r="13" spans="1:10" x14ac:dyDescent="0.3">
      <c r="A13" s="8">
        <f t="shared" si="3"/>
        <v>-2.899999999999999</v>
      </c>
      <c r="B13" s="23">
        <f t="shared" si="0"/>
        <v>5.9525324197758694E-3</v>
      </c>
      <c r="C13" s="24">
        <f t="shared" si="1"/>
        <v>1.865813300384041E-3</v>
      </c>
      <c r="D13" s="25">
        <f t="shared" si="4"/>
        <v>0.99813418669961596</v>
      </c>
      <c r="F13" s="8"/>
    </row>
    <row r="14" spans="1:10" x14ac:dyDescent="0.3">
      <c r="A14" s="8">
        <f t="shared" si="3"/>
        <v>-2.7999999999999989</v>
      </c>
      <c r="B14" s="23">
        <f t="shared" si="0"/>
        <v>7.9154515829799894E-3</v>
      </c>
      <c r="C14" s="24">
        <f t="shared" si="1"/>
        <v>2.555130330427939E-3</v>
      </c>
      <c r="D14" s="25">
        <f t="shared" si="4"/>
        <v>0.99744486966957202</v>
      </c>
      <c r="F14" s="8"/>
    </row>
    <row r="15" spans="1:10" x14ac:dyDescent="0.3">
      <c r="A15" s="8">
        <f t="shared" si="3"/>
        <v>-2.6999999999999988</v>
      </c>
      <c r="B15" s="23">
        <f t="shared" si="0"/>
        <v>1.0420934814422628E-2</v>
      </c>
      <c r="C15" s="24">
        <f t="shared" si="1"/>
        <v>3.4669738030406777E-3</v>
      </c>
      <c r="D15" s="25">
        <f t="shared" si="4"/>
        <v>0.99653302619695927</v>
      </c>
      <c r="F15" s="8"/>
    </row>
    <row r="16" spans="1:10" x14ac:dyDescent="0.3">
      <c r="A16" s="8">
        <f t="shared" si="3"/>
        <v>-2.5999999999999988</v>
      </c>
      <c r="B16" s="23">
        <f t="shared" si="0"/>
        <v>1.3582969233685661E-2</v>
      </c>
      <c r="C16" s="24">
        <f t="shared" si="1"/>
        <v>4.6611880237187649E-3</v>
      </c>
      <c r="D16" s="25">
        <f t="shared" si="4"/>
        <v>0.99533881197628127</v>
      </c>
      <c r="F16" s="8"/>
    </row>
    <row r="17" spans="1:6" x14ac:dyDescent="0.3">
      <c r="A17" s="8">
        <f t="shared" si="3"/>
        <v>-2.4999999999999987</v>
      </c>
      <c r="B17" s="23">
        <f t="shared" si="0"/>
        <v>1.7528300493568599E-2</v>
      </c>
      <c r="C17" s="24">
        <f t="shared" si="1"/>
        <v>6.2096653257761565E-3</v>
      </c>
      <c r="D17" s="25">
        <f t="shared" si="4"/>
        <v>0.99379033467422384</v>
      </c>
      <c r="F17" s="8"/>
    </row>
    <row r="18" spans="1:6" x14ac:dyDescent="0.3">
      <c r="A18" s="8">
        <f t="shared" si="3"/>
        <v>-2.3999999999999986</v>
      </c>
      <c r="B18" s="23">
        <f t="shared" si="0"/>
        <v>2.2394530294842969E-2</v>
      </c>
      <c r="C18" s="24">
        <f t="shared" si="1"/>
        <v>8.1975359245961572E-3</v>
      </c>
      <c r="D18" s="25">
        <f t="shared" si="4"/>
        <v>0.99180246407540384</v>
      </c>
      <c r="F18" s="8"/>
    </row>
    <row r="19" spans="1:6" x14ac:dyDescent="0.3">
      <c r="A19" s="8">
        <f t="shared" si="3"/>
        <v>-2.2999999999999985</v>
      </c>
      <c r="B19" s="23">
        <f t="shared" si="0"/>
        <v>2.8327037741601276E-2</v>
      </c>
      <c r="C19" s="24">
        <f t="shared" si="1"/>
        <v>1.0724110021675844E-2</v>
      </c>
      <c r="D19" s="25">
        <f t="shared" si="4"/>
        <v>0.98927588997832416</v>
      </c>
      <c r="F19" s="8"/>
    </row>
    <row r="20" spans="1:6" x14ac:dyDescent="0.3">
      <c r="A20" s="8">
        <f t="shared" si="3"/>
        <v>-2.1999999999999984</v>
      </c>
      <c r="B20" s="23">
        <f t="shared" si="0"/>
        <v>3.547459284623157E-2</v>
      </c>
      <c r="C20" s="24">
        <f t="shared" si="1"/>
        <v>1.3903447513498663E-2</v>
      </c>
      <c r="D20" s="25">
        <f t="shared" si="4"/>
        <v>0.9860965524865013</v>
      </c>
      <c r="F20" s="8"/>
    </row>
    <row r="21" spans="1:6" x14ac:dyDescent="0.3">
      <c r="A21" s="8">
        <f t="shared" si="3"/>
        <v>-2.0999999999999983</v>
      </c>
      <c r="B21" s="23">
        <f t="shared" si="0"/>
        <v>4.3983595980427351E-2</v>
      </c>
      <c r="C21" s="24">
        <f t="shared" si="1"/>
        <v>1.7864420562816629E-2</v>
      </c>
      <c r="D21" s="25">
        <f t="shared" si="4"/>
        <v>0.98213557943718333</v>
      </c>
      <c r="F21" s="8"/>
    </row>
    <row r="22" spans="1:6" x14ac:dyDescent="0.3">
      <c r="A22" s="8">
        <f t="shared" si="3"/>
        <v>-1.9999999999999982</v>
      </c>
      <c r="B22" s="23">
        <f t="shared" si="0"/>
        <v>5.399096651318825E-2</v>
      </c>
      <c r="C22" s="24">
        <f t="shared" si="1"/>
        <v>2.2750131948179302E-2</v>
      </c>
      <c r="D22" s="25">
        <f t="shared" si="4"/>
        <v>0.97724986805182068</v>
      </c>
      <c r="F22" s="8"/>
    </row>
    <row r="23" spans="1:6" x14ac:dyDescent="0.3">
      <c r="A23" s="8">
        <f t="shared" si="3"/>
        <v>-1.8999999999999981</v>
      </c>
      <c r="B23" s="23">
        <f t="shared" si="0"/>
        <v>6.5615814774676831E-2</v>
      </c>
      <c r="C23" s="24">
        <f t="shared" si="1"/>
        <v>2.8716559816001928E-2</v>
      </c>
      <c r="D23" s="25">
        <f t="shared" si="4"/>
        <v>0.97128344018399804</v>
      </c>
      <c r="F23" s="8"/>
    </row>
    <row r="24" spans="1:6" x14ac:dyDescent="0.3">
      <c r="A24" s="8">
        <f t="shared" si="3"/>
        <v>-1.799999999999998</v>
      </c>
      <c r="B24" s="23">
        <f t="shared" si="0"/>
        <v>7.8950158300894427E-2</v>
      </c>
      <c r="C24" s="24">
        <f t="shared" si="1"/>
        <v>3.5930319112925969E-2</v>
      </c>
      <c r="D24" s="25">
        <f t="shared" si="4"/>
        <v>0.96406968088707401</v>
      </c>
      <c r="F24" s="8"/>
    </row>
    <row r="25" spans="1:6" x14ac:dyDescent="0.3">
      <c r="A25" s="8">
        <f t="shared" si="3"/>
        <v>-1.699999999999998</v>
      </c>
      <c r="B25" s="23">
        <f t="shared" si="0"/>
        <v>9.4049077376887252E-2</v>
      </c>
      <c r="C25" s="24">
        <f t="shared" si="1"/>
        <v>4.4565462758543194E-2</v>
      </c>
      <c r="D25" s="25">
        <f t="shared" si="4"/>
        <v>0.95543453724145677</v>
      </c>
      <c r="F25" s="8"/>
    </row>
    <row r="26" spans="1:6" x14ac:dyDescent="0.3">
      <c r="A26" s="30">
        <f t="shared" si="3"/>
        <v>-1.5999999999999979</v>
      </c>
      <c r="B26" s="31">
        <f t="shared" si="0"/>
        <v>0.11092083467945592</v>
      </c>
      <c r="C26" s="32">
        <f t="shared" si="1"/>
        <v>5.4799291699558203E-2</v>
      </c>
      <c r="D26" s="25">
        <f t="shared" si="4"/>
        <v>0.94520070830044178</v>
      </c>
      <c r="F26" s="8"/>
    </row>
    <row r="27" spans="1:6" x14ac:dyDescent="0.3">
      <c r="A27" s="8">
        <f t="shared" si="3"/>
        <v>-1.4999999999999978</v>
      </c>
      <c r="B27" s="23">
        <f t="shared" si="0"/>
        <v>0.12951759566589216</v>
      </c>
      <c r="C27" s="24">
        <f t="shared" si="1"/>
        <v>6.6807201268858321E-2</v>
      </c>
      <c r="D27" s="25">
        <f t="shared" si="4"/>
        <v>0.93319279873114169</v>
      </c>
      <c r="F27" s="8"/>
    </row>
    <row r="28" spans="1:6" x14ac:dyDescent="0.3">
      <c r="A28" s="8">
        <f t="shared" si="3"/>
        <v>-1.3999999999999977</v>
      </c>
      <c r="B28" s="23">
        <f t="shared" si="0"/>
        <v>0.14972746563574535</v>
      </c>
      <c r="C28" s="24">
        <f t="shared" si="1"/>
        <v>8.0756659233771386E-2</v>
      </c>
      <c r="D28" s="25">
        <f t="shared" si="4"/>
        <v>0.9192433407662286</v>
      </c>
      <c r="F28" s="8"/>
    </row>
    <row r="29" spans="1:6" x14ac:dyDescent="0.3">
      <c r="A29" s="8">
        <f t="shared" si="3"/>
        <v>-1.2999999999999976</v>
      </c>
      <c r="B29" s="23">
        <f t="shared" si="0"/>
        <v>0.17136859204780791</v>
      </c>
      <c r="C29" s="24">
        <f t="shared" si="1"/>
        <v>9.6800484585610733E-2</v>
      </c>
      <c r="D29" s="25">
        <f t="shared" si="4"/>
        <v>0.90319951541438925</v>
      </c>
      <c r="F29" s="8"/>
    </row>
    <row r="30" spans="1:6" x14ac:dyDescent="0.3">
      <c r="A30" s="8">
        <f t="shared" si="3"/>
        <v>-1.1999999999999975</v>
      </c>
      <c r="B30" s="23">
        <f t="shared" si="0"/>
        <v>0.19418605498321354</v>
      </c>
      <c r="C30" s="24">
        <f t="shared" si="1"/>
        <v>0.11506967022170875</v>
      </c>
      <c r="D30" s="25">
        <f t="shared" si="4"/>
        <v>0.88493032977829122</v>
      </c>
      <c r="F30" s="8"/>
    </row>
    <row r="31" spans="1:6" x14ac:dyDescent="0.3">
      <c r="A31" s="8">
        <f t="shared" si="3"/>
        <v>-1.0999999999999974</v>
      </c>
      <c r="B31" s="23">
        <f t="shared" si="0"/>
        <v>0.21785217703255116</v>
      </c>
      <c r="C31" s="24">
        <f t="shared" si="1"/>
        <v>0.1356660609463832</v>
      </c>
      <c r="D31" s="25">
        <f t="shared" si="4"/>
        <v>0.86433393905361677</v>
      </c>
      <c r="F31" s="8"/>
    </row>
    <row r="32" spans="1:6" x14ac:dyDescent="0.3">
      <c r="A32" s="8">
        <f t="shared" si="3"/>
        <v>-0.99999999999999745</v>
      </c>
      <c r="B32" s="23">
        <f t="shared" si="0"/>
        <v>0.24197072451914398</v>
      </c>
      <c r="C32" s="24">
        <f t="shared" si="1"/>
        <v>0.1586552539314576</v>
      </c>
      <c r="D32" s="25">
        <f t="shared" si="4"/>
        <v>0.84134474606854237</v>
      </c>
      <c r="F32" s="8"/>
    </row>
    <row r="33" spans="1:6" x14ac:dyDescent="0.3">
      <c r="A33" s="8">
        <f t="shared" si="3"/>
        <v>-0.89999999999999747</v>
      </c>
      <c r="B33" s="23">
        <f t="shared" si="0"/>
        <v>0.26608524989875543</v>
      </c>
      <c r="C33" s="24">
        <f t="shared" si="1"/>
        <v>0.18406012534676011</v>
      </c>
      <c r="D33" s="25">
        <f t="shared" si="4"/>
        <v>0.81593987465323992</v>
      </c>
      <c r="F33" s="8"/>
    </row>
    <row r="34" spans="1:6" x14ac:dyDescent="0.3">
      <c r="A34" s="8">
        <f t="shared" si="3"/>
        <v>-0.79999999999999749</v>
      </c>
      <c r="B34" s="23">
        <f t="shared" si="0"/>
        <v>0.28969155276148334</v>
      </c>
      <c r="C34" s="24">
        <f t="shared" si="1"/>
        <v>0.21185539858339739</v>
      </c>
      <c r="D34" s="25">
        <f t="shared" si="4"/>
        <v>0.78814460141660259</v>
      </c>
      <c r="F34" s="8"/>
    </row>
    <row r="35" spans="1:6" x14ac:dyDescent="0.3">
      <c r="A35" s="8">
        <f t="shared" si="3"/>
        <v>-0.69999999999999751</v>
      </c>
      <c r="B35" s="23">
        <f t="shared" si="0"/>
        <v>0.31225393336676183</v>
      </c>
      <c r="C35" s="24">
        <f t="shared" si="1"/>
        <v>0.24196365222307376</v>
      </c>
      <c r="D35" s="25">
        <f t="shared" si="4"/>
        <v>0.7580363477769263</v>
      </c>
      <c r="F35" s="8"/>
    </row>
    <row r="36" spans="1:6" x14ac:dyDescent="0.3">
      <c r="A36" s="8">
        <f t="shared" si="3"/>
        <v>-0.59999999999999754</v>
      </c>
      <c r="B36" s="23">
        <f t="shared" si="0"/>
        <v>0.33322460289180011</v>
      </c>
      <c r="C36" s="24">
        <f t="shared" si="1"/>
        <v>0.27425311775007433</v>
      </c>
      <c r="D36" s="25">
        <f t="shared" si="4"/>
        <v>0.72574688224992567</v>
      </c>
      <c r="F36" s="8"/>
    </row>
    <row r="37" spans="1:6" x14ac:dyDescent="0.3">
      <c r="A37" s="8">
        <f t="shared" si="3"/>
        <v>-0.49999999999999756</v>
      </c>
      <c r="B37" s="23">
        <f t="shared" si="0"/>
        <v>0.35206532676429991</v>
      </c>
      <c r="C37" s="24">
        <f t="shared" si="1"/>
        <v>0.30853753872598771</v>
      </c>
      <c r="D37" s="25">
        <f t="shared" si="4"/>
        <v>0.69146246127401234</v>
      </c>
      <c r="F37" s="8"/>
    </row>
    <row r="38" spans="1:6" x14ac:dyDescent="0.3">
      <c r="A38" s="8">
        <f t="shared" si="3"/>
        <v>-0.39999999999999758</v>
      </c>
      <c r="B38" s="23">
        <f t="shared" si="0"/>
        <v>0.36827014030332367</v>
      </c>
      <c r="C38" s="24">
        <f t="shared" si="1"/>
        <v>0.34457825838967671</v>
      </c>
      <c r="D38" s="25">
        <f t="shared" si="4"/>
        <v>0.65542174161032329</v>
      </c>
      <c r="F38" s="8"/>
    </row>
    <row r="39" spans="1:6" x14ac:dyDescent="0.3">
      <c r="A39" s="8">
        <f t="shared" si="3"/>
        <v>-0.2999999999999976</v>
      </c>
      <c r="B39" s="23">
        <f t="shared" si="0"/>
        <v>0.38138781546052442</v>
      </c>
      <c r="C39" s="24">
        <f t="shared" si="1"/>
        <v>0.38208857781104827</v>
      </c>
      <c r="D39" s="25">
        <f t="shared" si="4"/>
        <v>0.61791142218895168</v>
      </c>
      <c r="F39" s="8"/>
    </row>
    <row r="40" spans="1:6" x14ac:dyDescent="0.3">
      <c r="A40" s="8">
        <f t="shared" si="3"/>
        <v>-0.1999999999999976</v>
      </c>
      <c r="B40" s="23">
        <f t="shared" si="0"/>
        <v>0.3910426939754561</v>
      </c>
      <c r="C40" s="24">
        <f t="shared" si="1"/>
        <v>0.4207402905608979</v>
      </c>
      <c r="D40" s="25">
        <f t="shared" si="4"/>
        <v>0.5792597094391021</v>
      </c>
      <c r="F40" s="8"/>
    </row>
    <row r="41" spans="1:6" x14ac:dyDescent="0.3">
      <c r="A41" s="8">
        <f t="shared" si="3"/>
        <v>-9.9999999999997591E-2</v>
      </c>
      <c r="B41" s="23">
        <f t="shared" si="0"/>
        <v>0.39695254747701186</v>
      </c>
      <c r="C41" s="24">
        <f t="shared" si="1"/>
        <v>0.46017216272297196</v>
      </c>
      <c r="D41" s="25">
        <f t="shared" si="4"/>
        <v>0.53982783727702799</v>
      </c>
      <c r="F41" s="8"/>
    </row>
    <row r="42" spans="1:6" x14ac:dyDescent="0.3">
      <c r="A42" s="30">
        <f t="shared" si="3"/>
        <v>2.4147350785597155E-15</v>
      </c>
      <c r="B42" s="31">
        <f t="shared" si="0"/>
        <v>0.3989422804014327</v>
      </c>
      <c r="C42" s="32">
        <f t="shared" si="1"/>
        <v>0.50000000000000089</v>
      </c>
      <c r="D42" s="25">
        <f t="shared" si="4"/>
        <v>0.49999999999999911</v>
      </c>
      <c r="F42" s="8"/>
    </row>
    <row r="43" spans="1:6" x14ac:dyDescent="0.3">
      <c r="A43" s="8">
        <f t="shared" si="3"/>
        <v>0.10000000000000242</v>
      </c>
      <c r="B43" s="23">
        <f t="shared" si="0"/>
        <v>0.3969525474770117</v>
      </c>
      <c r="C43" s="24">
        <f t="shared" si="1"/>
        <v>0.53982783727702999</v>
      </c>
      <c r="D43" s="25">
        <f t="shared" si="4"/>
        <v>0.46017216272297001</v>
      </c>
      <c r="F43" s="8"/>
    </row>
    <row r="44" spans="1:6" x14ac:dyDescent="0.3">
      <c r="A44" s="8">
        <f t="shared" si="3"/>
        <v>0.20000000000000243</v>
      </c>
      <c r="B44" s="23">
        <f t="shared" si="0"/>
        <v>0.39104269397545571</v>
      </c>
      <c r="C44" s="24">
        <f t="shared" si="1"/>
        <v>0.57925970943910399</v>
      </c>
      <c r="D44" s="25">
        <f t="shared" si="4"/>
        <v>0.42074029056089601</v>
      </c>
      <c r="F44" s="8"/>
    </row>
    <row r="45" spans="1:6" x14ac:dyDescent="0.3">
      <c r="A45" s="8">
        <f t="shared" si="3"/>
        <v>0.30000000000000243</v>
      </c>
      <c r="B45" s="23">
        <f t="shared" si="0"/>
        <v>0.3813878154605238</v>
      </c>
      <c r="C45" s="24">
        <f t="shared" si="1"/>
        <v>0.61791142218895356</v>
      </c>
      <c r="D45" s="25">
        <f t="shared" si="4"/>
        <v>0.38208857781104644</v>
      </c>
      <c r="F45" s="8"/>
    </row>
    <row r="46" spans="1:6" x14ac:dyDescent="0.3">
      <c r="A46" s="8">
        <f t="shared" si="3"/>
        <v>0.40000000000000246</v>
      </c>
      <c r="B46" s="23">
        <f t="shared" si="0"/>
        <v>0.36827014030332295</v>
      </c>
      <c r="C46" s="24">
        <f t="shared" si="1"/>
        <v>0.65542174161032518</v>
      </c>
      <c r="D46" s="25">
        <f t="shared" si="4"/>
        <v>0.34457825838967482</v>
      </c>
      <c r="F46" s="8"/>
    </row>
    <row r="47" spans="1:6" x14ac:dyDescent="0.3">
      <c r="A47" s="8">
        <f t="shared" si="3"/>
        <v>0.50000000000000244</v>
      </c>
      <c r="B47" s="23">
        <f t="shared" si="0"/>
        <v>0.35206532676429908</v>
      </c>
      <c r="C47" s="24">
        <f t="shared" si="1"/>
        <v>0.69146246127401401</v>
      </c>
      <c r="D47" s="25">
        <f t="shared" si="4"/>
        <v>0.30853753872598599</v>
      </c>
      <c r="F47" s="8"/>
    </row>
    <row r="48" spans="1:6" x14ac:dyDescent="0.3">
      <c r="A48" s="8">
        <f t="shared" si="3"/>
        <v>0.60000000000000242</v>
      </c>
      <c r="B48" s="23">
        <f t="shared" si="0"/>
        <v>0.33322460289179917</v>
      </c>
      <c r="C48" s="24">
        <f t="shared" si="1"/>
        <v>0.72574688224992723</v>
      </c>
      <c r="D48" s="25">
        <f t="shared" si="4"/>
        <v>0.27425311775007277</v>
      </c>
      <c r="F48" s="8"/>
    </row>
    <row r="49" spans="1:6" x14ac:dyDescent="0.3">
      <c r="A49" s="8">
        <f t="shared" si="3"/>
        <v>0.7000000000000024</v>
      </c>
      <c r="B49" s="23">
        <f t="shared" si="0"/>
        <v>0.31225393336676072</v>
      </c>
      <c r="C49" s="24">
        <f t="shared" si="1"/>
        <v>0.75803634777692785</v>
      </c>
      <c r="D49" s="25">
        <f t="shared" si="4"/>
        <v>0.24196365222307215</v>
      </c>
      <c r="F49" s="8"/>
    </row>
    <row r="50" spans="1:6" x14ac:dyDescent="0.3">
      <c r="A50" s="8">
        <f t="shared" si="3"/>
        <v>0.80000000000000238</v>
      </c>
      <c r="B50" s="23">
        <f t="shared" si="0"/>
        <v>0.28969155276148217</v>
      </c>
      <c r="C50" s="24">
        <f t="shared" si="1"/>
        <v>0.78814460141660403</v>
      </c>
      <c r="D50" s="25">
        <f t="shared" si="4"/>
        <v>0.21185539858339597</v>
      </c>
      <c r="F50" s="8"/>
    </row>
    <row r="51" spans="1:6" x14ac:dyDescent="0.3">
      <c r="A51" s="8">
        <f t="shared" si="3"/>
        <v>0.90000000000000235</v>
      </c>
      <c r="B51" s="23">
        <f t="shared" si="0"/>
        <v>0.26608524989875426</v>
      </c>
      <c r="C51" s="24">
        <f t="shared" si="1"/>
        <v>0.81593987465324114</v>
      </c>
      <c r="D51" s="25">
        <f t="shared" si="4"/>
        <v>0.18406012534675886</v>
      </c>
      <c r="F51" s="8"/>
    </row>
    <row r="52" spans="1:6" x14ac:dyDescent="0.3">
      <c r="A52" s="8">
        <f t="shared" si="3"/>
        <v>1.0000000000000024</v>
      </c>
      <c r="B52" s="23">
        <f t="shared" si="0"/>
        <v>0.24197072451914278</v>
      </c>
      <c r="C52" s="24">
        <f t="shared" si="1"/>
        <v>0.84134474606854359</v>
      </c>
      <c r="D52" s="25">
        <f t="shared" si="4"/>
        <v>0.15865525393145641</v>
      </c>
      <c r="F52" s="8"/>
    </row>
    <row r="53" spans="1:6" x14ac:dyDescent="0.3">
      <c r="A53" s="8">
        <f t="shared" si="3"/>
        <v>1.1000000000000025</v>
      </c>
      <c r="B53" s="23">
        <f t="shared" si="0"/>
        <v>0.21785217703254997</v>
      </c>
      <c r="C53" s="24">
        <f t="shared" si="1"/>
        <v>0.86433393905361788</v>
      </c>
      <c r="D53" s="25">
        <f t="shared" si="4"/>
        <v>0.13566606094638212</v>
      </c>
      <c r="F53" s="8"/>
    </row>
    <row r="54" spans="1:6" x14ac:dyDescent="0.3">
      <c r="A54" s="8">
        <f t="shared" si="3"/>
        <v>1.2000000000000026</v>
      </c>
      <c r="B54" s="23">
        <f t="shared" si="0"/>
        <v>0.19418605498321231</v>
      </c>
      <c r="C54" s="24">
        <f t="shared" si="1"/>
        <v>0.88493032977829222</v>
      </c>
      <c r="D54" s="25">
        <f t="shared" si="4"/>
        <v>0.11506967022170778</v>
      </c>
      <c r="F54" s="8"/>
    </row>
    <row r="55" spans="1:6" x14ac:dyDescent="0.3">
      <c r="A55" s="8">
        <f t="shared" si="3"/>
        <v>1.3000000000000027</v>
      </c>
      <c r="B55" s="23">
        <f t="shared" si="0"/>
        <v>0.17136859204780677</v>
      </c>
      <c r="C55" s="24">
        <f t="shared" si="1"/>
        <v>0.90319951541439014</v>
      </c>
      <c r="D55" s="25">
        <f t="shared" si="4"/>
        <v>9.6800484585609858E-2</v>
      </c>
      <c r="F55" s="8"/>
    </row>
    <row r="56" spans="1:6" x14ac:dyDescent="0.3">
      <c r="A56" s="8">
        <f t="shared" si="3"/>
        <v>1.4000000000000028</v>
      </c>
      <c r="B56" s="23">
        <f t="shared" si="0"/>
        <v>0.14972746563574427</v>
      </c>
      <c r="C56" s="24">
        <f t="shared" si="1"/>
        <v>0.91924334076622938</v>
      </c>
      <c r="D56" s="25">
        <f t="shared" si="4"/>
        <v>8.0756659233770622E-2</v>
      </c>
      <c r="F56" s="8"/>
    </row>
    <row r="57" spans="1:6" x14ac:dyDescent="0.3">
      <c r="A57" s="8">
        <f t="shared" si="3"/>
        <v>1.5000000000000029</v>
      </c>
      <c r="B57" s="23">
        <f t="shared" si="0"/>
        <v>0.12951759566589116</v>
      </c>
      <c r="C57" s="24">
        <f t="shared" si="1"/>
        <v>0.93319279873114236</v>
      </c>
      <c r="D57" s="25">
        <f t="shared" si="4"/>
        <v>6.6807201268857641E-2</v>
      </c>
      <c r="F57" s="8"/>
    </row>
    <row r="58" spans="1:6" x14ac:dyDescent="0.3">
      <c r="A58" s="8">
        <f t="shared" si="3"/>
        <v>1.600000000000003</v>
      </c>
      <c r="B58" s="23">
        <f t="shared" si="0"/>
        <v>0.11092083467945503</v>
      </c>
      <c r="C58" s="24">
        <f t="shared" si="1"/>
        <v>0.94520070830044234</v>
      </c>
      <c r="D58" s="25">
        <f t="shared" si="4"/>
        <v>5.4799291699557662E-2</v>
      </c>
      <c r="F58" s="8"/>
    </row>
    <row r="59" spans="1:6" x14ac:dyDescent="0.3">
      <c r="A59" s="8">
        <f t="shared" si="3"/>
        <v>1.7000000000000031</v>
      </c>
      <c r="B59" s="23">
        <f t="shared" si="0"/>
        <v>9.4049077376886434E-2</v>
      </c>
      <c r="C59" s="24">
        <f t="shared" si="1"/>
        <v>0.95543453724145722</v>
      </c>
      <c r="D59" s="25">
        <f t="shared" si="4"/>
        <v>4.4565462758542784E-2</v>
      </c>
      <c r="F59" s="8"/>
    </row>
    <row r="60" spans="1:6" x14ac:dyDescent="0.3">
      <c r="A60" s="8">
        <f t="shared" si="3"/>
        <v>1.8000000000000032</v>
      </c>
      <c r="B60" s="23">
        <f t="shared" si="0"/>
        <v>7.8950158300893719E-2</v>
      </c>
      <c r="C60" s="24">
        <f t="shared" si="1"/>
        <v>0.96406968088707445</v>
      </c>
      <c r="D60" s="25">
        <f t="shared" si="4"/>
        <v>3.5930319112925546E-2</v>
      </c>
      <c r="F60" s="8"/>
    </row>
    <row r="61" spans="1:6" x14ac:dyDescent="0.3">
      <c r="A61" s="8">
        <f t="shared" si="3"/>
        <v>1.9000000000000032</v>
      </c>
      <c r="B61" s="23">
        <f t="shared" si="0"/>
        <v>6.5615814774676193E-2</v>
      </c>
      <c r="C61" s="24">
        <f t="shared" si="1"/>
        <v>0.97128344018399848</v>
      </c>
      <c r="D61" s="25">
        <f t="shared" si="4"/>
        <v>2.8716559816001519E-2</v>
      </c>
      <c r="F61" s="8"/>
    </row>
    <row r="62" spans="1:6" x14ac:dyDescent="0.3">
      <c r="A62" s="8">
        <f t="shared" si="3"/>
        <v>2.0000000000000031</v>
      </c>
      <c r="B62" s="23">
        <f t="shared" si="0"/>
        <v>5.3990966513187716E-2</v>
      </c>
      <c r="C62" s="24">
        <f t="shared" si="1"/>
        <v>0.97724986805182101</v>
      </c>
      <c r="D62" s="25">
        <f t="shared" si="4"/>
        <v>2.2750131948178987E-2</v>
      </c>
      <c r="F62" s="8"/>
    </row>
    <row r="63" spans="1:6" x14ac:dyDescent="0.3">
      <c r="A63" s="8">
        <f t="shared" si="3"/>
        <v>2.1000000000000032</v>
      </c>
      <c r="B63" s="23">
        <f t="shared" si="0"/>
        <v>4.39835959804269E-2</v>
      </c>
      <c r="C63" s="24">
        <f t="shared" si="1"/>
        <v>0.98213557943718355</v>
      </c>
      <c r="D63" s="25">
        <f t="shared" si="4"/>
        <v>1.7864420562816452E-2</v>
      </c>
      <c r="F63" s="8"/>
    </row>
    <row r="64" spans="1:6" x14ac:dyDescent="0.3">
      <c r="A64" s="8">
        <f t="shared" si="3"/>
        <v>2.2000000000000033</v>
      </c>
      <c r="B64" s="23">
        <f t="shared" si="0"/>
        <v>3.5474592846231189E-2</v>
      </c>
      <c r="C64" s="24">
        <f t="shared" si="1"/>
        <v>0.98609655248650152</v>
      </c>
      <c r="D64" s="25">
        <f t="shared" si="4"/>
        <v>1.3903447513498479E-2</v>
      </c>
      <c r="F64" s="8"/>
    </row>
    <row r="65" spans="1:6" x14ac:dyDescent="0.3">
      <c r="A65" s="8">
        <f t="shared" si="3"/>
        <v>2.3000000000000034</v>
      </c>
      <c r="B65" s="23">
        <f t="shared" si="0"/>
        <v>2.8327037741600961E-2</v>
      </c>
      <c r="C65" s="24">
        <f t="shared" si="1"/>
        <v>0.98927588997832427</v>
      </c>
      <c r="D65" s="25">
        <f t="shared" si="4"/>
        <v>1.0724110021675726E-2</v>
      </c>
      <c r="F65" s="8"/>
    </row>
    <row r="66" spans="1:6" x14ac:dyDescent="0.3">
      <c r="A66" s="8">
        <f t="shared" si="3"/>
        <v>2.4000000000000035</v>
      </c>
      <c r="B66" s="23">
        <f t="shared" si="0"/>
        <v>2.2394530294842712E-2</v>
      </c>
      <c r="C66" s="24">
        <f t="shared" si="1"/>
        <v>0.99180246407540396</v>
      </c>
      <c r="D66" s="25">
        <f t="shared" si="4"/>
        <v>8.1975359245960444E-3</v>
      </c>
      <c r="F66" s="8"/>
    </row>
    <row r="67" spans="1:6" x14ac:dyDescent="0.3">
      <c r="A67" s="8">
        <f t="shared" si="3"/>
        <v>2.5000000000000036</v>
      </c>
      <c r="B67" s="23">
        <f t="shared" ref="B67:B82" si="5">(1/SQRT(2*PI()))*EXP(-(A67^2)/2)</f>
        <v>1.7528300493568381E-2</v>
      </c>
      <c r="C67" s="24">
        <f t="shared" ref="C67:C82" si="6">NORMSDIST(A67)</f>
        <v>0.99379033467422395</v>
      </c>
      <c r="D67" s="25">
        <f t="shared" si="4"/>
        <v>6.2096653257760481E-3</v>
      </c>
      <c r="F67" s="8"/>
    </row>
    <row r="68" spans="1:6" x14ac:dyDescent="0.3">
      <c r="A68" s="8">
        <f t="shared" ref="A68:A82" si="7">A67+0.1</f>
        <v>2.6000000000000036</v>
      </c>
      <c r="B68" s="23">
        <f t="shared" si="5"/>
        <v>1.3582969233685486E-2</v>
      </c>
      <c r="C68" s="24">
        <f t="shared" si="6"/>
        <v>0.99533881197628127</v>
      </c>
      <c r="D68" s="25">
        <f t="shared" si="4"/>
        <v>4.661188023718732E-3</v>
      </c>
      <c r="F68" s="8"/>
    </row>
    <row r="69" spans="1:6" x14ac:dyDescent="0.3">
      <c r="A69" s="8">
        <f t="shared" si="7"/>
        <v>2.7000000000000037</v>
      </c>
      <c r="B69" s="23">
        <f t="shared" si="5"/>
        <v>1.0420934814422488E-2</v>
      </c>
      <c r="C69" s="24">
        <f t="shared" si="6"/>
        <v>0.99653302619695938</v>
      </c>
      <c r="D69" s="25">
        <f t="shared" si="4"/>
        <v>3.4669738030406183E-3</v>
      </c>
      <c r="F69" s="8"/>
    </row>
    <row r="70" spans="1:6" x14ac:dyDescent="0.3">
      <c r="A70" s="8">
        <f t="shared" si="7"/>
        <v>2.8000000000000038</v>
      </c>
      <c r="B70" s="23">
        <f t="shared" si="5"/>
        <v>7.9154515829798801E-3</v>
      </c>
      <c r="C70" s="24">
        <f t="shared" si="6"/>
        <v>0.99744486966957213</v>
      </c>
      <c r="D70" s="25">
        <f t="shared" si="4"/>
        <v>2.5551303304278683E-3</v>
      </c>
      <c r="F70" s="8"/>
    </row>
    <row r="71" spans="1:6" x14ac:dyDescent="0.3">
      <c r="A71" s="8">
        <f t="shared" si="7"/>
        <v>2.9000000000000039</v>
      </c>
      <c r="B71" s="23">
        <f t="shared" si="5"/>
        <v>5.9525324197757853E-3</v>
      </c>
      <c r="C71" s="24">
        <f t="shared" si="6"/>
        <v>0.99813418669961596</v>
      </c>
      <c r="D71" s="25">
        <f t="shared" si="4"/>
        <v>1.8658133003840449E-3</v>
      </c>
      <c r="F71" s="8"/>
    </row>
    <row r="72" spans="1:6" x14ac:dyDescent="0.3">
      <c r="A72" s="8">
        <f t="shared" si="7"/>
        <v>3.000000000000004</v>
      </c>
      <c r="B72" s="23">
        <f t="shared" si="5"/>
        <v>4.4318484119379529E-3</v>
      </c>
      <c r="C72" s="24">
        <f t="shared" si="6"/>
        <v>0.9986501019683699</v>
      </c>
      <c r="D72" s="25">
        <f t="shared" si="4"/>
        <v>1.3498980316301035E-3</v>
      </c>
      <c r="F72" s="8"/>
    </row>
    <row r="73" spans="1:6" x14ac:dyDescent="0.3">
      <c r="A73" s="8">
        <f t="shared" si="7"/>
        <v>3.1000000000000041</v>
      </c>
      <c r="B73" s="23">
        <f t="shared" si="5"/>
        <v>3.2668190561998783E-3</v>
      </c>
      <c r="C73" s="24">
        <f t="shared" si="6"/>
        <v>0.99903239678678168</v>
      </c>
      <c r="D73" s="25">
        <f t="shared" si="4"/>
        <v>9.6760321321831544E-4</v>
      </c>
      <c r="F73" s="8"/>
    </row>
    <row r="74" spans="1:6" x14ac:dyDescent="0.3">
      <c r="A74" s="8">
        <f t="shared" si="7"/>
        <v>3.2000000000000042</v>
      </c>
      <c r="B74" s="23">
        <f t="shared" si="5"/>
        <v>2.3840882014648105E-3</v>
      </c>
      <c r="C74" s="24">
        <f t="shared" si="6"/>
        <v>0.99931286206208414</v>
      </c>
      <c r="D74" s="25">
        <f t="shared" ref="D74:D82" si="8">1-C74</f>
        <v>6.8713793791586042E-4</v>
      </c>
      <c r="F74" s="8"/>
    </row>
    <row r="75" spans="1:6" x14ac:dyDescent="0.3">
      <c r="A75" s="8">
        <f t="shared" si="7"/>
        <v>3.3000000000000043</v>
      </c>
      <c r="B75" s="23">
        <f t="shared" si="5"/>
        <v>1.7225689390536552E-3</v>
      </c>
      <c r="C75" s="24">
        <f t="shared" si="6"/>
        <v>0.99951657585761622</v>
      </c>
      <c r="D75" s="25">
        <f t="shared" si="8"/>
        <v>4.8342414238378151E-4</v>
      </c>
      <c r="F75" s="8"/>
    </row>
    <row r="76" spans="1:6" x14ac:dyDescent="0.3">
      <c r="A76" s="8">
        <f t="shared" si="7"/>
        <v>3.4000000000000044</v>
      </c>
      <c r="B76" s="23">
        <f t="shared" si="5"/>
        <v>1.2322191684730013E-3</v>
      </c>
      <c r="C76" s="24">
        <f t="shared" si="6"/>
        <v>0.99966307073432314</v>
      </c>
      <c r="D76" s="25">
        <f t="shared" si="8"/>
        <v>3.3692926567685522E-4</v>
      </c>
      <c r="F76" s="8"/>
    </row>
    <row r="77" spans="1:6" x14ac:dyDescent="0.3">
      <c r="A77" s="8">
        <f t="shared" si="7"/>
        <v>3.5000000000000044</v>
      </c>
      <c r="B77" s="23">
        <f t="shared" si="5"/>
        <v>8.7268269504574606E-4</v>
      </c>
      <c r="C77" s="24">
        <f t="shared" si="6"/>
        <v>0.99976737092096446</v>
      </c>
      <c r="D77" s="25">
        <f t="shared" si="8"/>
        <v>2.3262907903554009E-4</v>
      </c>
      <c r="F77" s="8"/>
    </row>
    <row r="78" spans="1:6" x14ac:dyDescent="0.3">
      <c r="A78" s="8">
        <f t="shared" si="7"/>
        <v>3.6000000000000045</v>
      </c>
      <c r="B78" s="23">
        <f t="shared" si="5"/>
        <v>6.1190193011376214E-4</v>
      </c>
      <c r="C78" s="24">
        <f t="shared" si="6"/>
        <v>0.99984089140984245</v>
      </c>
      <c r="D78" s="25">
        <f t="shared" si="8"/>
        <v>1.5910859015755285E-4</v>
      </c>
      <c r="F78" s="8"/>
    </row>
    <row r="79" spans="1:6" x14ac:dyDescent="0.3">
      <c r="A79" s="8">
        <f t="shared" si="7"/>
        <v>3.7000000000000046</v>
      </c>
      <c r="B79" s="23">
        <f t="shared" si="5"/>
        <v>4.2478027055074428E-4</v>
      </c>
      <c r="C79" s="24">
        <f t="shared" si="6"/>
        <v>0.99989220026652259</v>
      </c>
      <c r="D79" s="25">
        <f t="shared" si="8"/>
        <v>1.0779973347740945E-4</v>
      </c>
      <c r="F79" s="8"/>
    </row>
    <row r="80" spans="1:6" x14ac:dyDescent="0.3">
      <c r="A80" s="8">
        <f t="shared" si="7"/>
        <v>3.8000000000000047</v>
      </c>
      <c r="B80" s="23">
        <f t="shared" si="5"/>
        <v>2.9194692579145507E-4</v>
      </c>
      <c r="C80" s="24">
        <f t="shared" si="6"/>
        <v>0.99992765195607491</v>
      </c>
      <c r="D80" s="25">
        <f t="shared" si="8"/>
        <v>7.2348043925085648E-5</v>
      </c>
      <c r="F80" s="8"/>
    </row>
    <row r="81" spans="1:6" x14ac:dyDescent="0.3">
      <c r="A81" s="8">
        <f t="shared" si="7"/>
        <v>3.9000000000000048</v>
      </c>
      <c r="B81" s="23">
        <f t="shared" si="5"/>
        <v>1.9865547139276881E-4</v>
      </c>
      <c r="C81" s="24">
        <f t="shared" si="6"/>
        <v>0.99995190365598241</v>
      </c>
      <c r="D81" s="25">
        <f t="shared" si="8"/>
        <v>4.8096344017589665E-5</v>
      </c>
      <c r="F81" s="8"/>
    </row>
    <row r="82" spans="1:6" x14ac:dyDescent="0.3">
      <c r="A82" s="8">
        <f t="shared" si="7"/>
        <v>4.0000000000000044</v>
      </c>
      <c r="B82" s="23">
        <f t="shared" si="5"/>
        <v>1.3383022576488298E-4</v>
      </c>
      <c r="C82" s="24">
        <f t="shared" si="6"/>
        <v>0.99996832875816688</v>
      </c>
      <c r="D82" s="25">
        <f t="shared" si="8"/>
        <v>3.1671241833119979E-5</v>
      </c>
      <c r="F82" s="8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"/>
  <sheetViews>
    <sheetView topLeftCell="A13" zoomScaleNormal="100" workbookViewId="0">
      <selection activeCell="K30" sqref="K30"/>
    </sheetView>
  </sheetViews>
  <sheetFormatPr defaultRowHeight="14.4" x14ac:dyDescent="0.3"/>
  <cols>
    <col min="8" max="8" width="12.5546875" customWidth="1"/>
    <col min="9" max="9" width="9.33203125" customWidth="1"/>
    <col min="10" max="10" width="21.44140625" customWidth="1"/>
    <col min="11" max="11" width="13.44140625" customWidth="1"/>
    <col min="12" max="12" width="14" customWidth="1"/>
  </cols>
  <sheetData>
    <row r="1" spans="1:13" ht="18" x14ac:dyDescent="0.35">
      <c r="A1" s="17" t="s">
        <v>13</v>
      </c>
      <c r="I1" t="s">
        <v>14</v>
      </c>
      <c r="J1" t="s">
        <v>15</v>
      </c>
      <c r="L1" t="s">
        <v>23</v>
      </c>
    </row>
    <row r="2" spans="1:13" x14ac:dyDescent="0.3">
      <c r="H2" t="s">
        <v>16</v>
      </c>
      <c r="I2">
        <v>-3</v>
      </c>
      <c r="J2" s="12">
        <f>NORMSDIST(I2)</f>
        <v>1.3498980316300933E-3</v>
      </c>
      <c r="L2" t="str">
        <f>H2</f>
        <v>&lt;-3</v>
      </c>
      <c r="M2" s="13">
        <f>J2</f>
        <v>1.3498980316300933E-3</v>
      </c>
    </row>
    <row r="3" spans="1:13" x14ac:dyDescent="0.3">
      <c r="H3" t="s">
        <v>17</v>
      </c>
      <c r="I3">
        <v>-2</v>
      </c>
      <c r="J3" s="12">
        <f t="shared" ref="J3:J8" si="0">NORMSDIST(I3)</f>
        <v>2.2750131948179191E-2</v>
      </c>
      <c r="L3" t="str">
        <f t="shared" ref="L3:L8" si="1">I2&amp;" έως "&amp;I3</f>
        <v>-3 έως -2</v>
      </c>
      <c r="M3" s="14">
        <f>J3-J2</f>
        <v>2.1400233916549098E-2</v>
      </c>
    </row>
    <row r="4" spans="1:13" x14ac:dyDescent="0.3">
      <c r="H4" t="s">
        <v>18</v>
      </c>
      <c r="I4">
        <v>-1</v>
      </c>
      <c r="J4" s="12">
        <f t="shared" si="0"/>
        <v>0.15865525393145699</v>
      </c>
      <c r="L4" t="str">
        <f t="shared" si="1"/>
        <v>-2 έως -1</v>
      </c>
      <c r="M4" s="14">
        <f>J4-J3</f>
        <v>0.13590512198327781</v>
      </c>
    </row>
    <row r="5" spans="1:13" x14ac:dyDescent="0.3">
      <c r="H5" t="s">
        <v>19</v>
      </c>
      <c r="I5">
        <v>0</v>
      </c>
      <c r="J5" s="12">
        <f t="shared" si="0"/>
        <v>0.5</v>
      </c>
      <c r="L5" t="str">
        <f t="shared" si="1"/>
        <v>-1 έως 0</v>
      </c>
      <c r="M5" s="14">
        <f>J5-J4</f>
        <v>0.34134474606854304</v>
      </c>
    </row>
    <row r="6" spans="1:13" x14ac:dyDescent="0.3">
      <c r="H6" t="s">
        <v>20</v>
      </c>
      <c r="I6">
        <v>1</v>
      </c>
      <c r="J6" s="12">
        <f t="shared" si="0"/>
        <v>0.84134474606854304</v>
      </c>
      <c r="L6" t="str">
        <f t="shared" si="1"/>
        <v>0 έως 1</v>
      </c>
      <c r="M6" s="14">
        <f t="shared" ref="M6:M8" si="2">J6-J5</f>
        <v>0.34134474606854304</v>
      </c>
    </row>
    <row r="7" spans="1:13" x14ac:dyDescent="0.3">
      <c r="H7" t="s">
        <v>21</v>
      </c>
      <c r="I7">
        <v>2</v>
      </c>
      <c r="J7" s="12">
        <f t="shared" si="0"/>
        <v>0.97724986805182079</v>
      </c>
      <c r="L7" t="str">
        <f t="shared" si="1"/>
        <v>1 έως 2</v>
      </c>
      <c r="M7" s="14">
        <f t="shared" si="2"/>
        <v>0.13590512198327775</v>
      </c>
    </row>
    <row r="8" spans="1:13" x14ac:dyDescent="0.3">
      <c r="H8" t="s">
        <v>22</v>
      </c>
      <c r="I8">
        <v>3</v>
      </c>
      <c r="J8" s="12">
        <f t="shared" si="0"/>
        <v>0.9986501019683699</v>
      </c>
      <c r="L8" t="str">
        <f t="shared" si="1"/>
        <v>2 έως 3</v>
      </c>
      <c r="M8" s="14">
        <f t="shared" si="2"/>
        <v>2.1400233916549105E-2</v>
      </c>
    </row>
    <row r="9" spans="1:13" x14ac:dyDescent="0.3">
      <c r="J9" s="3"/>
      <c r="L9" t="s">
        <v>24</v>
      </c>
      <c r="M9" s="13">
        <f>1-J8</f>
        <v>1.3498980316301035E-3</v>
      </c>
    </row>
    <row r="10" spans="1:13" x14ac:dyDescent="0.3">
      <c r="J10" s="3"/>
    </row>
    <row r="11" spans="1:13" x14ac:dyDescent="0.3">
      <c r="J11" s="3"/>
    </row>
    <row r="14" spans="1:13" x14ac:dyDescent="0.3">
      <c r="J14" t="s">
        <v>28</v>
      </c>
    </row>
    <row r="15" spans="1:13" x14ac:dyDescent="0.3">
      <c r="J15" t="s">
        <v>25</v>
      </c>
      <c r="K15" s="16">
        <f>J6-J4</f>
        <v>0.68268949213708607</v>
      </c>
      <c r="L15" s="15">
        <f>SUM(M5:M6)</f>
        <v>0.68268949213708607</v>
      </c>
    </row>
    <row r="16" spans="1:13" x14ac:dyDescent="0.3">
      <c r="J16" t="s">
        <v>26</v>
      </c>
      <c r="K16" s="16">
        <f>J7-J3</f>
        <v>0.95449973610364158</v>
      </c>
      <c r="L16" s="15">
        <f>SUM(M4:M7)</f>
        <v>0.95449973610364169</v>
      </c>
    </row>
    <row r="17" spans="1:12" x14ac:dyDescent="0.3">
      <c r="J17" t="s">
        <v>27</v>
      </c>
      <c r="K17" s="16">
        <f>J8-J2</f>
        <v>0.99730020393673979</v>
      </c>
      <c r="L17" t="s">
        <v>39</v>
      </c>
    </row>
    <row r="18" spans="1:12" x14ac:dyDescent="0.3">
      <c r="L18" s="15">
        <f>SUM(M3:M8)</f>
        <v>0.9973002039367399</v>
      </c>
    </row>
    <row r="29" spans="1:12" ht="15.6" x14ac:dyDescent="0.3">
      <c r="A29" s="33" t="s">
        <v>29</v>
      </c>
      <c r="B29" s="33"/>
      <c r="C29" s="33"/>
      <c r="D29" s="33"/>
      <c r="E29" s="33"/>
      <c r="F29" s="33"/>
      <c r="G29" s="33"/>
      <c r="H29" s="33"/>
      <c r="J29" t="s">
        <v>30</v>
      </c>
      <c r="K29" t="s">
        <v>31</v>
      </c>
    </row>
    <row r="30" spans="1:12" x14ac:dyDescent="0.3">
      <c r="J30" s="18">
        <v>0.9</v>
      </c>
      <c r="K30" s="19">
        <f>NORMSINV(J30)</f>
        <v>1.2815515655446006</v>
      </c>
    </row>
    <row r="31" spans="1:12" x14ac:dyDescent="0.3">
      <c r="J31" s="18"/>
    </row>
    <row r="32" spans="1:12" x14ac:dyDescent="0.3">
      <c r="J32" t="s">
        <v>32</v>
      </c>
    </row>
    <row r="33" spans="9:15" x14ac:dyDescent="0.3">
      <c r="J33" t="s">
        <v>36</v>
      </c>
      <c r="N33" s="15">
        <v>0.01</v>
      </c>
      <c r="O33" s="19">
        <f>NORMSINV(1-N33)</f>
        <v>2.3263478740408408</v>
      </c>
    </row>
    <row r="34" spans="9:15" x14ac:dyDescent="0.3">
      <c r="J34" t="s">
        <v>33</v>
      </c>
      <c r="N34" s="15">
        <v>2.5000000000000001E-2</v>
      </c>
      <c r="O34" s="19">
        <f>NORMSINV(1-N34)</f>
        <v>1.9599639845400536</v>
      </c>
    </row>
    <row r="35" spans="9:15" x14ac:dyDescent="0.3">
      <c r="J35" t="s">
        <v>34</v>
      </c>
      <c r="N35" s="15">
        <v>0.05</v>
      </c>
      <c r="O35" s="19">
        <f>NORMSINV(1-N35)</f>
        <v>1.6448536269514715</v>
      </c>
    </row>
    <row r="36" spans="9:15" x14ac:dyDescent="0.3">
      <c r="J36" t="s">
        <v>35</v>
      </c>
      <c r="N36" s="15">
        <v>0.1</v>
      </c>
      <c r="O36" s="19">
        <f>NORMSINV(1-N36)</f>
        <v>1.2815515655446006</v>
      </c>
    </row>
    <row r="39" spans="9:15" x14ac:dyDescent="0.3">
      <c r="I39" t="s">
        <v>37</v>
      </c>
      <c r="L39" t="s">
        <v>31</v>
      </c>
    </row>
    <row r="40" spans="9:15" x14ac:dyDescent="0.3">
      <c r="I40" s="18">
        <v>0.9</v>
      </c>
      <c r="J40" t="s">
        <v>38</v>
      </c>
      <c r="K40" s="20">
        <f>1-I40</f>
        <v>9.9999999999999978E-2</v>
      </c>
      <c r="L40" s="21">
        <f>NORMSINV(K40/2)</f>
        <v>-1.6448536269514726</v>
      </c>
    </row>
    <row r="41" spans="9:15" ht="24" x14ac:dyDescent="0.45">
      <c r="I41" s="18">
        <v>0.95</v>
      </c>
      <c r="J41" t="s">
        <v>38</v>
      </c>
      <c r="K41" s="20">
        <f>1-I41</f>
        <v>5.0000000000000044E-2</v>
      </c>
      <c r="L41" s="21">
        <f>NORMSINV(K41/2)</f>
        <v>-1.9599639845400536</v>
      </c>
      <c r="N41" t="s">
        <v>47</v>
      </c>
    </row>
    <row r="42" spans="9:15" x14ac:dyDescent="0.3">
      <c r="I42" s="18">
        <v>0.99</v>
      </c>
      <c r="J42" t="s">
        <v>38</v>
      </c>
      <c r="K42" s="20">
        <f>1-I42</f>
        <v>1.0000000000000009E-2</v>
      </c>
      <c r="L42" s="21">
        <f>NORMSINV(K42/2)</f>
        <v>-2.5758293035488999</v>
      </c>
    </row>
  </sheetData>
  <mergeCells count="1">
    <mergeCell ref="A29:H2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topLeftCell="A12" zoomScaleNormal="100" workbookViewId="0">
      <selection activeCell="A101" sqref="A101:B1048576"/>
    </sheetView>
  </sheetViews>
  <sheetFormatPr defaultRowHeight="14.4" x14ac:dyDescent="0.3"/>
  <cols>
    <col min="1" max="1" width="18" bestFit="1" customWidth="1"/>
  </cols>
  <sheetData>
    <row r="1" spans="1:6" x14ac:dyDescent="0.3">
      <c r="A1" s="28" t="s">
        <v>44</v>
      </c>
      <c r="E1" t="s">
        <v>2</v>
      </c>
      <c r="F1">
        <f>COUNT(A:A)</f>
        <v>98</v>
      </c>
    </row>
    <row r="3" spans="1:6" x14ac:dyDescent="0.3">
      <c r="A3" s="29">
        <v>0.35907676057122651</v>
      </c>
      <c r="B3" t="str">
        <f>IF(A3&lt;0.5,"H","T")</f>
        <v>H</v>
      </c>
      <c r="C3" t="s">
        <v>48</v>
      </c>
      <c r="D3">
        <f>COUNTIF(B:B,C3)</f>
        <v>55</v>
      </c>
      <c r="E3">
        <f>D3/$F$1</f>
        <v>0.56122448979591832</v>
      </c>
    </row>
    <row r="4" spans="1:6" x14ac:dyDescent="0.3">
      <c r="A4" s="29">
        <v>0.55197925799855763</v>
      </c>
      <c r="B4" t="str">
        <f t="shared" ref="B4:B67" si="0">IF(A4&lt;0.5,"H","T")</f>
        <v>T</v>
      </c>
      <c r="C4" t="s">
        <v>49</v>
      </c>
      <c r="D4">
        <f>COUNTIF(B:B,C4)</f>
        <v>43</v>
      </c>
      <c r="E4">
        <f>D4/$F$1</f>
        <v>0.43877551020408162</v>
      </c>
    </row>
    <row r="5" spans="1:6" x14ac:dyDescent="0.3">
      <c r="A5" s="29">
        <v>0.50829191454117595</v>
      </c>
      <c r="B5" t="str">
        <f t="shared" si="0"/>
        <v>T</v>
      </c>
    </row>
    <row r="6" spans="1:6" x14ac:dyDescent="0.3">
      <c r="A6" s="29">
        <v>0.17324890785078051</v>
      </c>
      <c r="B6" t="str">
        <f t="shared" si="0"/>
        <v>H</v>
      </c>
    </row>
    <row r="7" spans="1:6" x14ac:dyDescent="0.3">
      <c r="A7" s="29">
        <v>0.68599356380919907</v>
      </c>
      <c r="B7" t="str">
        <f t="shared" si="0"/>
        <v>T</v>
      </c>
    </row>
    <row r="8" spans="1:6" x14ac:dyDescent="0.3">
      <c r="A8" s="29">
        <v>0.65319750794279041</v>
      </c>
      <c r="B8" t="str">
        <f t="shared" si="0"/>
        <v>T</v>
      </c>
    </row>
    <row r="9" spans="1:6" x14ac:dyDescent="0.3">
      <c r="A9" s="29">
        <v>0.80462325541837443</v>
      </c>
      <c r="B9" t="str">
        <f t="shared" si="0"/>
        <v>T</v>
      </c>
    </row>
    <row r="10" spans="1:6" x14ac:dyDescent="0.3">
      <c r="A10" s="29">
        <v>0.99335781580356042</v>
      </c>
      <c r="B10" t="str">
        <f t="shared" si="0"/>
        <v>T</v>
      </c>
    </row>
    <row r="11" spans="1:6" x14ac:dyDescent="0.3">
      <c r="A11" s="29">
        <v>0.41186248396910108</v>
      </c>
      <c r="B11" t="str">
        <f t="shared" si="0"/>
        <v>H</v>
      </c>
    </row>
    <row r="12" spans="1:6" x14ac:dyDescent="0.3">
      <c r="A12" s="29">
        <v>0.68339823922635901</v>
      </c>
      <c r="B12" t="str">
        <f t="shared" si="0"/>
        <v>T</v>
      </c>
    </row>
    <row r="13" spans="1:6" x14ac:dyDescent="0.3">
      <c r="A13" s="29">
        <v>8.9658437883519126E-2</v>
      </c>
      <c r="B13" t="str">
        <f t="shared" si="0"/>
        <v>H</v>
      </c>
    </row>
    <row r="14" spans="1:6" x14ac:dyDescent="0.3">
      <c r="A14" s="29">
        <v>9.8192311353310635E-2</v>
      </c>
      <c r="B14" t="str">
        <f t="shared" si="0"/>
        <v>H</v>
      </c>
    </row>
    <row r="15" spans="1:6" x14ac:dyDescent="0.3">
      <c r="A15" s="29">
        <v>0.34713353221407384</v>
      </c>
      <c r="B15" t="str">
        <f t="shared" si="0"/>
        <v>H</v>
      </c>
    </row>
    <row r="16" spans="1:6" x14ac:dyDescent="0.3">
      <c r="A16">
        <v>0.54881040583579355</v>
      </c>
      <c r="B16" t="str">
        <f t="shared" si="0"/>
        <v>T</v>
      </c>
    </row>
    <row r="17" spans="1:2" x14ac:dyDescent="0.3">
      <c r="A17">
        <v>0.40245607873970257</v>
      </c>
      <c r="B17" t="str">
        <f t="shared" si="0"/>
        <v>H</v>
      </c>
    </row>
    <row r="18" spans="1:2" x14ac:dyDescent="0.3">
      <c r="A18">
        <v>0.35634400357860951</v>
      </c>
      <c r="B18" t="str">
        <f t="shared" si="0"/>
        <v>H</v>
      </c>
    </row>
    <row r="19" spans="1:2" x14ac:dyDescent="0.3">
      <c r="A19">
        <v>0.73599015021234582</v>
      </c>
      <c r="B19" t="str">
        <f t="shared" si="0"/>
        <v>T</v>
      </c>
    </row>
    <row r="20" spans="1:2" x14ac:dyDescent="0.3">
      <c r="A20">
        <v>0.37223981220980173</v>
      </c>
      <c r="B20" t="str">
        <f t="shared" si="0"/>
        <v>H</v>
      </c>
    </row>
    <row r="21" spans="1:2" x14ac:dyDescent="0.3">
      <c r="A21">
        <v>0.42445281376022648</v>
      </c>
      <c r="B21" t="str">
        <f t="shared" si="0"/>
        <v>H</v>
      </c>
    </row>
    <row r="22" spans="1:2" x14ac:dyDescent="0.3">
      <c r="A22">
        <v>0.53139077341050633</v>
      </c>
      <c r="B22" t="str">
        <f t="shared" si="0"/>
        <v>T</v>
      </c>
    </row>
    <row r="23" spans="1:2" x14ac:dyDescent="0.3">
      <c r="A23">
        <v>0.52633627924097892</v>
      </c>
      <c r="B23" t="str">
        <f t="shared" si="0"/>
        <v>T</v>
      </c>
    </row>
    <row r="24" spans="1:2" x14ac:dyDescent="0.3">
      <c r="A24">
        <v>0.9831901456674812</v>
      </c>
      <c r="B24" t="str">
        <f t="shared" si="0"/>
        <v>T</v>
      </c>
    </row>
    <row r="25" spans="1:2" x14ac:dyDescent="0.3">
      <c r="A25">
        <v>0.59724817678884801</v>
      </c>
      <c r="B25" t="str">
        <f t="shared" si="0"/>
        <v>T</v>
      </c>
    </row>
    <row r="26" spans="1:2" x14ac:dyDescent="0.3">
      <c r="A26">
        <v>0.16812108576981921</v>
      </c>
      <c r="B26" t="str">
        <f t="shared" si="0"/>
        <v>H</v>
      </c>
    </row>
    <row r="27" spans="1:2" x14ac:dyDescent="0.3">
      <c r="A27">
        <v>6.0851043696304785E-2</v>
      </c>
      <c r="B27" t="str">
        <f t="shared" si="0"/>
        <v>H</v>
      </c>
    </row>
    <row r="28" spans="1:2" x14ac:dyDescent="0.3">
      <c r="A28">
        <v>0.21233331002022515</v>
      </c>
      <c r="B28" t="str">
        <f t="shared" si="0"/>
        <v>H</v>
      </c>
    </row>
    <row r="29" spans="1:2" x14ac:dyDescent="0.3">
      <c r="A29">
        <v>0.92483056782843198</v>
      </c>
      <c r="B29" t="str">
        <f t="shared" si="0"/>
        <v>T</v>
      </c>
    </row>
    <row r="30" spans="1:2" x14ac:dyDescent="0.3">
      <c r="A30">
        <v>0.14972285449989864</v>
      </c>
      <c r="B30" t="str">
        <f t="shared" si="0"/>
        <v>H</v>
      </c>
    </row>
    <row r="31" spans="1:2" x14ac:dyDescent="0.3">
      <c r="A31">
        <v>0.73438541638511734</v>
      </c>
      <c r="B31" t="str">
        <f t="shared" si="0"/>
        <v>T</v>
      </c>
    </row>
    <row r="32" spans="1:2" x14ac:dyDescent="0.3">
      <c r="A32">
        <v>0.19067274547329716</v>
      </c>
      <c r="B32" t="str">
        <f t="shared" si="0"/>
        <v>H</v>
      </c>
    </row>
    <row r="33" spans="1:2" x14ac:dyDescent="0.3">
      <c r="A33">
        <v>0.25611605888228584</v>
      </c>
      <c r="B33" t="str">
        <f t="shared" si="0"/>
        <v>H</v>
      </c>
    </row>
    <row r="34" spans="1:2" x14ac:dyDescent="0.3">
      <c r="A34">
        <v>0.90060772958487678</v>
      </c>
      <c r="B34" t="str">
        <f t="shared" si="0"/>
        <v>T</v>
      </c>
    </row>
    <row r="35" spans="1:2" x14ac:dyDescent="0.3">
      <c r="A35">
        <v>0.85121687086154685</v>
      </c>
      <c r="B35" t="str">
        <f t="shared" si="0"/>
        <v>T</v>
      </c>
    </row>
    <row r="36" spans="1:2" x14ac:dyDescent="0.3">
      <c r="A36">
        <v>0.24417031446949933</v>
      </c>
      <c r="B36" t="str">
        <f t="shared" si="0"/>
        <v>H</v>
      </c>
    </row>
    <row r="37" spans="1:2" x14ac:dyDescent="0.3">
      <c r="A37">
        <v>0.39801149906637534</v>
      </c>
      <c r="B37" t="str">
        <f t="shared" si="0"/>
        <v>H</v>
      </c>
    </row>
    <row r="38" spans="1:2" x14ac:dyDescent="0.3">
      <c r="A38">
        <v>0.17755555199698958</v>
      </c>
      <c r="B38" t="str">
        <f t="shared" si="0"/>
        <v>H</v>
      </c>
    </row>
    <row r="39" spans="1:2" x14ac:dyDescent="0.3">
      <c r="A39">
        <v>0.8663578274994439</v>
      </c>
      <c r="B39" t="str">
        <f t="shared" si="0"/>
        <v>T</v>
      </c>
    </row>
    <row r="40" spans="1:2" x14ac:dyDescent="0.3">
      <c r="A40">
        <v>0.62890404159484126</v>
      </c>
      <c r="B40" t="str">
        <f t="shared" si="0"/>
        <v>T</v>
      </c>
    </row>
    <row r="41" spans="1:2" x14ac:dyDescent="0.3">
      <c r="A41">
        <v>9.8411056224824156E-2</v>
      </c>
      <c r="B41" t="str">
        <f t="shared" si="0"/>
        <v>H</v>
      </c>
    </row>
    <row r="42" spans="1:2" x14ac:dyDescent="0.3">
      <c r="A42">
        <v>0.27818600320590348</v>
      </c>
      <c r="B42" t="str">
        <f t="shared" si="0"/>
        <v>H</v>
      </c>
    </row>
    <row r="43" spans="1:2" x14ac:dyDescent="0.3">
      <c r="A43">
        <v>0.81351800743698965</v>
      </c>
      <c r="B43" t="str">
        <f t="shared" si="0"/>
        <v>T</v>
      </c>
    </row>
    <row r="44" spans="1:2" x14ac:dyDescent="0.3">
      <c r="A44">
        <v>6.0511424825628102E-2</v>
      </c>
      <c r="B44" t="str">
        <f t="shared" si="0"/>
        <v>H</v>
      </c>
    </row>
    <row r="45" spans="1:2" x14ac:dyDescent="0.3">
      <c r="A45">
        <v>0.82231107158249006</v>
      </c>
      <c r="B45" t="str">
        <f t="shared" si="0"/>
        <v>T</v>
      </c>
    </row>
    <row r="46" spans="1:2" x14ac:dyDescent="0.3">
      <c r="A46">
        <v>3.0011590494703477E-2</v>
      </c>
      <c r="B46" t="str">
        <f t="shared" si="0"/>
        <v>H</v>
      </c>
    </row>
    <row r="47" spans="1:2" x14ac:dyDescent="0.3">
      <c r="A47">
        <v>0.67693352043845889</v>
      </c>
      <c r="B47" t="str">
        <f t="shared" si="0"/>
        <v>T</v>
      </c>
    </row>
    <row r="48" spans="1:2" x14ac:dyDescent="0.3">
      <c r="A48">
        <v>0.85451402284541644</v>
      </c>
      <c r="B48" t="str">
        <f t="shared" si="0"/>
        <v>T</v>
      </c>
    </row>
    <row r="49" spans="1:2" x14ac:dyDescent="0.3">
      <c r="A49">
        <v>0.65117085339749647</v>
      </c>
      <c r="B49" t="str">
        <f t="shared" si="0"/>
        <v>T</v>
      </c>
    </row>
    <row r="50" spans="1:2" x14ac:dyDescent="0.3">
      <c r="A50">
        <v>5.1119664676013921E-2</v>
      </c>
      <c r="B50" t="str">
        <f t="shared" si="0"/>
        <v>H</v>
      </c>
    </row>
    <row r="51" spans="1:2" x14ac:dyDescent="0.3">
      <c r="A51">
        <v>0.47540074971948343</v>
      </c>
      <c r="B51" t="str">
        <f t="shared" si="0"/>
        <v>H</v>
      </c>
    </row>
    <row r="52" spans="1:2" x14ac:dyDescent="0.3">
      <c r="A52">
        <v>0.25166594883964621</v>
      </c>
      <c r="B52" t="str">
        <f t="shared" si="0"/>
        <v>H</v>
      </c>
    </row>
    <row r="53" spans="1:2" x14ac:dyDescent="0.3">
      <c r="A53">
        <v>0.76643797505609557</v>
      </c>
      <c r="B53" t="str">
        <f t="shared" si="0"/>
        <v>T</v>
      </c>
    </row>
    <row r="54" spans="1:2" x14ac:dyDescent="0.3">
      <c r="A54">
        <v>0.63062365982382473</v>
      </c>
      <c r="B54" t="str">
        <f t="shared" si="0"/>
        <v>T</v>
      </c>
    </row>
    <row r="55" spans="1:2" x14ac:dyDescent="0.3">
      <c r="A55">
        <v>0.66554600751755499</v>
      </c>
      <c r="B55" t="str">
        <f t="shared" si="0"/>
        <v>T</v>
      </c>
    </row>
    <row r="56" spans="1:2" x14ac:dyDescent="0.3">
      <c r="A56">
        <v>0.46630894911116405</v>
      </c>
      <c r="B56" t="str">
        <f t="shared" si="0"/>
        <v>H</v>
      </c>
    </row>
    <row r="57" spans="1:2" x14ac:dyDescent="0.3">
      <c r="A57">
        <v>0.52574498654139712</v>
      </c>
      <c r="B57" t="str">
        <f t="shared" si="0"/>
        <v>T</v>
      </c>
    </row>
    <row r="58" spans="1:2" x14ac:dyDescent="0.3">
      <c r="A58">
        <v>0.18349635962112054</v>
      </c>
      <c r="B58" t="str">
        <f t="shared" si="0"/>
        <v>H</v>
      </c>
    </row>
    <row r="59" spans="1:2" x14ac:dyDescent="0.3">
      <c r="A59">
        <v>0.71055652735217933</v>
      </c>
      <c r="B59" t="str">
        <f t="shared" si="0"/>
        <v>T</v>
      </c>
    </row>
    <row r="60" spans="1:2" x14ac:dyDescent="0.3">
      <c r="A60">
        <v>2.2956125951999695E-2</v>
      </c>
      <c r="B60" t="str">
        <f t="shared" si="0"/>
        <v>H</v>
      </c>
    </row>
    <row r="61" spans="1:2" x14ac:dyDescent="0.3">
      <c r="A61">
        <v>0.21980676256568976</v>
      </c>
      <c r="B61" t="str">
        <f t="shared" si="0"/>
        <v>H</v>
      </c>
    </row>
    <row r="62" spans="1:2" x14ac:dyDescent="0.3">
      <c r="A62">
        <v>0.49449156997148236</v>
      </c>
      <c r="B62" t="str">
        <f t="shared" si="0"/>
        <v>H</v>
      </c>
    </row>
    <row r="63" spans="1:2" x14ac:dyDescent="0.3">
      <c r="A63">
        <v>0.4959186741911189</v>
      </c>
      <c r="B63" t="str">
        <f t="shared" si="0"/>
        <v>H</v>
      </c>
    </row>
    <row r="64" spans="1:2" x14ac:dyDescent="0.3">
      <c r="A64">
        <v>0.34521791773600119</v>
      </c>
      <c r="B64" t="str">
        <f t="shared" si="0"/>
        <v>H</v>
      </c>
    </row>
    <row r="65" spans="1:2" x14ac:dyDescent="0.3">
      <c r="A65">
        <v>0.31062586400400738</v>
      </c>
      <c r="B65" t="str">
        <f t="shared" si="0"/>
        <v>H</v>
      </c>
    </row>
    <row r="66" spans="1:2" x14ac:dyDescent="0.3">
      <c r="A66">
        <v>0.61048681657765314</v>
      </c>
      <c r="B66" t="str">
        <f t="shared" si="0"/>
        <v>T</v>
      </c>
    </row>
    <row r="67" spans="1:2" x14ac:dyDescent="0.3">
      <c r="A67">
        <v>0.96356349194514934</v>
      </c>
      <c r="B67" t="str">
        <f t="shared" si="0"/>
        <v>T</v>
      </c>
    </row>
    <row r="68" spans="1:2" x14ac:dyDescent="0.3">
      <c r="A68">
        <v>6.0287921268039057E-2</v>
      </c>
      <c r="B68" t="str">
        <f t="shared" ref="B68:B100" si="1">IF(A68&lt;0.5,"H","T")</f>
        <v>H</v>
      </c>
    </row>
    <row r="69" spans="1:2" x14ac:dyDescent="0.3">
      <c r="A69">
        <v>0.13363031963820682</v>
      </c>
      <c r="B69" t="str">
        <f t="shared" si="1"/>
        <v>H</v>
      </c>
    </row>
    <row r="70" spans="1:2" x14ac:dyDescent="0.3">
      <c r="A70">
        <v>0.69610613254108611</v>
      </c>
      <c r="B70" t="str">
        <f t="shared" si="1"/>
        <v>T</v>
      </c>
    </row>
    <row r="71" spans="1:2" x14ac:dyDescent="0.3">
      <c r="A71">
        <v>0.36978461052866096</v>
      </c>
      <c r="B71" t="str">
        <f t="shared" si="1"/>
        <v>H</v>
      </c>
    </row>
    <row r="72" spans="1:2" x14ac:dyDescent="0.3">
      <c r="A72">
        <v>0.43150439514067096</v>
      </c>
      <c r="B72" t="str">
        <f t="shared" si="1"/>
        <v>H</v>
      </c>
    </row>
    <row r="73" spans="1:2" x14ac:dyDescent="0.3">
      <c r="A73">
        <v>7.7224320325426699E-2</v>
      </c>
      <c r="B73" t="str">
        <f t="shared" si="1"/>
        <v>H</v>
      </c>
    </row>
    <row r="74" spans="1:2" x14ac:dyDescent="0.3">
      <c r="A74">
        <v>1.3112836914740855E-2</v>
      </c>
      <c r="B74" t="str">
        <f t="shared" si="1"/>
        <v>H</v>
      </c>
    </row>
    <row r="75" spans="1:2" x14ac:dyDescent="0.3">
      <c r="A75">
        <v>0.90109862234901783</v>
      </c>
      <c r="B75" t="str">
        <f t="shared" si="1"/>
        <v>T</v>
      </c>
    </row>
    <row r="76" spans="1:2" x14ac:dyDescent="0.3">
      <c r="A76">
        <v>0.55643628966317538</v>
      </c>
      <c r="B76" t="str">
        <f t="shared" si="1"/>
        <v>T</v>
      </c>
    </row>
    <row r="77" spans="1:2" x14ac:dyDescent="0.3">
      <c r="A77">
        <v>1.670905013881363E-2</v>
      </c>
      <c r="B77" t="str">
        <f t="shared" si="1"/>
        <v>H</v>
      </c>
    </row>
    <row r="78" spans="1:2" x14ac:dyDescent="0.3">
      <c r="A78">
        <v>0.85078639307540893</v>
      </c>
      <c r="B78" t="str">
        <f t="shared" si="1"/>
        <v>T</v>
      </c>
    </row>
    <row r="79" spans="1:2" x14ac:dyDescent="0.3">
      <c r="A79">
        <v>0.38112400426036563</v>
      </c>
      <c r="B79" t="str">
        <f t="shared" si="1"/>
        <v>H</v>
      </c>
    </row>
    <row r="80" spans="1:2" x14ac:dyDescent="0.3">
      <c r="A80">
        <v>9.0663055176804619E-2</v>
      </c>
      <c r="B80" t="str">
        <f t="shared" si="1"/>
        <v>H</v>
      </c>
    </row>
    <row r="81" spans="1:2" x14ac:dyDescent="0.3">
      <c r="A81">
        <v>0.497571611413691</v>
      </c>
      <c r="B81" t="str">
        <f t="shared" si="1"/>
        <v>H</v>
      </c>
    </row>
    <row r="82" spans="1:2" x14ac:dyDescent="0.3">
      <c r="A82">
        <v>0.38975935520635652</v>
      </c>
      <c r="B82" t="str">
        <f t="shared" si="1"/>
        <v>H</v>
      </c>
    </row>
    <row r="83" spans="1:2" x14ac:dyDescent="0.3">
      <c r="A83">
        <v>0.86429842954766711</v>
      </c>
      <c r="B83" t="str">
        <f t="shared" si="1"/>
        <v>T</v>
      </c>
    </row>
    <row r="84" spans="1:2" x14ac:dyDescent="0.3">
      <c r="A84">
        <v>0.31606837984814584</v>
      </c>
      <c r="B84" t="str">
        <f t="shared" si="1"/>
        <v>H</v>
      </c>
    </row>
    <row r="85" spans="1:2" x14ac:dyDescent="0.3">
      <c r="A85">
        <v>0.85814640153184418</v>
      </c>
      <c r="B85" t="str">
        <f t="shared" si="1"/>
        <v>T</v>
      </c>
    </row>
    <row r="86" spans="1:2" x14ac:dyDescent="0.3">
      <c r="A86">
        <v>0.91355257850145355</v>
      </c>
      <c r="B86" t="str">
        <f t="shared" si="1"/>
        <v>T</v>
      </c>
    </row>
    <row r="87" spans="1:2" x14ac:dyDescent="0.3">
      <c r="A87">
        <v>0.75645530296178354</v>
      </c>
      <c r="B87" t="str">
        <f t="shared" si="1"/>
        <v>T</v>
      </c>
    </row>
    <row r="88" spans="1:2" x14ac:dyDescent="0.3">
      <c r="A88">
        <v>0.25091091136915344</v>
      </c>
      <c r="B88" t="str">
        <f t="shared" si="1"/>
        <v>H</v>
      </c>
    </row>
    <row r="89" spans="1:2" x14ac:dyDescent="0.3">
      <c r="A89">
        <v>0.55797229487138522</v>
      </c>
      <c r="B89" t="str">
        <f t="shared" si="1"/>
        <v>T</v>
      </c>
    </row>
    <row r="90" spans="1:2" x14ac:dyDescent="0.3">
      <c r="A90">
        <v>0.16924711647448054</v>
      </c>
      <c r="B90" t="str">
        <f t="shared" si="1"/>
        <v>H</v>
      </c>
    </row>
    <row r="91" spans="1:2" x14ac:dyDescent="0.3">
      <c r="A91">
        <v>0.438763293884181</v>
      </c>
      <c r="B91" t="str">
        <f t="shared" si="1"/>
        <v>H</v>
      </c>
    </row>
    <row r="92" spans="1:2" x14ac:dyDescent="0.3">
      <c r="A92">
        <v>0.11400298965199929</v>
      </c>
      <c r="B92" t="str">
        <f t="shared" si="1"/>
        <v>H</v>
      </c>
    </row>
    <row r="93" spans="1:2" x14ac:dyDescent="0.3">
      <c r="A93">
        <v>0.38519846941996905</v>
      </c>
      <c r="B93" t="str">
        <f t="shared" si="1"/>
        <v>H</v>
      </c>
    </row>
    <row r="94" spans="1:2" x14ac:dyDescent="0.3">
      <c r="A94">
        <v>0.40212185278149459</v>
      </c>
      <c r="B94" t="str">
        <f t="shared" si="1"/>
        <v>H</v>
      </c>
    </row>
    <row r="95" spans="1:2" x14ac:dyDescent="0.3">
      <c r="A95">
        <v>9.7895055056335889E-2</v>
      </c>
      <c r="B95" t="str">
        <f t="shared" si="1"/>
        <v>H</v>
      </c>
    </row>
    <row r="96" spans="1:2" x14ac:dyDescent="0.3">
      <c r="A96">
        <v>0.21283616602652167</v>
      </c>
      <c r="B96" t="str">
        <f t="shared" si="1"/>
        <v>H</v>
      </c>
    </row>
    <row r="97" spans="1:2" x14ac:dyDescent="0.3">
      <c r="A97">
        <v>7.948633478277134E-2</v>
      </c>
      <c r="B97" t="str">
        <f t="shared" si="1"/>
        <v>H</v>
      </c>
    </row>
    <row r="98" spans="1:2" x14ac:dyDescent="0.3">
      <c r="A98">
        <v>0.53614855686965202</v>
      </c>
      <c r="B98" t="str">
        <f t="shared" si="1"/>
        <v>T</v>
      </c>
    </row>
    <row r="99" spans="1:2" x14ac:dyDescent="0.3">
      <c r="A99">
        <v>0.62145635616599637</v>
      </c>
      <c r="B99" t="str">
        <f t="shared" si="1"/>
        <v>T</v>
      </c>
    </row>
    <row r="100" spans="1:2" x14ac:dyDescent="0.3">
      <c r="A100">
        <v>0.52218550502985983</v>
      </c>
      <c r="B100" t="str">
        <f t="shared" si="1"/>
        <v>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0550-AF49-45D3-8EDC-A7CEA8F6E7F1}">
  <dimension ref="A1:H200"/>
  <sheetViews>
    <sheetView tabSelected="1" zoomScale="140" zoomScaleNormal="140" workbookViewId="0">
      <selection activeCell="H2" activeCellId="1" sqref="F2:F7 H2:H7"/>
    </sheetView>
  </sheetViews>
  <sheetFormatPr defaultRowHeight="14.4" x14ac:dyDescent="0.3"/>
  <cols>
    <col min="1" max="1" width="12.88671875" customWidth="1"/>
    <col min="10" max="10" width="9.6640625" bestFit="1" customWidth="1"/>
  </cols>
  <sheetData>
    <row r="1" spans="1:8" x14ac:dyDescent="0.3">
      <c r="A1" s="28" t="s">
        <v>45</v>
      </c>
      <c r="B1">
        <f ca="1">RANDBETWEEN(1,6)</f>
        <v>1</v>
      </c>
    </row>
    <row r="2" spans="1:8" x14ac:dyDescent="0.3">
      <c r="B2">
        <f t="shared" ref="B2:B65" ca="1" si="0">RANDBETWEEN(1,6)</f>
        <v>6</v>
      </c>
      <c r="F2">
        <v>1</v>
      </c>
      <c r="G2">
        <f ca="1">COUNTIF(B:B,F2)</f>
        <v>29</v>
      </c>
      <c r="H2" s="3">
        <f ca="1">G2/$G$8</f>
        <v>0.14499999999999999</v>
      </c>
    </row>
    <row r="3" spans="1:8" x14ac:dyDescent="0.3">
      <c r="A3" t="s">
        <v>50</v>
      </c>
      <c r="B3">
        <f t="shared" ca="1" si="0"/>
        <v>4</v>
      </c>
      <c r="F3">
        <v>2</v>
      </c>
      <c r="G3">
        <f t="shared" ref="G3:G7" ca="1" si="1">COUNTIF(B:B,F3)</f>
        <v>38</v>
      </c>
      <c r="H3" s="3">
        <f t="shared" ref="H3:H7" ca="1" si="2">G3/$G$8</f>
        <v>0.19</v>
      </c>
    </row>
    <row r="4" spans="1:8" x14ac:dyDescent="0.3">
      <c r="A4" t="s">
        <v>51</v>
      </c>
      <c r="B4">
        <f t="shared" ca="1" si="0"/>
        <v>6</v>
      </c>
      <c r="F4">
        <v>3</v>
      </c>
      <c r="G4">
        <f t="shared" ca="1" si="1"/>
        <v>27</v>
      </c>
      <c r="H4" s="3">
        <f t="shared" ca="1" si="2"/>
        <v>0.13500000000000001</v>
      </c>
    </row>
    <row r="5" spans="1:8" x14ac:dyDescent="0.3">
      <c r="B5">
        <f t="shared" ca="1" si="0"/>
        <v>2</v>
      </c>
      <c r="F5">
        <v>4</v>
      </c>
      <c r="G5">
        <f t="shared" ca="1" si="1"/>
        <v>36</v>
      </c>
      <c r="H5" s="3">
        <f t="shared" ca="1" si="2"/>
        <v>0.18</v>
      </c>
    </row>
    <row r="6" spans="1:8" x14ac:dyDescent="0.3">
      <c r="B6">
        <f t="shared" ca="1" si="0"/>
        <v>4</v>
      </c>
      <c r="F6">
        <v>5</v>
      </c>
      <c r="G6">
        <f t="shared" ca="1" si="1"/>
        <v>39</v>
      </c>
      <c r="H6" s="3">
        <f t="shared" ca="1" si="2"/>
        <v>0.19500000000000001</v>
      </c>
    </row>
    <row r="7" spans="1:8" x14ac:dyDescent="0.3">
      <c r="B7">
        <f t="shared" ca="1" si="0"/>
        <v>5</v>
      </c>
      <c r="F7">
        <v>6</v>
      </c>
      <c r="G7">
        <f t="shared" ca="1" si="1"/>
        <v>31</v>
      </c>
      <c r="H7" s="3">
        <f t="shared" ca="1" si="2"/>
        <v>0.155</v>
      </c>
    </row>
    <row r="8" spans="1:8" x14ac:dyDescent="0.3">
      <c r="B8">
        <f t="shared" ca="1" si="0"/>
        <v>5</v>
      </c>
      <c r="G8">
        <f ca="1">SUM(G2:G7)</f>
        <v>200</v>
      </c>
      <c r="H8">
        <f ca="1">SUM(H2:H7)</f>
        <v>1</v>
      </c>
    </row>
    <row r="9" spans="1:8" x14ac:dyDescent="0.3">
      <c r="B9">
        <f t="shared" ca="1" si="0"/>
        <v>5</v>
      </c>
    </row>
    <row r="10" spans="1:8" x14ac:dyDescent="0.3">
      <c r="B10">
        <f t="shared" ca="1" si="0"/>
        <v>4</v>
      </c>
    </row>
    <row r="11" spans="1:8" x14ac:dyDescent="0.3">
      <c r="B11">
        <f t="shared" ca="1" si="0"/>
        <v>2</v>
      </c>
    </row>
    <row r="12" spans="1:8" x14ac:dyDescent="0.3">
      <c r="B12">
        <f t="shared" ca="1" si="0"/>
        <v>3</v>
      </c>
    </row>
    <row r="13" spans="1:8" x14ac:dyDescent="0.3">
      <c r="B13">
        <f t="shared" ca="1" si="0"/>
        <v>1</v>
      </c>
    </row>
    <row r="14" spans="1:8" x14ac:dyDescent="0.3">
      <c r="B14">
        <f t="shared" ca="1" si="0"/>
        <v>5</v>
      </c>
    </row>
    <row r="15" spans="1:8" x14ac:dyDescent="0.3">
      <c r="B15">
        <f t="shared" ca="1" si="0"/>
        <v>6</v>
      </c>
    </row>
    <row r="16" spans="1:8" x14ac:dyDescent="0.3">
      <c r="B16">
        <f t="shared" ca="1" si="0"/>
        <v>1</v>
      </c>
    </row>
    <row r="17" spans="2:2" x14ac:dyDescent="0.3">
      <c r="B17">
        <f t="shared" ca="1" si="0"/>
        <v>2</v>
      </c>
    </row>
    <row r="18" spans="2:2" x14ac:dyDescent="0.3">
      <c r="B18">
        <f t="shared" ca="1" si="0"/>
        <v>4</v>
      </c>
    </row>
    <row r="19" spans="2:2" x14ac:dyDescent="0.3">
      <c r="B19">
        <f t="shared" ca="1" si="0"/>
        <v>1</v>
      </c>
    </row>
    <row r="20" spans="2:2" x14ac:dyDescent="0.3">
      <c r="B20">
        <f t="shared" ca="1" si="0"/>
        <v>6</v>
      </c>
    </row>
    <row r="21" spans="2:2" x14ac:dyDescent="0.3">
      <c r="B21">
        <f t="shared" ca="1" si="0"/>
        <v>2</v>
      </c>
    </row>
    <row r="22" spans="2:2" x14ac:dyDescent="0.3">
      <c r="B22">
        <f t="shared" ca="1" si="0"/>
        <v>3</v>
      </c>
    </row>
    <row r="23" spans="2:2" x14ac:dyDescent="0.3">
      <c r="B23">
        <f t="shared" ca="1" si="0"/>
        <v>6</v>
      </c>
    </row>
    <row r="24" spans="2:2" x14ac:dyDescent="0.3">
      <c r="B24">
        <f t="shared" ca="1" si="0"/>
        <v>6</v>
      </c>
    </row>
    <row r="25" spans="2:2" x14ac:dyDescent="0.3">
      <c r="B25">
        <f t="shared" ca="1" si="0"/>
        <v>3</v>
      </c>
    </row>
    <row r="26" spans="2:2" x14ac:dyDescent="0.3">
      <c r="B26">
        <f t="shared" ca="1" si="0"/>
        <v>1</v>
      </c>
    </row>
    <row r="27" spans="2:2" x14ac:dyDescent="0.3">
      <c r="B27">
        <f t="shared" ca="1" si="0"/>
        <v>4</v>
      </c>
    </row>
    <row r="28" spans="2:2" x14ac:dyDescent="0.3">
      <c r="B28">
        <f t="shared" ca="1" si="0"/>
        <v>2</v>
      </c>
    </row>
    <row r="29" spans="2:2" x14ac:dyDescent="0.3">
      <c r="B29">
        <f t="shared" ca="1" si="0"/>
        <v>4</v>
      </c>
    </row>
    <row r="30" spans="2:2" x14ac:dyDescent="0.3">
      <c r="B30">
        <f t="shared" ca="1" si="0"/>
        <v>1</v>
      </c>
    </row>
    <row r="31" spans="2:2" x14ac:dyDescent="0.3">
      <c r="B31">
        <f t="shared" ca="1" si="0"/>
        <v>4</v>
      </c>
    </row>
    <row r="32" spans="2:2" x14ac:dyDescent="0.3">
      <c r="B32">
        <f t="shared" ca="1" si="0"/>
        <v>3</v>
      </c>
    </row>
    <row r="33" spans="2:2" x14ac:dyDescent="0.3">
      <c r="B33">
        <f t="shared" ca="1" si="0"/>
        <v>5</v>
      </c>
    </row>
    <row r="34" spans="2:2" x14ac:dyDescent="0.3">
      <c r="B34">
        <f t="shared" ca="1" si="0"/>
        <v>1</v>
      </c>
    </row>
    <row r="35" spans="2:2" x14ac:dyDescent="0.3">
      <c r="B35">
        <f t="shared" ca="1" si="0"/>
        <v>4</v>
      </c>
    </row>
    <row r="36" spans="2:2" x14ac:dyDescent="0.3">
      <c r="B36">
        <f t="shared" ca="1" si="0"/>
        <v>6</v>
      </c>
    </row>
    <row r="37" spans="2:2" x14ac:dyDescent="0.3">
      <c r="B37">
        <f t="shared" ca="1" si="0"/>
        <v>3</v>
      </c>
    </row>
    <row r="38" spans="2:2" x14ac:dyDescent="0.3">
      <c r="B38">
        <f t="shared" ca="1" si="0"/>
        <v>1</v>
      </c>
    </row>
    <row r="39" spans="2:2" x14ac:dyDescent="0.3">
      <c r="B39">
        <f t="shared" ca="1" si="0"/>
        <v>2</v>
      </c>
    </row>
    <row r="40" spans="2:2" x14ac:dyDescent="0.3">
      <c r="B40">
        <f t="shared" ca="1" si="0"/>
        <v>5</v>
      </c>
    </row>
    <row r="41" spans="2:2" x14ac:dyDescent="0.3">
      <c r="B41">
        <f t="shared" ca="1" si="0"/>
        <v>5</v>
      </c>
    </row>
    <row r="42" spans="2:2" x14ac:dyDescent="0.3">
      <c r="B42">
        <f t="shared" ca="1" si="0"/>
        <v>6</v>
      </c>
    </row>
    <row r="43" spans="2:2" x14ac:dyDescent="0.3">
      <c r="B43">
        <f t="shared" ca="1" si="0"/>
        <v>1</v>
      </c>
    </row>
    <row r="44" spans="2:2" x14ac:dyDescent="0.3">
      <c r="B44">
        <f t="shared" ca="1" si="0"/>
        <v>6</v>
      </c>
    </row>
    <row r="45" spans="2:2" x14ac:dyDescent="0.3">
      <c r="B45">
        <f t="shared" ca="1" si="0"/>
        <v>2</v>
      </c>
    </row>
    <row r="46" spans="2:2" x14ac:dyDescent="0.3">
      <c r="B46">
        <f t="shared" ca="1" si="0"/>
        <v>3</v>
      </c>
    </row>
    <row r="47" spans="2:2" x14ac:dyDescent="0.3">
      <c r="B47">
        <f t="shared" ca="1" si="0"/>
        <v>3</v>
      </c>
    </row>
    <row r="48" spans="2:2" x14ac:dyDescent="0.3">
      <c r="B48">
        <f t="shared" ca="1" si="0"/>
        <v>6</v>
      </c>
    </row>
    <row r="49" spans="2:2" x14ac:dyDescent="0.3">
      <c r="B49">
        <f t="shared" ca="1" si="0"/>
        <v>2</v>
      </c>
    </row>
    <row r="50" spans="2:2" x14ac:dyDescent="0.3">
      <c r="B50">
        <f t="shared" ca="1" si="0"/>
        <v>6</v>
      </c>
    </row>
    <row r="51" spans="2:2" x14ac:dyDescent="0.3">
      <c r="B51">
        <f t="shared" ca="1" si="0"/>
        <v>3</v>
      </c>
    </row>
    <row r="52" spans="2:2" x14ac:dyDescent="0.3">
      <c r="B52">
        <f t="shared" ca="1" si="0"/>
        <v>4</v>
      </c>
    </row>
    <row r="53" spans="2:2" x14ac:dyDescent="0.3">
      <c r="B53">
        <f t="shared" ca="1" si="0"/>
        <v>3</v>
      </c>
    </row>
    <row r="54" spans="2:2" x14ac:dyDescent="0.3">
      <c r="B54">
        <f t="shared" ca="1" si="0"/>
        <v>1</v>
      </c>
    </row>
    <row r="55" spans="2:2" x14ac:dyDescent="0.3">
      <c r="B55">
        <f t="shared" ca="1" si="0"/>
        <v>4</v>
      </c>
    </row>
    <row r="56" spans="2:2" x14ac:dyDescent="0.3">
      <c r="B56">
        <f t="shared" ca="1" si="0"/>
        <v>2</v>
      </c>
    </row>
    <row r="57" spans="2:2" x14ac:dyDescent="0.3">
      <c r="B57">
        <f t="shared" ca="1" si="0"/>
        <v>3</v>
      </c>
    </row>
    <row r="58" spans="2:2" x14ac:dyDescent="0.3">
      <c r="B58">
        <f t="shared" ca="1" si="0"/>
        <v>6</v>
      </c>
    </row>
    <row r="59" spans="2:2" x14ac:dyDescent="0.3">
      <c r="B59">
        <f t="shared" ca="1" si="0"/>
        <v>1</v>
      </c>
    </row>
    <row r="60" spans="2:2" x14ac:dyDescent="0.3">
      <c r="B60">
        <f t="shared" ca="1" si="0"/>
        <v>6</v>
      </c>
    </row>
    <row r="61" spans="2:2" x14ac:dyDescent="0.3">
      <c r="B61">
        <f t="shared" ca="1" si="0"/>
        <v>1</v>
      </c>
    </row>
    <row r="62" spans="2:2" x14ac:dyDescent="0.3">
      <c r="B62">
        <f t="shared" ca="1" si="0"/>
        <v>5</v>
      </c>
    </row>
    <row r="63" spans="2:2" x14ac:dyDescent="0.3">
      <c r="B63">
        <f t="shared" ca="1" si="0"/>
        <v>6</v>
      </c>
    </row>
    <row r="64" spans="2:2" x14ac:dyDescent="0.3">
      <c r="B64">
        <f t="shared" ca="1" si="0"/>
        <v>6</v>
      </c>
    </row>
    <row r="65" spans="2:2" x14ac:dyDescent="0.3">
      <c r="B65">
        <f t="shared" ca="1" si="0"/>
        <v>4</v>
      </c>
    </row>
    <row r="66" spans="2:2" x14ac:dyDescent="0.3">
      <c r="B66">
        <f t="shared" ref="B66:B129" ca="1" si="3">RANDBETWEEN(1,6)</f>
        <v>4</v>
      </c>
    </row>
    <row r="67" spans="2:2" x14ac:dyDescent="0.3">
      <c r="B67">
        <f t="shared" ca="1" si="3"/>
        <v>4</v>
      </c>
    </row>
    <row r="68" spans="2:2" x14ac:dyDescent="0.3">
      <c r="B68">
        <f t="shared" ca="1" si="3"/>
        <v>3</v>
      </c>
    </row>
    <row r="69" spans="2:2" x14ac:dyDescent="0.3">
      <c r="B69">
        <f t="shared" ca="1" si="3"/>
        <v>2</v>
      </c>
    </row>
    <row r="70" spans="2:2" x14ac:dyDescent="0.3">
      <c r="B70">
        <f t="shared" ca="1" si="3"/>
        <v>1</v>
      </c>
    </row>
    <row r="71" spans="2:2" x14ac:dyDescent="0.3">
      <c r="B71">
        <f t="shared" ca="1" si="3"/>
        <v>2</v>
      </c>
    </row>
    <row r="72" spans="2:2" x14ac:dyDescent="0.3">
      <c r="B72">
        <f t="shared" ca="1" si="3"/>
        <v>1</v>
      </c>
    </row>
    <row r="73" spans="2:2" x14ac:dyDescent="0.3">
      <c r="B73">
        <f t="shared" ca="1" si="3"/>
        <v>2</v>
      </c>
    </row>
    <row r="74" spans="2:2" x14ac:dyDescent="0.3">
      <c r="B74">
        <f t="shared" ca="1" si="3"/>
        <v>5</v>
      </c>
    </row>
    <row r="75" spans="2:2" x14ac:dyDescent="0.3">
      <c r="B75">
        <f t="shared" ca="1" si="3"/>
        <v>3</v>
      </c>
    </row>
    <row r="76" spans="2:2" x14ac:dyDescent="0.3">
      <c r="B76">
        <f t="shared" ca="1" si="3"/>
        <v>2</v>
      </c>
    </row>
    <row r="77" spans="2:2" x14ac:dyDescent="0.3">
      <c r="B77">
        <f t="shared" ca="1" si="3"/>
        <v>5</v>
      </c>
    </row>
    <row r="78" spans="2:2" x14ac:dyDescent="0.3">
      <c r="B78">
        <f t="shared" ca="1" si="3"/>
        <v>2</v>
      </c>
    </row>
    <row r="79" spans="2:2" x14ac:dyDescent="0.3">
      <c r="B79">
        <f t="shared" ca="1" si="3"/>
        <v>6</v>
      </c>
    </row>
    <row r="80" spans="2:2" x14ac:dyDescent="0.3">
      <c r="B80">
        <f t="shared" ca="1" si="3"/>
        <v>5</v>
      </c>
    </row>
    <row r="81" spans="2:2" x14ac:dyDescent="0.3">
      <c r="B81">
        <f t="shared" ca="1" si="3"/>
        <v>6</v>
      </c>
    </row>
    <row r="82" spans="2:2" x14ac:dyDescent="0.3">
      <c r="B82">
        <f t="shared" ca="1" si="3"/>
        <v>5</v>
      </c>
    </row>
    <row r="83" spans="2:2" x14ac:dyDescent="0.3">
      <c r="B83">
        <f t="shared" ca="1" si="3"/>
        <v>2</v>
      </c>
    </row>
    <row r="84" spans="2:2" x14ac:dyDescent="0.3">
      <c r="B84">
        <f t="shared" ca="1" si="3"/>
        <v>5</v>
      </c>
    </row>
    <row r="85" spans="2:2" x14ac:dyDescent="0.3">
      <c r="B85">
        <f t="shared" ca="1" si="3"/>
        <v>2</v>
      </c>
    </row>
    <row r="86" spans="2:2" x14ac:dyDescent="0.3">
      <c r="B86">
        <f t="shared" ca="1" si="3"/>
        <v>6</v>
      </c>
    </row>
    <row r="87" spans="2:2" x14ac:dyDescent="0.3">
      <c r="B87">
        <f t="shared" ca="1" si="3"/>
        <v>1</v>
      </c>
    </row>
    <row r="88" spans="2:2" x14ac:dyDescent="0.3">
      <c r="B88">
        <f t="shared" ca="1" si="3"/>
        <v>4</v>
      </c>
    </row>
    <row r="89" spans="2:2" x14ac:dyDescent="0.3">
      <c r="B89">
        <f t="shared" ca="1" si="3"/>
        <v>6</v>
      </c>
    </row>
    <row r="90" spans="2:2" x14ac:dyDescent="0.3">
      <c r="B90">
        <f t="shared" ca="1" si="3"/>
        <v>4</v>
      </c>
    </row>
    <row r="91" spans="2:2" x14ac:dyDescent="0.3">
      <c r="B91">
        <f t="shared" ca="1" si="3"/>
        <v>5</v>
      </c>
    </row>
    <row r="92" spans="2:2" x14ac:dyDescent="0.3">
      <c r="B92">
        <f t="shared" ca="1" si="3"/>
        <v>2</v>
      </c>
    </row>
    <row r="93" spans="2:2" x14ac:dyDescent="0.3">
      <c r="B93">
        <f t="shared" ca="1" si="3"/>
        <v>4</v>
      </c>
    </row>
    <row r="94" spans="2:2" x14ac:dyDescent="0.3">
      <c r="B94">
        <f t="shared" ca="1" si="3"/>
        <v>1</v>
      </c>
    </row>
    <row r="95" spans="2:2" x14ac:dyDescent="0.3">
      <c r="B95">
        <f t="shared" ca="1" si="3"/>
        <v>3</v>
      </c>
    </row>
    <row r="96" spans="2:2" x14ac:dyDescent="0.3">
      <c r="B96">
        <f t="shared" ca="1" si="3"/>
        <v>1</v>
      </c>
    </row>
    <row r="97" spans="2:2" x14ac:dyDescent="0.3">
      <c r="B97">
        <f t="shared" ca="1" si="3"/>
        <v>1</v>
      </c>
    </row>
    <row r="98" spans="2:2" x14ac:dyDescent="0.3">
      <c r="B98">
        <f t="shared" ca="1" si="3"/>
        <v>5</v>
      </c>
    </row>
    <row r="99" spans="2:2" x14ac:dyDescent="0.3">
      <c r="B99">
        <f t="shared" ca="1" si="3"/>
        <v>2</v>
      </c>
    </row>
    <row r="100" spans="2:2" x14ac:dyDescent="0.3">
      <c r="B100">
        <f t="shared" ca="1" si="3"/>
        <v>3</v>
      </c>
    </row>
    <row r="101" spans="2:2" x14ac:dyDescent="0.3">
      <c r="B101">
        <f t="shared" ca="1" si="3"/>
        <v>5</v>
      </c>
    </row>
    <row r="102" spans="2:2" x14ac:dyDescent="0.3">
      <c r="B102">
        <f t="shared" ca="1" si="3"/>
        <v>2</v>
      </c>
    </row>
    <row r="103" spans="2:2" x14ac:dyDescent="0.3">
      <c r="B103">
        <f t="shared" ca="1" si="3"/>
        <v>4</v>
      </c>
    </row>
    <row r="104" spans="2:2" x14ac:dyDescent="0.3">
      <c r="B104">
        <f t="shared" ca="1" si="3"/>
        <v>1</v>
      </c>
    </row>
    <row r="105" spans="2:2" x14ac:dyDescent="0.3">
      <c r="B105">
        <f t="shared" ca="1" si="3"/>
        <v>3</v>
      </c>
    </row>
    <row r="106" spans="2:2" x14ac:dyDescent="0.3">
      <c r="B106">
        <f t="shared" ca="1" si="3"/>
        <v>5</v>
      </c>
    </row>
    <row r="107" spans="2:2" x14ac:dyDescent="0.3">
      <c r="B107">
        <f t="shared" ca="1" si="3"/>
        <v>5</v>
      </c>
    </row>
    <row r="108" spans="2:2" x14ac:dyDescent="0.3">
      <c r="B108">
        <f t="shared" ca="1" si="3"/>
        <v>3</v>
      </c>
    </row>
    <row r="109" spans="2:2" x14ac:dyDescent="0.3">
      <c r="B109">
        <f t="shared" ca="1" si="3"/>
        <v>1</v>
      </c>
    </row>
    <row r="110" spans="2:2" x14ac:dyDescent="0.3">
      <c r="B110">
        <f t="shared" ca="1" si="3"/>
        <v>5</v>
      </c>
    </row>
    <row r="111" spans="2:2" x14ac:dyDescent="0.3">
      <c r="B111">
        <f t="shared" ca="1" si="3"/>
        <v>6</v>
      </c>
    </row>
    <row r="112" spans="2:2" x14ac:dyDescent="0.3">
      <c r="B112">
        <f t="shared" ca="1" si="3"/>
        <v>4</v>
      </c>
    </row>
    <row r="113" spans="2:2" x14ac:dyDescent="0.3">
      <c r="B113">
        <f t="shared" ca="1" si="3"/>
        <v>1</v>
      </c>
    </row>
    <row r="114" spans="2:2" x14ac:dyDescent="0.3">
      <c r="B114">
        <f t="shared" ca="1" si="3"/>
        <v>3</v>
      </c>
    </row>
    <row r="115" spans="2:2" x14ac:dyDescent="0.3">
      <c r="B115">
        <f t="shared" ca="1" si="3"/>
        <v>2</v>
      </c>
    </row>
    <row r="116" spans="2:2" x14ac:dyDescent="0.3">
      <c r="B116">
        <f t="shared" ca="1" si="3"/>
        <v>4</v>
      </c>
    </row>
    <row r="117" spans="2:2" x14ac:dyDescent="0.3">
      <c r="B117">
        <f t="shared" ca="1" si="3"/>
        <v>5</v>
      </c>
    </row>
    <row r="118" spans="2:2" x14ac:dyDescent="0.3">
      <c r="B118">
        <f t="shared" ca="1" si="3"/>
        <v>2</v>
      </c>
    </row>
    <row r="119" spans="2:2" x14ac:dyDescent="0.3">
      <c r="B119">
        <f t="shared" ca="1" si="3"/>
        <v>6</v>
      </c>
    </row>
    <row r="120" spans="2:2" x14ac:dyDescent="0.3">
      <c r="B120">
        <f t="shared" ca="1" si="3"/>
        <v>4</v>
      </c>
    </row>
    <row r="121" spans="2:2" x14ac:dyDescent="0.3">
      <c r="B121">
        <f t="shared" ca="1" si="3"/>
        <v>5</v>
      </c>
    </row>
    <row r="122" spans="2:2" x14ac:dyDescent="0.3">
      <c r="B122">
        <f t="shared" ca="1" si="3"/>
        <v>3</v>
      </c>
    </row>
    <row r="123" spans="2:2" x14ac:dyDescent="0.3">
      <c r="B123">
        <f t="shared" ca="1" si="3"/>
        <v>2</v>
      </c>
    </row>
    <row r="124" spans="2:2" x14ac:dyDescent="0.3">
      <c r="B124">
        <f t="shared" ca="1" si="3"/>
        <v>5</v>
      </c>
    </row>
    <row r="125" spans="2:2" x14ac:dyDescent="0.3">
      <c r="B125">
        <f t="shared" ca="1" si="3"/>
        <v>6</v>
      </c>
    </row>
    <row r="126" spans="2:2" x14ac:dyDescent="0.3">
      <c r="B126">
        <f t="shared" ca="1" si="3"/>
        <v>4</v>
      </c>
    </row>
    <row r="127" spans="2:2" x14ac:dyDescent="0.3">
      <c r="B127">
        <f t="shared" ca="1" si="3"/>
        <v>2</v>
      </c>
    </row>
    <row r="128" spans="2:2" x14ac:dyDescent="0.3">
      <c r="B128">
        <f t="shared" ca="1" si="3"/>
        <v>4</v>
      </c>
    </row>
    <row r="129" spans="2:2" x14ac:dyDescent="0.3">
      <c r="B129">
        <f t="shared" ca="1" si="3"/>
        <v>4</v>
      </c>
    </row>
    <row r="130" spans="2:2" x14ac:dyDescent="0.3">
      <c r="B130">
        <f t="shared" ref="B130:B193" ca="1" si="4">RANDBETWEEN(1,6)</f>
        <v>4</v>
      </c>
    </row>
    <row r="131" spans="2:2" x14ac:dyDescent="0.3">
      <c r="B131">
        <f t="shared" ca="1" si="4"/>
        <v>5</v>
      </c>
    </row>
    <row r="132" spans="2:2" x14ac:dyDescent="0.3">
      <c r="B132">
        <f t="shared" ca="1" si="4"/>
        <v>6</v>
      </c>
    </row>
    <row r="133" spans="2:2" x14ac:dyDescent="0.3">
      <c r="B133">
        <f t="shared" ca="1" si="4"/>
        <v>3</v>
      </c>
    </row>
    <row r="134" spans="2:2" x14ac:dyDescent="0.3">
      <c r="B134">
        <f t="shared" ca="1" si="4"/>
        <v>3</v>
      </c>
    </row>
    <row r="135" spans="2:2" x14ac:dyDescent="0.3">
      <c r="B135">
        <f t="shared" ca="1" si="4"/>
        <v>3</v>
      </c>
    </row>
    <row r="136" spans="2:2" x14ac:dyDescent="0.3">
      <c r="B136">
        <f t="shared" ca="1" si="4"/>
        <v>2</v>
      </c>
    </row>
    <row r="137" spans="2:2" x14ac:dyDescent="0.3">
      <c r="B137">
        <f t="shared" ca="1" si="4"/>
        <v>2</v>
      </c>
    </row>
    <row r="138" spans="2:2" x14ac:dyDescent="0.3">
      <c r="B138">
        <f t="shared" ca="1" si="4"/>
        <v>4</v>
      </c>
    </row>
    <row r="139" spans="2:2" x14ac:dyDescent="0.3">
      <c r="B139">
        <f t="shared" ca="1" si="4"/>
        <v>2</v>
      </c>
    </row>
    <row r="140" spans="2:2" x14ac:dyDescent="0.3">
      <c r="B140">
        <f t="shared" ca="1" si="4"/>
        <v>2</v>
      </c>
    </row>
    <row r="141" spans="2:2" x14ac:dyDescent="0.3">
      <c r="B141">
        <f t="shared" ca="1" si="4"/>
        <v>4</v>
      </c>
    </row>
    <row r="142" spans="2:2" x14ac:dyDescent="0.3">
      <c r="B142">
        <f t="shared" ca="1" si="4"/>
        <v>4</v>
      </c>
    </row>
    <row r="143" spans="2:2" x14ac:dyDescent="0.3">
      <c r="B143">
        <f t="shared" ca="1" si="4"/>
        <v>6</v>
      </c>
    </row>
    <row r="144" spans="2:2" x14ac:dyDescent="0.3">
      <c r="B144">
        <f t="shared" ca="1" si="4"/>
        <v>4</v>
      </c>
    </row>
    <row r="145" spans="2:2" x14ac:dyDescent="0.3">
      <c r="B145">
        <f t="shared" ca="1" si="4"/>
        <v>4</v>
      </c>
    </row>
    <row r="146" spans="2:2" x14ac:dyDescent="0.3">
      <c r="B146">
        <f t="shared" ca="1" si="4"/>
        <v>1</v>
      </c>
    </row>
    <row r="147" spans="2:2" x14ac:dyDescent="0.3">
      <c r="B147">
        <f t="shared" ca="1" si="4"/>
        <v>4</v>
      </c>
    </row>
    <row r="148" spans="2:2" x14ac:dyDescent="0.3">
      <c r="B148">
        <f t="shared" ca="1" si="4"/>
        <v>1</v>
      </c>
    </row>
    <row r="149" spans="2:2" x14ac:dyDescent="0.3">
      <c r="B149">
        <f t="shared" ca="1" si="4"/>
        <v>1</v>
      </c>
    </row>
    <row r="150" spans="2:2" x14ac:dyDescent="0.3">
      <c r="B150">
        <f t="shared" ca="1" si="4"/>
        <v>5</v>
      </c>
    </row>
    <row r="151" spans="2:2" x14ac:dyDescent="0.3">
      <c r="B151">
        <f t="shared" ca="1" si="4"/>
        <v>6</v>
      </c>
    </row>
    <row r="152" spans="2:2" x14ac:dyDescent="0.3">
      <c r="B152">
        <f t="shared" ca="1" si="4"/>
        <v>5</v>
      </c>
    </row>
    <row r="153" spans="2:2" x14ac:dyDescent="0.3">
      <c r="B153">
        <f t="shared" ca="1" si="4"/>
        <v>2</v>
      </c>
    </row>
    <row r="154" spans="2:2" x14ac:dyDescent="0.3">
      <c r="B154">
        <f t="shared" ca="1" si="4"/>
        <v>5</v>
      </c>
    </row>
    <row r="155" spans="2:2" x14ac:dyDescent="0.3">
      <c r="B155">
        <f t="shared" ca="1" si="4"/>
        <v>2</v>
      </c>
    </row>
    <row r="156" spans="2:2" x14ac:dyDescent="0.3">
      <c r="B156">
        <f t="shared" ca="1" si="4"/>
        <v>1</v>
      </c>
    </row>
    <row r="157" spans="2:2" x14ac:dyDescent="0.3">
      <c r="B157">
        <f t="shared" ca="1" si="4"/>
        <v>5</v>
      </c>
    </row>
    <row r="158" spans="2:2" x14ac:dyDescent="0.3">
      <c r="B158">
        <f t="shared" ca="1" si="4"/>
        <v>2</v>
      </c>
    </row>
    <row r="159" spans="2:2" x14ac:dyDescent="0.3">
      <c r="B159">
        <f t="shared" ca="1" si="4"/>
        <v>3</v>
      </c>
    </row>
    <row r="160" spans="2:2" x14ac:dyDescent="0.3">
      <c r="B160">
        <f t="shared" ca="1" si="4"/>
        <v>4</v>
      </c>
    </row>
    <row r="161" spans="2:2" x14ac:dyDescent="0.3">
      <c r="B161">
        <f t="shared" ca="1" si="4"/>
        <v>4</v>
      </c>
    </row>
    <row r="162" spans="2:2" x14ac:dyDescent="0.3">
      <c r="B162">
        <f t="shared" ca="1" si="4"/>
        <v>6</v>
      </c>
    </row>
    <row r="163" spans="2:2" x14ac:dyDescent="0.3">
      <c r="B163">
        <f t="shared" ca="1" si="4"/>
        <v>5</v>
      </c>
    </row>
    <row r="164" spans="2:2" x14ac:dyDescent="0.3">
      <c r="B164">
        <f t="shared" ca="1" si="4"/>
        <v>2</v>
      </c>
    </row>
    <row r="165" spans="2:2" x14ac:dyDescent="0.3">
      <c r="B165">
        <f t="shared" ca="1" si="4"/>
        <v>4</v>
      </c>
    </row>
    <row r="166" spans="2:2" x14ac:dyDescent="0.3">
      <c r="B166">
        <f t="shared" ca="1" si="4"/>
        <v>6</v>
      </c>
    </row>
    <row r="167" spans="2:2" x14ac:dyDescent="0.3">
      <c r="B167">
        <f t="shared" ca="1" si="4"/>
        <v>2</v>
      </c>
    </row>
    <row r="168" spans="2:2" x14ac:dyDescent="0.3">
      <c r="B168">
        <f t="shared" ca="1" si="4"/>
        <v>1</v>
      </c>
    </row>
    <row r="169" spans="2:2" x14ac:dyDescent="0.3">
      <c r="B169">
        <f t="shared" ca="1" si="4"/>
        <v>5</v>
      </c>
    </row>
    <row r="170" spans="2:2" x14ac:dyDescent="0.3">
      <c r="B170">
        <f t="shared" ca="1" si="4"/>
        <v>2</v>
      </c>
    </row>
    <row r="171" spans="2:2" x14ac:dyDescent="0.3">
      <c r="B171">
        <f t="shared" ca="1" si="4"/>
        <v>5</v>
      </c>
    </row>
    <row r="172" spans="2:2" x14ac:dyDescent="0.3">
      <c r="B172">
        <f t="shared" ca="1" si="4"/>
        <v>2</v>
      </c>
    </row>
    <row r="173" spans="2:2" x14ac:dyDescent="0.3">
      <c r="B173">
        <f t="shared" ca="1" si="4"/>
        <v>5</v>
      </c>
    </row>
    <row r="174" spans="2:2" x14ac:dyDescent="0.3">
      <c r="B174">
        <f t="shared" ca="1" si="4"/>
        <v>3</v>
      </c>
    </row>
    <row r="175" spans="2:2" x14ac:dyDescent="0.3">
      <c r="B175">
        <f t="shared" ca="1" si="4"/>
        <v>5</v>
      </c>
    </row>
    <row r="176" spans="2:2" x14ac:dyDescent="0.3">
      <c r="B176">
        <f t="shared" ca="1" si="4"/>
        <v>1</v>
      </c>
    </row>
    <row r="177" spans="2:2" x14ac:dyDescent="0.3">
      <c r="B177">
        <f t="shared" ca="1" si="4"/>
        <v>6</v>
      </c>
    </row>
    <row r="178" spans="2:2" x14ac:dyDescent="0.3">
      <c r="B178">
        <f t="shared" ca="1" si="4"/>
        <v>5</v>
      </c>
    </row>
    <row r="179" spans="2:2" x14ac:dyDescent="0.3">
      <c r="B179">
        <f t="shared" ca="1" si="4"/>
        <v>5</v>
      </c>
    </row>
    <row r="180" spans="2:2" x14ac:dyDescent="0.3">
      <c r="B180">
        <f t="shared" ca="1" si="4"/>
        <v>3</v>
      </c>
    </row>
    <row r="181" spans="2:2" x14ac:dyDescent="0.3">
      <c r="B181">
        <f t="shared" ca="1" si="4"/>
        <v>3</v>
      </c>
    </row>
    <row r="182" spans="2:2" x14ac:dyDescent="0.3">
      <c r="B182">
        <f t="shared" ca="1" si="4"/>
        <v>6</v>
      </c>
    </row>
    <row r="183" spans="2:2" x14ac:dyDescent="0.3">
      <c r="B183">
        <f t="shared" ca="1" si="4"/>
        <v>4</v>
      </c>
    </row>
    <row r="184" spans="2:2" x14ac:dyDescent="0.3">
      <c r="B184">
        <f t="shared" ca="1" si="4"/>
        <v>1</v>
      </c>
    </row>
    <row r="185" spans="2:2" x14ac:dyDescent="0.3">
      <c r="B185">
        <f t="shared" ca="1" si="4"/>
        <v>5</v>
      </c>
    </row>
    <row r="186" spans="2:2" x14ac:dyDescent="0.3">
      <c r="B186">
        <f t="shared" ca="1" si="4"/>
        <v>4</v>
      </c>
    </row>
    <row r="187" spans="2:2" x14ac:dyDescent="0.3">
      <c r="B187">
        <f t="shared" ca="1" si="4"/>
        <v>5</v>
      </c>
    </row>
    <row r="188" spans="2:2" x14ac:dyDescent="0.3">
      <c r="B188">
        <f t="shared" ca="1" si="4"/>
        <v>3</v>
      </c>
    </row>
    <row r="189" spans="2:2" x14ac:dyDescent="0.3">
      <c r="B189">
        <f t="shared" ca="1" si="4"/>
        <v>5</v>
      </c>
    </row>
    <row r="190" spans="2:2" x14ac:dyDescent="0.3">
      <c r="B190">
        <f t="shared" ca="1" si="4"/>
        <v>5</v>
      </c>
    </row>
    <row r="191" spans="2:2" x14ac:dyDescent="0.3">
      <c r="B191">
        <f t="shared" ca="1" si="4"/>
        <v>3</v>
      </c>
    </row>
    <row r="192" spans="2:2" x14ac:dyDescent="0.3">
      <c r="B192">
        <f t="shared" ca="1" si="4"/>
        <v>2</v>
      </c>
    </row>
    <row r="193" spans="2:2" x14ac:dyDescent="0.3">
      <c r="B193">
        <f t="shared" ca="1" si="4"/>
        <v>2</v>
      </c>
    </row>
    <row r="194" spans="2:2" x14ac:dyDescent="0.3">
      <c r="B194">
        <f t="shared" ref="B194:B200" ca="1" si="5">RANDBETWEEN(1,6)</f>
        <v>2</v>
      </c>
    </row>
    <row r="195" spans="2:2" x14ac:dyDescent="0.3">
      <c r="B195">
        <f t="shared" ca="1" si="5"/>
        <v>5</v>
      </c>
    </row>
    <row r="196" spans="2:2" x14ac:dyDescent="0.3">
      <c r="B196">
        <f t="shared" ca="1" si="5"/>
        <v>1</v>
      </c>
    </row>
    <row r="197" spans="2:2" x14ac:dyDescent="0.3">
      <c r="B197">
        <f t="shared" ca="1" si="5"/>
        <v>4</v>
      </c>
    </row>
    <row r="198" spans="2:2" x14ac:dyDescent="0.3">
      <c r="B198">
        <f t="shared" ca="1" si="5"/>
        <v>6</v>
      </c>
    </row>
    <row r="199" spans="2:2" x14ac:dyDescent="0.3">
      <c r="B199">
        <f t="shared" ca="1" si="5"/>
        <v>2</v>
      </c>
    </row>
    <row r="200" spans="2:2" x14ac:dyDescent="0.3">
      <c r="B200">
        <f t="shared" ca="1" si="5"/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Συχνότητες</vt:lpstr>
      <vt:lpstr>normsdist</vt:lpstr>
      <vt:lpstr>normsinv</vt:lpstr>
      <vt:lpstr>Ρίψη νομίσματος</vt:lpstr>
      <vt:lpstr>Ρίψη ζαριού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2020-11-25T10:40:23Z</dcterms:modified>
</cp:coreProperties>
</file>