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Oper. Research\"/>
    </mc:Choice>
  </mc:AlternateContent>
  <xr:revisionPtr revIDLastSave="0" documentId="13_ncr:1_{6814F5A8-90AC-4254-993D-0F387A0A89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swer Report" sheetId="5" r:id="rId1"/>
    <sheet name="Solver" sheetId="1" r:id="rId2"/>
  </sheets>
  <definedNames>
    <definedName name="solver_adj" localSheetId="1" hidden="1">Solver!$A$2:$F$2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Solver!$A$2:$F$2</definedName>
    <definedName name="solver_lhs10" localSheetId="1" hidden="1">Solver!$G$7</definedName>
    <definedName name="solver_lhs11" localSheetId="1" hidden="1">Solver!$G$8</definedName>
    <definedName name="solver_lhs12" localSheetId="1" hidden="1">Solver!$G$9</definedName>
    <definedName name="solver_lhs13" localSheetId="1" hidden="1">Solver!$G$9</definedName>
    <definedName name="solver_lhs2" localSheetId="1" hidden="1">Solver!$G$10:$G$13</definedName>
    <definedName name="solver_lhs3" localSheetId="1" hidden="1">Solver!$G$14</definedName>
    <definedName name="solver_lhs4" localSheetId="1" hidden="1">Solver!$G$16:$G$20</definedName>
    <definedName name="solver_lhs5" localSheetId="1" hidden="1">Solver!$G$4:$G$9</definedName>
    <definedName name="solver_lhs6" localSheetId="1" hidden="1">Solver!$G$14</definedName>
    <definedName name="solver_lhs7" localSheetId="1" hidden="1">Solver!$G$4</definedName>
    <definedName name="solver_lhs8" localSheetId="1" hidden="1">Solver!$G$5</definedName>
    <definedName name="solver_lhs9" localSheetId="1" hidden="1">Solver!$G$6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Solver!$G$2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2" localSheetId="1" hidden="1">3</definedName>
    <definedName name="solver_rel3" localSheetId="1" hidden="1">2</definedName>
    <definedName name="solver_rel4" localSheetId="1" hidden="1">1</definedName>
    <definedName name="solver_rel5" localSheetId="1" hidden="1">1</definedName>
    <definedName name="solver_rel6" localSheetId="1" hidden="1">2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"integer"</definedName>
    <definedName name="solver_rhs10" localSheetId="1" hidden="1">Solver!$I$7</definedName>
    <definedName name="solver_rhs11" localSheetId="1" hidden="1">Solver!$I$8</definedName>
    <definedName name="solver_rhs12" localSheetId="1" hidden="1">Solver!$I$9</definedName>
    <definedName name="solver_rhs13" localSheetId="1" hidden="1">Solver!$I$9</definedName>
    <definedName name="solver_rhs2" localSheetId="1" hidden="1">Solver!$I$10:$I$13</definedName>
    <definedName name="solver_rhs3" localSheetId="1" hidden="1">Solver!$I$14</definedName>
    <definedName name="solver_rhs4" localSheetId="1" hidden="1">Solver!$I$16:$I$20</definedName>
    <definedName name="solver_rhs5" localSheetId="1" hidden="1">Solver!$I$4:$I$9</definedName>
    <definedName name="solver_rhs6" localSheetId="1" hidden="1">Solver!$I$15</definedName>
    <definedName name="solver_rhs7" localSheetId="1" hidden="1">Solver!$I$4</definedName>
    <definedName name="solver_rhs8" localSheetId="1" hidden="1">Solver!$I$5</definedName>
    <definedName name="solver_rhs9" localSheetId="1" hidden="1">Solver!$I$6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J20" i="1" s="1"/>
  <c r="G19" i="1"/>
  <c r="J19" i="1" s="1"/>
  <c r="G18" i="1"/>
  <c r="J18" i="1" s="1"/>
  <c r="G17" i="1"/>
  <c r="J17" i="1" s="1"/>
  <c r="G16" i="1"/>
  <c r="J16" i="1" s="1"/>
  <c r="G14" i="1"/>
  <c r="G13" i="1"/>
  <c r="G12" i="1"/>
  <c r="G11" i="1"/>
  <c r="G10" i="1"/>
  <c r="G9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<sst xmlns="http://schemas.openxmlformats.org/spreadsheetml/2006/main" count="109" uniqueCount="70">
  <si>
    <t>Microsoft Excel 16.0 Answer Report</t>
  </si>
  <si>
    <t>Worksheet: [Assignment.xlsx]Solver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</si>
  <si>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</si>
  <si>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</si>
  <si>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</si>
  <si>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</si>
  <si>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10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</si>
  <si>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</si>
  <si>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</si>
  <si>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</si>
  <si>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</si>
  <si>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</si>
  <si>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</si>
  <si>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</si>
  <si>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</si>
  <si>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$G$2</t>
  </si>
  <si>
    <t>Variable Cells</t>
  </si>
  <si>
    <t>Integer</t>
  </si>
  <si>
    <t>$A$2</t>
  </si>
  <si>
    <t>$B$2</t>
  </si>
  <si>
    <t>$C$2</t>
  </si>
  <si>
    <t>$D$2</t>
  </si>
  <si>
    <t>$E$2</t>
  </si>
  <si>
    <t>$F$2</t>
  </si>
  <si>
    <t>Constraints</t>
  </si>
  <si>
    <t>Cell Value</t>
  </si>
  <si>
    <t>Formula</t>
  </si>
  <si>
    <t>Status</t>
  </si>
  <si>
    <t>Slack</t>
  </si>
  <si>
    <t>$G$10</t>
  </si>
  <si>
    <t>$G$10&gt;=$I$10</t>
  </si>
  <si>
    <t>Not Binding</t>
  </si>
  <si>
    <t>$G$11</t>
  </si>
  <si>
    <t>$G$11&gt;=$I$11</t>
  </si>
  <si>
    <t>$G$12</t>
  </si>
  <si>
    <t>$G$12&gt;=$I$12</t>
  </si>
  <si>
    <t>Binding</t>
  </si>
  <si>
    <t>$G$13</t>
  </si>
  <si>
    <t>$G$13&gt;=$I$13</t>
  </si>
  <si>
    <t>$G$14</t>
  </si>
  <si>
    <t>$G$14=$I$14</t>
  </si>
  <si>
    <t>$G$4</t>
  </si>
  <si>
    <t>$G$4&lt;=$I$4</t>
  </si>
  <si>
    <t>$G$5</t>
  </si>
  <si>
    <t>$G$5&lt;=$I$5</t>
  </si>
  <si>
    <t>$G$6</t>
  </si>
  <si>
    <t>$G$6&lt;=$I$6</t>
  </si>
  <si>
    <t>$G$7</t>
  </si>
  <si>
    <t>$G$7&lt;=$I$7</t>
  </si>
  <si>
    <t>$G$8</t>
  </si>
  <si>
    <t>$G$8&lt;=$I$8</t>
  </si>
  <si>
    <t>$G$9</t>
  </si>
  <si>
    <t>$G$9&lt;=$I$9</t>
  </si>
  <si>
    <t>$A$2:$F$2=Integer</t>
  </si>
  <si>
    <t>&lt;=</t>
  </si>
  <si>
    <t>&gt;=</t>
  </si>
  <si>
    <t>=</t>
  </si>
  <si>
    <t>Περιττοι περιορισμοί για μελέτη</t>
  </si>
  <si>
    <t xml:space="preserve">Περιθώριο μείωσης </t>
  </si>
  <si>
    <t>Report Created: 1/15/2025 4:11:30 PM</t>
  </si>
  <si>
    <t>$G$16</t>
  </si>
  <si>
    <t>$G$16&lt;=$I$16</t>
  </si>
  <si>
    <t>$G$17</t>
  </si>
  <si>
    <t>$G$17&lt;=$I$17</t>
  </si>
  <si>
    <t>$G$18</t>
  </si>
  <si>
    <t>$G$18&lt;=$I$18</t>
  </si>
  <si>
    <t>$G$19</t>
  </si>
  <si>
    <t>$G$19&lt;=$I$19</t>
  </si>
  <si>
    <t>$G$20</t>
  </si>
  <si>
    <t>$G$20&lt;=$I$20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</si>
</sst>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indexed="18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1D5B-0735-4584-B51B-4DF1416BEE7F}">
  <dimension ref="A1:G47"/>
  <sheetViews>
    <sheetView showGridLines="0" workbookViewId="0"/>
  </sheetViews>
  <sheetFormatPr defaultRowHeight="14.4"/>
  <cols>
    <col min="1" max="1" width="2.33203125" customWidth="1"/>
    <col min="2" max="2" width="16.44140625" bestFit="1" customWidth="1"/>
    <col min="3" max="3" width="6" bestFit="1" customWidth="1"/>
    <col min="4" max="4" width="12.6640625" bestFit="1" customWidth="1"/>
    <col min="5" max="5" width="12.77734375" bestFit="1" customWidth="1"/>
    <col min="6" max="6" width="10.44140625" bestFit="1" customWidth="1"/>
    <col min="7" max="7" width="5.33203125" bestFit="1" customWidth="1"/>
  </cols>
  <sheetData>
    <row r="1" spans="1:5">
      <c r="A1" s="2" t="s">
        <v>0</v>
      </c>
    </row>
    <row r="2" spans="1:5">
      <c r="A2" s="2" t="s">
        <v>1</v>
      </c>
    </row>
    <row r="3" spans="1:5">
      <c r="A3" s="2" t="s">
        <v>59</v>
      </c>
    </row>
    <row r="4" spans="1:5">
      <c r="A4" s="2" t="s">
        <v>2</v>
      </c>
    </row>
    <row r="5" spans="1:5">
      <c r="A5" s="2" t="s">
        <v>3</v>
      </c>
    </row>
    <row r="6" spans="1:5">
      <c r="A6" s="2"/>
      <c r="B6" t="s">
        <v>4</v>
      </c>
    </row>
    <row r="7" spans="1:5">
      <c r="A7" s="2"/>
      <c r="B7" t="s">
        <v>5</v>
      </c>
    </row>
    <row r="8" spans="1:5">
      <c r="A8" s="2"/>
      <c r="B8" t="s">
        <v>6</v>
      </c>
    </row>
    <row r="9" spans="1:5">
      <c r="A9" s="2" t="s">
        <v>7</v>
      </c>
    </row>
    <row r="10" spans="1:5">
      <c r="B10" t="s">
        <v>8</v>
      </c>
    </row>
    <row r="11" spans="1:5">
      <c r="B11" t="s">
        <v>9</v>
      </c>
    </row>
    <row r="14" spans="1:5" ht="15" thickBot="1">
      <c r="A14" t="s">
        <v>10</v>
      </c>
    </row>
    <row r="15" spans="1:5" ht="15" thickBot="1">
      <c r="B15" s="5" t="s">
        <v>11</v>
      </c>
      <c r="C15" s="5" t="s">
        <v>12</v>
      </c>
      <c r="D15" s="5" t="s">
        <v>13</v>
      </c>
      <c r="E15" s="5" t="s">
        <v>14</v>
      </c>
    </row>
    <row r="16" spans="1:5" ht="15" thickBot="1">
      <c r="B16" s="4" t="s">
        <v>15</v>
      </c>
      <c r="C16" s="4"/>
      <c r="D16" s="7">
        <v>486923000</v>
      </c>
      <c r="E16" s="7">
        <v>486923000</v>
      </c>
    </row>
    <row r="19" spans="1:7" ht="15" thickBot="1">
      <c r="A19" t="s">
        <v>16</v>
      </c>
    </row>
    <row r="20" spans="1:7" ht="15" thickBot="1">
      <c r="B20" s="5" t="s">
        <v>11</v>
      </c>
      <c r="C20" s="5" t="s">
        <v>12</v>
      </c>
      <c r="D20" s="5" t="s">
        <v>13</v>
      </c>
      <c r="E20" s="5" t="s">
        <v>14</v>
      </c>
      <c r="F20" s="5" t="s">
        <v>17</v>
      </c>
    </row>
    <row r="21" spans="1:7">
      <c r="B21" s="6" t="s">
        <v>18</v>
      </c>
      <c r="C21" s="6"/>
      <c r="D21" s="8">
        <v>3500</v>
      </c>
      <c r="E21" s="8">
        <v>3500</v>
      </c>
      <c r="F21" s="6" t="s">
        <v>17</v>
      </c>
    </row>
    <row r="22" spans="1:7">
      <c r="B22" s="6" t="s">
        <v>19</v>
      </c>
      <c r="C22" s="6"/>
      <c r="D22" s="8">
        <v>4000</v>
      </c>
      <c r="E22" s="8">
        <v>4000</v>
      </c>
      <c r="F22" s="6" t="s">
        <v>17</v>
      </c>
    </row>
    <row r="23" spans="1:7">
      <c r="B23" s="6" t="s">
        <v>20</v>
      </c>
      <c r="C23" s="6"/>
      <c r="D23" s="8">
        <v>2000</v>
      </c>
      <c r="E23" s="8">
        <v>2000</v>
      </c>
      <c r="F23" s="6" t="s">
        <v>17</v>
      </c>
    </row>
    <row r="24" spans="1:7">
      <c r="B24" s="6" t="s">
        <v>21</v>
      </c>
      <c r="C24" s="6"/>
      <c r="D24" s="8">
        <v>4000</v>
      </c>
      <c r="E24" s="8">
        <v>4000</v>
      </c>
      <c r="F24" s="6" t="s">
        <v>17</v>
      </c>
    </row>
    <row r="25" spans="1:7">
      <c r="B25" s="6" t="s">
        <v>22</v>
      </c>
      <c r="C25" s="6"/>
      <c r="D25" s="8">
        <v>6600</v>
      </c>
      <c r="E25" s="8">
        <v>6600</v>
      </c>
      <c r="F25" s="6" t="s">
        <v>17</v>
      </c>
    </row>
    <row r="26" spans="1:7" ht="15" thickBot="1">
      <c r="B26" s="4" t="s">
        <v>23</v>
      </c>
      <c r="C26" s="4"/>
      <c r="D26" s="7">
        <v>0</v>
      </c>
      <c r="E26" s="7">
        <v>0</v>
      </c>
      <c r="F26" s="4" t="s">
        <v>17</v>
      </c>
    </row>
    <row r="29" spans="1:7" ht="15" thickBot="1">
      <c r="A29" t="s">
        <v>24</v>
      </c>
    </row>
    <row r="30" spans="1:7" ht="15" thickBot="1">
      <c r="B30" s="5" t="s">
        <v>11</v>
      </c>
      <c r="C30" s="5" t="s">
        <v>12</v>
      </c>
      <c r="D30" s="5" t="s">
        <v>25</v>
      </c>
      <c r="E30" s="5" t="s">
        <v>26</v>
      </c>
      <c r="F30" s="5" t="s">
        <v>27</v>
      </c>
      <c r="G30" s="5" t="s">
        <v>28</v>
      </c>
    </row>
    <row r="31" spans="1:7">
      <c r="B31" s="6" t="s">
        <v>29</v>
      </c>
      <c r="C31" s="6"/>
      <c r="D31" s="8">
        <v>7500</v>
      </c>
      <c r="E31" s="6" t="s">
        <v>30</v>
      </c>
      <c r="F31" s="6" t="s">
        <v>31</v>
      </c>
      <c r="G31" s="8">
        <v>3800</v>
      </c>
    </row>
    <row r="32" spans="1:7">
      <c r="B32" s="6" t="s">
        <v>32</v>
      </c>
      <c r="C32" s="6"/>
      <c r="D32" s="8">
        <v>9500</v>
      </c>
      <c r="E32" s="6" t="s">
        <v>33</v>
      </c>
      <c r="F32" s="6" t="s">
        <v>31</v>
      </c>
      <c r="G32" s="8">
        <v>800</v>
      </c>
    </row>
    <row r="33" spans="2:7">
      <c r="B33" s="6" t="s">
        <v>34</v>
      </c>
      <c r="C33" s="6"/>
      <c r="D33" s="8">
        <v>13500</v>
      </c>
      <c r="E33" s="6" t="s">
        <v>35</v>
      </c>
      <c r="F33" s="6" t="s">
        <v>36</v>
      </c>
      <c r="G33" s="8">
        <v>0</v>
      </c>
    </row>
    <row r="34" spans="2:7">
      <c r="B34" s="6" t="s">
        <v>37</v>
      </c>
      <c r="C34" s="6"/>
      <c r="D34" s="8">
        <v>20100</v>
      </c>
      <c r="E34" s="6" t="s">
        <v>38</v>
      </c>
      <c r="F34" s="6" t="s">
        <v>31</v>
      </c>
      <c r="G34" s="8">
        <v>3200</v>
      </c>
    </row>
    <row r="35" spans="2:7">
      <c r="B35" s="6" t="s">
        <v>39</v>
      </c>
      <c r="C35" s="6"/>
      <c r="D35" s="8">
        <v>20100</v>
      </c>
      <c r="E35" s="6" t="s">
        <v>40</v>
      </c>
      <c r="F35" s="6" t="s">
        <v>36</v>
      </c>
      <c r="G35" s="6">
        <v>0</v>
      </c>
    </row>
    <row r="36" spans="2:7">
      <c r="B36" s="6" t="s">
        <v>60</v>
      </c>
      <c r="C36" s="6"/>
      <c r="D36" s="8">
        <v>3500</v>
      </c>
      <c r="E36" s="6" t="s">
        <v>61</v>
      </c>
      <c r="F36" s="6" t="s">
        <v>31</v>
      </c>
      <c r="G36" s="6">
        <v>1000</v>
      </c>
    </row>
    <row r="37" spans="2:7">
      <c r="B37" s="6" t="s">
        <v>62</v>
      </c>
      <c r="C37" s="6"/>
      <c r="D37" s="8">
        <v>7500</v>
      </c>
      <c r="E37" s="6" t="s">
        <v>63</v>
      </c>
      <c r="F37" s="6" t="s">
        <v>31</v>
      </c>
      <c r="G37" s="6">
        <v>800</v>
      </c>
    </row>
    <row r="38" spans="2:7">
      <c r="B38" s="6" t="s">
        <v>64</v>
      </c>
      <c r="C38" s="6"/>
      <c r="D38" s="8">
        <v>9500</v>
      </c>
      <c r="E38" s="6" t="s">
        <v>65</v>
      </c>
      <c r="F38" s="6" t="s">
        <v>31</v>
      </c>
      <c r="G38" s="6">
        <v>3800</v>
      </c>
    </row>
    <row r="39" spans="2:7">
      <c r="B39" s="6" t="s">
        <v>66</v>
      </c>
      <c r="C39" s="6"/>
      <c r="D39" s="8">
        <v>13500</v>
      </c>
      <c r="E39" s="6" t="s">
        <v>67</v>
      </c>
      <c r="F39" s="6" t="s">
        <v>31</v>
      </c>
      <c r="G39" s="6">
        <v>4600</v>
      </c>
    </row>
    <row r="40" spans="2:7">
      <c r="B40" s="6" t="s">
        <v>68</v>
      </c>
      <c r="C40" s="6"/>
      <c r="D40" s="8">
        <v>20100</v>
      </c>
      <c r="E40" s="6" t="s">
        <v>69</v>
      </c>
      <c r="F40" s="6" t="s">
        <v>31</v>
      </c>
      <c r="G40" s="6">
        <v>1400</v>
      </c>
    </row>
    <row r="41" spans="2:7">
      <c r="B41" s="6" t="s">
        <v>41</v>
      </c>
      <c r="C41" s="6"/>
      <c r="D41" s="8">
        <v>3500</v>
      </c>
      <c r="E41" s="6" t="s">
        <v>42</v>
      </c>
      <c r="F41" s="6" t="s">
        <v>36</v>
      </c>
      <c r="G41" s="6">
        <v>0</v>
      </c>
    </row>
    <row r="42" spans="2:7">
      <c r="B42" s="6" t="s">
        <v>43</v>
      </c>
      <c r="C42" s="6"/>
      <c r="D42" s="8">
        <v>4000</v>
      </c>
      <c r="E42" s="6" t="s">
        <v>44</v>
      </c>
      <c r="F42" s="6" t="s">
        <v>36</v>
      </c>
      <c r="G42" s="6">
        <v>0</v>
      </c>
    </row>
    <row r="43" spans="2:7">
      <c r="B43" s="6" t="s">
        <v>45</v>
      </c>
      <c r="C43" s="6"/>
      <c r="D43" s="8">
        <v>2000</v>
      </c>
      <c r="E43" s="6" t="s">
        <v>46</v>
      </c>
      <c r="F43" s="6" t="s">
        <v>31</v>
      </c>
      <c r="G43" s="6">
        <v>2500</v>
      </c>
    </row>
    <row r="44" spans="2:7">
      <c r="B44" s="6" t="s">
        <v>47</v>
      </c>
      <c r="C44" s="6"/>
      <c r="D44" s="8">
        <v>4000</v>
      </c>
      <c r="E44" s="6" t="s">
        <v>48</v>
      </c>
      <c r="F44" s="6" t="s">
        <v>36</v>
      </c>
      <c r="G44" s="6">
        <v>0</v>
      </c>
    </row>
    <row r="45" spans="2:7">
      <c r="B45" s="6" t="s">
        <v>49</v>
      </c>
      <c r="C45" s="6"/>
      <c r="D45" s="8">
        <v>6600</v>
      </c>
      <c r="E45" s="6" t="s">
        <v>50</v>
      </c>
      <c r="F45" s="6" t="s">
        <v>31</v>
      </c>
      <c r="G45" s="6">
        <v>3000</v>
      </c>
    </row>
    <row r="46" spans="2:7">
      <c r="B46" s="6" t="s">
        <v>51</v>
      </c>
      <c r="C46" s="6"/>
      <c r="D46" s="8">
        <v>0</v>
      </c>
      <c r="E46" s="6" t="s">
        <v>52</v>
      </c>
      <c r="F46" s="6" t="s">
        <v>31</v>
      </c>
      <c r="G46" s="6">
        <v>7200</v>
      </c>
    </row>
    <row r="47" spans="2:7" ht="15" thickBot="1">
      <c r="B47" s="4" t="s">
        <v>53</v>
      </c>
      <c r="C47" s="4"/>
      <c r="D47" s="4"/>
      <c r="E47" s="4"/>
      <c r="F47" s="4"/>
      <c r="G4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R17" sqref="R17"/>
    </sheetView>
  </sheetViews>
  <sheetFormatPr defaultColWidth="9" defaultRowHeight="14.4"/>
  <cols>
    <col min="7" max="7" width="10.5546875" customWidth="1"/>
    <col min="8" max="8" width="10" customWidth="1"/>
    <col min="10" max="10" width="18.88671875" customWidth="1"/>
  </cols>
  <sheetData>
    <row r="1" spans="1:10">
      <c r="A1">
        <v>25044</v>
      </c>
      <c r="B1">
        <v>25722</v>
      </c>
      <c r="C1">
        <v>25886</v>
      </c>
      <c r="D1">
        <v>25543</v>
      </c>
      <c r="E1">
        <v>24700</v>
      </c>
      <c r="F1">
        <v>26364</v>
      </c>
    </row>
    <row r="2" spans="1:10">
      <c r="A2">
        <v>3500</v>
      </c>
      <c r="B2">
        <v>4000</v>
      </c>
      <c r="C2">
        <v>2000</v>
      </c>
      <c r="D2">
        <v>4000</v>
      </c>
      <c r="E2">
        <v>6600</v>
      </c>
      <c r="F2">
        <v>0</v>
      </c>
      <c r="G2">
        <f>SUMPRODUCT(A1:F1,$A$2:$F$2)-20583000</f>
        <v>486923000</v>
      </c>
    </row>
    <row r="4" spans="1:10">
      <c r="A4">
        <v>1</v>
      </c>
      <c r="G4">
        <f>SUMPRODUCT(A4:F4,$A$2:$F$2)</f>
        <v>3500</v>
      </c>
      <c r="H4" t="s">
        <v>54</v>
      </c>
      <c r="I4">
        <v>3500</v>
      </c>
    </row>
    <row r="5" spans="1:10">
      <c r="B5">
        <v>1</v>
      </c>
      <c r="G5">
        <f t="shared" ref="G5:G20" si="0">SUMPRODUCT(A5:F5,$A$2:$F$2)</f>
        <v>4000</v>
      </c>
      <c r="H5" t="s">
        <v>54</v>
      </c>
      <c r="I5">
        <v>4000</v>
      </c>
    </row>
    <row r="6" spans="1:10">
      <c r="C6">
        <v>1</v>
      </c>
      <c r="G6">
        <f t="shared" si="0"/>
        <v>2000</v>
      </c>
      <c r="H6" t="s">
        <v>54</v>
      </c>
      <c r="I6">
        <v>4500</v>
      </c>
    </row>
    <row r="7" spans="1:10">
      <c r="D7">
        <v>1</v>
      </c>
      <c r="G7">
        <f t="shared" si="0"/>
        <v>4000</v>
      </c>
      <c r="H7" t="s">
        <v>54</v>
      </c>
      <c r="I7">
        <v>4000</v>
      </c>
    </row>
    <row r="8" spans="1:10">
      <c r="E8">
        <v>1</v>
      </c>
      <c r="G8">
        <f t="shared" si="0"/>
        <v>6600</v>
      </c>
      <c r="H8" t="s">
        <v>54</v>
      </c>
      <c r="I8">
        <v>9600</v>
      </c>
    </row>
    <row r="9" spans="1:10">
      <c r="F9">
        <v>1</v>
      </c>
      <c r="G9">
        <f t="shared" si="0"/>
        <v>0</v>
      </c>
      <c r="H9" t="s">
        <v>54</v>
      </c>
      <c r="I9">
        <v>7200</v>
      </c>
    </row>
    <row r="10" spans="1:10">
      <c r="A10">
        <v>1</v>
      </c>
      <c r="B10">
        <v>1</v>
      </c>
      <c r="G10">
        <f t="shared" si="0"/>
        <v>7500</v>
      </c>
      <c r="H10" t="s">
        <v>55</v>
      </c>
      <c r="I10">
        <v>3700</v>
      </c>
    </row>
    <row r="11" spans="1:10">
      <c r="A11">
        <v>1</v>
      </c>
      <c r="B11">
        <v>1</v>
      </c>
      <c r="C11">
        <v>1</v>
      </c>
      <c r="G11">
        <f t="shared" si="0"/>
        <v>9500</v>
      </c>
      <c r="H11" t="s">
        <v>55</v>
      </c>
      <c r="I11">
        <v>8700</v>
      </c>
    </row>
    <row r="12" spans="1:10">
      <c r="A12">
        <v>1</v>
      </c>
      <c r="B12">
        <v>1</v>
      </c>
      <c r="C12">
        <v>1</v>
      </c>
      <c r="D12">
        <v>1</v>
      </c>
      <c r="G12">
        <f t="shared" si="0"/>
        <v>13500</v>
      </c>
      <c r="H12" t="s">
        <v>55</v>
      </c>
      <c r="I12">
        <v>13500</v>
      </c>
    </row>
    <row r="13" spans="1:10">
      <c r="A13">
        <v>1</v>
      </c>
      <c r="B13">
        <v>1</v>
      </c>
      <c r="C13">
        <v>1</v>
      </c>
      <c r="D13">
        <v>1</v>
      </c>
      <c r="E13">
        <v>1</v>
      </c>
      <c r="G13">
        <f t="shared" si="0"/>
        <v>20100</v>
      </c>
      <c r="H13" t="s">
        <v>55</v>
      </c>
      <c r="I13">
        <v>16900</v>
      </c>
    </row>
    <row r="14" spans="1:10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f t="shared" si="0"/>
        <v>20100</v>
      </c>
      <c r="H14" t="s">
        <v>56</v>
      </c>
      <c r="I14">
        <v>20100</v>
      </c>
    </row>
    <row r="15" spans="1:10">
      <c r="A15" s="3" t="s">
        <v>57</v>
      </c>
      <c r="B15" s="3"/>
      <c r="C15" s="3"/>
      <c r="D15" s="3"/>
      <c r="J15" s="1" t="s">
        <v>58</v>
      </c>
    </row>
    <row r="16" spans="1:10">
      <c r="A16">
        <v>1</v>
      </c>
      <c r="G16">
        <f t="shared" si="0"/>
        <v>3500</v>
      </c>
      <c r="H16" t="s">
        <v>54</v>
      </c>
      <c r="I16">
        <v>4500</v>
      </c>
      <c r="J16">
        <f>I16-G16</f>
        <v>1000</v>
      </c>
    </row>
    <row r="17" spans="1:10">
      <c r="A17">
        <v>1</v>
      </c>
      <c r="B17">
        <v>1</v>
      </c>
      <c r="G17">
        <f t="shared" si="0"/>
        <v>7500</v>
      </c>
      <c r="H17" t="s">
        <v>54</v>
      </c>
      <c r="I17">
        <v>8300</v>
      </c>
      <c r="J17">
        <f t="shared" ref="J17:J20" si="1">I17-G17</f>
        <v>800</v>
      </c>
    </row>
    <row r="18" spans="1:10">
      <c r="A18">
        <v>1</v>
      </c>
      <c r="B18">
        <v>1</v>
      </c>
      <c r="C18">
        <v>1</v>
      </c>
      <c r="G18">
        <f t="shared" si="0"/>
        <v>9500</v>
      </c>
      <c r="H18" t="s">
        <v>54</v>
      </c>
      <c r="I18">
        <v>13300</v>
      </c>
      <c r="J18">
        <f t="shared" si="1"/>
        <v>3800</v>
      </c>
    </row>
    <row r="19" spans="1:10">
      <c r="A19">
        <v>1</v>
      </c>
      <c r="B19">
        <v>1</v>
      </c>
      <c r="C19">
        <v>1</v>
      </c>
      <c r="D19">
        <v>1</v>
      </c>
      <c r="G19">
        <f t="shared" si="0"/>
        <v>13500</v>
      </c>
      <c r="H19" t="s">
        <v>54</v>
      </c>
      <c r="I19">
        <v>18100</v>
      </c>
      <c r="J19">
        <f t="shared" si="1"/>
        <v>4600</v>
      </c>
    </row>
    <row r="20" spans="1:10">
      <c r="A20">
        <v>1</v>
      </c>
      <c r="B20">
        <v>1</v>
      </c>
      <c r="C20">
        <v>1</v>
      </c>
      <c r="D20">
        <v>1</v>
      </c>
      <c r="E20">
        <v>1</v>
      </c>
      <c r="G20">
        <f t="shared" si="0"/>
        <v>20100</v>
      </c>
      <c r="H20" t="s">
        <v>54</v>
      </c>
      <c r="I20">
        <v>21500</v>
      </c>
      <c r="J20">
        <f t="shared" si="1"/>
        <v>1400</v>
      </c>
    </row>
  </sheetData>
  <mergeCells count="1"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</vt:lpstr>
      <vt:lpstr>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koutsompinas</dc:creator>
  <cp:lastModifiedBy>Konstantinos Koutsompinas</cp:lastModifiedBy>
  <dcterms:created xsi:type="dcterms:W3CDTF">2024-12-25T14:15:00Z</dcterms:created>
  <dcterms:modified xsi:type="dcterms:W3CDTF">2025-01-15T14:22:32Z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53762C47AE3A4E718590F7314C350F93_12</vt:lpwstr>
  </property>
  <property fmtid="{D5CDD505-2E9C-101B-9397-08002B2CF9AE}" pid="3" name="KSOProductBuildVer">
    <vt:lpwstr>1033-12.2.0.19805</vt:lpwstr>
  </property>
</Properties>
</file>