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drawings/drawing2.xml" ContentType="application/vnd.openxmlformats-officedocument.drawing+xml"/>
  <Override PartName="/xl/charts/chart14.xml" ContentType="application/vnd.openxmlformats-officedocument.drawingml.chart+xml"/>
  <Override PartName="/xl/charts/style1.xml" ContentType="application/vnd.ms-office.chartstyle+xml"/>
  <Override PartName="/xl/charts/colors1.xml" ContentType="application/vnd.ms-office.chartcolorstyle+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C:\Users\ppapa\OneDrive\Υπολογιστής\MSC\semester A\Data Analysis\Assignments\"/>
    </mc:Choice>
  </mc:AlternateContent>
  <xr:revisionPtr revIDLastSave="0" documentId="13_ncr:1_{5DA2DC0A-A52A-46FC-95E3-660E82295C6A}" xr6:coauthVersionLast="47" xr6:coauthVersionMax="47" xr10:uidLastSave="{00000000-0000-0000-0000-000000000000}"/>
  <bookViews>
    <workbookView xWindow="11424" yWindow="0" windowWidth="11712" windowHeight="12336" activeTab="3" xr2:uid="{00000000-000D-0000-FFFF-FFFF00000000}"/>
  </bookViews>
  <sheets>
    <sheet name="Calc Data" sheetId="1" r:id="rId1"/>
    <sheet name="Regression 1" sheetId="2" r:id="rId2"/>
    <sheet name="Classifiers 1" sheetId="3" r:id="rId3"/>
    <sheet name="Store Data"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74" i="4" l="1"/>
  <c r="AC74" i="4" s="1"/>
  <c r="F12" i="3" a="1"/>
  <c r="F12" i="3" s="1"/>
  <c r="F3" i="3"/>
  <c r="F2" i="3"/>
  <c r="AB74" i="4" l="1"/>
  <c r="F15" i="3"/>
  <c r="F14" i="3"/>
  <c r="F13" i="3"/>
</calcChain>
</file>

<file path=xl/sharedStrings.xml><?xml version="1.0" encoding="utf-8"?>
<sst xmlns="http://schemas.openxmlformats.org/spreadsheetml/2006/main" count="139" uniqueCount="60">
  <si>
    <t>Calc HS</t>
  </si>
  <si>
    <t>ACT Math</t>
  </si>
  <si>
    <t>Alg Place</t>
  </si>
  <si>
    <t>Alg2 Grade</t>
  </si>
  <si>
    <t>HS Rank</t>
  </si>
  <si>
    <t>Gender Code</t>
  </si>
  <si>
    <t>Calc</t>
  </si>
  <si>
    <t>F</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</si>
  <si>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</si>
  <si>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</si>
  <si>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</si>
  <si>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</si>
  <si>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</si>
  <si>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</si>
  <si>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</si>
  <si>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</si>
  <si>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</si>
  <si>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</si>
  <si>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</si>
  <si>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</si>
  <si>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</si>
  <si>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</si>
  <si>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</si>
  <si>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Significance F</t>
  </si>
  <si>
    <t>Coefficients</t>
  </si>
  <si>
    <t>t Stat</t>
  </si>
  <si>
    <t>P-value</t>
  </si>
  <si>
    <t>Lower 95%</t>
  </si>
  <si>
    <t>Upper 95%</t>
  </si>
  <si>
    <t>Lower 95.0%</t>
  </si>
  <si>
    <t>Upper 95.0%</t>
  </si>
  <si>
    <t>RESIDUAL OUTPUT</t>
  </si>
  <si>
    <t>Observation</t>
  </si>
  <si>
    <t>Predicted Calc</t>
  </si>
  <si>
    <t>Residuals</t>
  </si>
  <si>
    <t>Standard Residuals</t>
  </si>
  <si>
    <t>PROBABILITY OUTPUT</t>
  </si>
  <si>
    <t>Percentile</t>
  </si>
  <si>
    <t>Classes:</t>
  </si>
  <si>
    <t>Count:</t>
  </si>
  <si>
    <t>&lt;</t>
  </si>
  <si>
    <t>&gt;=</t>
  </si>
  <si>
    <t>Threshold</t>
  </si>
  <si>
    <t>Store No.</t>
  </si>
  <si>
    <t>Profit Margin</t>
  </si>
  <si>
    <t>Market Share</t>
  </si>
  <si>
    <t>Conce-ntration</t>
  </si>
  <si>
    <t>Capital Intensity</t>
  </si>
  <si>
    <t>Advertising Intensity</t>
  </si>
  <si>
    <t>Growth</t>
  </si>
  <si>
    <t>Superstore</t>
  </si>
  <si>
    <t>Predicted Profit Margin</t>
  </si>
  <si>
    <t>Concentration</t>
  </si>
  <si>
    <t xml:space="preserve">superstore </t>
  </si>
  <si>
    <t>concentration</t>
  </si>
  <si>
    <t>market share</t>
  </si>
  <si>
    <t>advertising</t>
  </si>
  <si>
    <t>capital intensity</t>
  </si>
  <si>
    <t>profit margin=</t>
  </si>
  <si>
    <t>confidence interval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</si>
</sst>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font>
      <sz val="11"/>
      <color theme="1"/>
      <name val="Calibri"/>
      <charset val="134"/>
      <scheme val="minor"/>
    </font>
    <font>
      <b/>
      <sz val="10"/>
      <name val="Arial"/>
      <family val="2"/>
      <charset val="161"/>
    </font>
    <font>
      <sz val="10"/>
      <name val="Arial"/>
      <family val="2"/>
      <charset val="161"/>
    </font>
    <font>
      <sz val="11"/>
      <color theme="1"/>
      <name val="Calibri"/>
      <family val="2"/>
      <charset val="161"/>
      <scheme val="minor"/>
    </font>
    <font>
      <i/>
      <sz val="11"/>
      <color theme="1"/>
      <name val="Calibri"/>
      <family val="2"/>
      <charset val="161"/>
      <scheme val="minor"/>
    </font>
    <font>
      <b/>
      <sz val="11"/>
      <color theme="1"/>
      <name val="Times New Roman"/>
      <family val="1"/>
      <charset val="161"/>
    </font>
    <font>
      <sz val="11"/>
      <color theme="1"/>
      <name val="Times New Roman"/>
      <family val="1"/>
      <charset val="161"/>
    </font>
  </fonts>
  <fills count="2">
    <fill>
      <patternFill patternType="none"/>
    </fill>
    <fill>
      <patternFill patternType="gray125"/>
    </fill>
  </fills>
  <borders count="12">
    <border>
      <left/>
      <right/>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s>
  <cellStyleXfs count="1">
    <xf numFmtId="0" fontId="0" fillId="0" borderId="0"/>
  </cellStyleXfs>
  <cellXfs count="24">
    <xf numFmtId="0" fontId="0" fillId="0" borderId="0" xfId="0"/>
    <xf numFmtId="0" fontId="1" fillId="0" borderId="0" xfId="0" applyFont="1" applyAlignment="1">
      <alignment horizontal="left" vertical="top"/>
    </xf>
    <xf numFmtId="0" fontId="2" fillId="0" borderId="0" xfId="0" applyFont="1"/>
    <xf numFmtId="164" fontId="2" fillId="0" borderId="0" xfId="0" applyNumberFormat="1" applyFont="1"/>
    <xf numFmtId="0" fontId="0" fillId="0" borderId="1" xfId="0" applyBorder="1"/>
    <xf numFmtId="0" fontId="4" fillId="0" borderId="2" xfId="0" applyFont="1" applyBorder="1" applyAlignment="1">
      <alignment horizontal="center"/>
    </xf>
    <xf numFmtId="0" fontId="4" fillId="0" borderId="2" xfId="0" applyFont="1" applyBorder="1" applyAlignment="1">
      <alignment horizontal="centerContinuous"/>
    </xf>
    <xf numFmtId="0" fontId="3" fillId="0" borderId="0" xfId="0" applyFont="1"/>
    <xf numFmtId="0" fontId="4" fillId="0" borderId="0" xfId="0" applyFont="1" applyAlignment="1">
      <alignment horizontal="center"/>
    </xf>
    <xf numFmtId="0" fontId="6" fillId="0" borderId="3" xfId="0" applyFont="1" applyBorder="1" applyAlignment="1">
      <alignment horizontal="right" vertical="center" wrapText="1"/>
    </xf>
    <xf numFmtId="0" fontId="6" fillId="0" borderId="0" xfId="0" applyFont="1" applyAlignment="1">
      <alignment horizontal="right" vertical="center" wrapText="1"/>
    </xf>
    <xf numFmtId="0" fontId="6" fillId="0" borderId="5" xfId="0" applyFont="1" applyBorder="1" applyAlignment="1">
      <alignment horizontal="center" vertical="center" wrapText="1"/>
    </xf>
    <xf numFmtId="0" fontId="6" fillId="0" borderId="4" xfId="0" applyFont="1" applyBorder="1" applyAlignment="1">
      <alignment horizontal="right" vertical="center" wrapText="1"/>
    </xf>
    <xf numFmtId="0" fontId="6" fillId="0" borderId="1" xfId="0" applyFont="1" applyBorder="1" applyAlignment="1">
      <alignment horizontal="right" vertical="center" wrapText="1"/>
    </xf>
    <xf numFmtId="0" fontId="6" fillId="0" borderId="6" xfId="0" applyFont="1" applyBorder="1" applyAlignment="1">
      <alignment horizontal="center" vertical="center" wrapText="1"/>
    </xf>
    <xf numFmtId="0" fontId="5" fillId="0" borderId="7" xfId="0" applyFont="1" applyBorder="1" applyAlignment="1">
      <alignment horizontal="right" vertical="center" wrapText="1"/>
    </xf>
    <xf numFmtId="0" fontId="5" fillId="0" borderId="8" xfId="0" applyFont="1" applyBorder="1" applyAlignment="1">
      <alignment horizontal="center" vertical="center" wrapText="1"/>
    </xf>
    <xf numFmtId="0" fontId="5" fillId="0" borderId="9" xfId="0" applyFont="1" applyBorder="1" applyAlignment="1">
      <alignment horizontal="right" vertical="center" wrapText="1"/>
    </xf>
    <xf numFmtId="0" fontId="6" fillId="0" borderId="10" xfId="0" applyFont="1" applyBorder="1" applyAlignment="1">
      <alignment horizontal="right" vertical="center" wrapText="1"/>
    </xf>
    <xf numFmtId="0" fontId="6" fillId="0" borderId="11" xfId="0" applyFont="1" applyBorder="1" applyAlignment="1">
      <alignment horizontal="right" vertical="center" wrapText="1"/>
    </xf>
    <xf numFmtId="0" fontId="0" fillId="0" borderId="0" xfId="0" applyNumberFormat="1"/>
    <xf numFmtId="0" fontId="0" fillId="0" borderId="0" xfId="0" applyFill="1" applyBorder="1" applyAlignment="1"/>
    <xf numFmtId="0" fontId="0" fillId="0" borderId="1" xfId="0" applyFill="1" applyBorder="1" applyAlignment="1"/>
    <xf numFmtId="0" fontId="4" fillId="0" borderId="2" xfId="0" applyFont="1" applyFill="1" applyBorder="1" applyAlignment="1">
      <alignment horizontal="center"/>
    </xf>
  </cellXfs>
  <cellStyles count="1">
    <cellStyle name="Normal" xfId="0" builtinId="0"/>
  </cellStyles>
  <dxfs count="6">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_rels/chart1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Calc HS  Residual Plot</a:t>
            </a:r>
          </a:p>
        </c:rich>
      </c:tx>
      <c:overlay val="0"/>
    </c:title>
    <c:autoTitleDeleted val="0"/>
    <c:plotArea>
      <c:layout/>
      <c:scatterChart>
        <c:scatterStyle val="lineMarker"/>
        <c:varyColors val="0"/>
        <c:ser>
          <c:idx val="0"/>
          <c:order val="0"/>
          <c:spPr>
            <a:ln w="28575">
              <a:noFill/>
            </a:ln>
          </c:spPr>
          <c:xVal>
            <c:numRef>
              <c:f>'Calc Data'!$A$2:$A$81</c:f>
              <c:numCache>
                <c:formatCode>General</c:formatCode>
                <c:ptCount val="80"/>
                <c:pt idx="0">
                  <c:v>0</c:v>
                </c:pt>
                <c:pt idx="1">
                  <c:v>0</c:v>
                </c:pt>
                <c:pt idx="2">
                  <c:v>1</c:v>
                </c:pt>
                <c:pt idx="3">
                  <c:v>0</c:v>
                </c:pt>
                <c:pt idx="4">
                  <c:v>0</c:v>
                </c:pt>
                <c:pt idx="5">
                  <c:v>1</c:v>
                </c:pt>
                <c:pt idx="6">
                  <c:v>0</c:v>
                </c:pt>
                <c:pt idx="7">
                  <c:v>0</c:v>
                </c:pt>
                <c:pt idx="8">
                  <c:v>0</c:v>
                </c:pt>
                <c:pt idx="9">
                  <c:v>0</c:v>
                </c:pt>
                <c:pt idx="10">
                  <c:v>0</c:v>
                </c:pt>
                <c:pt idx="11">
                  <c:v>0</c:v>
                </c:pt>
                <c:pt idx="12">
                  <c:v>0</c:v>
                </c:pt>
                <c:pt idx="13">
                  <c:v>0</c:v>
                </c:pt>
                <c:pt idx="14">
                  <c:v>0</c:v>
                </c:pt>
                <c:pt idx="15">
                  <c:v>0</c:v>
                </c:pt>
                <c:pt idx="16">
                  <c:v>1</c:v>
                </c:pt>
                <c:pt idx="17">
                  <c:v>1</c:v>
                </c:pt>
                <c:pt idx="18">
                  <c:v>0</c:v>
                </c:pt>
                <c:pt idx="19">
                  <c:v>0</c:v>
                </c:pt>
                <c:pt idx="20">
                  <c:v>0</c:v>
                </c:pt>
                <c:pt idx="21">
                  <c:v>0</c:v>
                </c:pt>
                <c:pt idx="22">
                  <c:v>0</c:v>
                </c:pt>
                <c:pt idx="23">
                  <c:v>1</c:v>
                </c:pt>
                <c:pt idx="24">
                  <c:v>0</c:v>
                </c:pt>
                <c:pt idx="25">
                  <c:v>1</c:v>
                </c:pt>
                <c:pt idx="26">
                  <c:v>1</c:v>
                </c:pt>
                <c:pt idx="27">
                  <c:v>1</c:v>
                </c:pt>
                <c:pt idx="28">
                  <c:v>0</c:v>
                </c:pt>
                <c:pt idx="29">
                  <c:v>0</c:v>
                </c:pt>
                <c:pt idx="30">
                  <c:v>0</c:v>
                </c:pt>
                <c:pt idx="31">
                  <c:v>1</c:v>
                </c:pt>
                <c:pt idx="32">
                  <c:v>0</c:v>
                </c:pt>
                <c:pt idx="33">
                  <c:v>0</c:v>
                </c:pt>
                <c:pt idx="34">
                  <c:v>0</c:v>
                </c:pt>
                <c:pt idx="35">
                  <c:v>0</c:v>
                </c:pt>
                <c:pt idx="36">
                  <c:v>1</c:v>
                </c:pt>
                <c:pt idx="37">
                  <c:v>0</c:v>
                </c:pt>
                <c:pt idx="38">
                  <c:v>0</c:v>
                </c:pt>
                <c:pt idx="39">
                  <c:v>0</c:v>
                </c:pt>
                <c:pt idx="40">
                  <c:v>0</c:v>
                </c:pt>
                <c:pt idx="41">
                  <c:v>1</c:v>
                </c:pt>
                <c:pt idx="42">
                  <c:v>0</c:v>
                </c:pt>
                <c:pt idx="43">
                  <c:v>0</c:v>
                </c:pt>
                <c:pt idx="44">
                  <c:v>0</c:v>
                </c:pt>
                <c:pt idx="45">
                  <c:v>0</c:v>
                </c:pt>
                <c:pt idx="46">
                  <c:v>0</c:v>
                </c:pt>
                <c:pt idx="47">
                  <c:v>0</c:v>
                </c:pt>
                <c:pt idx="48">
                  <c:v>0</c:v>
                </c:pt>
                <c:pt idx="49">
                  <c:v>0</c:v>
                </c:pt>
                <c:pt idx="50">
                  <c:v>0</c:v>
                </c:pt>
                <c:pt idx="51">
                  <c:v>0</c:v>
                </c:pt>
                <c:pt idx="52">
                  <c:v>1</c:v>
                </c:pt>
                <c:pt idx="53">
                  <c:v>1</c:v>
                </c:pt>
                <c:pt idx="54">
                  <c:v>0</c:v>
                </c:pt>
                <c:pt idx="55">
                  <c:v>0</c:v>
                </c:pt>
                <c:pt idx="56">
                  <c:v>1</c:v>
                </c:pt>
                <c:pt idx="57">
                  <c:v>0</c:v>
                </c:pt>
                <c:pt idx="58">
                  <c:v>0</c:v>
                </c:pt>
                <c:pt idx="59">
                  <c:v>0</c:v>
                </c:pt>
                <c:pt idx="60">
                  <c:v>0</c:v>
                </c:pt>
                <c:pt idx="61">
                  <c:v>1</c:v>
                </c:pt>
                <c:pt idx="62">
                  <c:v>0</c:v>
                </c:pt>
                <c:pt idx="63">
                  <c:v>1</c:v>
                </c:pt>
                <c:pt idx="64">
                  <c:v>0</c:v>
                </c:pt>
                <c:pt idx="65">
                  <c:v>0</c:v>
                </c:pt>
                <c:pt idx="66">
                  <c:v>1</c:v>
                </c:pt>
                <c:pt idx="67">
                  <c:v>0</c:v>
                </c:pt>
                <c:pt idx="68">
                  <c:v>0</c:v>
                </c:pt>
                <c:pt idx="69">
                  <c:v>0</c:v>
                </c:pt>
                <c:pt idx="70">
                  <c:v>0</c:v>
                </c:pt>
                <c:pt idx="71">
                  <c:v>0</c:v>
                </c:pt>
                <c:pt idx="72">
                  <c:v>0</c:v>
                </c:pt>
                <c:pt idx="73">
                  <c:v>1</c:v>
                </c:pt>
                <c:pt idx="74">
                  <c:v>1</c:v>
                </c:pt>
                <c:pt idx="75">
                  <c:v>0</c:v>
                </c:pt>
                <c:pt idx="76">
                  <c:v>0</c:v>
                </c:pt>
                <c:pt idx="77">
                  <c:v>1</c:v>
                </c:pt>
                <c:pt idx="78">
                  <c:v>0</c:v>
                </c:pt>
                <c:pt idx="79">
                  <c:v>0</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8B33-4DC3-A373-B603E68D0B0D}"/>
            </c:ext>
          </c:extLst>
        </c:ser>
        <c:dLbls>
          <c:showLegendKey val="0"/>
          <c:showVal val="0"/>
          <c:showCatName val="0"/>
          <c:showSerName val="0"/>
          <c:showPercent val="0"/>
          <c:showBubbleSize val="0"/>
        </c:dLbls>
        <c:axId val="1954679023"/>
        <c:axId val="1954680463"/>
      </c:scatterChart>
      <c:valAx>
        <c:axId val="1954679023"/>
        <c:scaling>
          <c:orientation val="minMax"/>
        </c:scaling>
        <c:delete val="0"/>
        <c:axPos val="b"/>
        <c:title>
          <c:tx>
            <c:rich>
              <a:bodyPr/>
              <a:lstStyle/>
              <a:p>
                <a:pPr>
                  <a:defRPr/>
                </a:pPr>
                <a:r>
                  <a:rPr lang="en-US"/>
                  <a:t>Calc HS</a:t>
                </a:r>
              </a:p>
            </c:rich>
          </c:tx>
          <c:overlay val="0"/>
        </c:title>
        <c:numFmt formatCode="General" sourceLinked="1"/>
        <c:majorTickMark val="out"/>
        <c:minorTickMark val="none"/>
        <c:tickLblPos val="nextTo"/>
        <c:crossAx val="1954680463"/>
        <c:crosses val="autoZero"/>
        <c:crossBetween val="midCat"/>
      </c:valAx>
      <c:valAx>
        <c:axId val="195468046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54679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ACT Math  Residual Plot</a:t>
            </a:r>
          </a:p>
        </c:rich>
      </c:tx>
      <c:overlay val="0"/>
    </c:title>
    <c:autoTitleDeleted val="0"/>
    <c:plotArea>
      <c:layout/>
      <c:scatterChart>
        <c:scatterStyle val="lineMarker"/>
        <c:varyColors val="0"/>
        <c:ser>
          <c:idx val="0"/>
          <c:order val="0"/>
          <c:spPr>
            <a:ln w="28575">
              <a:noFill/>
            </a:ln>
          </c:spPr>
          <c:xVal>
            <c:numRef>
              <c:f>'Calc Data'!$B$2:$B$81</c:f>
              <c:numCache>
                <c:formatCode>General</c:formatCode>
                <c:ptCount val="80"/>
                <c:pt idx="0">
                  <c:v>27</c:v>
                </c:pt>
                <c:pt idx="1">
                  <c:v>29</c:v>
                </c:pt>
                <c:pt idx="2">
                  <c:v>30</c:v>
                </c:pt>
                <c:pt idx="3">
                  <c:v>34</c:v>
                </c:pt>
                <c:pt idx="4">
                  <c:v>29</c:v>
                </c:pt>
                <c:pt idx="5">
                  <c:v>30</c:v>
                </c:pt>
                <c:pt idx="6">
                  <c:v>29</c:v>
                </c:pt>
                <c:pt idx="7">
                  <c:v>28</c:v>
                </c:pt>
                <c:pt idx="8">
                  <c:v>28</c:v>
                </c:pt>
                <c:pt idx="9">
                  <c:v>31</c:v>
                </c:pt>
                <c:pt idx="10">
                  <c:v>25</c:v>
                </c:pt>
                <c:pt idx="11">
                  <c:v>34</c:v>
                </c:pt>
                <c:pt idx="12">
                  <c:v>27</c:v>
                </c:pt>
                <c:pt idx="13">
                  <c:v>28</c:v>
                </c:pt>
                <c:pt idx="14">
                  <c:v>31</c:v>
                </c:pt>
                <c:pt idx="15">
                  <c:v>26</c:v>
                </c:pt>
                <c:pt idx="16">
                  <c:v>24</c:v>
                </c:pt>
                <c:pt idx="17">
                  <c:v>30</c:v>
                </c:pt>
                <c:pt idx="18">
                  <c:v>25</c:v>
                </c:pt>
                <c:pt idx="19">
                  <c:v>25</c:v>
                </c:pt>
                <c:pt idx="20">
                  <c:v>27</c:v>
                </c:pt>
                <c:pt idx="21">
                  <c:v>27</c:v>
                </c:pt>
                <c:pt idx="22">
                  <c:v>28</c:v>
                </c:pt>
                <c:pt idx="23">
                  <c:v>27</c:v>
                </c:pt>
                <c:pt idx="24">
                  <c:v>27</c:v>
                </c:pt>
                <c:pt idx="25">
                  <c:v>27</c:v>
                </c:pt>
                <c:pt idx="26">
                  <c:v>26</c:v>
                </c:pt>
                <c:pt idx="27">
                  <c:v>33</c:v>
                </c:pt>
                <c:pt idx="28">
                  <c:v>27</c:v>
                </c:pt>
                <c:pt idx="29">
                  <c:v>26</c:v>
                </c:pt>
                <c:pt idx="30">
                  <c:v>35</c:v>
                </c:pt>
                <c:pt idx="31">
                  <c:v>27</c:v>
                </c:pt>
                <c:pt idx="32">
                  <c:v>32</c:v>
                </c:pt>
                <c:pt idx="33">
                  <c:v>30</c:v>
                </c:pt>
                <c:pt idx="34">
                  <c:v>27</c:v>
                </c:pt>
                <c:pt idx="35">
                  <c:v>30</c:v>
                </c:pt>
                <c:pt idx="36">
                  <c:v>30</c:v>
                </c:pt>
                <c:pt idx="37">
                  <c:v>28</c:v>
                </c:pt>
                <c:pt idx="38">
                  <c:v>28</c:v>
                </c:pt>
                <c:pt idx="39">
                  <c:v>30</c:v>
                </c:pt>
                <c:pt idx="40">
                  <c:v>26</c:v>
                </c:pt>
                <c:pt idx="41">
                  <c:v>31</c:v>
                </c:pt>
                <c:pt idx="42">
                  <c:v>28</c:v>
                </c:pt>
                <c:pt idx="43">
                  <c:v>26</c:v>
                </c:pt>
                <c:pt idx="44">
                  <c:v>23</c:v>
                </c:pt>
                <c:pt idx="45">
                  <c:v>28</c:v>
                </c:pt>
                <c:pt idx="46">
                  <c:v>31</c:v>
                </c:pt>
                <c:pt idx="47">
                  <c:v>28</c:v>
                </c:pt>
                <c:pt idx="48">
                  <c:v>33</c:v>
                </c:pt>
                <c:pt idx="49">
                  <c:v>24</c:v>
                </c:pt>
                <c:pt idx="50">
                  <c:v>32</c:v>
                </c:pt>
                <c:pt idx="51">
                  <c:v>20</c:v>
                </c:pt>
                <c:pt idx="52">
                  <c:v>28</c:v>
                </c:pt>
                <c:pt idx="53">
                  <c:v>34</c:v>
                </c:pt>
                <c:pt idx="54">
                  <c:v>33</c:v>
                </c:pt>
                <c:pt idx="55">
                  <c:v>30</c:v>
                </c:pt>
                <c:pt idx="56">
                  <c:v>29</c:v>
                </c:pt>
                <c:pt idx="57">
                  <c:v>16</c:v>
                </c:pt>
                <c:pt idx="58">
                  <c:v>30</c:v>
                </c:pt>
                <c:pt idx="59">
                  <c:v>30</c:v>
                </c:pt>
                <c:pt idx="60">
                  <c:v>26</c:v>
                </c:pt>
                <c:pt idx="61">
                  <c:v>29</c:v>
                </c:pt>
                <c:pt idx="62">
                  <c:v>26</c:v>
                </c:pt>
                <c:pt idx="63">
                  <c:v>27</c:v>
                </c:pt>
                <c:pt idx="64">
                  <c:v>26</c:v>
                </c:pt>
                <c:pt idx="65">
                  <c:v>25</c:v>
                </c:pt>
                <c:pt idx="66">
                  <c:v>31</c:v>
                </c:pt>
                <c:pt idx="67">
                  <c:v>18</c:v>
                </c:pt>
                <c:pt idx="68">
                  <c:v>29</c:v>
                </c:pt>
                <c:pt idx="69">
                  <c:v>29</c:v>
                </c:pt>
                <c:pt idx="70">
                  <c:v>30</c:v>
                </c:pt>
                <c:pt idx="71">
                  <c:v>29</c:v>
                </c:pt>
                <c:pt idx="72">
                  <c:v>29</c:v>
                </c:pt>
                <c:pt idx="73">
                  <c:v>30</c:v>
                </c:pt>
                <c:pt idx="74">
                  <c:v>33</c:v>
                </c:pt>
                <c:pt idx="75">
                  <c:v>29</c:v>
                </c:pt>
                <c:pt idx="76">
                  <c:v>29</c:v>
                </c:pt>
                <c:pt idx="77">
                  <c:v>27</c:v>
                </c:pt>
                <c:pt idx="78">
                  <c:v>28</c:v>
                </c:pt>
                <c:pt idx="79">
                  <c:v>28</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7CC0-4969-B8D5-600C4BF8352A}"/>
            </c:ext>
          </c:extLst>
        </c:ser>
        <c:dLbls>
          <c:showLegendKey val="0"/>
          <c:showVal val="0"/>
          <c:showCatName val="0"/>
          <c:showSerName val="0"/>
          <c:showPercent val="0"/>
          <c:showBubbleSize val="0"/>
        </c:dLbls>
        <c:axId val="1957443087"/>
        <c:axId val="1957440207"/>
      </c:scatterChart>
      <c:valAx>
        <c:axId val="1957443087"/>
        <c:scaling>
          <c:orientation val="minMax"/>
        </c:scaling>
        <c:delete val="0"/>
        <c:axPos val="b"/>
        <c:title>
          <c:tx>
            <c:rich>
              <a:bodyPr/>
              <a:lstStyle/>
              <a:p>
                <a:pPr>
                  <a:defRPr/>
                </a:pPr>
                <a:r>
                  <a:rPr lang="en-US"/>
                  <a:t>ACT Math</a:t>
                </a:r>
              </a:p>
            </c:rich>
          </c:tx>
          <c:overlay val="0"/>
        </c:title>
        <c:numFmt formatCode="General" sourceLinked="1"/>
        <c:majorTickMark val="out"/>
        <c:minorTickMark val="none"/>
        <c:tickLblPos val="nextTo"/>
        <c:crossAx val="1957440207"/>
        <c:crosses val="autoZero"/>
        <c:crossBetween val="midCat"/>
      </c:valAx>
      <c:valAx>
        <c:axId val="195744020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5744308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 Place  Residual Plot</a:t>
            </a:r>
          </a:p>
        </c:rich>
      </c:tx>
      <c:overlay val="0"/>
    </c:title>
    <c:autoTitleDeleted val="0"/>
    <c:plotArea>
      <c:layout/>
      <c:scatterChart>
        <c:scatterStyle val="lineMarker"/>
        <c:varyColors val="0"/>
        <c:ser>
          <c:idx val="0"/>
          <c:order val="0"/>
          <c:spPr>
            <a:ln w="28575">
              <a:noFill/>
            </a:ln>
          </c:spPr>
          <c:xVal>
            <c:numRef>
              <c:f>'Calc Data'!$C$2:$C$81</c:f>
              <c:numCache>
                <c:formatCode>General</c:formatCode>
                <c:ptCount val="80"/>
                <c:pt idx="0">
                  <c:v>21</c:v>
                </c:pt>
                <c:pt idx="1">
                  <c:v>16</c:v>
                </c:pt>
                <c:pt idx="2">
                  <c:v>22</c:v>
                </c:pt>
                <c:pt idx="3">
                  <c:v>25</c:v>
                </c:pt>
                <c:pt idx="4">
                  <c:v>22</c:v>
                </c:pt>
                <c:pt idx="5">
                  <c:v>19</c:v>
                </c:pt>
                <c:pt idx="6">
                  <c:v>23</c:v>
                </c:pt>
                <c:pt idx="7">
                  <c:v>15</c:v>
                </c:pt>
                <c:pt idx="8">
                  <c:v>14</c:v>
                </c:pt>
                <c:pt idx="9">
                  <c:v>19</c:v>
                </c:pt>
                <c:pt idx="10">
                  <c:v>12</c:v>
                </c:pt>
                <c:pt idx="11">
                  <c:v>16</c:v>
                </c:pt>
                <c:pt idx="12">
                  <c:v>13</c:v>
                </c:pt>
                <c:pt idx="13">
                  <c:v>19</c:v>
                </c:pt>
                <c:pt idx="14">
                  <c:v>25</c:v>
                </c:pt>
                <c:pt idx="15">
                  <c:v>10</c:v>
                </c:pt>
                <c:pt idx="16">
                  <c:v>14</c:v>
                </c:pt>
                <c:pt idx="17">
                  <c:v>18</c:v>
                </c:pt>
                <c:pt idx="18">
                  <c:v>13</c:v>
                </c:pt>
                <c:pt idx="19">
                  <c:v>15</c:v>
                </c:pt>
                <c:pt idx="20">
                  <c:v>18</c:v>
                </c:pt>
                <c:pt idx="21">
                  <c:v>17</c:v>
                </c:pt>
                <c:pt idx="22">
                  <c:v>21</c:v>
                </c:pt>
                <c:pt idx="23">
                  <c:v>24</c:v>
                </c:pt>
                <c:pt idx="24">
                  <c:v>12</c:v>
                </c:pt>
                <c:pt idx="25">
                  <c:v>18</c:v>
                </c:pt>
                <c:pt idx="26">
                  <c:v>18</c:v>
                </c:pt>
                <c:pt idx="27">
                  <c:v>29</c:v>
                </c:pt>
                <c:pt idx="28">
                  <c:v>15</c:v>
                </c:pt>
                <c:pt idx="29">
                  <c:v>16</c:v>
                </c:pt>
                <c:pt idx="30">
                  <c:v>24</c:v>
                </c:pt>
                <c:pt idx="31">
                  <c:v>21</c:v>
                </c:pt>
                <c:pt idx="32">
                  <c:v>30</c:v>
                </c:pt>
                <c:pt idx="33">
                  <c:v>28</c:v>
                </c:pt>
                <c:pt idx="34">
                  <c:v>19</c:v>
                </c:pt>
                <c:pt idx="35">
                  <c:v>23</c:v>
                </c:pt>
                <c:pt idx="36">
                  <c:v>22</c:v>
                </c:pt>
                <c:pt idx="37">
                  <c:v>18</c:v>
                </c:pt>
                <c:pt idx="38">
                  <c:v>15</c:v>
                </c:pt>
                <c:pt idx="39">
                  <c:v>24</c:v>
                </c:pt>
                <c:pt idx="40">
                  <c:v>14</c:v>
                </c:pt>
                <c:pt idx="41">
                  <c:v>15</c:v>
                </c:pt>
                <c:pt idx="42">
                  <c:v>12</c:v>
                </c:pt>
                <c:pt idx="43">
                  <c:v>15</c:v>
                </c:pt>
                <c:pt idx="44">
                  <c:v>20</c:v>
                </c:pt>
                <c:pt idx="45">
                  <c:v>27</c:v>
                </c:pt>
                <c:pt idx="46">
                  <c:v>22</c:v>
                </c:pt>
                <c:pt idx="47">
                  <c:v>19</c:v>
                </c:pt>
                <c:pt idx="48">
                  <c:v>21</c:v>
                </c:pt>
                <c:pt idx="49">
                  <c:v>18</c:v>
                </c:pt>
                <c:pt idx="50">
                  <c:v>23</c:v>
                </c:pt>
                <c:pt idx="51">
                  <c:v>12</c:v>
                </c:pt>
                <c:pt idx="52">
                  <c:v>22</c:v>
                </c:pt>
                <c:pt idx="53">
                  <c:v>18</c:v>
                </c:pt>
                <c:pt idx="54">
                  <c:v>23</c:v>
                </c:pt>
                <c:pt idx="55">
                  <c:v>23</c:v>
                </c:pt>
                <c:pt idx="56">
                  <c:v>23</c:v>
                </c:pt>
                <c:pt idx="57">
                  <c:v>16</c:v>
                </c:pt>
                <c:pt idx="58">
                  <c:v>23</c:v>
                </c:pt>
                <c:pt idx="59">
                  <c:v>21</c:v>
                </c:pt>
                <c:pt idx="60">
                  <c:v>12</c:v>
                </c:pt>
                <c:pt idx="61">
                  <c:v>24</c:v>
                </c:pt>
                <c:pt idx="62">
                  <c:v>21</c:v>
                </c:pt>
                <c:pt idx="63">
                  <c:v>10</c:v>
                </c:pt>
                <c:pt idx="64">
                  <c:v>17</c:v>
                </c:pt>
                <c:pt idx="65">
                  <c:v>23</c:v>
                </c:pt>
                <c:pt idx="66">
                  <c:v>28</c:v>
                </c:pt>
                <c:pt idx="67">
                  <c:v>19</c:v>
                </c:pt>
                <c:pt idx="68">
                  <c:v>26</c:v>
                </c:pt>
                <c:pt idx="69">
                  <c:v>23</c:v>
                </c:pt>
                <c:pt idx="70">
                  <c:v>24</c:v>
                </c:pt>
                <c:pt idx="71">
                  <c:v>14</c:v>
                </c:pt>
                <c:pt idx="72">
                  <c:v>17</c:v>
                </c:pt>
                <c:pt idx="73">
                  <c:v>19</c:v>
                </c:pt>
                <c:pt idx="74">
                  <c:v>15</c:v>
                </c:pt>
                <c:pt idx="75">
                  <c:v>22</c:v>
                </c:pt>
                <c:pt idx="76">
                  <c:v>17</c:v>
                </c:pt>
                <c:pt idx="77">
                  <c:v>26</c:v>
                </c:pt>
                <c:pt idx="78">
                  <c:v>26</c:v>
                </c:pt>
                <c:pt idx="79">
                  <c:v>21</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5CF3-42F3-9619-C3C9B73306EE}"/>
            </c:ext>
          </c:extLst>
        </c:ser>
        <c:dLbls>
          <c:showLegendKey val="0"/>
          <c:showVal val="0"/>
          <c:showCatName val="0"/>
          <c:showSerName val="0"/>
          <c:showPercent val="0"/>
          <c:showBubbleSize val="0"/>
        </c:dLbls>
        <c:axId val="1957442127"/>
        <c:axId val="1957442607"/>
      </c:scatterChart>
      <c:valAx>
        <c:axId val="1957442127"/>
        <c:scaling>
          <c:orientation val="minMax"/>
        </c:scaling>
        <c:delete val="0"/>
        <c:axPos val="b"/>
        <c:title>
          <c:tx>
            <c:rich>
              <a:bodyPr/>
              <a:lstStyle/>
              <a:p>
                <a:pPr>
                  <a:defRPr/>
                </a:pPr>
                <a:r>
                  <a:rPr lang="en-US"/>
                  <a:t>Alg Place</a:t>
                </a:r>
              </a:p>
            </c:rich>
          </c:tx>
          <c:overlay val="0"/>
        </c:title>
        <c:numFmt formatCode="General" sourceLinked="1"/>
        <c:majorTickMark val="out"/>
        <c:minorTickMark val="none"/>
        <c:tickLblPos val="nextTo"/>
        <c:crossAx val="1957442607"/>
        <c:crosses val="autoZero"/>
        <c:crossBetween val="midCat"/>
      </c:valAx>
      <c:valAx>
        <c:axId val="195744260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574421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Alg2 Grade  Residual Plot</a:t>
            </a:r>
          </a:p>
        </c:rich>
      </c:tx>
      <c:overlay val="0"/>
    </c:title>
    <c:autoTitleDeleted val="0"/>
    <c:plotArea>
      <c:layout/>
      <c:scatterChart>
        <c:scatterStyle val="lineMarker"/>
        <c:varyColors val="0"/>
        <c:ser>
          <c:idx val="0"/>
          <c:order val="0"/>
          <c:spPr>
            <a:ln w="28575">
              <a:noFill/>
            </a:ln>
          </c:spPr>
          <c:xVal>
            <c:numRef>
              <c:f>'Calc Data'!$D$2:$D$81</c:f>
              <c:numCache>
                <c:formatCode>0.0</c:formatCode>
                <c:ptCount val="80"/>
                <c:pt idx="0">
                  <c:v>3.5</c:v>
                </c:pt>
                <c:pt idx="1">
                  <c:v>4</c:v>
                </c:pt>
                <c:pt idx="2">
                  <c:v>4</c:v>
                </c:pt>
                <c:pt idx="3">
                  <c:v>3</c:v>
                </c:pt>
                <c:pt idx="4">
                  <c:v>4</c:v>
                </c:pt>
                <c:pt idx="5">
                  <c:v>4</c:v>
                </c:pt>
                <c:pt idx="6">
                  <c:v>4</c:v>
                </c:pt>
                <c:pt idx="7">
                  <c:v>4</c:v>
                </c:pt>
                <c:pt idx="8">
                  <c:v>4</c:v>
                </c:pt>
                <c:pt idx="9">
                  <c:v>4</c:v>
                </c:pt>
                <c:pt idx="10">
                  <c:v>3</c:v>
                </c:pt>
                <c:pt idx="11">
                  <c:v>3.5</c:v>
                </c:pt>
                <c:pt idx="12">
                  <c:v>4</c:v>
                </c:pt>
                <c:pt idx="13">
                  <c:v>4</c:v>
                </c:pt>
                <c:pt idx="14">
                  <c:v>4</c:v>
                </c:pt>
                <c:pt idx="15">
                  <c:v>3</c:v>
                </c:pt>
                <c:pt idx="16">
                  <c:v>4</c:v>
                </c:pt>
                <c:pt idx="17">
                  <c:v>3</c:v>
                </c:pt>
                <c:pt idx="18">
                  <c:v>2.5</c:v>
                </c:pt>
                <c:pt idx="19">
                  <c:v>3.5</c:v>
                </c:pt>
                <c:pt idx="20">
                  <c:v>3</c:v>
                </c:pt>
                <c:pt idx="21">
                  <c:v>4</c:v>
                </c:pt>
                <c:pt idx="22">
                  <c:v>4</c:v>
                </c:pt>
                <c:pt idx="23">
                  <c:v>3</c:v>
                </c:pt>
                <c:pt idx="24">
                  <c:v>3</c:v>
                </c:pt>
                <c:pt idx="25">
                  <c:v>3</c:v>
                </c:pt>
                <c:pt idx="26">
                  <c:v>3</c:v>
                </c:pt>
                <c:pt idx="27">
                  <c:v>3</c:v>
                </c:pt>
                <c:pt idx="28">
                  <c:v>4</c:v>
                </c:pt>
                <c:pt idx="29">
                  <c:v>4</c:v>
                </c:pt>
                <c:pt idx="30">
                  <c:v>4</c:v>
                </c:pt>
                <c:pt idx="31">
                  <c:v>3.5</c:v>
                </c:pt>
                <c:pt idx="32">
                  <c:v>4</c:v>
                </c:pt>
                <c:pt idx="33">
                  <c:v>4</c:v>
                </c:pt>
                <c:pt idx="34">
                  <c:v>3</c:v>
                </c:pt>
                <c:pt idx="35">
                  <c:v>4</c:v>
                </c:pt>
                <c:pt idx="36">
                  <c:v>4</c:v>
                </c:pt>
                <c:pt idx="37">
                  <c:v>4</c:v>
                </c:pt>
                <c:pt idx="38">
                  <c:v>3</c:v>
                </c:pt>
                <c:pt idx="39">
                  <c:v>4</c:v>
                </c:pt>
                <c:pt idx="40">
                  <c:v>4</c:v>
                </c:pt>
                <c:pt idx="41">
                  <c:v>2.5</c:v>
                </c:pt>
                <c:pt idx="42">
                  <c:v>2</c:v>
                </c:pt>
                <c:pt idx="43">
                  <c:v>4</c:v>
                </c:pt>
                <c:pt idx="44">
                  <c:v>4</c:v>
                </c:pt>
                <c:pt idx="45">
                  <c:v>4</c:v>
                </c:pt>
                <c:pt idx="46">
                  <c:v>3.5</c:v>
                </c:pt>
                <c:pt idx="47">
                  <c:v>4</c:v>
                </c:pt>
                <c:pt idx="48">
                  <c:v>4</c:v>
                </c:pt>
                <c:pt idx="49">
                  <c:v>4</c:v>
                </c:pt>
                <c:pt idx="50">
                  <c:v>4</c:v>
                </c:pt>
                <c:pt idx="51">
                  <c:v>4</c:v>
                </c:pt>
                <c:pt idx="52">
                  <c:v>4</c:v>
                </c:pt>
                <c:pt idx="53">
                  <c:v>3</c:v>
                </c:pt>
                <c:pt idx="54">
                  <c:v>4</c:v>
                </c:pt>
                <c:pt idx="55">
                  <c:v>4</c:v>
                </c:pt>
                <c:pt idx="56">
                  <c:v>4</c:v>
                </c:pt>
                <c:pt idx="57">
                  <c:v>4</c:v>
                </c:pt>
                <c:pt idx="58">
                  <c:v>4</c:v>
                </c:pt>
                <c:pt idx="59">
                  <c:v>3</c:v>
                </c:pt>
                <c:pt idx="60">
                  <c:v>2</c:v>
                </c:pt>
                <c:pt idx="61">
                  <c:v>4</c:v>
                </c:pt>
                <c:pt idx="62">
                  <c:v>2.5</c:v>
                </c:pt>
                <c:pt idx="63">
                  <c:v>4</c:v>
                </c:pt>
                <c:pt idx="64">
                  <c:v>2.5</c:v>
                </c:pt>
                <c:pt idx="65">
                  <c:v>4</c:v>
                </c:pt>
                <c:pt idx="66">
                  <c:v>3.5</c:v>
                </c:pt>
                <c:pt idx="67">
                  <c:v>4</c:v>
                </c:pt>
                <c:pt idx="68">
                  <c:v>3</c:v>
                </c:pt>
                <c:pt idx="69">
                  <c:v>4</c:v>
                </c:pt>
                <c:pt idx="70">
                  <c:v>4</c:v>
                </c:pt>
                <c:pt idx="71">
                  <c:v>3</c:v>
                </c:pt>
                <c:pt idx="72">
                  <c:v>4</c:v>
                </c:pt>
                <c:pt idx="73">
                  <c:v>4</c:v>
                </c:pt>
                <c:pt idx="74">
                  <c:v>3</c:v>
                </c:pt>
                <c:pt idx="75">
                  <c:v>4</c:v>
                </c:pt>
                <c:pt idx="76">
                  <c:v>3</c:v>
                </c:pt>
                <c:pt idx="77">
                  <c:v>4</c:v>
                </c:pt>
                <c:pt idx="78">
                  <c:v>4</c:v>
                </c:pt>
                <c:pt idx="79">
                  <c:v>4</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260B-435B-A5E6-F5DE88FD7DF3}"/>
            </c:ext>
          </c:extLst>
        </c:ser>
        <c:dLbls>
          <c:showLegendKey val="0"/>
          <c:showVal val="0"/>
          <c:showCatName val="0"/>
          <c:showSerName val="0"/>
          <c:showPercent val="0"/>
          <c:showBubbleSize val="0"/>
        </c:dLbls>
        <c:axId val="1266856559"/>
        <c:axId val="1266857039"/>
      </c:scatterChart>
      <c:valAx>
        <c:axId val="1266856559"/>
        <c:scaling>
          <c:orientation val="minMax"/>
        </c:scaling>
        <c:delete val="0"/>
        <c:axPos val="b"/>
        <c:title>
          <c:tx>
            <c:rich>
              <a:bodyPr/>
              <a:lstStyle/>
              <a:p>
                <a:pPr>
                  <a:defRPr/>
                </a:pPr>
                <a:r>
                  <a:rPr lang="en-US"/>
                  <a:t>Alg2 Grade</a:t>
                </a:r>
              </a:p>
            </c:rich>
          </c:tx>
          <c:overlay val="0"/>
        </c:title>
        <c:numFmt formatCode="0.0" sourceLinked="1"/>
        <c:majorTickMark val="out"/>
        <c:minorTickMark val="none"/>
        <c:tickLblPos val="nextTo"/>
        <c:crossAx val="1266857039"/>
        <c:crosses val="autoZero"/>
        <c:crossBetween val="midCat"/>
      </c:valAx>
      <c:valAx>
        <c:axId val="126685703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26685655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HS Rank  Residual Plot</a:t>
            </a:r>
          </a:p>
        </c:rich>
      </c:tx>
      <c:overlay val="0"/>
    </c:title>
    <c:autoTitleDeleted val="0"/>
    <c:plotArea>
      <c:layout/>
      <c:scatterChart>
        <c:scatterStyle val="lineMarker"/>
        <c:varyColors val="0"/>
        <c:ser>
          <c:idx val="0"/>
          <c:order val="0"/>
          <c:spPr>
            <a:ln w="28575">
              <a:noFill/>
            </a:ln>
          </c:spPr>
          <c:xVal>
            <c:numRef>
              <c:f>'Calc Data'!$E$2:$E$81</c:f>
              <c:numCache>
                <c:formatCode>General</c:formatCode>
                <c:ptCount val="80"/>
                <c:pt idx="0">
                  <c:v>68</c:v>
                </c:pt>
                <c:pt idx="1">
                  <c:v>99</c:v>
                </c:pt>
                <c:pt idx="2">
                  <c:v>98</c:v>
                </c:pt>
                <c:pt idx="3">
                  <c:v>90</c:v>
                </c:pt>
                <c:pt idx="4">
                  <c:v>99</c:v>
                </c:pt>
                <c:pt idx="5">
                  <c:v>97</c:v>
                </c:pt>
                <c:pt idx="6">
                  <c:v>79</c:v>
                </c:pt>
                <c:pt idx="7">
                  <c:v>95</c:v>
                </c:pt>
                <c:pt idx="8">
                  <c:v>85</c:v>
                </c:pt>
                <c:pt idx="9">
                  <c:v>82</c:v>
                </c:pt>
                <c:pt idx="10">
                  <c:v>81</c:v>
                </c:pt>
                <c:pt idx="11">
                  <c:v>87</c:v>
                </c:pt>
                <c:pt idx="12">
                  <c:v>92</c:v>
                </c:pt>
                <c:pt idx="13">
                  <c:v>89</c:v>
                </c:pt>
                <c:pt idx="14">
                  <c:v>97</c:v>
                </c:pt>
                <c:pt idx="15">
                  <c:v>81</c:v>
                </c:pt>
                <c:pt idx="16">
                  <c:v>91</c:v>
                </c:pt>
                <c:pt idx="17">
                  <c:v>97</c:v>
                </c:pt>
                <c:pt idx="18">
                  <c:v>46</c:v>
                </c:pt>
                <c:pt idx="19">
                  <c:v>80</c:v>
                </c:pt>
                <c:pt idx="20">
                  <c:v>80</c:v>
                </c:pt>
                <c:pt idx="21">
                  <c:v>89</c:v>
                </c:pt>
                <c:pt idx="22">
                  <c:v>94</c:v>
                </c:pt>
                <c:pt idx="23">
                  <c:v>71</c:v>
                </c:pt>
                <c:pt idx="24">
                  <c:v>97</c:v>
                </c:pt>
                <c:pt idx="25">
                  <c:v>85</c:v>
                </c:pt>
                <c:pt idx="26">
                  <c:v>50</c:v>
                </c:pt>
                <c:pt idx="27">
                  <c:v>90</c:v>
                </c:pt>
                <c:pt idx="28">
                  <c:v>94</c:v>
                </c:pt>
                <c:pt idx="29">
                  <c:v>81</c:v>
                </c:pt>
                <c:pt idx="30">
                  <c:v>99</c:v>
                </c:pt>
                <c:pt idx="31">
                  <c:v>96</c:v>
                </c:pt>
                <c:pt idx="32">
                  <c:v>90</c:v>
                </c:pt>
                <c:pt idx="33">
                  <c:v>96</c:v>
                </c:pt>
                <c:pt idx="34">
                  <c:v>91</c:v>
                </c:pt>
                <c:pt idx="35">
                  <c:v>99</c:v>
                </c:pt>
                <c:pt idx="36">
                  <c:v>97</c:v>
                </c:pt>
                <c:pt idx="37">
                  <c:v>83</c:v>
                </c:pt>
                <c:pt idx="38">
                  <c:v>84</c:v>
                </c:pt>
                <c:pt idx="39">
                  <c:v>99</c:v>
                </c:pt>
                <c:pt idx="40">
                  <c:v>98</c:v>
                </c:pt>
                <c:pt idx="41">
                  <c:v>86</c:v>
                </c:pt>
                <c:pt idx="42">
                  <c:v>86</c:v>
                </c:pt>
                <c:pt idx="43">
                  <c:v>97</c:v>
                </c:pt>
                <c:pt idx="44">
                  <c:v>96</c:v>
                </c:pt>
                <c:pt idx="45">
                  <c:v>99</c:v>
                </c:pt>
                <c:pt idx="46">
                  <c:v>76</c:v>
                </c:pt>
                <c:pt idx="47">
                  <c:v>79</c:v>
                </c:pt>
                <c:pt idx="48">
                  <c:v>92</c:v>
                </c:pt>
                <c:pt idx="49">
                  <c:v>97</c:v>
                </c:pt>
                <c:pt idx="50">
                  <c:v>96</c:v>
                </c:pt>
                <c:pt idx="51">
                  <c:v>60</c:v>
                </c:pt>
                <c:pt idx="52">
                  <c:v>92</c:v>
                </c:pt>
                <c:pt idx="53">
                  <c:v>68</c:v>
                </c:pt>
                <c:pt idx="54">
                  <c:v>98</c:v>
                </c:pt>
                <c:pt idx="55">
                  <c:v>89</c:v>
                </c:pt>
                <c:pt idx="56">
                  <c:v>92</c:v>
                </c:pt>
                <c:pt idx="57">
                  <c:v>65</c:v>
                </c:pt>
                <c:pt idx="58">
                  <c:v>95</c:v>
                </c:pt>
                <c:pt idx="59">
                  <c:v>85</c:v>
                </c:pt>
                <c:pt idx="60">
                  <c:v>66</c:v>
                </c:pt>
                <c:pt idx="61">
                  <c:v>97</c:v>
                </c:pt>
                <c:pt idx="62">
                  <c:v>85</c:v>
                </c:pt>
                <c:pt idx="63">
                  <c:v>95</c:v>
                </c:pt>
                <c:pt idx="64">
                  <c:v>75</c:v>
                </c:pt>
                <c:pt idx="65">
                  <c:v>99</c:v>
                </c:pt>
                <c:pt idx="66">
                  <c:v>95</c:v>
                </c:pt>
                <c:pt idx="67">
                  <c:v>50</c:v>
                </c:pt>
                <c:pt idx="68">
                  <c:v>73</c:v>
                </c:pt>
                <c:pt idx="69">
                  <c:v>97</c:v>
                </c:pt>
                <c:pt idx="70">
                  <c:v>96</c:v>
                </c:pt>
                <c:pt idx="71">
                  <c:v>82</c:v>
                </c:pt>
                <c:pt idx="72">
                  <c:v>99</c:v>
                </c:pt>
                <c:pt idx="73">
                  <c:v>94</c:v>
                </c:pt>
                <c:pt idx="74">
                  <c:v>94</c:v>
                </c:pt>
                <c:pt idx="75">
                  <c:v>88</c:v>
                </c:pt>
                <c:pt idx="76">
                  <c:v>92</c:v>
                </c:pt>
                <c:pt idx="77">
                  <c:v>95</c:v>
                </c:pt>
                <c:pt idx="78">
                  <c:v>99</c:v>
                </c:pt>
                <c:pt idx="79">
                  <c:v>99</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BF9F-4E57-A4CB-CB8F21FF725B}"/>
            </c:ext>
          </c:extLst>
        </c:ser>
        <c:dLbls>
          <c:showLegendKey val="0"/>
          <c:showVal val="0"/>
          <c:showCatName val="0"/>
          <c:showSerName val="0"/>
          <c:showPercent val="0"/>
          <c:showBubbleSize val="0"/>
        </c:dLbls>
        <c:axId val="1269908015"/>
        <c:axId val="1269909455"/>
      </c:scatterChart>
      <c:valAx>
        <c:axId val="1269908015"/>
        <c:scaling>
          <c:orientation val="minMax"/>
        </c:scaling>
        <c:delete val="0"/>
        <c:axPos val="b"/>
        <c:title>
          <c:tx>
            <c:rich>
              <a:bodyPr/>
              <a:lstStyle/>
              <a:p>
                <a:pPr>
                  <a:defRPr/>
                </a:pPr>
                <a:r>
                  <a:rPr lang="en-US"/>
                  <a:t>HS Rank</a:t>
                </a:r>
              </a:p>
            </c:rich>
          </c:tx>
          <c:overlay val="0"/>
        </c:title>
        <c:numFmt formatCode="General" sourceLinked="1"/>
        <c:majorTickMark val="out"/>
        <c:minorTickMark val="none"/>
        <c:tickLblPos val="nextTo"/>
        <c:crossAx val="1269909455"/>
        <c:crosses val="autoZero"/>
        <c:crossBetween val="midCat"/>
      </c:valAx>
      <c:valAx>
        <c:axId val="126990945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26990801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Gender Code  Residual Plot</a:t>
            </a:r>
          </a:p>
        </c:rich>
      </c:tx>
      <c:overlay val="0"/>
    </c:title>
    <c:autoTitleDeleted val="0"/>
    <c:plotArea>
      <c:layout/>
      <c:scatterChart>
        <c:scatterStyle val="lineMarker"/>
        <c:varyColors val="0"/>
        <c:ser>
          <c:idx val="0"/>
          <c:order val="0"/>
          <c:spPr>
            <a:ln w="28575">
              <a:noFill/>
            </a:ln>
          </c:spPr>
          <c:xVal>
            <c:numRef>
              <c:f>'Calc Data'!$F$2:$F$81</c:f>
              <c:numCache>
                <c:formatCode>General</c:formatCode>
                <c:ptCount val="80"/>
                <c:pt idx="0">
                  <c:v>0</c:v>
                </c:pt>
                <c:pt idx="1">
                  <c:v>0</c:v>
                </c:pt>
                <c:pt idx="2">
                  <c:v>1</c:v>
                </c:pt>
                <c:pt idx="3">
                  <c:v>1</c:v>
                </c:pt>
                <c:pt idx="4">
                  <c:v>0</c:v>
                </c:pt>
                <c:pt idx="5">
                  <c:v>0</c:v>
                </c:pt>
                <c:pt idx="6">
                  <c:v>1</c:v>
                </c:pt>
                <c:pt idx="7">
                  <c:v>0</c:v>
                </c:pt>
                <c:pt idx="8">
                  <c:v>1</c:v>
                </c:pt>
                <c:pt idx="9">
                  <c:v>1</c:v>
                </c:pt>
                <c:pt idx="10">
                  <c:v>1</c:v>
                </c:pt>
                <c:pt idx="11">
                  <c:v>1</c:v>
                </c:pt>
                <c:pt idx="12">
                  <c:v>0</c:v>
                </c:pt>
                <c:pt idx="13">
                  <c:v>0</c:v>
                </c:pt>
                <c:pt idx="14">
                  <c:v>0</c:v>
                </c:pt>
                <c:pt idx="15">
                  <c:v>1</c:v>
                </c:pt>
                <c:pt idx="16">
                  <c:v>0</c:v>
                </c:pt>
                <c:pt idx="17">
                  <c:v>1</c:v>
                </c:pt>
                <c:pt idx="18">
                  <c:v>1</c:v>
                </c:pt>
                <c:pt idx="19">
                  <c:v>1</c:v>
                </c:pt>
                <c:pt idx="20">
                  <c:v>0</c:v>
                </c:pt>
                <c:pt idx="21">
                  <c:v>0</c:v>
                </c:pt>
                <c:pt idx="22">
                  <c:v>0</c:v>
                </c:pt>
                <c:pt idx="23">
                  <c:v>1</c:v>
                </c:pt>
                <c:pt idx="24">
                  <c:v>1</c:v>
                </c:pt>
                <c:pt idx="25">
                  <c:v>1</c:v>
                </c:pt>
                <c:pt idx="26">
                  <c:v>1</c:v>
                </c:pt>
                <c:pt idx="27">
                  <c:v>1</c:v>
                </c:pt>
                <c:pt idx="28">
                  <c:v>0</c:v>
                </c:pt>
                <c:pt idx="29">
                  <c:v>0</c:v>
                </c:pt>
                <c:pt idx="30">
                  <c:v>0</c:v>
                </c:pt>
                <c:pt idx="31">
                  <c:v>0</c:v>
                </c:pt>
                <c:pt idx="32">
                  <c:v>1</c:v>
                </c:pt>
                <c:pt idx="33">
                  <c:v>1</c:v>
                </c:pt>
                <c:pt idx="34">
                  <c:v>1</c:v>
                </c:pt>
                <c:pt idx="35">
                  <c:v>1</c:v>
                </c:pt>
                <c:pt idx="36">
                  <c:v>0</c:v>
                </c:pt>
                <c:pt idx="37">
                  <c:v>0</c:v>
                </c:pt>
                <c:pt idx="38">
                  <c:v>1</c:v>
                </c:pt>
                <c:pt idx="39">
                  <c:v>0</c:v>
                </c:pt>
                <c:pt idx="40">
                  <c:v>1</c:v>
                </c:pt>
                <c:pt idx="41">
                  <c:v>1</c:v>
                </c:pt>
                <c:pt idx="42">
                  <c:v>1</c:v>
                </c:pt>
                <c:pt idx="43">
                  <c:v>0</c:v>
                </c:pt>
                <c:pt idx="44">
                  <c:v>0</c:v>
                </c:pt>
                <c:pt idx="45">
                  <c:v>0</c:v>
                </c:pt>
                <c:pt idx="46">
                  <c:v>1</c:v>
                </c:pt>
                <c:pt idx="47">
                  <c:v>1</c:v>
                </c:pt>
                <c:pt idx="48">
                  <c:v>1</c:v>
                </c:pt>
                <c:pt idx="49">
                  <c:v>0</c:v>
                </c:pt>
                <c:pt idx="50">
                  <c:v>1</c:v>
                </c:pt>
                <c:pt idx="51">
                  <c:v>1</c:v>
                </c:pt>
                <c:pt idx="52">
                  <c:v>1</c:v>
                </c:pt>
                <c:pt idx="53">
                  <c:v>1</c:v>
                </c:pt>
                <c:pt idx="54">
                  <c:v>0</c:v>
                </c:pt>
                <c:pt idx="55">
                  <c:v>1</c:v>
                </c:pt>
                <c:pt idx="56">
                  <c:v>1</c:v>
                </c:pt>
                <c:pt idx="57">
                  <c:v>0</c:v>
                </c:pt>
                <c:pt idx="58">
                  <c:v>1</c:v>
                </c:pt>
                <c:pt idx="59">
                  <c:v>1</c:v>
                </c:pt>
                <c:pt idx="60">
                  <c:v>1</c:v>
                </c:pt>
                <c:pt idx="61">
                  <c:v>0</c:v>
                </c:pt>
                <c:pt idx="62">
                  <c:v>1</c:v>
                </c:pt>
                <c:pt idx="63">
                  <c:v>1</c:v>
                </c:pt>
                <c:pt idx="64">
                  <c:v>1</c:v>
                </c:pt>
                <c:pt idx="65">
                  <c:v>1</c:v>
                </c:pt>
                <c:pt idx="66">
                  <c:v>0</c:v>
                </c:pt>
                <c:pt idx="67">
                  <c:v>0</c:v>
                </c:pt>
                <c:pt idx="68">
                  <c:v>1</c:v>
                </c:pt>
                <c:pt idx="69">
                  <c:v>0</c:v>
                </c:pt>
                <c:pt idx="70">
                  <c:v>0</c:v>
                </c:pt>
                <c:pt idx="71">
                  <c:v>1</c:v>
                </c:pt>
                <c:pt idx="72">
                  <c:v>0</c:v>
                </c:pt>
                <c:pt idx="73">
                  <c:v>0</c:v>
                </c:pt>
                <c:pt idx="74">
                  <c:v>0</c:v>
                </c:pt>
                <c:pt idx="75">
                  <c:v>1</c:v>
                </c:pt>
                <c:pt idx="76">
                  <c:v>0</c:v>
                </c:pt>
                <c:pt idx="77">
                  <c:v>0</c:v>
                </c:pt>
                <c:pt idx="78">
                  <c:v>0</c:v>
                </c:pt>
                <c:pt idx="79">
                  <c:v>0</c:v>
                </c:pt>
              </c:numCache>
            </c:numRef>
          </c:xVal>
          <c:yVal>
            <c:numRef>
              <c:f>'Regression 1'!$C$30:$C$109</c:f>
              <c:numCache>
                <c:formatCode>General</c:formatCode>
                <c:ptCount val="80"/>
                <c:pt idx="0">
                  <c:v>-13.212868657708157</c:v>
                </c:pt>
                <c:pt idx="1">
                  <c:v>-2.0504626471394829</c:v>
                </c:pt>
                <c:pt idx="2">
                  <c:v>2.9269346049059095</c:v>
                </c:pt>
                <c:pt idx="3">
                  <c:v>-6.2001697727962011</c:v>
                </c:pt>
                <c:pt idx="4">
                  <c:v>12.987270039764496</c:v>
                </c:pt>
                <c:pt idx="5">
                  <c:v>4.1457711028784274</c:v>
                </c:pt>
                <c:pt idx="6">
                  <c:v>-11.255098489630655</c:v>
                </c:pt>
                <c:pt idx="7">
                  <c:v>19.570449160564024</c:v>
                </c:pt>
                <c:pt idx="8">
                  <c:v>11.876275038290387</c:v>
                </c:pt>
                <c:pt idx="9">
                  <c:v>16.018292556680308</c:v>
                </c:pt>
                <c:pt idx="10">
                  <c:v>-20.289700977292441</c:v>
                </c:pt>
                <c:pt idx="11">
                  <c:v>-8.2665248296212468</c:v>
                </c:pt>
                <c:pt idx="12">
                  <c:v>1.9078160507257991</c:v>
                </c:pt>
                <c:pt idx="13">
                  <c:v>-7.4192229820383204E-2</c:v>
                </c:pt>
                <c:pt idx="14">
                  <c:v>4.0242965694186665</c:v>
                </c:pt>
                <c:pt idx="15">
                  <c:v>19.012878750449616</c:v>
                </c:pt>
                <c:pt idx="16">
                  <c:v>-0.94641305812217524</c:v>
                </c:pt>
                <c:pt idx="17">
                  <c:v>2.8751154645419774E-2</c:v>
                </c:pt>
                <c:pt idx="18">
                  <c:v>-7.4045896534794906</c:v>
                </c:pt>
                <c:pt idx="19">
                  <c:v>7.4982304002417095</c:v>
                </c:pt>
                <c:pt idx="20">
                  <c:v>3.7827157977894785</c:v>
                </c:pt>
                <c:pt idx="21">
                  <c:v>11.931406251168255</c:v>
                </c:pt>
                <c:pt idx="22">
                  <c:v>2.7187713171923633</c:v>
                </c:pt>
                <c:pt idx="23">
                  <c:v>10.996338184253204</c:v>
                </c:pt>
                <c:pt idx="24">
                  <c:v>-11.762151246129136</c:v>
                </c:pt>
                <c:pt idx="25">
                  <c:v>1.4103529212078882</c:v>
                </c:pt>
                <c:pt idx="26">
                  <c:v>8.6324937381845501</c:v>
                </c:pt>
                <c:pt idx="27">
                  <c:v>0.65085923883684416</c:v>
                </c:pt>
                <c:pt idx="28">
                  <c:v>-10.967451993088304</c:v>
                </c:pt>
                <c:pt idx="29">
                  <c:v>5.9946759377692871</c:v>
                </c:pt>
                <c:pt idx="30">
                  <c:v>7.2241246756594109</c:v>
                </c:pt>
                <c:pt idx="31">
                  <c:v>5.4983240337495687</c:v>
                </c:pt>
                <c:pt idx="32">
                  <c:v>4.6845773482525743</c:v>
                </c:pt>
                <c:pt idx="33">
                  <c:v>-4.6218516124818052</c:v>
                </c:pt>
                <c:pt idx="34">
                  <c:v>17.11207370693846</c:v>
                </c:pt>
                <c:pt idx="35">
                  <c:v>-15.818397260741605</c:v>
                </c:pt>
                <c:pt idx="36">
                  <c:v>-9.335362553669583</c:v>
                </c:pt>
                <c:pt idx="37">
                  <c:v>-16.583610859291397</c:v>
                </c:pt>
                <c:pt idx="38">
                  <c:v>-8.1571311728834672</c:v>
                </c:pt>
                <c:pt idx="39">
                  <c:v>-2.018328441224142</c:v>
                </c:pt>
                <c:pt idx="40">
                  <c:v>-11.858369314880008</c:v>
                </c:pt>
                <c:pt idx="41">
                  <c:v>-14.783615962819425</c:v>
                </c:pt>
                <c:pt idx="42">
                  <c:v>16.785872415500236</c:v>
                </c:pt>
                <c:pt idx="43">
                  <c:v>-4.9477110256381707</c:v>
                </c:pt>
                <c:pt idx="44">
                  <c:v>-12.917816186957268</c:v>
                </c:pt>
                <c:pt idx="45">
                  <c:v>-7.7964433445255708</c:v>
                </c:pt>
                <c:pt idx="46">
                  <c:v>-10.957779845879188</c:v>
                </c:pt>
                <c:pt idx="47">
                  <c:v>2.4045890957233098</c:v>
                </c:pt>
                <c:pt idx="48">
                  <c:v>4.5552900018245452</c:v>
                </c:pt>
                <c:pt idx="49">
                  <c:v>-4.7258259289396136</c:v>
                </c:pt>
                <c:pt idx="50">
                  <c:v>3.810352395184978</c:v>
                </c:pt>
                <c:pt idx="51">
                  <c:v>11.107175898751592</c:v>
                </c:pt>
                <c:pt idx="52">
                  <c:v>8.2934901764987785</c:v>
                </c:pt>
                <c:pt idx="53">
                  <c:v>-0.17019172984063857</c:v>
                </c:pt>
                <c:pt idx="54">
                  <c:v>4.864777450813051</c:v>
                </c:pt>
                <c:pt idx="55">
                  <c:v>-9.7125025634977789</c:v>
                </c:pt>
                <c:pt idx="56">
                  <c:v>0.11493624769282462</c:v>
                </c:pt>
                <c:pt idx="57">
                  <c:v>1.279201219592295</c:v>
                </c:pt>
                <c:pt idx="58">
                  <c:v>9.6239606181559338</c:v>
                </c:pt>
                <c:pt idx="59">
                  <c:v>-8.9330067089504581</c:v>
                </c:pt>
                <c:pt idx="60">
                  <c:v>-4.2993194367655292</c:v>
                </c:pt>
                <c:pt idx="61">
                  <c:v>1.3620577185883604</c:v>
                </c:pt>
                <c:pt idx="62">
                  <c:v>15.314555233184919</c:v>
                </c:pt>
                <c:pt idx="63">
                  <c:v>-5.7622342298590183</c:v>
                </c:pt>
                <c:pt idx="64">
                  <c:v>-11.27137186084056</c:v>
                </c:pt>
                <c:pt idx="65">
                  <c:v>-6.0608503776251581</c:v>
                </c:pt>
                <c:pt idx="66">
                  <c:v>1.4135641317021026</c:v>
                </c:pt>
                <c:pt idx="67">
                  <c:v>-3.2461091443365717</c:v>
                </c:pt>
                <c:pt idx="68">
                  <c:v>-3.3896464565479221</c:v>
                </c:pt>
                <c:pt idx="69">
                  <c:v>7.3814044270305885</c:v>
                </c:pt>
                <c:pt idx="70">
                  <c:v>-5.6865600320509913</c:v>
                </c:pt>
                <c:pt idx="71">
                  <c:v>6.5395829421246816</c:v>
                </c:pt>
                <c:pt idx="72">
                  <c:v>-2.877507199322153</c:v>
                </c:pt>
                <c:pt idx="73">
                  <c:v>-11.522460487948422</c:v>
                </c:pt>
                <c:pt idx="74">
                  <c:v>0.4142384621968489</c:v>
                </c:pt>
                <c:pt idx="75">
                  <c:v>1.5766408350325776</c:v>
                </c:pt>
                <c:pt idx="76">
                  <c:v>1.5796679600329639</c:v>
                </c:pt>
                <c:pt idx="77">
                  <c:v>-3.3678336930816215</c:v>
                </c:pt>
                <c:pt idx="78">
                  <c:v>10.030601207657099</c:v>
                </c:pt>
                <c:pt idx="79">
                  <c:v>4.1658239685704501</c:v>
                </c:pt>
              </c:numCache>
            </c:numRef>
          </c:yVal>
          <c:smooth val="0"/>
          <c:extLst>
            <c:ext xmlns:c16="http://schemas.microsoft.com/office/drawing/2014/chart" uri="{C3380CC4-5D6E-409C-BE32-E72D297353CC}">
              <c16:uniqueId val="{00000004-6E72-408B-A5D9-1CD1C64A48A7}"/>
            </c:ext>
          </c:extLst>
        </c:ser>
        <c:dLbls>
          <c:showLegendKey val="0"/>
          <c:showVal val="0"/>
          <c:showCatName val="0"/>
          <c:showSerName val="0"/>
          <c:showPercent val="0"/>
          <c:showBubbleSize val="0"/>
        </c:dLbls>
        <c:axId val="1957442127"/>
        <c:axId val="1957443087"/>
      </c:scatterChart>
      <c:valAx>
        <c:axId val="1957442127"/>
        <c:scaling>
          <c:orientation val="minMax"/>
        </c:scaling>
        <c:delete val="0"/>
        <c:axPos val="b"/>
        <c:title>
          <c:tx>
            <c:rich>
              <a:bodyPr/>
              <a:lstStyle/>
              <a:p>
                <a:pPr>
                  <a:defRPr/>
                </a:pPr>
                <a:r>
                  <a:rPr lang="en-US"/>
                  <a:t>Gender Code</a:t>
                </a:r>
              </a:p>
            </c:rich>
          </c:tx>
          <c:overlay val="0"/>
        </c:title>
        <c:numFmt formatCode="General" sourceLinked="1"/>
        <c:majorTickMark val="out"/>
        <c:minorTickMark val="none"/>
        <c:tickLblPos val="nextTo"/>
        <c:crossAx val="1957443087"/>
        <c:crosses val="autoZero"/>
        <c:crossBetween val="midCat"/>
      </c:valAx>
      <c:valAx>
        <c:axId val="1957443087"/>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19574421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Calc HS Line Fit  Plot</a:t>
            </a:r>
          </a:p>
        </c:rich>
      </c:tx>
      <c:overlay val="0"/>
    </c:title>
    <c:autoTitleDeleted val="0"/>
    <c:plotArea>
      <c:layout/>
      <c:scatterChart>
        <c:scatterStyle val="lineMarker"/>
        <c:varyColors val="0"/>
        <c:ser>
          <c:idx val="0"/>
          <c:order val="0"/>
          <c:tx>
            <c:v>Calc</c:v>
          </c:tx>
          <c:spPr>
            <a:ln w="28575">
              <a:noFill/>
            </a:ln>
          </c:spPr>
          <c:xVal>
            <c:numRef>
              <c:f>'Calc Data'!$A$2:$A$81</c:f>
              <c:numCache>
                <c:formatCode>General</c:formatCode>
                <c:ptCount val="80"/>
                <c:pt idx="0">
                  <c:v>0</c:v>
                </c:pt>
                <c:pt idx="1">
                  <c:v>0</c:v>
                </c:pt>
                <c:pt idx="2">
                  <c:v>1</c:v>
                </c:pt>
                <c:pt idx="3">
                  <c:v>0</c:v>
                </c:pt>
                <c:pt idx="4">
                  <c:v>0</c:v>
                </c:pt>
                <c:pt idx="5">
                  <c:v>1</c:v>
                </c:pt>
                <c:pt idx="6">
                  <c:v>0</c:v>
                </c:pt>
                <c:pt idx="7">
                  <c:v>0</c:v>
                </c:pt>
                <c:pt idx="8">
                  <c:v>0</c:v>
                </c:pt>
                <c:pt idx="9">
                  <c:v>0</c:v>
                </c:pt>
                <c:pt idx="10">
                  <c:v>0</c:v>
                </c:pt>
                <c:pt idx="11">
                  <c:v>0</c:v>
                </c:pt>
                <c:pt idx="12">
                  <c:v>0</c:v>
                </c:pt>
                <c:pt idx="13">
                  <c:v>0</c:v>
                </c:pt>
                <c:pt idx="14">
                  <c:v>0</c:v>
                </c:pt>
                <c:pt idx="15">
                  <c:v>0</c:v>
                </c:pt>
                <c:pt idx="16">
                  <c:v>1</c:v>
                </c:pt>
                <c:pt idx="17">
                  <c:v>1</c:v>
                </c:pt>
                <c:pt idx="18">
                  <c:v>0</c:v>
                </c:pt>
                <c:pt idx="19">
                  <c:v>0</c:v>
                </c:pt>
                <c:pt idx="20">
                  <c:v>0</c:v>
                </c:pt>
                <c:pt idx="21">
                  <c:v>0</c:v>
                </c:pt>
                <c:pt idx="22">
                  <c:v>0</c:v>
                </c:pt>
                <c:pt idx="23">
                  <c:v>1</c:v>
                </c:pt>
                <c:pt idx="24">
                  <c:v>0</c:v>
                </c:pt>
                <c:pt idx="25">
                  <c:v>1</c:v>
                </c:pt>
                <c:pt idx="26">
                  <c:v>1</c:v>
                </c:pt>
                <c:pt idx="27">
                  <c:v>1</c:v>
                </c:pt>
                <c:pt idx="28">
                  <c:v>0</c:v>
                </c:pt>
                <c:pt idx="29">
                  <c:v>0</c:v>
                </c:pt>
                <c:pt idx="30">
                  <c:v>0</c:v>
                </c:pt>
                <c:pt idx="31">
                  <c:v>1</c:v>
                </c:pt>
                <c:pt idx="32">
                  <c:v>0</c:v>
                </c:pt>
                <c:pt idx="33">
                  <c:v>0</c:v>
                </c:pt>
                <c:pt idx="34">
                  <c:v>0</c:v>
                </c:pt>
                <c:pt idx="35">
                  <c:v>0</c:v>
                </c:pt>
                <c:pt idx="36">
                  <c:v>1</c:v>
                </c:pt>
                <c:pt idx="37">
                  <c:v>0</c:v>
                </c:pt>
                <c:pt idx="38">
                  <c:v>0</c:v>
                </c:pt>
                <c:pt idx="39">
                  <c:v>0</c:v>
                </c:pt>
                <c:pt idx="40">
                  <c:v>0</c:v>
                </c:pt>
                <c:pt idx="41">
                  <c:v>1</c:v>
                </c:pt>
                <c:pt idx="42">
                  <c:v>0</c:v>
                </c:pt>
                <c:pt idx="43">
                  <c:v>0</c:v>
                </c:pt>
                <c:pt idx="44">
                  <c:v>0</c:v>
                </c:pt>
                <c:pt idx="45">
                  <c:v>0</c:v>
                </c:pt>
                <c:pt idx="46">
                  <c:v>0</c:v>
                </c:pt>
                <c:pt idx="47">
                  <c:v>0</c:v>
                </c:pt>
                <c:pt idx="48">
                  <c:v>0</c:v>
                </c:pt>
                <c:pt idx="49">
                  <c:v>0</c:v>
                </c:pt>
                <c:pt idx="50">
                  <c:v>0</c:v>
                </c:pt>
                <c:pt idx="51">
                  <c:v>0</c:v>
                </c:pt>
                <c:pt idx="52">
                  <c:v>1</c:v>
                </c:pt>
                <c:pt idx="53">
                  <c:v>1</c:v>
                </c:pt>
                <c:pt idx="54">
                  <c:v>0</c:v>
                </c:pt>
                <c:pt idx="55">
                  <c:v>0</c:v>
                </c:pt>
                <c:pt idx="56">
                  <c:v>1</c:v>
                </c:pt>
                <c:pt idx="57">
                  <c:v>0</c:v>
                </c:pt>
                <c:pt idx="58">
                  <c:v>0</c:v>
                </c:pt>
                <c:pt idx="59">
                  <c:v>0</c:v>
                </c:pt>
                <c:pt idx="60">
                  <c:v>0</c:v>
                </c:pt>
                <c:pt idx="61">
                  <c:v>1</c:v>
                </c:pt>
                <c:pt idx="62">
                  <c:v>0</c:v>
                </c:pt>
                <c:pt idx="63">
                  <c:v>1</c:v>
                </c:pt>
                <c:pt idx="64">
                  <c:v>0</c:v>
                </c:pt>
                <c:pt idx="65">
                  <c:v>0</c:v>
                </c:pt>
                <c:pt idx="66">
                  <c:v>1</c:v>
                </c:pt>
                <c:pt idx="67">
                  <c:v>0</c:v>
                </c:pt>
                <c:pt idx="68">
                  <c:v>0</c:v>
                </c:pt>
                <c:pt idx="69">
                  <c:v>0</c:v>
                </c:pt>
                <c:pt idx="70">
                  <c:v>0</c:v>
                </c:pt>
                <c:pt idx="71">
                  <c:v>0</c:v>
                </c:pt>
                <c:pt idx="72">
                  <c:v>0</c:v>
                </c:pt>
                <c:pt idx="73">
                  <c:v>1</c:v>
                </c:pt>
                <c:pt idx="74">
                  <c:v>1</c:v>
                </c:pt>
                <c:pt idx="75">
                  <c:v>0</c:v>
                </c:pt>
                <c:pt idx="76">
                  <c:v>0</c:v>
                </c:pt>
                <c:pt idx="77">
                  <c:v>1</c:v>
                </c:pt>
                <c:pt idx="78">
                  <c:v>0</c:v>
                </c:pt>
                <c:pt idx="79">
                  <c:v>0</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9666-4CCD-8097-36A7C6E3EC2E}"/>
            </c:ext>
          </c:extLst>
        </c:ser>
        <c:ser>
          <c:idx val="1"/>
          <c:order val="1"/>
          <c:tx>
            <c:v>Predicted Calc</c:v>
          </c:tx>
          <c:spPr>
            <a:ln w="28575">
              <a:noFill/>
            </a:ln>
          </c:spPr>
          <c:xVal>
            <c:numRef>
              <c:f>'Calc Data'!$A$2:$A$81</c:f>
              <c:numCache>
                <c:formatCode>General</c:formatCode>
                <c:ptCount val="80"/>
                <c:pt idx="0">
                  <c:v>0</c:v>
                </c:pt>
                <c:pt idx="1">
                  <c:v>0</c:v>
                </c:pt>
                <c:pt idx="2">
                  <c:v>1</c:v>
                </c:pt>
                <c:pt idx="3">
                  <c:v>0</c:v>
                </c:pt>
                <c:pt idx="4">
                  <c:v>0</c:v>
                </c:pt>
                <c:pt idx="5">
                  <c:v>1</c:v>
                </c:pt>
                <c:pt idx="6">
                  <c:v>0</c:v>
                </c:pt>
                <c:pt idx="7">
                  <c:v>0</c:v>
                </c:pt>
                <c:pt idx="8">
                  <c:v>0</c:v>
                </c:pt>
                <c:pt idx="9">
                  <c:v>0</c:v>
                </c:pt>
                <c:pt idx="10">
                  <c:v>0</c:v>
                </c:pt>
                <c:pt idx="11">
                  <c:v>0</c:v>
                </c:pt>
                <c:pt idx="12">
                  <c:v>0</c:v>
                </c:pt>
                <c:pt idx="13">
                  <c:v>0</c:v>
                </c:pt>
                <c:pt idx="14">
                  <c:v>0</c:v>
                </c:pt>
                <c:pt idx="15">
                  <c:v>0</c:v>
                </c:pt>
                <c:pt idx="16">
                  <c:v>1</c:v>
                </c:pt>
                <c:pt idx="17">
                  <c:v>1</c:v>
                </c:pt>
                <c:pt idx="18">
                  <c:v>0</c:v>
                </c:pt>
                <c:pt idx="19">
                  <c:v>0</c:v>
                </c:pt>
                <c:pt idx="20">
                  <c:v>0</c:v>
                </c:pt>
                <c:pt idx="21">
                  <c:v>0</c:v>
                </c:pt>
                <c:pt idx="22">
                  <c:v>0</c:v>
                </c:pt>
                <c:pt idx="23">
                  <c:v>1</c:v>
                </c:pt>
                <c:pt idx="24">
                  <c:v>0</c:v>
                </c:pt>
                <c:pt idx="25">
                  <c:v>1</c:v>
                </c:pt>
                <c:pt idx="26">
                  <c:v>1</c:v>
                </c:pt>
                <c:pt idx="27">
                  <c:v>1</c:v>
                </c:pt>
                <c:pt idx="28">
                  <c:v>0</c:v>
                </c:pt>
                <c:pt idx="29">
                  <c:v>0</c:v>
                </c:pt>
                <c:pt idx="30">
                  <c:v>0</c:v>
                </c:pt>
                <c:pt idx="31">
                  <c:v>1</c:v>
                </c:pt>
                <c:pt idx="32">
                  <c:v>0</c:v>
                </c:pt>
                <c:pt idx="33">
                  <c:v>0</c:v>
                </c:pt>
                <c:pt idx="34">
                  <c:v>0</c:v>
                </c:pt>
                <c:pt idx="35">
                  <c:v>0</c:v>
                </c:pt>
                <c:pt idx="36">
                  <c:v>1</c:v>
                </c:pt>
                <c:pt idx="37">
                  <c:v>0</c:v>
                </c:pt>
                <c:pt idx="38">
                  <c:v>0</c:v>
                </c:pt>
                <c:pt idx="39">
                  <c:v>0</c:v>
                </c:pt>
                <c:pt idx="40">
                  <c:v>0</c:v>
                </c:pt>
                <c:pt idx="41">
                  <c:v>1</c:v>
                </c:pt>
                <c:pt idx="42">
                  <c:v>0</c:v>
                </c:pt>
                <c:pt idx="43">
                  <c:v>0</c:v>
                </c:pt>
                <c:pt idx="44">
                  <c:v>0</c:v>
                </c:pt>
                <c:pt idx="45">
                  <c:v>0</c:v>
                </c:pt>
                <c:pt idx="46">
                  <c:v>0</c:v>
                </c:pt>
                <c:pt idx="47">
                  <c:v>0</c:v>
                </c:pt>
                <c:pt idx="48">
                  <c:v>0</c:v>
                </c:pt>
                <c:pt idx="49">
                  <c:v>0</c:v>
                </c:pt>
                <c:pt idx="50">
                  <c:v>0</c:v>
                </c:pt>
                <c:pt idx="51">
                  <c:v>0</c:v>
                </c:pt>
                <c:pt idx="52">
                  <c:v>1</c:v>
                </c:pt>
                <c:pt idx="53">
                  <c:v>1</c:v>
                </c:pt>
                <c:pt idx="54">
                  <c:v>0</c:v>
                </c:pt>
                <c:pt idx="55">
                  <c:v>0</c:v>
                </c:pt>
                <c:pt idx="56">
                  <c:v>1</c:v>
                </c:pt>
                <c:pt idx="57">
                  <c:v>0</c:v>
                </c:pt>
                <c:pt idx="58">
                  <c:v>0</c:v>
                </c:pt>
                <c:pt idx="59">
                  <c:v>0</c:v>
                </c:pt>
                <c:pt idx="60">
                  <c:v>0</c:v>
                </c:pt>
                <c:pt idx="61">
                  <c:v>1</c:v>
                </c:pt>
                <c:pt idx="62">
                  <c:v>0</c:v>
                </c:pt>
                <c:pt idx="63">
                  <c:v>1</c:v>
                </c:pt>
                <c:pt idx="64">
                  <c:v>0</c:v>
                </c:pt>
                <c:pt idx="65">
                  <c:v>0</c:v>
                </c:pt>
                <c:pt idx="66">
                  <c:v>1</c:v>
                </c:pt>
                <c:pt idx="67">
                  <c:v>0</c:v>
                </c:pt>
                <c:pt idx="68">
                  <c:v>0</c:v>
                </c:pt>
                <c:pt idx="69">
                  <c:v>0</c:v>
                </c:pt>
                <c:pt idx="70">
                  <c:v>0</c:v>
                </c:pt>
                <c:pt idx="71">
                  <c:v>0</c:v>
                </c:pt>
                <c:pt idx="72">
                  <c:v>0</c:v>
                </c:pt>
                <c:pt idx="73">
                  <c:v>1</c:v>
                </c:pt>
                <c:pt idx="74">
                  <c:v>1</c:v>
                </c:pt>
                <c:pt idx="75">
                  <c:v>0</c:v>
                </c:pt>
                <c:pt idx="76">
                  <c:v>0</c:v>
                </c:pt>
                <c:pt idx="77">
                  <c:v>1</c:v>
                </c:pt>
                <c:pt idx="78">
                  <c:v>0</c:v>
                </c:pt>
                <c:pt idx="79">
                  <c:v>0</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9666-4CCD-8097-36A7C6E3EC2E}"/>
            </c:ext>
          </c:extLst>
        </c:ser>
        <c:dLbls>
          <c:showLegendKey val="0"/>
          <c:showVal val="0"/>
          <c:showCatName val="0"/>
          <c:showSerName val="0"/>
          <c:showPercent val="0"/>
          <c:showBubbleSize val="0"/>
        </c:dLbls>
        <c:axId val="1270749263"/>
        <c:axId val="1270750703"/>
      </c:scatterChart>
      <c:valAx>
        <c:axId val="1270749263"/>
        <c:scaling>
          <c:orientation val="minMax"/>
        </c:scaling>
        <c:delete val="0"/>
        <c:axPos val="b"/>
        <c:title>
          <c:tx>
            <c:rich>
              <a:bodyPr/>
              <a:lstStyle/>
              <a:p>
                <a:pPr>
                  <a:defRPr/>
                </a:pPr>
                <a:r>
                  <a:rPr lang="en-US"/>
                  <a:t>Calc HS</a:t>
                </a:r>
              </a:p>
            </c:rich>
          </c:tx>
          <c:overlay val="0"/>
        </c:title>
        <c:numFmt formatCode="General" sourceLinked="1"/>
        <c:majorTickMark val="out"/>
        <c:minorTickMark val="none"/>
        <c:tickLblPos val="nextTo"/>
        <c:crossAx val="1270750703"/>
        <c:crosses val="autoZero"/>
        <c:crossBetween val="midCat"/>
      </c:valAx>
      <c:valAx>
        <c:axId val="1270750703"/>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0749263"/>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ACT Math Line Fit  Plot</a:t>
            </a:r>
          </a:p>
        </c:rich>
      </c:tx>
      <c:overlay val="0"/>
    </c:title>
    <c:autoTitleDeleted val="0"/>
    <c:plotArea>
      <c:layout/>
      <c:scatterChart>
        <c:scatterStyle val="lineMarker"/>
        <c:varyColors val="0"/>
        <c:ser>
          <c:idx val="0"/>
          <c:order val="0"/>
          <c:tx>
            <c:v>Calc</c:v>
          </c:tx>
          <c:spPr>
            <a:ln w="28575">
              <a:noFill/>
            </a:ln>
          </c:spPr>
          <c:xVal>
            <c:numRef>
              <c:f>'Calc Data'!$B$2:$B$81</c:f>
              <c:numCache>
                <c:formatCode>General</c:formatCode>
                <c:ptCount val="80"/>
                <c:pt idx="0">
                  <c:v>27</c:v>
                </c:pt>
                <c:pt idx="1">
                  <c:v>29</c:v>
                </c:pt>
                <c:pt idx="2">
                  <c:v>30</c:v>
                </c:pt>
                <c:pt idx="3">
                  <c:v>34</c:v>
                </c:pt>
                <c:pt idx="4">
                  <c:v>29</c:v>
                </c:pt>
                <c:pt idx="5">
                  <c:v>30</c:v>
                </c:pt>
                <c:pt idx="6">
                  <c:v>29</c:v>
                </c:pt>
                <c:pt idx="7">
                  <c:v>28</c:v>
                </c:pt>
                <c:pt idx="8">
                  <c:v>28</c:v>
                </c:pt>
                <c:pt idx="9">
                  <c:v>31</c:v>
                </c:pt>
                <c:pt idx="10">
                  <c:v>25</c:v>
                </c:pt>
                <c:pt idx="11">
                  <c:v>34</c:v>
                </c:pt>
                <c:pt idx="12">
                  <c:v>27</c:v>
                </c:pt>
                <c:pt idx="13">
                  <c:v>28</c:v>
                </c:pt>
                <c:pt idx="14">
                  <c:v>31</c:v>
                </c:pt>
                <c:pt idx="15">
                  <c:v>26</c:v>
                </c:pt>
                <c:pt idx="16">
                  <c:v>24</c:v>
                </c:pt>
                <c:pt idx="17">
                  <c:v>30</c:v>
                </c:pt>
                <c:pt idx="18">
                  <c:v>25</c:v>
                </c:pt>
                <c:pt idx="19">
                  <c:v>25</c:v>
                </c:pt>
                <c:pt idx="20">
                  <c:v>27</c:v>
                </c:pt>
                <c:pt idx="21">
                  <c:v>27</c:v>
                </c:pt>
                <c:pt idx="22">
                  <c:v>28</c:v>
                </c:pt>
                <c:pt idx="23">
                  <c:v>27</c:v>
                </c:pt>
                <c:pt idx="24">
                  <c:v>27</c:v>
                </c:pt>
                <c:pt idx="25">
                  <c:v>27</c:v>
                </c:pt>
                <c:pt idx="26">
                  <c:v>26</c:v>
                </c:pt>
                <c:pt idx="27">
                  <c:v>33</c:v>
                </c:pt>
                <c:pt idx="28">
                  <c:v>27</c:v>
                </c:pt>
                <c:pt idx="29">
                  <c:v>26</c:v>
                </c:pt>
                <c:pt idx="30">
                  <c:v>35</c:v>
                </c:pt>
                <c:pt idx="31">
                  <c:v>27</c:v>
                </c:pt>
                <c:pt idx="32">
                  <c:v>32</c:v>
                </c:pt>
                <c:pt idx="33">
                  <c:v>30</c:v>
                </c:pt>
                <c:pt idx="34">
                  <c:v>27</c:v>
                </c:pt>
                <c:pt idx="35">
                  <c:v>30</c:v>
                </c:pt>
                <c:pt idx="36">
                  <c:v>30</c:v>
                </c:pt>
                <c:pt idx="37">
                  <c:v>28</c:v>
                </c:pt>
                <c:pt idx="38">
                  <c:v>28</c:v>
                </c:pt>
                <c:pt idx="39">
                  <c:v>30</c:v>
                </c:pt>
                <c:pt idx="40">
                  <c:v>26</c:v>
                </c:pt>
                <c:pt idx="41">
                  <c:v>31</c:v>
                </c:pt>
                <c:pt idx="42">
                  <c:v>28</c:v>
                </c:pt>
                <c:pt idx="43">
                  <c:v>26</c:v>
                </c:pt>
                <c:pt idx="44">
                  <c:v>23</c:v>
                </c:pt>
                <c:pt idx="45">
                  <c:v>28</c:v>
                </c:pt>
                <c:pt idx="46">
                  <c:v>31</c:v>
                </c:pt>
                <c:pt idx="47">
                  <c:v>28</c:v>
                </c:pt>
                <c:pt idx="48">
                  <c:v>33</c:v>
                </c:pt>
                <c:pt idx="49">
                  <c:v>24</c:v>
                </c:pt>
                <c:pt idx="50">
                  <c:v>32</c:v>
                </c:pt>
                <c:pt idx="51">
                  <c:v>20</c:v>
                </c:pt>
                <c:pt idx="52">
                  <c:v>28</c:v>
                </c:pt>
                <c:pt idx="53">
                  <c:v>34</c:v>
                </c:pt>
                <c:pt idx="54">
                  <c:v>33</c:v>
                </c:pt>
                <c:pt idx="55">
                  <c:v>30</c:v>
                </c:pt>
                <c:pt idx="56">
                  <c:v>29</c:v>
                </c:pt>
                <c:pt idx="57">
                  <c:v>16</c:v>
                </c:pt>
                <c:pt idx="58">
                  <c:v>30</c:v>
                </c:pt>
                <c:pt idx="59">
                  <c:v>30</c:v>
                </c:pt>
                <c:pt idx="60">
                  <c:v>26</c:v>
                </c:pt>
                <c:pt idx="61">
                  <c:v>29</c:v>
                </c:pt>
                <c:pt idx="62">
                  <c:v>26</c:v>
                </c:pt>
                <c:pt idx="63">
                  <c:v>27</c:v>
                </c:pt>
                <c:pt idx="64">
                  <c:v>26</c:v>
                </c:pt>
                <c:pt idx="65">
                  <c:v>25</c:v>
                </c:pt>
                <c:pt idx="66">
                  <c:v>31</c:v>
                </c:pt>
                <c:pt idx="67">
                  <c:v>18</c:v>
                </c:pt>
                <c:pt idx="68">
                  <c:v>29</c:v>
                </c:pt>
                <c:pt idx="69">
                  <c:v>29</c:v>
                </c:pt>
                <c:pt idx="70">
                  <c:v>30</c:v>
                </c:pt>
                <c:pt idx="71">
                  <c:v>29</c:v>
                </c:pt>
                <c:pt idx="72">
                  <c:v>29</c:v>
                </c:pt>
                <c:pt idx="73">
                  <c:v>30</c:v>
                </c:pt>
                <c:pt idx="74">
                  <c:v>33</c:v>
                </c:pt>
                <c:pt idx="75">
                  <c:v>29</c:v>
                </c:pt>
                <c:pt idx="76">
                  <c:v>29</c:v>
                </c:pt>
                <c:pt idx="77">
                  <c:v>27</c:v>
                </c:pt>
                <c:pt idx="78">
                  <c:v>28</c:v>
                </c:pt>
                <c:pt idx="79">
                  <c:v>28</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6F63-4738-984F-B2D0028A1820}"/>
            </c:ext>
          </c:extLst>
        </c:ser>
        <c:ser>
          <c:idx val="1"/>
          <c:order val="1"/>
          <c:tx>
            <c:v>Predicted Calc</c:v>
          </c:tx>
          <c:spPr>
            <a:ln w="28575">
              <a:noFill/>
            </a:ln>
          </c:spPr>
          <c:xVal>
            <c:numRef>
              <c:f>'Calc Data'!$B$2:$B$81</c:f>
              <c:numCache>
                <c:formatCode>General</c:formatCode>
                <c:ptCount val="80"/>
                <c:pt idx="0">
                  <c:v>27</c:v>
                </c:pt>
                <c:pt idx="1">
                  <c:v>29</c:v>
                </c:pt>
                <c:pt idx="2">
                  <c:v>30</c:v>
                </c:pt>
                <c:pt idx="3">
                  <c:v>34</c:v>
                </c:pt>
                <c:pt idx="4">
                  <c:v>29</c:v>
                </c:pt>
                <c:pt idx="5">
                  <c:v>30</c:v>
                </c:pt>
                <c:pt idx="6">
                  <c:v>29</c:v>
                </c:pt>
                <c:pt idx="7">
                  <c:v>28</c:v>
                </c:pt>
                <c:pt idx="8">
                  <c:v>28</c:v>
                </c:pt>
                <c:pt idx="9">
                  <c:v>31</c:v>
                </c:pt>
                <c:pt idx="10">
                  <c:v>25</c:v>
                </c:pt>
                <c:pt idx="11">
                  <c:v>34</c:v>
                </c:pt>
                <c:pt idx="12">
                  <c:v>27</c:v>
                </c:pt>
                <c:pt idx="13">
                  <c:v>28</c:v>
                </c:pt>
                <c:pt idx="14">
                  <c:v>31</c:v>
                </c:pt>
                <c:pt idx="15">
                  <c:v>26</c:v>
                </c:pt>
                <c:pt idx="16">
                  <c:v>24</c:v>
                </c:pt>
                <c:pt idx="17">
                  <c:v>30</c:v>
                </c:pt>
                <c:pt idx="18">
                  <c:v>25</c:v>
                </c:pt>
                <c:pt idx="19">
                  <c:v>25</c:v>
                </c:pt>
                <c:pt idx="20">
                  <c:v>27</c:v>
                </c:pt>
                <c:pt idx="21">
                  <c:v>27</c:v>
                </c:pt>
                <c:pt idx="22">
                  <c:v>28</c:v>
                </c:pt>
                <c:pt idx="23">
                  <c:v>27</c:v>
                </c:pt>
                <c:pt idx="24">
                  <c:v>27</c:v>
                </c:pt>
                <c:pt idx="25">
                  <c:v>27</c:v>
                </c:pt>
                <c:pt idx="26">
                  <c:v>26</c:v>
                </c:pt>
                <c:pt idx="27">
                  <c:v>33</c:v>
                </c:pt>
                <c:pt idx="28">
                  <c:v>27</c:v>
                </c:pt>
                <c:pt idx="29">
                  <c:v>26</c:v>
                </c:pt>
                <c:pt idx="30">
                  <c:v>35</c:v>
                </c:pt>
                <c:pt idx="31">
                  <c:v>27</c:v>
                </c:pt>
                <c:pt idx="32">
                  <c:v>32</c:v>
                </c:pt>
                <c:pt idx="33">
                  <c:v>30</c:v>
                </c:pt>
                <c:pt idx="34">
                  <c:v>27</c:v>
                </c:pt>
                <c:pt idx="35">
                  <c:v>30</c:v>
                </c:pt>
                <c:pt idx="36">
                  <c:v>30</c:v>
                </c:pt>
                <c:pt idx="37">
                  <c:v>28</c:v>
                </c:pt>
                <c:pt idx="38">
                  <c:v>28</c:v>
                </c:pt>
                <c:pt idx="39">
                  <c:v>30</c:v>
                </c:pt>
                <c:pt idx="40">
                  <c:v>26</c:v>
                </c:pt>
                <c:pt idx="41">
                  <c:v>31</c:v>
                </c:pt>
                <c:pt idx="42">
                  <c:v>28</c:v>
                </c:pt>
                <c:pt idx="43">
                  <c:v>26</c:v>
                </c:pt>
                <c:pt idx="44">
                  <c:v>23</c:v>
                </c:pt>
                <c:pt idx="45">
                  <c:v>28</c:v>
                </c:pt>
                <c:pt idx="46">
                  <c:v>31</c:v>
                </c:pt>
                <c:pt idx="47">
                  <c:v>28</c:v>
                </c:pt>
                <c:pt idx="48">
                  <c:v>33</c:v>
                </c:pt>
                <c:pt idx="49">
                  <c:v>24</c:v>
                </c:pt>
                <c:pt idx="50">
                  <c:v>32</c:v>
                </c:pt>
                <c:pt idx="51">
                  <c:v>20</c:v>
                </c:pt>
                <c:pt idx="52">
                  <c:v>28</c:v>
                </c:pt>
                <c:pt idx="53">
                  <c:v>34</c:v>
                </c:pt>
                <c:pt idx="54">
                  <c:v>33</c:v>
                </c:pt>
                <c:pt idx="55">
                  <c:v>30</c:v>
                </c:pt>
                <c:pt idx="56">
                  <c:v>29</c:v>
                </c:pt>
                <c:pt idx="57">
                  <c:v>16</c:v>
                </c:pt>
                <c:pt idx="58">
                  <c:v>30</c:v>
                </c:pt>
                <c:pt idx="59">
                  <c:v>30</c:v>
                </c:pt>
                <c:pt idx="60">
                  <c:v>26</c:v>
                </c:pt>
                <c:pt idx="61">
                  <c:v>29</c:v>
                </c:pt>
                <c:pt idx="62">
                  <c:v>26</c:v>
                </c:pt>
                <c:pt idx="63">
                  <c:v>27</c:v>
                </c:pt>
                <c:pt idx="64">
                  <c:v>26</c:v>
                </c:pt>
                <c:pt idx="65">
                  <c:v>25</c:v>
                </c:pt>
                <c:pt idx="66">
                  <c:v>31</c:v>
                </c:pt>
                <c:pt idx="67">
                  <c:v>18</c:v>
                </c:pt>
                <c:pt idx="68">
                  <c:v>29</c:v>
                </c:pt>
                <c:pt idx="69">
                  <c:v>29</c:v>
                </c:pt>
                <c:pt idx="70">
                  <c:v>30</c:v>
                </c:pt>
                <c:pt idx="71">
                  <c:v>29</c:v>
                </c:pt>
                <c:pt idx="72">
                  <c:v>29</c:v>
                </c:pt>
                <c:pt idx="73">
                  <c:v>30</c:v>
                </c:pt>
                <c:pt idx="74">
                  <c:v>33</c:v>
                </c:pt>
                <c:pt idx="75">
                  <c:v>29</c:v>
                </c:pt>
                <c:pt idx="76">
                  <c:v>29</c:v>
                </c:pt>
                <c:pt idx="77">
                  <c:v>27</c:v>
                </c:pt>
                <c:pt idx="78">
                  <c:v>28</c:v>
                </c:pt>
                <c:pt idx="79">
                  <c:v>28</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6F63-4738-984F-B2D0028A1820}"/>
            </c:ext>
          </c:extLst>
        </c:ser>
        <c:dLbls>
          <c:showLegendKey val="0"/>
          <c:showVal val="0"/>
          <c:showCatName val="0"/>
          <c:showSerName val="0"/>
          <c:showPercent val="0"/>
          <c:showBubbleSize val="0"/>
        </c:dLbls>
        <c:axId val="1184743599"/>
        <c:axId val="1270917839"/>
      </c:scatterChart>
      <c:valAx>
        <c:axId val="1184743599"/>
        <c:scaling>
          <c:orientation val="minMax"/>
        </c:scaling>
        <c:delete val="0"/>
        <c:axPos val="b"/>
        <c:title>
          <c:tx>
            <c:rich>
              <a:bodyPr/>
              <a:lstStyle/>
              <a:p>
                <a:pPr>
                  <a:defRPr/>
                </a:pPr>
                <a:r>
                  <a:rPr lang="en-US"/>
                  <a:t>ACT Math</a:t>
                </a:r>
              </a:p>
            </c:rich>
          </c:tx>
          <c:overlay val="0"/>
        </c:title>
        <c:numFmt formatCode="General" sourceLinked="1"/>
        <c:majorTickMark val="out"/>
        <c:minorTickMark val="none"/>
        <c:tickLblPos val="nextTo"/>
        <c:crossAx val="1270917839"/>
        <c:crosses val="autoZero"/>
        <c:crossBetween val="midCat"/>
      </c:valAx>
      <c:valAx>
        <c:axId val="1270917839"/>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18474359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 Place Line Fit  Plot</a:t>
            </a:r>
          </a:p>
        </c:rich>
      </c:tx>
      <c:overlay val="0"/>
    </c:title>
    <c:autoTitleDeleted val="0"/>
    <c:plotArea>
      <c:layout/>
      <c:scatterChart>
        <c:scatterStyle val="lineMarker"/>
        <c:varyColors val="0"/>
        <c:ser>
          <c:idx val="0"/>
          <c:order val="0"/>
          <c:tx>
            <c:v>Calc</c:v>
          </c:tx>
          <c:spPr>
            <a:ln w="28575">
              <a:noFill/>
            </a:ln>
          </c:spPr>
          <c:xVal>
            <c:numRef>
              <c:f>'Calc Data'!$C$2:$C$81</c:f>
              <c:numCache>
                <c:formatCode>General</c:formatCode>
                <c:ptCount val="80"/>
                <c:pt idx="0">
                  <c:v>21</c:v>
                </c:pt>
                <c:pt idx="1">
                  <c:v>16</c:v>
                </c:pt>
                <c:pt idx="2">
                  <c:v>22</c:v>
                </c:pt>
                <c:pt idx="3">
                  <c:v>25</c:v>
                </c:pt>
                <c:pt idx="4">
                  <c:v>22</c:v>
                </c:pt>
                <c:pt idx="5">
                  <c:v>19</c:v>
                </c:pt>
                <c:pt idx="6">
                  <c:v>23</c:v>
                </c:pt>
                <c:pt idx="7">
                  <c:v>15</c:v>
                </c:pt>
                <c:pt idx="8">
                  <c:v>14</c:v>
                </c:pt>
                <c:pt idx="9">
                  <c:v>19</c:v>
                </c:pt>
                <c:pt idx="10">
                  <c:v>12</c:v>
                </c:pt>
                <c:pt idx="11">
                  <c:v>16</c:v>
                </c:pt>
                <c:pt idx="12">
                  <c:v>13</c:v>
                </c:pt>
                <c:pt idx="13">
                  <c:v>19</c:v>
                </c:pt>
                <c:pt idx="14">
                  <c:v>25</c:v>
                </c:pt>
                <c:pt idx="15">
                  <c:v>10</c:v>
                </c:pt>
                <c:pt idx="16">
                  <c:v>14</c:v>
                </c:pt>
                <c:pt idx="17">
                  <c:v>18</c:v>
                </c:pt>
                <c:pt idx="18">
                  <c:v>13</c:v>
                </c:pt>
                <c:pt idx="19">
                  <c:v>15</c:v>
                </c:pt>
                <c:pt idx="20">
                  <c:v>18</c:v>
                </c:pt>
                <c:pt idx="21">
                  <c:v>17</c:v>
                </c:pt>
                <c:pt idx="22">
                  <c:v>21</c:v>
                </c:pt>
                <c:pt idx="23">
                  <c:v>24</c:v>
                </c:pt>
                <c:pt idx="24">
                  <c:v>12</c:v>
                </c:pt>
                <c:pt idx="25">
                  <c:v>18</c:v>
                </c:pt>
                <c:pt idx="26">
                  <c:v>18</c:v>
                </c:pt>
                <c:pt idx="27">
                  <c:v>29</c:v>
                </c:pt>
                <c:pt idx="28">
                  <c:v>15</c:v>
                </c:pt>
                <c:pt idx="29">
                  <c:v>16</c:v>
                </c:pt>
                <c:pt idx="30">
                  <c:v>24</c:v>
                </c:pt>
                <c:pt idx="31">
                  <c:v>21</c:v>
                </c:pt>
                <c:pt idx="32">
                  <c:v>30</c:v>
                </c:pt>
                <c:pt idx="33">
                  <c:v>28</c:v>
                </c:pt>
                <c:pt idx="34">
                  <c:v>19</c:v>
                </c:pt>
                <c:pt idx="35">
                  <c:v>23</c:v>
                </c:pt>
                <c:pt idx="36">
                  <c:v>22</c:v>
                </c:pt>
                <c:pt idx="37">
                  <c:v>18</c:v>
                </c:pt>
                <c:pt idx="38">
                  <c:v>15</c:v>
                </c:pt>
                <c:pt idx="39">
                  <c:v>24</c:v>
                </c:pt>
                <c:pt idx="40">
                  <c:v>14</c:v>
                </c:pt>
                <c:pt idx="41">
                  <c:v>15</c:v>
                </c:pt>
                <c:pt idx="42">
                  <c:v>12</c:v>
                </c:pt>
                <c:pt idx="43">
                  <c:v>15</c:v>
                </c:pt>
                <c:pt idx="44">
                  <c:v>20</c:v>
                </c:pt>
                <c:pt idx="45">
                  <c:v>27</c:v>
                </c:pt>
                <c:pt idx="46">
                  <c:v>22</c:v>
                </c:pt>
                <c:pt idx="47">
                  <c:v>19</c:v>
                </c:pt>
                <c:pt idx="48">
                  <c:v>21</c:v>
                </c:pt>
                <c:pt idx="49">
                  <c:v>18</c:v>
                </c:pt>
                <c:pt idx="50">
                  <c:v>23</c:v>
                </c:pt>
                <c:pt idx="51">
                  <c:v>12</c:v>
                </c:pt>
                <c:pt idx="52">
                  <c:v>22</c:v>
                </c:pt>
                <c:pt idx="53">
                  <c:v>18</c:v>
                </c:pt>
                <c:pt idx="54">
                  <c:v>23</c:v>
                </c:pt>
                <c:pt idx="55">
                  <c:v>23</c:v>
                </c:pt>
                <c:pt idx="56">
                  <c:v>23</c:v>
                </c:pt>
                <c:pt idx="57">
                  <c:v>16</c:v>
                </c:pt>
                <c:pt idx="58">
                  <c:v>23</c:v>
                </c:pt>
                <c:pt idx="59">
                  <c:v>21</c:v>
                </c:pt>
                <c:pt idx="60">
                  <c:v>12</c:v>
                </c:pt>
                <c:pt idx="61">
                  <c:v>24</c:v>
                </c:pt>
                <c:pt idx="62">
                  <c:v>21</c:v>
                </c:pt>
                <c:pt idx="63">
                  <c:v>10</c:v>
                </c:pt>
                <c:pt idx="64">
                  <c:v>17</c:v>
                </c:pt>
                <c:pt idx="65">
                  <c:v>23</c:v>
                </c:pt>
                <c:pt idx="66">
                  <c:v>28</c:v>
                </c:pt>
                <c:pt idx="67">
                  <c:v>19</c:v>
                </c:pt>
                <c:pt idx="68">
                  <c:v>26</c:v>
                </c:pt>
                <c:pt idx="69">
                  <c:v>23</c:v>
                </c:pt>
                <c:pt idx="70">
                  <c:v>24</c:v>
                </c:pt>
                <c:pt idx="71">
                  <c:v>14</c:v>
                </c:pt>
                <c:pt idx="72">
                  <c:v>17</c:v>
                </c:pt>
                <c:pt idx="73">
                  <c:v>19</c:v>
                </c:pt>
                <c:pt idx="74">
                  <c:v>15</c:v>
                </c:pt>
                <c:pt idx="75">
                  <c:v>22</c:v>
                </c:pt>
                <c:pt idx="76">
                  <c:v>17</c:v>
                </c:pt>
                <c:pt idx="77">
                  <c:v>26</c:v>
                </c:pt>
                <c:pt idx="78">
                  <c:v>26</c:v>
                </c:pt>
                <c:pt idx="79">
                  <c:v>21</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A28C-4165-B979-29BF23CBC75D}"/>
            </c:ext>
          </c:extLst>
        </c:ser>
        <c:ser>
          <c:idx val="1"/>
          <c:order val="1"/>
          <c:tx>
            <c:v>Predicted Calc</c:v>
          </c:tx>
          <c:spPr>
            <a:ln w="28575">
              <a:noFill/>
            </a:ln>
          </c:spPr>
          <c:xVal>
            <c:numRef>
              <c:f>'Calc Data'!$C$2:$C$81</c:f>
              <c:numCache>
                <c:formatCode>General</c:formatCode>
                <c:ptCount val="80"/>
                <c:pt idx="0">
                  <c:v>21</c:v>
                </c:pt>
                <c:pt idx="1">
                  <c:v>16</c:v>
                </c:pt>
                <c:pt idx="2">
                  <c:v>22</c:v>
                </c:pt>
                <c:pt idx="3">
                  <c:v>25</c:v>
                </c:pt>
                <c:pt idx="4">
                  <c:v>22</c:v>
                </c:pt>
                <c:pt idx="5">
                  <c:v>19</c:v>
                </c:pt>
                <c:pt idx="6">
                  <c:v>23</c:v>
                </c:pt>
                <c:pt idx="7">
                  <c:v>15</c:v>
                </c:pt>
                <c:pt idx="8">
                  <c:v>14</c:v>
                </c:pt>
                <c:pt idx="9">
                  <c:v>19</c:v>
                </c:pt>
                <c:pt idx="10">
                  <c:v>12</c:v>
                </c:pt>
                <c:pt idx="11">
                  <c:v>16</c:v>
                </c:pt>
                <c:pt idx="12">
                  <c:v>13</c:v>
                </c:pt>
                <c:pt idx="13">
                  <c:v>19</c:v>
                </c:pt>
                <c:pt idx="14">
                  <c:v>25</c:v>
                </c:pt>
                <c:pt idx="15">
                  <c:v>10</c:v>
                </c:pt>
                <c:pt idx="16">
                  <c:v>14</c:v>
                </c:pt>
                <c:pt idx="17">
                  <c:v>18</c:v>
                </c:pt>
                <c:pt idx="18">
                  <c:v>13</c:v>
                </c:pt>
                <c:pt idx="19">
                  <c:v>15</c:v>
                </c:pt>
                <c:pt idx="20">
                  <c:v>18</c:v>
                </c:pt>
                <c:pt idx="21">
                  <c:v>17</c:v>
                </c:pt>
                <c:pt idx="22">
                  <c:v>21</c:v>
                </c:pt>
                <c:pt idx="23">
                  <c:v>24</c:v>
                </c:pt>
                <c:pt idx="24">
                  <c:v>12</c:v>
                </c:pt>
                <c:pt idx="25">
                  <c:v>18</c:v>
                </c:pt>
                <c:pt idx="26">
                  <c:v>18</c:v>
                </c:pt>
                <c:pt idx="27">
                  <c:v>29</c:v>
                </c:pt>
                <c:pt idx="28">
                  <c:v>15</c:v>
                </c:pt>
                <c:pt idx="29">
                  <c:v>16</c:v>
                </c:pt>
                <c:pt idx="30">
                  <c:v>24</c:v>
                </c:pt>
                <c:pt idx="31">
                  <c:v>21</c:v>
                </c:pt>
                <c:pt idx="32">
                  <c:v>30</c:v>
                </c:pt>
                <c:pt idx="33">
                  <c:v>28</c:v>
                </c:pt>
                <c:pt idx="34">
                  <c:v>19</c:v>
                </c:pt>
                <c:pt idx="35">
                  <c:v>23</c:v>
                </c:pt>
                <c:pt idx="36">
                  <c:v>22</c:v>
                </c:pt>
                <c:pt idx="37">
                  <c:v>18</c:v>
                </c:pt>
                <c:pt idx="38">
                  <c:v>15</c:v>
                </c:pt>
                <c:pt idx="39">
                  <c:v>24</c:v>
                </c:pt>
                <c:pt idx="40">
                  <c:v>14</c:v>
                </c:pt>
                <c:pt idx="41">
                  <c:v>15</c:v>
                </c:pt>
                <c:pt idx="42">
                  <c:v>12</c:v>
                </c:pt>
                <c:pt idx="43">
                  <c:v>15</c:v>
                </c:pt>
                <c:pt idx="44">
                  <c:v>20</c:v>
                </c:pt>
                <c:pt idx="45">
                  <c:v>27</c:v>
                </c:pt>
                <c:pt idx="46">
                  <c:v>22</c:v>
                </c:pt>
                <c:pt idx="47">
                  <c:v>19</c:v>
                </c:pt>
                <c:pt idx="48">
                  <c:v>21</c:v>
                </c:pt>
                <c:pt idx="49">
                  <c:v>18</c:v>
                </c:pt>
                <c:pt idx="50">
                  <c:v>23</c:v>
                </c:pt>
                <c:pt idx="51">
                  <c:v>12</c:v>
                </c:pt>
                <c:pt idx="52">
                  <c:v>22</c:v>
                </c:pt>
                <c:pt idx="53">
                  <c:v>18</c:v>
                </c:pt>
                <c:pt idx="54">
                  <c:v>23</c:v>
                </c:pt>
                <c:pt idx="55">
                  <c:v>23</c:v>
                </c:pt>
                <c:pt idx="56">
                  <c:v>23</c:v>
                </c:pt>
                <c:pt idx="57">
                  <c:v>16</c:v>
                </c:pt>
                <c:pt idx="58">
                  <c:v>23</c:v>
                </c:pt>
                <c:pt idx="59">
                  <c:v>21</c:v>
                </c:pt>
                <c:pt idx="60">
                  <c:v>12</c:v>
                </c:pt>
                <c:pt idx="61">
                  <c:v>24</c:v>
                </c:pt>
                <c:pt idx="62">
                  <c:v>21</c:v>
                </c:pt>
                <c:pt idx="63">
                  <c:v>10</c:v>
                </c:pt>
                <c:pt idx="64">
                  <c:v>17</c:v>
                </c:pt>
                <c:pt idx="65">
                  <c:v>23</c:v>
                </c:pt>
                <c:pt idx="66">
                  <c:v>28</c:v>
                </c:pt>
                <c:pt idx="67">
                  <c:v>19</c:v>
                </c:pt>
                <c:pt idx="68">
                  <c:v>26</c:v>
                </c:pt>
                <c:pt idx="69">
                  <c:v>23</c:v>
                </c:pt>
                <c:pt idx="70">
                  <c:v>24</c:v>
                </c:pt>
                <c:pt idx="71">
                  <c:v>14</c:v>
                </c:pt>
                <c:pt idx="72">
                  <c:v>17</c:v>
                </c:pt>
                <c:pt idx="73">
                  <c:v>19</c:v>
                </c:pt>
                <c:pt idx="74">
                  <c:v>15</c:v>
                </c:pt>
                <c:pt idx="75">
                  <c:v>22</c:v>
                </c:pt>
                <c:pt idx="76">
                  <c:v>17</c:v>
                </c:pt>
                <c:pt idx="77">
                  <c:v>26</c:v>
                </c:pt>
                <c:pt idx="78">
                  <c:v>26</c:v>
                </c:pt>
                <c:pt idx="79">
                  <c:v>21</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A28C-4165-B979-29BF23CBC75D}"/>
            </c:ext>
          </c:extLst>
        </c:ser>
        <c:dLbls>
          <c:showLegendKey val="0"/>
          <c:showVal val="0"/>
          <c:showCatName val="0"/>
          <c:showSerName val="0"/>
          <c:showPercent val="0"/>
          <c:showBubbleSize val="0"/>
        </c:dLbls>
        <c:axId val="1270918319"/>
        <c:axId val="1269908015"/>
      </c:scatterChart>
      <c:valAx>
        <c:axId val="1270918319"/>
        <c:scaling>
          <c:orientation val="minMax"/>
        </c:scaling>
        <c:delete val="0"/>
        <c:axPos val="b"/>
        <c:title>
          <c:tx>
            <c:rich>
              <a:bodyPr/>
              <a:lstStyle/>
              <a:p>
                <a:pPr>
                  <a:defRPr/>
                </a:pPr>
                <a:r>
                  <a:rPr lang="en-US"/>
                  <a:t>Alg Place</a:t>
                </a:r>
              </a:p>
            </c:rich>
          </c:tx>
          <c:overlay val="0"/>
        </c:title>
        <c:numFmt formatCode="General" sourceLinked="1"/>
        <c:majorTickMark val="out"/>
        <c:minorTickMark val="none"/>
        <c:tickLblPos val="nextTo"/>
        <c:crossAx val="1269908015"/>
        <c:crosses val="autoZero"/>
        <c:crossBetween val="midCat"/>
      </c:valAx>
      <c:valAx>
        <c:axId val="1269908015"/>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091831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Alg2 Grade Line Fit  Plot</a:t>
            </a:r>
          </a:p>
        </c:rich>
      </c:tx>
      <c:overlay val="0"/>
    </c:title>
    <c:autoTitleDeleted val="0"/>
    <c:plotArea>
      <c:layout/>
      <c:scatterChart>
        <c:scatterStyle val="lineMarker"/>
        <c:varyColors val="0"/>
        <c:ser>
          <c:idx val="0"/>
          <c:order val="0"/>
          <c:tx>
            <c:v>Calc</c:v>
          </c:tx>
          <c:spPr>
            <a:ln w="28575">
              <a:noFill/>
            </a:ln>
          </c:spPr>
          <c:xVal>
            <c:numRef>
              <c:f>'Calc Data'!$D$2:$D$81</c:f>
              <c:numCache>
                <c:formatCode>0.0</c:formatCode>
                <c:ptCount val="80"/>
                <c:pt idx="0">
                  <c:v>3.5</c:v>
                </c:pt>
                <c:pt idx="1">
                  <c:v>4</c:v>
                </c:pt>
                <c:pt idx="2">
                  <c:v>4</c:v>
                </c:pt>
                <c:pt idx="3">
                  <c:v>3</c:v>
                </c:pt>
                <c:pt idx="4">
                  <c:v>4</c:v>
                </c:pt>
                <c:pt idx="5">
                  <c:v>4</c:v>
                </c:pt>
                <c:pt idx="6">
                  <c:v>4</c:v>
                </c:pt>
                <c:pt idx="7">
                  <c:v>4</c:v>
                </c:pt>
                <c:pt idx="8">
                  <c:v>4</c:v>
                </c:pt>
                <c:pt idx="9">
                  <c:v>4</c:v>
                </c:pt>
                <c:pt idx="10">
                  <c:v>3</c:v>
                </c:pt>
                <c:pt idx="11">
                  <c:v>3.5</c:v>
                </c:pt>
                <c:pt idx="12">
                  <c:v>4</c:v>
                </c:pt>
                <c:pt idx="13">
                  <c:v>4</c:v>
                </c:pt>
                <c:pt idx="14">
                  <c:v>4</c:v>
                </c:pt>
                <c:pt idx="15">
                  <c:v>3</c:v>
                </c:pt>
                <c:pt idx="16">
                  <c:v>4</c:v>
                </c:pt>
                <c:pt idx="17">
                  <c:v>3</c:v>
                </c:pt>
                <c:pt idx="18">
                  <c:v>2.5</c:v>
                </c:pt>
                <c:pt idx="19">
                  <c:v>3.5</c:v>
                </c:pt>
                <c:pt idx="20">
                  <c:v>3</c:v>
                </c:pt>
                <c:pt idx="21">
                  <c:v>4</c:v>
                </c:pt>
                <c:pt idx="22">
                  <c:v>4</c:v>
                </c:pt>
                <c:pt idx="23">
                  <c:v>3</c:v>
                </c:pt>
                <c:pt idx="24">
                  <c:v>3</c:v>
                </c:pt>
                <c:pt idx="25">
                  <c:v>3</c:v>
                </c:pt>
                <c:pt idx="26">
                  <c:v>3</c:v>
                </c:pt>
                <c:pt idx="27">
                  <c:v>3</c:v>
                </c:pt>
                <c:pt idx="28">
                  <c:v>4</c:v>
                </c:pt>
                <c:pt idx="29">
                  <c:v>4</c:v>
                </c:pt>
                <c:pt idx="30">
                  <c:v>4</c:v>
                </c:pt>
                <c:pt idx="31">
                  <c:v>3.5</c:v>
                </c:pt>
                <c:pt idx="32">
                  <c:v>4</c:v>
                </c:pt>
                <c:pt idx="33">
                  <c:v>4</c:v>
                </c:pt>
                <c:pt idx="34">
                  <c:v>3</c:v>
                </c:pt>
                <c:pt idx="35">
                  <c:v>4</c:v>
                </c:pt>
                <c:pt idx="36">
                  <c:v>4</c:v>
                </c:pt>
                <c:pt idx="37">
                  <c:v>4</c:v>
                </c:pt>
                <c:pt idx="38">
                  <c:v>3</c:v>
                </c:pt>
                <c:pt idx="39">
                  <c:v>4</c:v>
                </c:pt>
                <c:pt idx="40">
                  <c:v>4</c:v>
                </c:pt>
                <c:pt idx="41">
                  <c:v>2.5</c:v>
                </c:pt>
                <c:pt idx="42">
                  <c:v>2</c:v>
                </c:pt>
                <c:pt idx="43">
                  <c:v>4</c:v>
                </c:pt>
                <c:pt idx="44">
                  <c:v>4</c:v>
                </c:pt>
                <c:pt idx="45">
                  <c:v>4</c:v>
                </c:pt>
                <c:pt idx="46">
                  <c:v>3.5</c:v>
                </c:pt>
                <c:pt idx="47">
                  <c:v>4</c:v>
                </c:pt>
                <c:pt idx="48">
                  <c:v>4</c:v>
                </c:pt>
                <c:pt idx="49">
                  <c:v>4</c:v>
                </c:pt>
                <c:pt idx="50">
                  <c:v>4</c:v>
                </c:pt>
                <c:pt idx="51">
                  <c:v>4</c:v>
                </c:pt>
                <c:pt idx="52">
                  <c:v>4</c:v>
                </c:pt>
                <c:pt idx="53">
                  <c:v>3</c:v>
                </c:pt>
                <c:pt idx="54">
                  <c:v>4</c:v>
                </c:pt>
                <c:pt idx="55">
                  <c:v>4</c:v>
                </c:pt>
                <c:pt idx="56">
                  <c:v>4</c:v>
                </c:pt>
                <c:pt idx="57">
                  <c:v>4</c:v>
                </c:pt>
                <c:pt idx="58">
                  <c:v>4</c:v>
                </c:pt>
                <c:pt idx="59">
                  <c:v>3</c:v>
                </c:pt>
                <c:pt idx="60">
                  <c:v>2</c:v>
                </c:pt>
                <c:pt idx="61">
                  <c:v>4</c:v>
                </c:pt>
                <c:pt idx="62">
                  <c:v>2.5</c:v>
                </c:pt>
                <c:pt idx="63">
                  <c:v>4</c:v>
                </c:pt>
                <c:pt idx="64">
                  <c:v>2.5</c:v>
                </c:pt>
                <c:pt idx="65">
                  <c:v>4</c:v>
                </c:pt>
                <c:pt idx="66">
                  <c:v>3.5</c:v>
                </c:pt>
                <c:pt idx="67">
                  <c:v>4</c:v>
                </c:pt>
                <c:pt idx="68">
                  <c:v>3</c:v>
                </c:pt>
                <c:pt idx="69">
                  <c:v>4</c:v>
                </c:pt>
                <c:pt idx="70">
                  <c:v>4</c:v>
                </c:pt>
                <c:pt idx="71">
                  <c:v>3</c:v>
                </c:pt>
                <c:pt idx="72">
                  <c:v>4</c:v>
                </c:pt>
                <c:pt idx="73">
                  <c:v>4</c:v>
                </c:pt>
                <c:pt idx="74">
                  <c:v>3</c:v>
                </c:pt>
                <c:pt idx="75">
                  <c:v>4</c:v>
                </c:pt>
                <c:pt idx="76">
                  <c:v>3</c:v>
                </c:pt>
                <c:pt idx="77">
                  <c:v>4</c:v>
                </c:pt>
                <c:pt idx="78">
                  <c:v>4</c:v>
                </c:pt>
                <c:pt idx="79">
                  <c:v>4</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BD86-4C8E-AE58-1B81D8B6B80E}"/>
            </c:ext>
          </c:extLst>
        </c:ser>
        <c:ser>
          <c:idx val="1"/>
          <c:order val="1"/>
          <c:tx>
            <c:v>Predicted Calc</c:v>
          </c:tx>
          <c:spPr>
            <a:ln w="28575">
              <a:noFill/>
            </a:ln>
          </c:spPr>
          <c:xVal>
            <c:numRef>
              <c:f>'Calc Data'!$D$2:$D$81</c:f>
              <c:numCache>
                <c:formatCode>0.0</c:formatCode>
                <c:ptCount val="80"/>
                <c:pt idx="0">
                  <c:v>3.5</c:v>
                </c:pt>
                <c:pt idx="1">
                  <c:v>4</c:v>
                </c:pt>
                <c:pt idx="2">
                  <c:v>4</c:v>
                </c:pt>
                <c:pt idx="3">
                  <c:v>3</c:v>
                </c:pt>
                <c:pt idx="4">
                  <c:v>4</c:v>
                </c:pt>
                <c:pt idx="5">
                  <c:v>4</c:v>
                </c:pt>
                <c:pt idx="6">
                  <c:v>4</c:v>
                </c:pt>
                <c:pt idx="7">
                  <c:v>4</c:v>
                </c:pt>
                <c:pt idx="8">
                  <c:v>4</c:v>
                </c:pt>
                <c:pt idx="9">
                  <c:v>4</c:v>
                </c:pt>
                <c:pt idx="10">
                  <c:v>3</c:v>
                </c:pt>
                <c:pt idx="11">
                  <c:v>3.5</c:v>
                </c:pt>
                <c:pt idx="12">
                  <c:v>4</c:v>
                </c:pt>
                <c:pt idx="13">
                  <c:v>4</c:v>
                </c:pt>
                <c:pt idx="14">
                  <c:v>4</c:v>
                </c:pt>
                <c:pt idx="15">
                  <c:v>3</c:v>
                </c:pt>
                <c:pt idx="16">
                  <c:v>4</c:v>
                </c:pt>
                <c:pt idx="17">
                  <c:v>3</c:v>
                </c:pt>
                <c:pt idx="18">
                  <c:v>2.5</c:v>
                </c:pt>
                <c:pt idx="19">
                  <c:v>3.5</c:v>
                </c:pt>
                <c:pt idx="20">
                  <c:v>3</c:v>
                </c:pt>
                <c:pt idx="21">
                  <c:v>4</c:v>
                </c:pt>
                <c:pt idx="22">
                  <c:v>4</c:v>
                </c:pt>
                <c:pt idx="23">
                  <c:v>3</c:v>
                </c:pt>
                <c:pt idx="24">
                  <c:v>3</c:v>
                </c:pt>
                <c:pt idx="25">
                  <c:v>3</c:v>
                </c:pt>
                <c:pt idx="26">
                  <c:v>3</c:v>
                </c:pt>
                <c:pt idx="27">
                  <c:v>3</c:v>
                </c:pt>
                <c:pt idx="28">
                  <c:v>4</c:v>
                </c:pt>
                <c:pt idx="29">
                  <c:v>4</c:v>
                </c:pt>
                <c:pt idx="30">
                  <c:v>4</c:v>
                </c:pt>
                <c:pt idx="31">
                  <c:v>3.5</c:v>
                </c:pt>
                <c:pt idx="32">
                  <c:v>4</c:v>
                </c:pt>
                <c:pt idx="33">
                  <c:v>4</c:v>
                </c:pt>
                <c:pt idx="34">
                  <c:v>3</c:v>
                </c:pt>
                <c:pt idx="35">
                  <c:v>4</c:v>
                </c:pt>
                <c:pt idx="36">
                  <c:v>4</c:v>
                </c:pt>
                <c:pt idx="37">
                  <c:v>4</c:v>
                </c:pt>
                <c:pt idx="38">
                  <c:v>3</c:v>
                </c:pt>
                <c:pt idx="39">
                  <c:v>4</c:v>
                </c:pt>
                <c:pt idx="40">
                  <c:v>4</c:v>
                </c:pt>
                <c:pt idx="41">
                  <c:v>2.5</c:v>
                </c:pt>
                <c:pt idx="42">
                  <c:v>2</c:v>
                </c:pt>
                <c:pt idx="43">
                  <c:v>4</c:v>
                </c:pt>
                <c:pt idx="44">
                  <c:v>4</c:v>
                </c:pt>
                <c:pt idx="45">
                  <c:v>4</c:v>
                </c:pt>
                <c:pt idx="46">
                  <c:v>3.5</c:v>
                </c:pt>
                <c:pt idx="47">
                  <c:v>4</c:v>
                </c:pt>
                <c:pt idx="48">
                  <c:v>4</c:v>
                </c:pt>
                <c:pt idx="49">
                  <c:v>4</c:v>
                </c:pt>
                <c:pt idx="50">
                  <c:v>4</c:v>
                </c:pt>
                <c:pt idx="51">
                  <c:v>4</c:v>
                </c:pt>
                <c:pt idx="52">
                  <c:v>4</c:v>
                </c:pt>
                <c:pt idx="53">
                  <c:v>3</c:v>
                </c:pt>
                <c:pt idx="54">
                  <c:v>4</c:v>
                </c:pt>
                <c:pt idx="55">
                  <c:v>4</c:v>
                </c:pt>
                <c:pt idx="56">
                  <c:v>4</c:v>
                </c:pt>
                <c:pt idx="57">
                  <c:v>4</c:v>
                </c:pt>
                <c:pt idx="58">
                  <c:v>4</c:v>
                </c:pt>
                <c:pt idx="59">
                  <c:v>3</c:v>
                </c:pt>
                <c:pt idx="60">
                  <c:v>2</c:v>
                </c:pt>
                <c:pt idx="61">
                  <c:v>4</c:v>
                </c:pt>
                <c:pt idx="62">
                  <c:v>2.5</c:v>
                </c:pt>
                <c:pt idx="63">
                  <c:v>4</c:v>
                </c:pt>
                <c:pt idx="64">
                  <c:v>2.5</c:v>
                </c:pt>
                <c:pt idx="65">
                  <c:v>4</c:v>
                </c:pt>
                <c:pt idx="66">
                  <c:v>3.5</c:v>
                </c:pt>
                <c:pt idx="67">
                  <c:v>4</c:v>
                </c:pt>
                <c:pt idx="68">
                  <c:v>3</c:v>
                </c:pt>
                <c:pt idx="69">
                  <c:v>4</c:v>
                </c:pt>
                <c:pt idx="70">
                  <c:v>4</c:v>
                </c:pt>
                <c:pt idx="71">
                  <c:v>3</c:v>
                </c:pt>
                <c:pt idx="72">
                  <c:v>4</c:v>
                </c:pt>
                <c:pt idx="73">
                  <c:v>4</c:v>
                </c:pt>
                <c:pt idx="74">
                  <c:v>3</c:v>
                </c:pt>
                <c:pt idx="75">
                  <c:v>4</c:v>
                </c:pt>
                <c:pt idx="76">
                  <c:v>3</c:v>
                </c:pt>
                <c:pt idx="77">
                  <c:v>4</c:v>
                </c:pt>
                <c:pt idx="78">
                  <c:v>4</c:v>
                </c:pt>
                <c:pt idx="79">
                  <c:v>4</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BD86-4C8E-AE58-1B81D8B6B80E}"/>
            </c:ext>
          </c:extLst>
        </c:ser>
        <c:dLbls>
          <c:showLegendKey val="0"/>
          <c:showVal val="0"/>
          <c:showCatName val="0"/>
          <c:showSerName val="0"/>
          <c:showPercent val="0"/>
          <c:showBubbleSize val="0"/>
        </c:dLbls>
        <c:axId val="1270949711"/>
        <c:axId val="1270915919"/>
      </c:scatterChart>
      <c:valAx>
        <c:axId val="1270949711"/>
        <c:scaling>
          <c:orientation val="minMax"/>
        </c:scaling>
        <c:delete val="0"/>
        <c:axPos val="b"/>
        <c:title>
          <c:tx>
            <c:rich>
              <a:bodyPr/>
              <a:lstStyle/>
              <a:p>
                <a:pPr>
                  <a:defRPr/>
                </a:pPr>
                <a:r>
                  <a:rPr lang="en-US"/>
                  <a:t>Alg2 Grade</a:t>
                </a:r>
              </a:p>
            </c:rich>
          </c:tx>
          <c:overlay val="0"/>
        </c:title>
        <c:numFmt formatCode="0.0" sourceLinked="1"/>
        <c:majorTickMark val="out"/>
        <c:minorTickMark val="none"/>
        <c:tickLblPos val="nextTo"/>
        <c:crossAx val="1270915919"/>
        <c:crosses val="autoZero"/>
        <c:crossBetween val="midCat"/>
      </c:valAx>
      <c:valAx>
        <c:axId val="1270915919"/>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094971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HS Rank Line Fit  Plot</a:t>
            </a:r>
          </a:p>
        </c:rich>
      </c:tx>
      <c:overlay val="0"/>
    </c:title>
    <c:autoTitleDeleted val="0"/>
    <c:plotArea>
      <c:layout/>
      <c:scatterChart>
        <c:scatterStyle val="lineMarker"/>
        <c:varyColors val="0"/>
        <c:ser>
          <c:idx val="0"/>
          <c:order val="0"/>
          <c:tx>
            <c:v>Calc</c:v>
          </c:tx>
          <c:spPr>
            <a:ln w="28575">
              <a:noFill/>
            </a:ln>
          </c:spPr>
          <c:xVal>
            <c:numRef>
              <c:f>'Calc Data'!$E$2:$E$81</c:f>
              <c:numCache>
                <c:formatCode>General</c:formatCode>
                <c:ptCount val="80"/>
                <c:pt idx="0">
                  <c:v>68</c:v>
                </c:pt>
                <c:pt idx="1">
                  <c:v>99</c:v>
                </c:pt>
                <c:pt idx="2">
                  <c:v>98</c:v>
                </c:pt>
                <c:pt idx="3">
                  <c:v>90</c:v>
                </c:pt>
                <c:pt idx="4">
                  <c:v>99</c:v>
                </c:pt>
                <c:pt idx="5">
                  <c:v>97</c:v>
                </c:pt>
                <c:pt idx="6">
                  <c:v>79</c:v>
                </c:pt>
                <c:pt idx="7">
                  <c:v>95</c:v>
                </c:pt>
                <c:pt idx="8">
                  <c:v>85</c:v>
                </c:pt>
                <c:pt idx="9">
                  <c:v>82</c:v>
                </c:pt>
                <c:pt idx="10">
                  <c:v>81</c:v>
                </c:pt>
                <c:pt idx="11">
                  <c:v>87</c:v>
                </c:pt>
                <c:pt idx="12">
                  <c:v>92</c:v>
                </c:pt>
                <c:pt idx="13">
                  <c:v>89</c:v>
                </c:pt>
                <c:pt idx="14">
                  <c:v>97</c:v>
                </c:pt>
                <c:pt idx="15">
                  <c:v>81</c:v>
                </c:pt>
                <c:pt idx="16">
                  <c:v>91</c:v>
                </c:pt>
                <c:pt idx="17">
                  <c:v>97</c:v>
                </c:pt>
                <c:pt idx="18">
                  <c:v>46</c:v>
                </c:pt>
                <c:pt idx="19">
                  <c:v>80</c:v>
                </c:pt>
                <c:pt idx="20">
                  <c:v>80</c:v>
                </c:pt>
                <c:pt idx="21">
                  <c:v>89</c:v>
                </c:pt>
                <c:pt idx="22">
                  <c:v>94</c:v>
                </c:pt>
                <c:pt idx="23">
                  <c:v>71</c:v>
                </c:pt>
                <c:pt idx="24">
                  <c:v>97</c:v>
                </c:pt>
                <c:pt idx="25">
                  <c:v>85</c:v>
                </c:pt>
                <c:pt idx="26">
                  <c:v>50</c:v>
                </c:pt>
                <c:pt idx="27">
                  <c:v>90</c:v>
                </c:pt>
                <c:pt idx="28">
                  <c:v>94</c:v>
                </c:pt>
                <c:pt idx="29">
                  <c:v>81</c:v>
                </c:pt>
                <c:pt idx="30">
                  <c:v>99</c:v>
                </c:pt>
                <c:pt idx="31">
                  <c:v>96</c:v>
                </c:pt>
                <c:pt idx="32">
                  <c:v>90</c:v>
                </c:pt>
                <c:pt idx="33">
                  <c:v>96</c:v>
                </c:pt>
                <c:pt idx="34">
                  <c:v>91</c:v>
                </c:pt>
                <c:pt idx="35">
                  <c:v>99</c:v>
                </c:pt>
                <c:pt idx="36">
                  <c:v>97</c:v>
                </c:pt>
                <c:pt idx="37">
                  <c:v>83</c:v>
                </c:pt>
                <c:pt idx="38">
                  <c:v>84</c:v>
                </c:pt>
                <c:pt idx="39">
                  <c:v>99</c:v>
                </c:pt>
                <c:pt idx="40">
                  <c:v>98</c:v>
                </c:pt>
                <c:pt idx="41">
                  <c:v>86</c:v>
                </c:pt>
                <c:pt idx="42">
                  <c:v>86</c:v>
                </c:pt>
                <c:pt idx="43">
                  <c:v>97</c:v>
                </c:pt>
                <c:pt idx="44">
                  <c:v>96</c:v>
                </c:pt>
                <c:pt idx="45">
                  <c:v>99</c:v>
                </c:pt>
                <c:pt idx="46">
                  <c:v>76</c:v>
                </c:pt>
                <c:pt idx="47">
                  <c:v>79</c:v>
                </c:pt>
                <c:pt idx="48">
                  <c:v>92</c:v>
                </c:pt>
                <c:pt idx="49">
                  <c:v>97</c:v>
                </c:pt>
                <c:pt idx="50">
                  <c:v>96</c:v>
                </c:pt>
                <c:pt idx="51">
                  <c:v>60</c:v>
                </c:pt>
                <c:pt idx="52">
                  <c:v>92</c:v>
                </c:pt>
                <c:pt idx="53">
                  <c:v>68</c:v>
                </c:pt>
                <c:pt idx="54">
                  <c:v>98</c:v>
                </c:pt>
                <c:pt idx="55">
                  <c:v>89</c:v>
                </c:pt>
                <c:pt idx="56">
                  <c:v>92</c:v>
                </c:pt>
                <c:pt idx="57">
                  <c:v>65</c:v>
                </c:pt>
                <c:pt idx="58">
                  <c:v>95</c:v>
                </c:pt>
                <c:pt idx="59">
                  <c:v>85</c:v>
                </c:pt>
                <c:pt idx="60">
                  <c:v>66</c:v>
                </c:pt>
                <c:pt idx="61">
                  <c:v>97</c:v>
                </c:pt>
                <c:pt idx="62">
                  <c:v>85</c:v>
                </c:pt>
                <c:pt idx="63">
                  <c:v>95</c:v>
                </c:pt>
                <c:pt idx="64">
                  <c:v>75</c:v>
                </c:pt>
                <c:pt idx="65">
                  <c:v>99</c:v>
                </c:pt>
                <c:pt idx="66">
                  <c:v>95</c:v>
                </c:pt>
                <c:pt idx="67">
                  <c:v>50</c:v>
                </c:pt>
                <c:pt idx="68">
                  <c:v>73</c:v>
                </c:pt>
                <c:pt idx="69">
                  <c:v>97</c:v>
                </c:pt>
                <c:pt idx="70">
                  <c:v>96</c:v>
                </c:pt>
                <c:pt idx="71">
                  <c:v>82</c:v>
                </c:pt>
                <c:pt idx="72">
                  <c:v>99</c:v>
                </c:pt>
                <c:pt idx="73">
                  <c:v>94</c:v>
                </c:pt>
                <c:pt idx="74">
                  <c:v>94</c:v>
                </c:pt>
                <c:pt idx="75">
                  <c:v>88</c:v>
                </c:pt>
                <c:pt idx="76">
                  <c:v>92</c:v>
                </c:pt>
                <c:pt idx="77">
                  <c:v>95</c:v>
                </c:pt>
                <c:pt idx="78">
                  <c:v>99</c:v>
                </c:pt>
                <c:pt idx="79">
                  <c:v>99</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D8C2-470B-A69A-8C78B8EE7BB4}"/>
            </c:ext>
          </c:extLst>
        </c:ser>
        <c:ser>
          <c:idx val="1"/>
          <c:order val="1"/>
          <c:tx>
            <c:v>Predicted Calc</c:v>
          </c:tx>
          <c:spPr>
            <a:ln w="28575">
              <a:noFill/>
            </a:ln>
          </c:spPr>
          <c:xVal>
            <c:numRef>
              <c:f>'Calc Data'!$E$2:$E$81</c:f>
              <c:numCache>
                <c:formatCode>General</c:formatCode>
                <c:ptCount val="80"/>
                <c:pt idx="0">
                  <c:v>68</c:v>
                </c:pt>
                <c:pt idx="1">
                  <c:v>99</c:v>
                </c:pt>
                <c:pt idx="2">
                  <c:v>98</c:v>
                </c:pt>
                <c:pt idx="3">
                  <c:v>90</c:v>
                </c:pt>
                <c:pt idx="4">
                  <c:v>99</c:v>
                </c:pt>
                <c:pt idx="5">
                  <c:v>97</c:v>
                </c:pt>
                <c:pt idx="6">
                  <c:v>79</c:v>
                </c:pt>
                <c:pt idx="7">
                  <c:v>95</c:v>
                </c:pt>
                <c:pt idx="8">
                  <c:v>85</c:v>
                </c:pt>
                <c:pt idx="9">
                  <c:v>82</c:v>
                </c:pt>
                <c:pt idx="10">
                  <c:v>81</c:v>
                </c:pt>
                <c:pt idx="11">
                  <c:v>87</c:v>
                </c:pt>
                <c:pt idx="12">
                  <c:v>92</c:v>
                </c:pt>
                <c:pt idx="13">
                  <c:v>89</c:v>
                </c:pt>
                <c:pt idx="14">
                  <c:v>97</c:v>
                </c:pt>
                <c:pt idx="15">
                  <c:v>81</c:v>
                </c:pt>
                <c:pt idx="16">
                  <c:v>91</c:v>
                </c:pt>
                <c:pt idx="17">
                  <c:v>97</c:v>
                </c:pt>
                <c:pt idx="18">
                  <c:v>46</c:v>
                </c:pt>
                <c:pt idx="19">
                  <c:v>80</c:v>
                </c:pt>
                <c:pt idx="20">
                  <c:v>80</c:v>
                </c:pt>
                <c:pt idx="21">
                  <c:v>89</c:v>
                </c:pt>
                <c:pt idx="22">
                  <c:v>94</c:v>
                </c:pt>
                <c:pt idx="23">
                  <c:v>71</c:v>
                </c:pt>
                <c:pt idx="24">
                  <c:v>97</c:v>
                </c:pt>
                <c:pt idx="25">
                  <c:v>85</c:v>
                </c:pt>
                <c:pt idx="26">
                  <c:v>50</c:v>
                </c:pt>
                <c:pt idx="27">
                  <c:v>90</c:v>
                </c:pt>
                <c:pt idx="28">
                  <c:v>94</c:v>
                </c:pt>
                <c:pt idx="29">
                  <c:v>81</c:v>
                </c:pt>
                <c:pt idx="30">
                  <c:v>99</c:v>
                </c:pt>
                <c:pt idx="31">
                  <c:v>96</c:v>
                </c:pt>
                <c:pt idx="32">
                  <c:v>90</c:v>
                </c:pt>
                <c:pt idx="33">
                  <c:v>96</c:v>
                </c:pt>
                <c:pt idx="34">
                  <c:v>91</c:v>
                </c:pt>
                <c:pt idx="35">
                  <c:v>99</c:v>
                </c:pt>
                <c:pt idx="36">
                  <c:v>97</c:v>
                </c:pt>
                <c:pt idx="37">
                  <c:v>83</c:v>
                </c:pt>
                <c:pt idx="38">
                  <c:v>84</c:v>
                </c:pt>
                <c:pt idx="39">
                  <c:v>99</c:v>
                </c:pt>
                <c:pt idx="40">
                  <c:v>98</c:v>
                </c:pt>
                <c:pt idx="41">
                  <c:v>86</c:v>
                </c:pt>
                <c:pt idx="42">
                  <c:v>86</c:v>
                </c:pt>
                <c:pt idx="43">
                  <c:v>97</c:v>
                </c:pt>
                <c:pt idx="44">
                  <c:v>96</c:v>
                </c:pt>
                <c:pt idx="45">
                  <c:v>99</c:v>
                </c:pt>
                <c:pt idx="46">
                  <c:v>76</c:v>
                </c:pt>
                <c:pt idx="47">
                  <c:v>79</c:v>
                </c:pt>
                <c:pt idx="48">
                  <c:v>92</c:v>
                </c:pt>
                <c:pt idx="49">
                  <c:v>97</c:v>
                </c:pt>
                <c:pt idx="50">
                  <c:v>96</c:v>
                </c:pt>
                <c:pt idx="51">
                  <c:v>60</c:v>
                </c:pt>
                <c:pt idx="52">
                  <c:v>92</c:v>
                </c:pt>
                <c:pt idx="53">
                  <c:v>68</c:v>
                </c:pt>
                <c:pt idx="54">
                  <c:v>98</c:v>
                </c:pt>
                <c:pt idx="55">
                  <c:v>89</c:v>
                </c:pt>
                <c:pt idx="56">
                  <c:v>92</c:v>
                </c:pt>
                <c:pt idx="57">
                  <c:v>65</c:v>
                </c:pt>
                <c:pt idx="58">
                  <c:v>95</c:v>
                </c:pt>
                <c:pt idx="59">
                  <c:v>85</c:v>
                </c:pt>
                <c:pt idx="60">
                  <c:v>66</c:v>
                </c:pt>
                <c:pt idx="61">
                  <c:v>97</c:v>
                </c:pt>
                <c:pt idx="62">
                  <c:v>85</c:v>
                </c:pt>
                <c:pt idx="63">
                  <c:v>95</c:v>
                </c:pt>
                <c:pt idx="64">
                  <c:v>75</c:v>
                </c:pt>
                <c:pt idx="65">
                  <c:v>99</c:v>
                </c:pt>
                <c:pt idx="66">
                  <c:v>95</c:v>
                </c:pt>
                <c:pt idx="67">
                  <c:v>50</c:v>
                </c:pt>
                <c:pt idx="68">
                  <c:v>73</c:v>
                </c:pt>
                <c:pt idx="69">
                  <c:v>97</c:v>
                </c:pt>
                <c:pt idx="70">
                  <c:v>96</c:v>
                </c:pt>
                <c:pt idx="71">
                  <c:v>82</c:v>
                </c:pt>
                <c:pt idx="72">
                  <c:v>99</c:v>
                </c:pt>
                <c:pt idx="73">
                  <c:v>94</c:v>
                </c:pt>
                <c:pt idx="74">
                  <c:v>94</c:v>
                </c:pt>
                <c:pt idx="75">
                  <c:v>88</c:v>
                </c:pt>
                <c:pt idx="76">
                  <c:v>92</c:v>
                </c:pt>
                <c:pt idx="77">
                  <c:v>95</c:v>
                </c:pt>
                <c:pt idx="78">
                  <c:v>99</c:v>
                </c:pt>
                <c:pt idx="79">
                  <c:v>99</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D8C2-470B-A69A-8C78B8EE7BB4}"/>
            </c:ext>
          </c:extLst>
        </c:ser>
        <c:dLbls>
          <c:showLegendKey val="0"/>
          <c:showVal val="0"/>
          <c:showCatName val="0"/>
          <c:showSerName val="0"/>
          <c:showPercent val="0"/>
          <c:showBubbleSize val="0"/>
        </c:dLbls>
        <c:axId val="1271049551"/>
        <c:axId val="1271050031"/>
      </c:scatterChart>
      <c:valAx>
        <c:axId val="1271049551"/>
        <c:scaling>
          <c:orientation val="minMax"/>
        </c:scaling>
        <c:delete val="0"/>
        <c:axPos val="b"/>
        <c:title>
          <c:tx>
            <c:rich>
              <a:bodyPr/>
              <a:lstStyle/>
              <a:p>
                <a:pPr>
                  <a:defRPr/>
                </a:pPr>
                <a:r>
                  <a:rPr lang="en-US"/>
                  <a:t>HS Rank</a:t>
                </a:r>
              </a:p>
            </c:rich>
          </c:tx>
          <c:overlay val="0"/>
        </c:title>
        <c:numFmt formatCode="General" sourceLinked="1"/>
        <c:majorTickMark val="out"/>
        <c:minorTickMark val="none"/>
        <c:tickLblPos val="nextTo"/>
        <c:crossAx val="1271050031"/>
        <c:crosses val="autoZero"/>
        <c:crossBetween val="midCat"/>
      </c:valAx>
      <c:valAx>
        <c:axId val="1271050031"/>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104955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Gender Code Line Fit  Plot</a:t>
            </a:r>
          </a:p>
        </c:rich>
      </c:tx>
      <c:overlay val="0"/>
    </c:title>
    <c:autoTitleDeleted val="0"/>
    <c:plotArea>
      <c:layout/>
      <c:scatterChart>
        <c:scatterStyle val="lineMarker"/>
        <c:varyColors val="0"/>
        <c:ser>
          <c:idx val="0"/>
          <c:order val="0"/>
          <c:tx>
            <c:v>Calc</c:v>
          </c:tx>
          <c:spPr>
            <a:ln w="28575">
              <a:noFill/>
            </a:ln>
          </c:spPr>
          <c:xVal>
            <c:numRef>
              <c:f>'Calc Data'!$F$2:$F$81</c:f>
              <c:numCache>
                <c:formatCode>General</c:formatCode>
                <c:ptCount val="80"/>
                <c:pt idx="0">
                  <c:v>0</c:v>
                </c:pt>
                <c:pt idx="1">
                  <c:v>0</c:v>
                </c:pt>
                <c:pt idx="2">
                  <c:v>1</c:v>
                </c:pt>
                <c:pt idx="3">
                  <c:v>1</c:v>
                </c:pt>
                <c:pt idx="4">
                  <c:v>0</c:v>
                </c:pt>
                <c:pt idx="5">
                  <c:v>0</c:v>
                </c:pt>
                <c:pt idx="6">
                  <c:v>1</c:v>
                </c:pt>
                <c:pt idx="7">
                  <c:v>0</c:v>
                </c:pt>
                <c:pt idx="8">
                  <c:v>1</c:v>
                </c:pt>
                <c:pt idx="9">
                  <c:v>1</c:v>
                </c:pt>
                <c:pt idx="10">
                  <c:v>1</c:v>
                </c:pt>
                <c:pt idx="11">
                  <c:v>1</c:v>
                </c:pt>
                <c:pt idx="12">
                  <c:v>0</c:v>
                </c:pt>
                <c:pt idx="13">
                  <c:v>0</c:v>
                </c:pt>
                <c:pt idx="14">
                  <c:v>0</c:v>
                </c:pt>
                <c:pt idx="15">
                  <c:v>1</c:v>
                </c:pt>
                <c:pt idx="16">
                  <c:v>0</c:v>
                </c:pt>
                <c:pt idx="17">
                  <c:v>1</c:v>
                </c:pt>
                <c:pt idx="18">
                  <c:v>1</c:v>
                </c:pt>
                <c:pt idx="19">
                  <c:v>1</c:v>
                </c:pt>
                <c:pt idx="20">
                  <c:v>0</c:v>
                </c:pt>
                <c:pt idx="21">
                  <c:v>0</c:v>
                </c:pt>
                <c:pt idx="22">
                  <c:v>0</c:v>
                </c:pt>
                <c:pt idx="23">
                  <c:v>1</c:v>
                </c:pt>
                <c:pt idx="24">
                  <c:v>1</c:v>
                </c:pt>
                <c:pt idx="25">
                  <c:v>1</c:v>
                </c:pt>
                <c:pt idx="26">
                  <c:v>1</c:v>
                </c:pt>
                <c:pt idx="27">
                  <c:v>1</c:v>
                </c:pt>
                <c:pt idx="28">
                  <c:v>0</c:v>
                </c:pt>
                <c:pt idx="29">
                  <c:v>0</c:v>
                </c:pt>
                <c:pt idx="30">
                  <c:v>0</c:v>
                </c:pt>
                <c:pt idx="31">
                  <c:v>0</c:v>
                </c:pt>
                <c:pt idx="32">
                  <c:v>1</c:v>
                </c:pt>
                <c:pt idx="33">
                  <c:v>1</c:v>
                </c:pt>
                <c:pt idx="34">
                  <c:v>1</c:v>
                </c:pt>
                <c:pt idx="35">
                  <c:v>1</c:v>
                </c:pt>
                <c:pt idx="36">
                  <c:v>0</c:v>
                </c:pt>
                <c:pt idx="37">
                  <c:v>0</c:v>
                </c:pt>
                <c:pt idx="38">
                  <c:v>1</c:v>
                </c:pt>
                <c:pt idx="39">
                  <c:v>0</c:v>
                </c:pt>
                <c:pt idx="40">
                  <c:v>1</c:v>
                </c:pt>
                <c:pt idx="41">
                  <c:v>1</c:v>
                </c:pt>
                <c:pt idx="42">
                  <c:v>1</c:v>
                </c:pt>
                <c:pt idx="43">
                  <c:v>0</c:v>
                </c:pt>
                <c:pt idx="44">
                  <c:v>0</c:v>
                </c:pt>
                <c:pt idx="45">
                  <c:v>0</c:v>
                </c:pt>
                <c:pt idx="46">
                  <c:v>1</c:v>
                </c:pt>
                <c:pt idx="47">
                  <c:v>1</c:v>
                </c:pt>
                <c:pt idx="48">
                  <c:v>1</c:v>
                </c:pt>
                <c:pt idx="49">
                  <c:v>0</c:v>
                </c:pt>
                <c:pt idx="50">
                  <c:v>1</c:v>
                </c:pt>
                <c:pt idx="51">
                  <c:v>1</c:v>
                </c:pt>
                <c:pt idx="52">
                  <c:v>1</c:v>
                </c:pt>
                <c:pt idx="53">
                  <c:v>1</c:v>
                </c:pt>
                <c:pt idx="54">
                  <c:v>0</c:v>
                </c:pt>
                <c:pt idx="55">
                  <c:v>1</c:v>
                </c:pt>
                <c:pt idx="56">
                  <c:v>1</c:v>
                </c:pt>
                <c:pt idx="57">
                  <c:v>0</c:v>
                </c:pt>
                <c:pt idx="58">
                  <c:v>1</c:v>
                </c:pt>
                <c:pt idx="59">
                  <c:v>1</c:v>
                </c:pt>
                <c:pt idx="60">
                  <c:v>1</c:v>
                </c:pt>
                <c:pt idx="61">
                  <c:v>0</c:v>
                </c:pt>
                <c:pt idx="62">
                  <c:v>1</c:v>
                </c:pt>
                <c:pt idx="63">
                  <c:v>1</c:v>
                </c:pt>
                <c:pt idx="64">
                  <c:v>1</c:v>
                </c:pt>
                <c:pt idx="65">
                  <c:v>1</c:v>
                </c:pt>
                <c:pt idx="66">
                  <c:v>0</c:v>
                </c:pt>
                <c:pt idx="67">
                  <c:v>0</c:v>
                </c:pt>
                <c:pt idx="68">
                  <c:v>1</c:v>
                </c:pt>
                <c:pt idx="69">
                  <c:v>0</c:v>
                </c:pt>
                <c:pt idx="70">
                  <c:v>0</c:v>
                </c:pt>
                <c:pt idx="71">
                  <c:v>1</c:v>
                </c:pt>
                <c:pt idx="72">
                  <c:v>0</c:v>
                </c:pt>
                <c:pt idx="73">
                  <c:v>0</c:v>
                </c:pt>
                <c:pt idx="74">
                  <c:v>0</c:v>
                </c:pt>
                <c:pt idx="75">
                  <c:v>1</c:v>
                </c:pt>
                <c:pt idx="76">
                  <c:v>0</c:v>
                </c:pt>
                <c:pt idx="77">
                  <c:v>0</c:v>
                </c:pt>
                <c:pt idx="78">
                  <c:v>0</c:v>
                </c:pt>
                <c:pt idx="79">
                  <c:v>0</c:v>
                </c:pt>
              </c:numCache>
            </c:numRef>
          </c:xVal>
          <c:yVal>
            <c:numRef>
              <c:f>'Calc Data'!$G$2:$G$81</c:f>
              <c:numCache>
                <c:formatCode>General</c:formatCode>
                <c:ptCount val="80"/>
                <c:pt idx="0">
                  <c:v>62</c:v>
                </c:pt>
                <c:pt idx="1">
                  <c:v>75</c:v>
                </c:pt>
                <c:pt idx="2">
                  <c:v>95</c:v>
                </c:pt>
                <c:pt idx="3">
                  <c:v>78</c:v>
                </c:pt>
                <c:pt idx="4">
                  <c:v>95</c:v>
                </c:pt>
                <c:pt idx="5">
                  <c:v>91</c:v>
                </c:pt>
                <c:pt idx="6">
                  <c:v>72</c:v>
                </c:pt>
                <c:pt idx="7">
                  <c:v>95</c:v>
                </c:pt>
                <c:pt idx="8">
                  <c:v>88</c:v>
                </c:pt>
                <c:pt idx="9">
                  <c:v>97</c:v>
                </c:pt>
                <c:pt idx="10">
                  <c:v>49</c:v>
                </c:pt>
                <c:pt idx="11">
                  <c:v>70</c:v>
                </c:pt>
                <c:pt idx="12">
                  <c:v>75</c:v>
                </c:pt>
                <c:pt idx="13">
                  <c:v>78</c:v>
                </c:pt>
                <c:pt idx="14">
                  <c:v>89</c:v>
                </c:pt>
                <c:pt idx="15">
                  <c:v>87</c:v>
                </c:pt>
                <c:pt idx="16">
                  <c:v>79</c:v>
                </c:pt>
                <c:pt idx="17">
                  <c:v>85</c:v>
                </c:pt>
                <c:pt idx="18">
                  <c:v>57</c:v>
                </c:pt>
                <c:pt idx="19">
                  <c:v>81</c:v>
                </c:pt>
                <c:pt idx="20">
                  <c:v>76</c:v>
                </c:pt>
                <c:pt idx="21">
                  <c:v>88</c:v>
                </c:pt>
                <c:pt idx="22">
                  <c:v>83</c:v>
                </c:pt>
                <c:pt idx="23">
                  <c:v>97</c:v>
                </c:pt>
                <c:pt idx="24">
                  <c:v>60</c:v>
                </c:pt>
                <c:pt idx="25">
                  <c:v>84</c:v>
                </c:pt>
                <c:pt idx="26">
                  <c:v>87</c:v>
                </c:pt>
                <c:pt idx="27">
                  <c:v>95</c:v>
                </c:pt>
                <c:pt idx="28">
                  <c:v>64</c:v>
                </c:pt>
                <c:pt idx="29">
                  <c:v>80</c:v>
                </c:pt>
                <c:pt idx="30">
                  <c:v>93</c:v>
                </c:pt>
                <c:pt idx="31">
                  <c:v>91</c:v>
                </c:pt>
                <c:pt idx="32">
                  <c:v>96</c:v>
                </c:pt>
                <c:pt idx="33">
                  <c:v>85</c:v>
                </c:pt>
                <c:pt idx="34">
                  <c:v>94</c:v>
                </c:pt>
                <c:pt idx="35">
                  <c:v>70</c:v>
                </c:pt>
                <c:pt idx="36">
                  <c:v>80</c:v>
                </c:pt>
                <c:pt idx="37">
                  <c:v>60</c:v>
                </c:pt>
                <c:pt idx="38">
                  <c:v>65</c:v>
                </c:pt>
                <c:pt idx="39">
                  <c:v>82</c:v>
                </c:pt>
                <c:pt idx="40">
                  <c:v>65</c:v>
                </c:pt>
                <c:pt idx="41">
                  <c:v>65</c:v>
                </c:pt>
                <c:pt idx="42">
                  <c:v>84</c:v>
                </c:pt>
                <c:pt idx="43">
                  <c:v>70</c:v>
                </c:pt>
                <c:pt idx="44">
                  <c:v>65</c:v>
                </c:pt>
                <c:pt idx="45">
                  <c:v>78</c:v>
                </c:pt>
                <c:pt idx="46">
                  <c:v>70</c:v>
                </c:pt>
                <c:pt idx="47">
                  <c:v>82</c:v>
                </c:pt>
                <c:pt idx="48">
                  <c:v>89</c:v>
                </c:pt>
                <c:pt idx="49">
                  <c:v>72</c:v>
                </c:pt>
                <c:pt idx="50">
                  <c:v>90</c:v>
                </c:pt>
                <c:pt idx="51">
                  <c:v>80</c:v>
                </c:pt>
                <c:pt idx="52">
                  <c:v>99</c:v>
                </c:pt>
                <c:pt idx="53">
                  <c:v>83</c:v>
                </c:pt>
                <c:pt idx="54">
                  <c:v>89</c:v>
                </c:pt>
                <c:pt idx="55">
                  <c:v>75</c:v>
                </c:pt>
                <c:pt idx="56">
                  <c:v>92</c:v>
                </c:pt>
                <c:pt idx="57">
                  <c:v>70</c:v>
                </c:pt>
                <c:pt idx="58">
                  <c:v>95</c:v>
                </c:pt>
                <c:pt idx="59">
                  <c:v>70</c:v>
                </c:pt>
                <c:pt idx="60">
                  <c:v>60</c:v>
                </c:pt>
                <c:pt idx="61">
                  <c:v>92</c:v>
                </c:pt>
                <c:pt idx="62">
                  <c:v>91</c:v>
                </c:pt>
                <c:pt idx="63">
                  <c:v>75</c:v>
                </c:pt>
                <c:pt idx="64">
                  <c:v>60</c:v>
                </c:pt>
                <c:pt idx="65">
                  <c:v>78</c:v>
                </c:pt>
                <c:pt idx="66">
                  <c:v>94</c:v>
                </c:pt>
                <c:pt idx="67">
                  <c:v>67</c:v>
                </c:pt>
                <c:pt idx="68">
                  <c:v>78</c:v>
                </c:pt>
                <c:pt idx="69">
                  <c:v>90</c:v>
                </c:pt>
                <c:pt idx="70">
                  <c:v>78</c:v>
                </c:pt>
                <c:pt idx="71">
                  <c:v>79</c:v>
                </c:pt>
                <c:pt idx="72">
                  <c:v>75</c:v>
                </c:pt>
                <c:pt idx="73">
                  <c:v>75</c:v>
                </c:pt>
                <c:pt idx="74">
                  <c:v>81</c:v>
                </c:pt>
                <c:pt idx="75">
                  <c:v>85</c:v>
                </c:pt>
                <c:pt idx="76">
                  <c:v>75</c:v>
                </c:pt>
                <c:pt idx="77">
                  <c:v>88</c:v>
                </c:pt>
                <c:pt idx="78">
                  <c:v>95</c:v>
                </c:pt>
                <c:pt idx="79">
                  <c:v>85</c:v>
                </c:pt>
              </c:numCache>
            </c:numRef>
          </c:yVal>
          <c:smooth val="0"/>
          <c:extLst>
            <c:ext xmlns:c16="http://schemas.microsoft.com/office/drawing/2014/chart" uri="{C3380CC4-5D6E-409C-BE32-E72D297353CC}">
              <c16:uniqueId val="{00000004-D887-4E84-AA49-D7930ED15B60}"/>
            </c:ext>
          </c:extLst>
        </c:ser>
        <c:ser>
          <c:idx val="1"/>
          <c:order val="1"/>
          <c:tx>
            <c:v>Predicted Calc</c:v>
          </c:tx>
          <c:spPr>
            <a:ln w="28575">
              <a:noFill/>
            </a:ln>
          </c:spPr>
          <c:xVal>
            <c:numRef>
              <c:f>'Calc Data'!$F$2:$F$81</c:f>
              <c:numCache>
                <c:formatCode>General</c:formatCode>
                <c:ptCount val="80"/>
                <c:pt idx="0">
                  <c:v>0</c:v>
                </c:pt>
                <c:pt idx="1">
                  <c:v>0</c:v>
                </c:pt>
                <c:pt idx="2">
                  <c:v>1</c:v>
                </c:pt>
                <c:pt idx="3">
                  <c:v>1</c:v>
                </c:pt>
                <c:pt idx="4">
                  <c:v>0</c:v>
                </c:pt>
                <c:pt idx="5">
                  <c:v>0</c:v>
                </c:pt>
                <c:pt idx="6">
                  <c:v>1</c:v>
                </c:pt>
                <c:pt idx="7">
                  <c:v>0</c:v>
                </c:pt>
                <c:pt idx="8">
                  <c:v>1</c:v>
                </c:pt>
                <c:pt idx="9">
                  <c:v>1</c:v>
                </c:pt>
                <c:pt idx="10">
                  <c:v>1</c:v>
                </c:pt>
                <c:pt idx="11">
                  <c:v>1</c:v>
                </c:pt>
                <c:pt idx="12">
                  <c:v>0</c:v>
                </c:pt>
                <c:pt idx="13">
                  <c:v>0</c:v>
                </c:pt>
                <c:pt idx="14">
                  <c:v>0</c:v>
                </c:pt>
                <c:pt idx="15">
                  <c:v>1</c:v>
                </c:pt>
                <c:pt idx="16">
                  <c:v>0</c:v>
                </c:pt>
                <c:pt idx="17">
                  <c:v>1</c:v>
                </c:pt>
                <c:pt idx="18">
                  <c:v>1</c:v>
                </c:pt>
                <c:pt idx="19">
                  <c:v>1</c:v>
                </c:pt>
                <c:pt idx="20">
                  <c:v>0</c:v>
                </c:pt>
                <c:pt idx="21">
                  <c:v>0</c:v>
                </c:pt>
                <c:pt idx="22">
                  <c:v>0</c:v>
                </c:pt>
                <c:pt idx="23">
                  <c:v>1</c:v>
                </c:pt>
                <c:pt idx="24">
                  <c:v>1</c:v>
                </c:pt>
                <c:pt idx="25">
                  <c:v>1</c:v>
                </c:pt>
                <c:pt idx="26">
                  <c:v>1</c:v>
                </c:pt>
                <c:pt idx="27">
                  <c:v>1</c:v>
                </c:pt>
                <c:pt idx="28">
                  <c:v>0</c:v>
                </c:pt>
                <c:pt idx="29">
                  <c:v>0</c:v>
                </c:pt>
                <c:pt idx="30">
                  <c:v>0</c:v>
                </c:pt>
                <c:pt idx="31">
                  <c:v>0</c:v>
                </c:pt>
                <c:pt idx="32">
                  <c:v>1</c:v>
                </c:pt>
                <c:pt idx="33">
                  <c:v>1</c:v>
                </c:pt>
                <c:pt idx="34">
                  <c:v>1</c:v>
                </c:pt>
                <c:pt idx="35">
                  <c:v>1</c:v>
                </c:pt>
                <c:pt idx="36">
                  <c:v>0</c:v>
                </c:pt>
                <c:pt idx="37">
                  <c:v>0</c:v>
                </c:pt>
                <c:pt idx="38">
                  <c:v>1</c:v>
                </c:pt>
                <c:pt idx="39">
                  <c:v>0</c:v>
                </c:pt>
                <c:pt idx="40">
                  <c:v>1</c:v>
                </c:pt>
                <c:pt idx="41">
                  <c:v>1</c:v>
                </c:pt>
                <c:pt idx="42">
                  <c:v>1</c:v>
                </c:pt>
                <c:pt idx="43">
                  <c:v>0</c:v>
                </c:pt>
                <c:pt idx="44">
                  <c:v>0</c:v>
                </c:pt>
                <c:pt idx="45">
                  <c:v>0</c:v>
                </c:pt>
                <c:pt idx="46">
                  <c:v>1</c:v>
                </c:pt>
                <c:pt idx="47">
                  <c:v>1</c:v>
                </c:pt>
                <c:pt idx="48">
                  <c:v>1</c:v>
                </c:pt>
                <c:pt idx="49">
                  <c:v>0</c:v>
                </c:pt>
                <c:pt idx="50">
                  <c:v>1</c:v>
                </c:pt>
                <c:pt idx="51">
                  <c:v>1</c:v>
                </c:pt>
                <c:pt idx="52">
                  <c:v>1</c:v>
                </c:pt>
                <c:pt idx="53">
                  <c:v>1</c:v>
                </c:pt>
                <c:pt idx="54">
                  <c:v>0</c:v>
                </c:pt>
                <c:pt idx="55">
                  <c:v>1</c:v>
                </c:pt>
                <c:pt idx="56">
                  <c:v>1</c:v>
                </c:pt>
                <c:pt idx="57">
                  <c:v>0</c:v>
                </c:pt>
                <c:pt idx="58">
                  <c:v>1</c:v>
                </c:pt>
                <c:pt idx="59">
                  <c:v>1</c:v>
                </c:pt>
                <c:pt idx="60">
                  <c:v>1</c:v>
                </c:pt>
                <c:pt idx="61">
                  <c:v>0</c:v>
                </c:pt>
                <c:pt idx="62">
                  <c:v>1</c:v>
                </c:pt>
                <c:pt idx="63">
                  <c:v>1</c:v>
                </c:pt>
                <c:pt idx="64">
                  <c:v>1</c:v>
                </c:pt>
                <c:pt idx="65">
                  <c:v>1</c:v>
                </c:pt>
                <c:pt idx="66">
                  <c:v>0</c:v>
                </c:pt>
                <c:pt idx="67">
                  <c:v>0</c:v>
                </c:pt>
                <c:pt idx="68">
                  <c:v>1</c:v>
                </c:pt>
                <c:pt idx="69">
                  <c:v>0</c:v>
                </c:pt>
                <c:pt idx="70">
                  <c:v>0</c:v>
                </c:pt>
                <c:pt idx="71">
                  <c:v>1</c:v>
                </c:pt>
                <c:pt idx="72">
                  <c:v>0</c:v>
                </c:pt>
                <c:pt idx="73">
                  <c:v>0</c:v>
                </c:pt>
                <c:pt idx="74">
                  <c:v>0</c:v>
                </c:pt>
                <c:pt idx="75">
                  <c:v>1</c:v>
                </c:pt>
                <c:pt idx="76">
                  <c:v>0</c:v>
                </c:pt>
                <c:pt idx="77">
                  <c:v>0</c:v>
                </c:pt>
                <c:pt idx="78">
                  <c:v>0</c:v>
                </c:pt>
                <c:pt idx="79">
                  <c:v>0</c:v>
                </c:pt>
              </c:numCache>
            </c:numRef>
          </c:xVal>
          <c:yVal>
            <c:numRef>
              <c:f>'Regression 1'!$B$30:$B$109</c:f>
              <c:numCache>
                <c:formatCode>General</c:formatCode>
                <c:ptCount val="80"/>
                <c:pt idx="0">
                  <c:v>75.212868657708157</c:v>
                </c:pt>
                <c:pt idx="1">
                  <c:v>77.050462647139483</c:v>
                </c:pt>
                <c:pt idx="2">
                  <c:v>92.07306539509409</c:v>
                </c:pt>
                <c:pt idx="3">
                  <c:v>84.200169772796201</c:v>
                </c:pt>
                <c:pt idx="4">
                  <c:v>82.012729960235504</c:v>
                </c:pt>
                <c:pt idx="5">
                  <c:v>86.854228897121573</c:v>
                </c:pt>
                <c:pt idx="6">
                  <c:v>83.255098489630655</c:v>
                </c:pt>
                <c:pt idx="7">
                  <c:v>75.429550839435976</c:v>
                </c:pt>
                <c:pt idx="8">
                  <c:v>76.123724961709613</c:v>
                </c:pt>
                <c:pt idx="9">
                  <c:v>80.981707443319692</c:v>
                </c:pt>
                <c:pt idx="10">
                  <c:v>69.289700977292441</c:v>
                </c:pt>
                <c:pt idx="11">
                  <c:v>78.266524829621247</c:v>
                </c:pt>
                <c:pt idx="12">
                  <c:v>73.092183949274201</c:v>
                </c:pt>
                <c:pt idx="13">
                  <c:v>78.074192229820383</c:v>
                </c:pt>
                <c:pt idx="14">
                  <c:v>84.975703430581333</c:v>
                </c:pt>
                <c:pt idx="15">
                  <c:v>67.987121249550384</c:v>
                </c:pt>
                <c:pt idx="16">
                  <c:v>79.946413058122175</c:v>
                </c:pt>
                <c:pt idx="17">
                  <c:v>84.97124884535458</c:v>
                </c:pt>
                <c:pt idx="18">
                  <c:v>64.404589653479491</c:v>
                </c:pt>
                <c:pt idx="19">
                  <c:v>73.50176959975829</c:v>
                </c:pt>
                <c:pt idx="20">
                  <c:v>72.217284202210521</c:v>
                </c:pt>
                <c:pt idx="21">
                  <c:v>76.068593748831745</c:v>
                </c:pt>
                <c:pt idx="22">
                  <c:v>80.281228682807637</c:v>
                </c:pt>
                <c:pt idx="23">
                  <c:v>86.003661815746796</c:v>
                </c:pt>
                <c:pt idx="24">
                  <c:v>71.762151246129136</c:v>
                </c:pt>
                <c:pt idx="25">
                  <c:v>82.589647078792112</c:v>
                </c:pt>
                <c:pt idx="26">
                  <c:v>78.36750626181545</c:v>
                </c:pt>
                <c:pt idx="27">
                  <c:v>94.349140761163156</c:v>
                </c:pt>
                <c:pt idx="28">
                  <c:v>74.967451993088304</c:v>
                </c:pt>
                <c:pt idx="29">
                  <c:v>74.005324062230713</c:v>
                </c:pt>
                <c:pt idx="30">
                  <c:v>85.775875324340589</c:v>
                </c:pt>
                <c:pt idx="31">
                  <c:v>85.501675966250431</c:v>
                </c:pt>
                <c:pt idx="32">
                  <c:v>91.315422651747426</c:v>
                </c:pt>
                <c:pt idx="33">
                  <c:v>89.621851612481805</c:v>
                </c:pt>
                <c:pt idx="34">
                  <c:v>76.88792629306154</c:v>
                </c:pt>
                <c:pt idx="35">
                  <c:v>85.818397260741605</c:v>
                </c:pt>
                <c:pt idx="36">
                  <c:v>89.335362553669583</c:v>
                </c:pt>
                <c:pt idx="37">
                  <c:v>76.583610859291397</c:v>
                </c:pt>
                <c:pt idx="38">
                  <c:v>73.157131172883467</c:v>
                </c:pt>
                <c:pt idx="39">
                  <c:v>84.018328441224142</c:v>
                </c:pt>
                <c:pt idx="40">
                  <c:v>76.858369314880008</c:v>
                </c:pt>
                <c:pt idx="41">
                  <c:v>79.783615962819425</c:v>
                </c:pt>
                <c:pt idx="42">
                  <c:v>67.214127584499764</c:v>
                </c:pt>
                <c:pt idx="43">
                  <c:v>74.947711025638171</c:v>
                </c:pt>
                <c:pt idx="44">
                  <c:v>77.917816186957268</c:v>
                </c:pt>
                <c:pt idx="45">
                  <c:v>85.796443344525571</c:v>
                </c:pt>
                <c:pt idx="46">
                  <c:v>80.957779845879188</c:v>
                </c:pt>
                <c:pt idx="47">
                  <c:v>79.59541090427669</c:v>
                </c:pt>
                <c:pt idx="48">
                  <c:v>84.444709998175455</c:v>
                </c:pt>
                <c:pt idx="49">
                  <c:v>76.725825928939614</c:v>
                </c:pt>
                <c:pt idx="50">
                  <c:v>86.189647604815022</c:v>
                </c:pt>
                <c:pt idx="51">
                  <c:v>68.892824101248408</c:v>
                </c:pt>
                <c:pt idx="52">
                  <c:v>90.706509823501221</c:v>
                </c:pt>
                <c:pt idx="53">
                  <c:v>83.170191729840639</c:v>
                </c:pt>
                <c:pt idx="54">
                  <c:v>84.135222549186949</c:v>
                </c:pt>
                <c:pt idx="55">
                  <c:v>84.712502563497779</c:v>
                </c:pt>
                <c:pt idx="56">
                  <c:v>91.885063752307175</c:v>
                </c:pt>
                <c:pt idx="57">
                  <c:v>68.720798780407705</c:v>
                </c:pt>
                <c:pt idx="58">
                  <c:v>85.376039381844066</c:v>
                </c:pt>
                <c:pt idx="59">
                  <c:v>78.933006708950458</c:v>
                </c:pt>
                <c:pt idx="60">
                  <c:v>64.299319436765529</c:v>
                </c:pt>
                <c:pt idx="61">
                  <c:v>90.63794228141164</c:v>
                </c:pt>
                <c:pt idx="62">
                  <c:v>75.685444766815081</c:v>
                </c:pt>
                <c:pt idx="63">
                  <c:v>80.762234229859018</c:v>
                </c:pt>
                <c:pt idx="64">
                  <c:v>71.27137186084056</c:v>
                </c:pt>
                <c:pt idx="65">
                  <c:v>84.060850377625158</c:v>
                </c:pt>
                <c:pt idx="66">
                  <c:v>92.586435868297897</c:v>
                </c:pt>
                <c:pt idx="67">
                  <c:v>70.246109144336572</c:v>
                </c:pt>
                <c:pt idx="68">
                  <c:v>81.389646456547922</c:v>
                </c:pt>
                <c:pt idx="69">
                  <c:v>82.618595572969411</c:v>
                </c:pt>
                <c:pt idx="70">
                  <c:v>83.686560032050991</c:v>
                </c:pt>
                <c:pt idx="71">
                  <c:v>72.460417057875318</c:v>
                </c:pt>
                <c:pt idx="72">
                  <c:v>77.877507199322153</c:v>
                </c:pt>
                <c:pt idx="73">
                  <c:v>86.522460487948422</c:v>
                </c:pt>
                <c:pt idx="74">
                  <c:v>80.585761537803151</c:v>
                </c:pt>
                <c:pt idx="75">
                  <c:v>83.423359164967422</c:v>
                </c:pt>
                <c:pt idx="76">
                  <c:v>73.420332039967036</c:v>
                </c:pt>
                <c:pt idx="77">
                  <c:v>91.367833693081622</c:v>
                </c:pt>
                <c:pt idx="78">
                  <c:v>84.969398792342901</c:v>
                </c:pt>
                <c:pt idx="79">
                  <c:v>80.83417603142955</c:v>
                </c:pt>
              </c:numCache>
            </c:numRef>
          </c:yVal>
          <c:smooth val="0"/>
          <c:extLst>
            <c:ext xmlns:c16="http://schemas.microsoft.com/office/drawing/2014/chart" uri="{C3380CC4-5D6E-409C-BE32-E72D297353CC}">
              <c16:uniqueId val="{00000005-D887-4E84-AA49-D7930ED15B60}"/>
            </c:ext>
          </c:extLst>
        </c:ser>
        <c:dLbls>
          <c:showLegendKey val="0"/>
          <c:showVal val="0"/>
          <c:showCatName val="0"/>
          <c:showSerName val="0"/>
          <c:showPercent val="0"/>
          <c:showBubbleSize val="0"/>
        </c:dLbls>
        <c:axId val="1271049071"/>
        <c:axId val="1271050511"/>
      </c:scatterChart>
      <c:valAx>
        <c:axId val="1271049071"/>
        <c:scaling>
          <c:orientation val="minMax"/>
        </c:scaling>
        <c:delete val="0"/>
        <c:axPos val="b"/>
        <c:title>
          <c:tx>
            <c:rich>
              <a:bodyPr/>
              <a:lstStyle/>
              <a:p>
                <a:pPr>
                  <a:defRPr/>
                </a:pPr>
                <a:r>
                  <a:rPr lang="en-US"/>
                  <a:t>Gender Code</a:t>
                </a:r>
              </a:p>
            </c:rich>
          </c:tx>
          <c:overlay val="0"/>
        </c:title>
        <c:numFmt formatCode="General" sourceLinked="1"/>
        <c:majorTickMark val="out"/>
        <c:minorTickMark val="none"/>
        <c:tickLblPos val="nextTo"/>
        <c:crossAx val="1271050511"/>
        <c:crosses val="autoZero"/>
        <c:crossBetween val="midCat"/>
      </c:valAx>
      <c:valAx>
        <c:axId val="1271050511"/>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104907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28575">
              <a:noFill/>
            </a:ln>
          </c:spPr>
          <c:xVal>
            <c:numRef>
              <c:f>'Regression 1'!$F$30:$F$109</c:f>
              <c:numCache>
                <c:formatCode>General</c:formatCode>
                <c:ptCount val="80"/>
                <c:pt idx="0">
                  <c:v>0.625</c:v>
                </c:pt>
                <c:pt idx="1">
                  <c:v>1.875</c:v>
                </c:pt>
                <c:pt idx="2">
                  <c:v>3.125</c:v>
                </c:pt>
                <c:pt idx="3">
                  <c:v>4.375</c:v>
                </c:pt>
                <c:pt idx="4">
                  <c:v>5.625</c:v>
                </c:pt>
                <c:pt idx="5">
                  <c:v>6.875</c:v>
                </c:pt>
                <c:pt idx="6">
                  <c:v>8.125</c:v>
                </c:pt>
                <c:pt idx="7">
                  <c:v>9.375</c:v>
                </c:pt>
                <c:pt idx="8">
                  <c:v>10.625</c:v>
                </c:pt>
                <c:pt idx="9">
                  <c:v>11.875</c:v>
                </c:pt>
                <c:pt idx="10">
                  <c:v>13.125</c:v>
                </c:pt>
                <c:pt idx="11">
                  <c:v>14.375</c:v>
                </c:pt>
                <c:pt idx="12">
                  <c:v>15.625</c:v>
                </c:pt>
                <c:pt idx="13">
                  <c:v>16.875</c:v>
                </c:pt>
                <c:pt idx="14">
                  <c:v>18.125</c:v>
                </c:pt>
                <c:pt idx="15">
                  <c:v>19.375</c:v>
                </c:pt>
                <c:pt idx="16">
                  <c:v>20.625</c:v>
                </c:pt>
                <c:pt idx="17">
                  <c:v>21.875</c:v>
                </c:pt>
                <c:pt idx="18">
                  <c:v>23.125</c:v>
                </c:pt>
                <c:pt idx="19">
                  <c:v>24.375</c:v>
                </c:pt>
                <c:pt idx="20">
                  <c:v>25.625</c:v>
                </c:pt>
                <c:pt idx="21">
                  <c:v>26.875</c:v>
                </c:pt>
                <c:pt idx="22">
                  <c:v>28.125</c:v>
                </c:pt>
                <c:pt idx="23">
                  <c:v>29.375</c:v>
                </c:pt>
                <c:pt idx="24">
                  <c:v>30.625</c:v>
                </c:pt>
                <c:pt idx="25">
                  <c:v>31.875</c:v>
                </c:pt>
                <c:pt idx="26">
                  <c:v>33.125</c:v>
                </c:pt>
                <c:pt idx="27">
                  <c:v>34.375</c:v>
                </c:pt>
                <c:pt idx="28">
                  <c:v>35.625</c:v>
                </c:pt>
                <c:pt idx="29">
                  <c:v>36.875</c:v>
                </c:pt>
                <c:pt idx="30">
                  <c:v>38.125</c:v>
                </c:pt>
                <c:pt idx="31">
                  <c:v>39.375</c:v>
                </c:pt>
                <c:pt idx="32">
                  <c:v>40.625</c:v>
                </c:pt>
                <c:pt idx="33">
                  <c:v>41.875</c:v>
                </c:pt>
                <c:pt idx="34">
                  <c:v>43.125</c:v>
                </c:pt>
                <c:pt idx="35">
                  <c:v>44.375</c:v>
                </c:pt>
                <c:pt idx="36">
                  <c:v>45.625</c:v>
                </c:pt>
                <c:pt idx="37">
                  <c:v>46.875</c:v>
                </c:pt>
                <c:pt idx="38">
                  <c:v>48.125</c:v>
                </c:pt>
                <c:pt idx="39">
                  <c:v>49.375</c:v>
                </c:pt>
                <c:pt idx="40">
                  <c:v>50.625</c:v>
                </c:pt>
                <c:pt idx="41">
                  <c:v>51.875</c:v>
                </c:pt>
                <c:pt idx="42">
                  <c:v>53.125</c:v>
                </c:pt>
                <c:pt idx="43">
                  <c:v>54.375</c:v>
                </c:pt>
                <c:pt idx="44">
                  <c:v>55.625</c:v>
                </c:pt>
                <c:pt idx="45">
                  <c:v>56.875</c:v>
                </c:pt>
                <c:pt idx="46">
                  <c:v>58.125</c:v>
                </c:pt>
                <c:pt idx="47">
                  <c:v>59.375</c:v>
                </c:pt>
                <c:pt idx="48">
                  <c:v>60.625</c:v>
                </c:pt>
                <c:pt idx="49">
                  <c:v>61.875</c:v>
                </c:pt>
                <c:pt idx="50">
                  <c:v>63.125</c:v>
                </c:pt>
                <c:pt idx="51">
                  <c:v>64.375</c:v>
                </c:pt>
                <c:pt idx="52">
                  <c:v>65.625</c:v>
                </c:pt>
                <c:pt idx="53">
                  <c:v>66.875</c:v>
                </c:pt>
                <c:pt idx="54">
                  <c:v>68.125</c:v>
                </c:pt>
                <c:pt idx="55">
                  <c:v>69.375</c:v>
                </c:pt>
                <c:pt idx="56">
                  <c:v>70.625</c:v>
                </c:pt>
                <c:pt idx="57">
                  <c:v>71.875</c:v>
                </c:pt>
                <c:pt idx="58">
                  <c:v>73.125</c:v>
                </c:pt>
                <c:pt idx="59">
                  <c:v>74.375</c:v>
                </c:pt>
                <c:pt idx="60">
                  <c:v>75.625</c:v>
                </c:pt>
                <c:pt idx="61">
                  <c:v>76.875</c:v>
                </c:pt>
                <c:pt idx="62">
                  <c:v>78.125</c:v>
                </c:pt>
                <c:pt idx="63">
                  <c:v>79.375</c:v>
                </c:pt>
                <c:pt idx="64">
                  <c:v>80.625</c:v>
                </c:pt>
                <c:pt idx="65">
                  <c:v>81.875</c:v>
                </c:pt>
                <c:pt idx="66">
                  <c:v>83.125</c:v>
                </c:pt>
                <c:pt idx="67">
                  <c:v>84.375</c:v>
                </c:pt>
                <c:pt idx="68">
                  <c:v>85.625</c:v>
                </c:pt>
                <c:pt idx="69">
                  <c:v>86.875</c:v>
                </c:pt>
                <c:pt idx="70">
                  <c:v>88.125</c:v>
                </c:pt>
                <c:pt idx="71">
                  <c:v>89.375</c:v>
                </c:pt>
                <c:pt idx="72">
                  <c:v>90.625</c:v>
                </c:pt>
                <c:pt idx="73">
                  <c:v>91.875</c:v>
                </c:pt>
                <c:pt idx="74">
                  <c:v>93.125</c:v>
                </c:pt>
                <c:pt idx="75">
                  <c:v>94.375</c:v>
                </c:pt>
                <c:pt idx="76">
                  <c:v>95.625</c:v>
                </c:pt>
                <c:pt idx="77">
                  <c:v>96.875</c:v>
                </c:pt>
                <c:pt idx="78">
                  <c:v>98.125</c:v>
                </c:pt>
                <c:pt idx="79">
                  <c:v>99.375</c:v>
                </c:pt>
              </c:numCache>
            </c:numRef>
          </c:xVal>
          <c:yVal>
            <c:numRef>
              <c:f>'Regression 1'!$G$30:$G$109</c:f>
              <c:numCache>
                <c:formatCode>General</c:formatCode>
                <c:ptCount val="80"/>
                <c:pt idx="0">
                  <c:v>49</c:v>
                </c:pt>
                <c:pt idx="1">
                  <c:v>57</c:v>
                </c:pt>
                <c:pt idx="2">
                  <c:v>60</c:v>
                </c:pt>
                <c:pt idx="3">
                  <c:v>60</c:v>
                </c:pt>
                <c:pt idx="4">
                  <c:v>60</c:v>
                </c:pt>
                <c:pt idx="5">
                  <c:v>60</c:v>
                </c:pt>
                <c:pt idx="6">
                  <c:v>62</c:v>
                </c:pt>
                <c:pt idx="7">
                  <c:v>64</c:v>
                </c:pt>
                <c:pt idx="8">
                  <c:v>65</c:v>
                </c:pt>
                <c:pt idx="9">
                  <c:v>65</c:v>
                </c:pt>
                <c:pt idx="10">
                  <c:v>65</c:v>
                </c:pt>
                <c:pt idx="11">
                  <c:v>65</c:v>
                </c:pt>
                <c:pt idx="12">
                  <c:v>67</c:v>
                </c:pt>
                <c:pt idx="13">
                  <c:v>70</c:v>
                </c:pt>
                <c:pt idx="14">
                  <c:v>70</c:v>
                </c:pt>
                <c:pt idx="15">
                  <c:v>70</c:v>
                </c:pt>
                <c:pt idx="16">
                  <c:v>70</c:v>
                </c:pt>
                <c:pt idx="17">
                  <c:v>70</c:v>
                </c:pt>
                <c:pt idx="18">
                  <c:v>70</c:v>
                </c:pt>
                <c:pt idx="19">
                  <c:v>72</c:v>
                </c:pt>
                <c:pt idx="20">
                  <c:v>72</c:v>
                </c:pt>
                <c:pt idx="21">
                  <c:v>75</c:v>
                </c:pt>
                <c:pt idx="22">
                  <c:v>75</c:v>
                </c:pt>
                <c:pt idx="23">
                  <c:v>75</c:v>
                </c:pt>
                <c:pt idx="24">
                  <c:v>75</c:v>
                </c:pt>
                <c:pt idx="25">
                  <c:v>75</c:v>
                </c:pt>
                <c:pt idx="26">
                  <c:v>75</c:v>
                </c:pt>
                <c:pt idx="27">
                  <c:v>75</c:v>
                </c:pt>
                <c:pt idx="28">
                  <c:v>76</c:v>
                </c:pt>
                <c:pt idx="29">
                  <c:v>78</c:v>
                </c:pt>
                <c:pt idx="30">
                  <c:v>78</c:v>
                </c:pt>
                <c:pt idx="31">
                  <c:v>78</c:v>
                </c:pt>
                <c:pt idx="32">
                  <c:v>78</c:v>
                </c:pt>
                <c:pt idx="33">
                  <c:v>78</c:v>
                </c:pt>
                <c:pt idx="34">
                  <c:v>78</c:v>
                </c:pt>
                <c:pt idx="35">
                  <c:v>79</c:v>
                </c:pt>
                <c:pt idx="36">
                  <c:v>79</c:v>
                </c:pt>
                <c:pt idx="37">
                  <c:v>80</c:v>
                </c:pt>
                <c:pt idx="38">
                  <c:v>80</c:v>
                </c:pt>
                <c:pt idx="39">
                  <c:v>80</c:v>
                </c:pt>
                <c:pt idx="40">
                  <c:v>81</c:v>
                </c:pt>
                <c:pt idx="41">
                  <c:v>81</c:v>
                </c:pt>
                <c:pt idx="42">
                  <c:v>82</c:v>
                </c:pt>
                <c:pt idx="43">
                  <c:v>82</c:v>
                </c:pt>
                <c:pt idx="44">
                  <c:v>83</c:v>
                </c:pt>
                <c:pt idx="45">
                  <c:v>83</c:v>
                </c:pt>
                <c:pt idx="46">
                  <c:v>84</c:v>
                </c:pt>
                <c:pt idx="47">
                  <c:v>84</c:v>
                </c:pt>
                <c:pt idx="48">
                  <c:v>85</c:v>
                </c:pt>
                <c:pt idx="49">
                  <c:v>85</c:v>
                </c:pt>
                <c:pt idx="50">
                  <c:v>85</c:v>
                </c:pt>
                <c:pt idx="51">
                  <c:v>85</c:v>
                </c:pt>
                <c:pt idx="52">
                  <c:v>87</c:v>
                </c:pt>
                <c:pt idx="53">
                  <c:v>87</c:v>
                </c:pt>
                <c:pt idx="54">
                  <c:v>88</c:v>
                </c:pt>
                <c:pt idx="55">
                  <c:v>88</c:v>
                </c:pt>
                <c:pt idx="56">
                  <c:v>88</c:v>
                </c:pt>
                <c:pt idx="57">
                  <c:v>89</c:v>
                </c:pt>
                <c:pt idx="58">
                  <c:v>89</c:v>
                </c:pt>
                <c:pt idx="59">
                  <c:v>89</c:v>
                </c:pt>
                <c:pt idx="60">
                  <c:v>90</c:v>
                </c:pt>
                <c:pt idx="61">
                  <c:v>90</c:v>
                </c:pt>
                <c:pt idx="62">
                  <c:v>91</c:v>
                </c:pt>
                <c:pt idx="63">
                  <c:v>91</c:v>
                </c:pt>
                <c:pt idx="64">
                  <c:v>91</c:v>
                </c:pt>
                <c:pt idx="65">
                  <c:v>92</c:v>
                </c:pt>
                <c:pt idx="66">
                  <c:v>92</c:v>
                </c:pt>
                <c:pt idx="67">
                  <c:v>93</c:v>
                </c:pt>
                <c:pt idx="68">
                  <c:v>94</c:v>
                </c:pt>
                <c:pt idx="69">
                  <c:v>94</c:v>
                </c:pt>
                <c:pt idx="70">
                  <c:v>95</c:v>
                </c:pt>
                <c:pt idx="71">
                  <c:v>95</c:v>
                </c:pt>
                <c:pt idx="72">
                  <c:v>95</c:v>
                </c:pt>
                <c:pt idx="73">
                  <c:v>95</c:v>
                </c:pt>
                <c:pt idx="74">
                  <c:v>95</c:v>
                </c:pt>
                <c:pt idx="75">
                  <c:v>95</c:v>
                </c:pt>
                <c:pt idx="76">
                  <c:v>96</c:v>
                </c:pt>
                <c:pt idx="77">
                  <c:v>97</c:v>
                </c:pt>
                <c:pt idx="78">
                  <c:v>97</c:v>
                </c:pt>
                <c:pt idx="79">
                  <c:v>99</c:v>
                </c:pt>
              </c:numCache>
            </c:numRef>
          </c:yVal>
          <c:smooth val="0"/>
          <c:extLst>
            <c:ext xmlns:c16="http://schemas.microsoft.com/office/drawing/2014/chart" uri="{C3380CC4-5D6E-409C-BE32-E72D297353CC}">
              <c16:uniqueId val="{00000001-24E7-492E-A84C-6942373AA56C}"/>
            </c:ext>
          </c:extLst>
        </c:ser>
        <c:dLbls>
          <c:showLegendKey val="0"/>
          <c:showVal val="0"/>
          <c:showCatName val="0"/>
          <c:showSerName val="0"/>
          <c:showPercent val="0"/>
          <c:showBubbleSize val="0"/>
        </c:dLbls>
        <c:axId val="1270950671"/>
        <c:axId val="1271049551"/>
      </c:scatterChart>
      <c:valAx>
        <c:axId val="1270950671"/>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1271049551"/>
        <c:crosses val="autoZero"/>
        <c:crossBetween val="midCat"/>
      </c:valAx>
      <c:valAx>
        <c:axId val="1271049551"/>
        <c:scaling>
          <c:orientation val="minMax"/>
        </c:scaling>
        <c:delete val="0"/>
        <c:axPos val="l"/>
        <c:title>
          <c:tx>
            <c:rich>
              <a:bodyPr/>
              <a:lstStyle/>
              <a:p>
                <a:pPr>
                  <a:defRPr/>
                </a:pPr>
                <a:r>
                  <a:rPr lang="en-US"/>
                  <a:t>Calc</a:t>
                </a:r>
              </a:p>
            </c:rich>
          </c:tx>
          <c:overlay val="0"/>
        </c:title>
        <c:numFmt formatCode="General" sourceLinked="1"/>
        <c:majorTickMark val="out"/>
        <c:minorTickMark val="none"/>
        <c:tickLblPos val="nextTo"/>
        <c:crossAx val="127095067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'Classifiers 1'!$F$1</c:f>
              <c:strCache>
                <c:ptCount val="1"/>
                <c:pt idx="0">
                  <c:v>Count:</c:v>
                </c:pt>
              </c:strCache>
            </c:strRef>
          </c:tx>
          <c:spPr>
            <a:solidFill>
              <a:schemeClr val="accent1"/>
            </a:solidFill>
            <a:ln>
              <a:noFill/>
            </a:ln>
            <a:effectLst/>
          </c:spPr>
          <c:invertIfNegative val="0"/>
          <c:cat>
            <c:strRef>
              <c:f>'Classifiers 1'!$E$2:$E$3</c:f>
              <c:strCache>
                <c:ptCount val="2"/>
                <c:pt idx="0">
                  <c:v>&lt;</c:v>
                </c:pt>
                <c:pt idx="1">
                  <c:v>&gt;=</c:v>
                </c:pt>
              </c:strCache>
            </c:strRef>
          </c:cat>
          <c:val>
            <c:numRef>
              <c:f>'Classifiers 1'!$F$2:$F$3</c:f>
              <c:numCache>
                <c:formatCode>General</c:formatCode>
                <c:ptCount val="2"/>
                <c:pt idx="0">
                  <c:v>19</c:v>
                </c:pt>
                <c:pt idx="1">
                  <c:v>61</c:v>
                </c:pt>
              </c:numCache>
            </c:numRef>
          </c:val>
          <c:extLst>
            <c:ext xmlns:c16="http://schemas.microsoft.com/office/drawing/2014/chart" uri="{C3380CC4-5D6E-409C-BE32-E72D297353CC}">
              <c16:uniqueId val="{00000000-18E4-4409-9370-78C4A33B47A7}"/>
            </c:ext>
          </c:extLst>
        </c:ser>
        <c:dLbls>
          <c:showLegendKey val="0"/>
          <c:showVal val="0"/>
          <c:showCatName val="0"/>
          <c:showSerName val="0"/>
          <c:showPercent val="0"/>
          <c:showBubbleSize val="0"/>
        </c:dLbls>
        <c:gapWidth val="219"/>
        <c:overlap val="-27"/>
        <c:axId val="119422655"/>
        <c:axId val="1271406927"/>
      </c:barChart>
      <c:catAx>
        <c:axId val="119422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1406927"/>
        <c:crosses val="autoZero"/>
        <c:auto val="1"/>
        <c:lblAlgn val="ctr"/>
        <c:lblOffset val="100"/>
        <c:noMultiLvlLbl val="0"/>
      </c:catAx>
      <c:valAx>
        <c:axId val="12714069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226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'Classifiers 1'!$F$11</c:f>
              <c:strCache>
                <c:ptCount val="1"/>
                <c:pt idx="0">
                  <c:v>Count:</c:v>
                </c:pt>
              </c:strCache>
            </c:strRef>
          </c:tx>
          <c:spPr>
            <a:solidFill>
              <a:schemeClr val="accent2"/>
            </a:solidFill>
            <a:ln>
              <a:noFill/>
            </a:ln>
            <a:effectLst/>
          </c:spPr>
          <c:invertIfNegative val="0"/>
          <c:cat>
            <c:numRef>
              <c:f>'Classifiers 1'!$E$12:$E$15</c:f>
              <c:numCache>
                <c:formatCode>General</c:formatCode>
                <c:ptCount val="4"/>
                <c:pt idx="0">
                  <c:v>50</c:v>
                </c:pt>
                <c:pt idx="1">
                  <c:v>75</c:v>
                </c:pt>
                <c:pt idx="2">
                  <c:v>85</c:v>
                </c:pt>
                <c:pt idx="3">
                  <c:v>100</c:v>
                </c:pt>
              </c:numCache>
            </c:numRef>
          </c:cat>
          <c:val>
            <c:numRef>
              <c:f>'Classifiers 1'!$F$12:$F$15</c:f>
              <c:numCache>
                <c:formatCode>General</c:formatCode>
                <c:ptCount val="4"/>
                <c:pt idx="0">
                  <c:v>0</c:v>
                </c:pt>
                <c:pt idx="1">
                  <c:v>19</c:v>
                </c:pt>
                <c:pt idx="2">
                  <c:v>42</c:v>
                </c:pt>
                <c:pt idx="3">
                  <c:v>19</c:v>
                </c:pt>
              </c:numCache>
            </c:numRef>
          </c:val>
          <c:extLst>
            <c:ext xmlns:c16="http://schemas.microsoft.com/office/drawing/2014/chart" uri="{C3380CC4-5D6E-409C-BE32-E72D297353CC}">
              <c16:uniqueId val="{00000001-5FD1-4C30-AD31-458654090C6D}"/>
            </c:ext>
          </c:extLst>
        </c:ser>
        <c:dLbls>
          <c:showLegendKey val="0"/>
          <c:showVal val="0"/>
          <c:showCatName val="0"/>
          <c:showSerName val="0"/>
          <c:showPercent val="0"/>
          <c:showBubbleSize val="0"/>
        </c:dLbls>
        <c:gapWidth val="219"/>
        <c:overlap val="-27"/>
        <c:axId val="780191343"/>
        <c:axId val="788408847"/>
      </c:barChart>
      <c:catAx>
        <c:axId val="7801913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408847"/>
        <c:crosses val="autoZero"/>
        <c:auto val="1"/>
        <c:lblAlgn val="ctr"/>
        <c:lblOffset val="100"/>
        <c:noMultiLvlLbl val="0"/>
      </c:catAx>
      <c:valAx>
        <c:axId val="7884088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0191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Market Share  Residual Plot</a:t>
            </a:r>
          </a:p>
        </c:rich>
      </c:tx>
      <c:overlay val="0"/>
    </c:title>
    <c:autoTitleDeleted val="0"/>
    <c:plotArea>
      <c:layout/>
      <c:scatterChart>
        <c:scatterStyle val="lineMarker"/>
        <c:varyColors val="0"/>
        <c:ser>
          <c:idx val="0"/>
          <c:order val="0"/>
          <c:spPr>
            <a:ln w="28575">
              <a:noFill/>
            </a:ln>
          </c:spPr>
          <c:xVal>
            <c:numRef>
              <c:f>'Store Data'!$B$2:$B$31</c:f>
              <c:numCache>
                <c:formatCode>General</c:formatCode>
                <c:ptCount val="30"/>
                <c:pt idx="0">
                  <c:v>25</c:v>
                </c:pt>
                <c:pt idx="1">
                  <c:v>20</c:v>
                </c:pt>
                <c:pt idx="2">
                  <c:v>40</c:v>
                </c:pt>
                <c:pt idx="3">
                  <c:v>30</c:v>
                </c:pt>
                <c:pt idx="4">
                  <c:v>50</c:v>
                </c:pt>
                <c:pt idx="5">
                  <c:v>50</c:v>
                </c:pt>
                <c:pt idx="6">
                  <c:v>50</c:v>
                </c:pt>
                <c:pt idx="7">
                  <c:v>40</c:v>
                </c:pt>
                <c:pt idx="8">
                  <c:v>10</c:v>
                </c:pt>
                <c:pt idx="9">
                  <c:v>30</c:v>
                </c:pt>
                <c:pt idx="10">
                  <c:v>20</c:v>
                </c:pt>
                <c:pt idx="11">
                  <c:v>30</c:v>
                </c:pt>
                <c:pt idx="12">
                  <c:v>50</c:v>
                </c:pt>
                <c:pt idx="13">
                  <c:v>20</c:v>
                </c:pt>
                <c:pt idx="14">
                  <c:v>10</c:v>
                </c:pt>
                <c:pt idx="15">
                  <c:v>30</c:v>
                </c:pt>
                <c:pt idx="16">
                  <c:v>30</c:v>
                </c:pt>
                <c:pt idx="17">
                  <c:v>40</c:v>
                </c:pt>
                <c:pt idx="18">
                  <c:v>10</c:v>
                </c:pt>
                <c:pt idx="19">
                  <c:v>20</c:v>
                </c:pt>
                <c:pt idx="20">
                  <c:v>20</c:v>
                </c:pt>
                <c:pt idx="21">
                  <c:v>10</c:v>
                </c:pt>
                <c:pt idx="22">
                  <c:v>40</c:v>
                </c:pt>
                <c:pt idx="23">
                  <c:v>30</c:v>
                </c:pt>
                <c:pt idx="24">
                  <c:v>40</c:v>
                </c:pt>
                <c:pt idx="25">
                  <c:v>40</c:v>
                </c:pt>
                <c:pt idx="26">
                  <c:v>20</c:v>
                </c:pt>
                <c:pt idx="27">
                  <c:v>10</c:v>
                </c:pt>
                <c:pt idx="28">
                  <c:v>30</c:v>
                </c:pt>
                <c:pt idx="29">
                  <c:v>20</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E04F-4728-841A-D82ABDF3F2BF}"/>
            </c:ext>
          </c:extLst>
        </c:ser>
        <c:dLbls>
          <c:showLegendKey val="0"/>
          <c:showVal val="0"/>
          <c:showCatName val="0"/>
          <c:showSerName val="0"/>
          <c:showPercent val="0"/>
          <c:showBubbleSize val="0"/>
        </c:dLbls>
        <c:axId val="789068223"/>
        <c:axId val="789063903"/>
      </c:scatterChart>
      <c:valAx>
        <c:axId val="789068223"/>
        <c:scaling>
          <c:orientation val="minMax"/>
        </c:scaling>
        <c:delete val="0"/>
        <c:axPos val="b"/>
        <c:title>
          <c:tx>
            <c:rich>
              <a:bodyPr/>
              <a:lstStyle/>
              <a:p>
                <a:pPr>
                  <a:defRPr/>
                </a:pPr>
                <a:r>
                  <a:rPr lang="en-US"/>
                  <a:t>Market Share</a:t>
                </a:r>
              </a:p>
            </c:rich>
          </c:tx>
          <c:overlay val="0"/>
        </c:title>
        <c:numFmt formatCode="General" sourceLinked="1"/>
        <c:majorTickMark val="out"/>
        <c:minorTickMark val="none"/>
        <c:tickLblPos val="nextTo"/>
        <c:crossAx val="789063903"/>
        <c:crosses val="autoZero"/>
        <c:crossBetween val="midCat"/>
      </c:valAx>
      <c:valAx>
        <c:axId val="78906390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82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Conce-ntration  Residual Plot</a:t>
            </a:r>
          </a:p>
        </c:rich>
      </c:tx>
      <c:overlay val="0"/>
    </c:title>
    <c:autoTitleDeleted val="0"/>
    <c:plotArea>
      <c:layout/>
      <c:scatterChart>
        <c:scatterStyle val="lineMarker"/>
        <c:varyColors val="0"/>
        <c:ser>
          <c:idx val="0"/>
          <c:order val="0"/>
          <c:spPr>
            <a:ln w="28575">
              <a:noFill/>
            </a:ln>
          </c:spPr>
          <c:xVal>
            <c:numRef>
              <c:f>'Store Data'!$C$2:$C$31</c:f>
              <c:numCache>
                <c:formatCode>General</c:formatCode>
                <c:ptCount val="30"/>
                <c:pt idx="0">
                  <c:v>75</c:v>
                </c:pt>
                <c:pt idx="1">
                  <c:v>60</c:v>
                </c:pt>
                <c:pt idx="2">
                  <c:v>70</c:v>
                </c:pt>
                <c:pt idx="3">
                  <c:v>75</c:v>
                </c:pt>
                <c:pt idx="4">
                  <c:v>75</c:v>
                </c:pt>
                <c:pt idx="5">
                  <c:v>70</c:v>
                </c:pt>
                <c:pt idx="6">
                  <c:v>70</c:v>
                </c:pt>
                <c:pt idx="7">
                  <c:v>60</c:v>
                </c:pt>
                <c:pt idx="8">
                  <c:v>40</c:v>
                </c:pt>
                <c:pt idx="9">
                  <c:v>60</c:v>
                </c:pt>
                <c:pt idx="10">
                  <c:v>60</c:v>
                </c:pt>
                <c:pt idx="11">
                  <c:v>75</c:v>
                </c:pt>
                <c:pt idx="12">
                  <c:v>75</c:v>
                </c:pt>
                <c:pt idx="13">
                  <c:v>75</c:v>
                </c:pt>
                <c:pt idx="14">
                  <c:v>50</c:v>
                </c:pt>
                <c:pt idx="15">
                  <c:v>60</c:v>
                </c:pt>
                <c:pt idx="16">
                  <c:v>50</c:v>
                </c:pt>
                <c:pt idx="17">
                  <c:v>70</c:v>
                </c:pt>
                <c:pt idx="18">
                  <c:v>60</c:v>
                </c:pt>
                <c:pt idx="19">
                  <c:v>70</c:v>
                </c:pt>
                <c:pt idx="20">
                  <c:v>40</c:v>
                </c:pt>
                <c:pt idx="21">
                  <c:v>50</c:v>
                </c:pt>
                <c:pt idx="22">
                  <c:v>40</c:v>
                </c:pt>
                <c:pt idx="23">
                  <c:v>50</c:v>
                </c:pt>
                <c:pt idx="24">
                  <c:v>70</c:v>
                </c:pt>
                <c:pt idx="25">
                  <c:v>70</c:v>
                </c:pt>
                <c:pt idx="26">
                  <c:v>75</c:v>
                </c:pt>
                <c:pt idx="27">
                  <c:v>60</c:v>
                </c:pt>
                <c:pt idx="28">
                  <c:v>75</c:v>
                </c:pt>
                <c:pt idx="29">
                  <c:v>75</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0E06-4F12-89A7-DEE96ACD2D99}"/>
            </c:ext>
          </c:extLst>
        </c:ser>
        <c:dLbls>
          <c:showLegendKey val="0"/>
          <c:showVal val="0"/>
          <c:showCatName val="0"/>
          <c:showSerName val="0"/>
          <c:showPercent val="0"/>
          <c:showBubbleSize val="0"/>
        </c:dLbls>
        <c:axId val="789069663"/>
        <c:axId val="789066783"/>
      </c:scatterChart>
      <c:valAx>
        <c:axId val="789069663"/>
        <c:scaling>
          <c:orientation val="minMax"/>
        </c:scaling>
        <c:delete val="0"/>
        <c:axPos val="b"/>
        <c:title>
          <c:tx>
            <c:rich>
              <a:bodyPr/>
              <a:lstStyle/>
              <a:p>
                <a:pPr>
                  <a:defRPr/>
                </a:pPr>
                <a:r>
                  <a:rPr lang="en-US"/>
                  <a:t>Conce-ntration</a:t>
                </a:r>
              </a:p>
            </c:rich>
          </c:tx>
          <c:overlay val="0"/>
        </c:title>
        <c:numFmt formatCode="General" sourceLinked="1"/>
        <c:majorTickMark val="out"/>
        <c:minorTickMark val="none"/>
        <c:tickLblPos val="nextTo"/>
        <c:crossAx val="789066783"/>
        <c:crosses val="autoZero"/>
        <c:crossBetween val="midCat"/>
      </c:valAx>
      <c:valAx>
        <c:axId val="78906678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966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Capital Intensity  Residual Plot</a:t>
            </a:r>
          </a:p>
        </c:rich>
      </c:tx>
      <c:overlay val="0"/>
    </c:title>
    <c:autoTitleDeleted val="0"/>
    <c:plotArea>
      <c:layout/>
      <c:scatterChart>
        <c:scatterStyle val="lineMarker"/>
        <c:varyColors val="0"/>
        <c:ser>
          <c:idx val="0"/>
          <c:order val="0"/>
          <c:spPr>
            <a:ln w="28575">
              <a:noFill/>
            </a:ln>
          </c:spPr>
          <c:xVal>
            <c:numRef>
              <c:f>'Store Data'!$D$2:$D$31</c:f>
              <c:numCache>
                <c:formatCode>General</c:formatCode>
                <c:ptCount val="30"/>
                <c:pt idx="0">
                  <c:v>10</c:v>
                </c:pt>
                <c:pt idx="1">
                  <c:v>7.5</c:v>
                </c:pt>
                <c:pt idx="2">
                  <c:v>7.5</c:v>
                </c:pt>
                <c:pt idx="3">
                  <c:v>15</c:v>
                </c:pt>
                <c:pt idx="4">
                  <c:v>10</c:v>
                </c:pt>
                <c:pt idx="5">
                  <c:v>10</c:v>
                </c:pt>
                <c:pt idx="6">
                  <c:v>7.5</c:v>
                </c:pt>
                <c:pt idx="7">
                  <c:v>12.5</c:v>
                </c:pt>
                <c:pt idx="8">
                  <c:v>10</c:v>
                </c:pt>
                <c:pt idx="9">
                  <c:v>10</c:v>
                </c:pt>
                <c:pt idx="10">
                  <c:v>12.5</c:v>
                </c:pt>
                <c:pt idx="11">
                  <c:v>12.5</c:v>
                </c:pt>
                <c:pt idx="12">
                  <c:v>7.5</c:v>
                </c:pt>
                <c:pt idx="13">
                  <c:v>7.5</c:v>
                </c:pt>
                <c:pt idx="14">
                  <c:v>7.5</c:v>
                </c:pt>
                <c:pt idx="15">
                  <c:v>15</c:v>
                </c:pt>
                <c:pt idx="16">
                  <c:v>7.5</c:v>
                </c:pt>
                <c:pt idx="17">
                  <c:v>7.5</c:v>
                </c:pt>
                <c:pt idx="18">
                  <c:v>12.5</c:v>
                </c:pt>
                <c:pt idx="19">
                  <c:v>5</c:v>
                </c:pt>
                <c:pt idx="20">
                  <c:v>7.5</c:v>
                </c:pt>
                <c:pt idx="21">
                  <c:v>15</c:v>
                </c:pt>
                <c:pt idx="22">
                  <c:v>7.5</c:v>
                </c:pt>
                <c:pt idx="23">
                  <c:v>5</c:v>
                </c:pt>
                <c:pt idx="24">
                  <c:v>15</c:v>
                </c:pt>
                <c:pt idx="25">
                  <c:v>12.5</c:v>
                </c:pt>
                <c:pt idx="26">
                  <c:v>7.5</c:v>
                </c:pt>
                <c:pt idx="27">
                  <c:v>12.5</c:v>
                </c:pt>
                <c:pt idx="28">
                  <c:v>5</c:v>
                </c:pt>
                <c:pt idx="29">
                  <c:v>12.5</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48DA-472F-AE4A-7F9BED6E5296}"/>
            </c:ext>
          </c:extLst>
        </c:ser>
        <c:dLbls>
          <c:showLegendKey val="0"/>
          <c:showVal val="0"/>
          <c:showCatName val="0"/>
          <c:showSerName val="0"/>
          <c:showPercent val="0"/>
          <c:showBubbleSize val="0"/>
        </c:dLbls>
        <c:axId val="789065823"/>
        <c:axId val="789072543"/>
      </c:scatterChart>
      <c:valAx>
        <c:axId val="789065823"/>
        <c:scaling>
          <c:orientation val="minMax"/>
        </c:scaling>
        <c:delete val="0"/>
        <c:axPos val="b"/>
        <c:title>
          <c:tx>
            <c:rich>
              <a:bodyPr/>
              <a:lstStyle/>
              <a:p>
                <a:pPr>
                  <a:defRPr/>
                </a:pPr>
                <a:r>
                  <a:rPr lang="en-US"/>
                  <a:t>Capital Intensity</a:t>
                </a:r>
              </a:p>
            </c:rich>
          </c:tx>
          <c:overlay val="0"/>
        </c:title>
        <c:numFmt formatCode="General" sourceLinked="1"/>
        <c:majorTickMark val="out"/>
        <c:minorTickMark val="none"/>
        <c:tickLblPos val="nextTo"/>
        <c:crossAx val="789072543"/>
        <c:crosses val="autoZero"/>
        <c:crossBetween val="midCat"/>
      </c:valAx>
      <c:valAx>
        <c:axId val="78907254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58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Advertising Intensity  Residual Plot</a:t>
            </a:r>
          </a:p>
        </c:rich>
      </c:tx>
      <c:overlay val="0"/>
    </c:title>
    <c:autoTitleDeleted val="0"/>
    <c:plotArea>
      <c:layout/>
      <c:scatterChart>
        <c:scatterStyle val="lineMarker"/>
        <c:varyColors val="0"/>
        <c:ser>
          <c:idx val="0"/>
          <c:order val="0"/>
          <c:spPr>
            <a:ln w="28575">
              <a:noFill/>
            </a:ln>
          </c:spPr>
          <c:xVal>
            <c:numRef>
              <c:f>'Store Data'!$E$2:$E$31</c:f>
              <c:numCache>
                <c:formatCode>General</c:formatCode>
                <c:ptCount val="30"/>
                <c:pt idx="0">
                  <c:v>10</c:v>
                </c:pt>
                <c:pt idx="1">
                  <c:v>10</c:v>
                </c:pt>
                <c:pt idx="2">
                  <c:v>10</c:v>
                </c:pt>
                <c:pt idx="3">
                  <c:v>12.5</c:v>
                </c:pt>
                <c:pt idx="4">
                  <c:v>12.5</c:v>
                </c:pt>
                <c:pt idx="5">
                  <c:v>12.5</c:v>
                </c:pt>
                <c:pt idx="6">
                  <c:v>10</c:v>
                </c:pt>
                <c:pt idx="7">
                  <c:v>15</c:v>
                </c:pt>
                <c:pt idx="8">
                  <c:v>12.5</c:v>
                </c:pt>
                <c:pt idx="9">
                  <c:v>12.5</c:v>
                </c:pt>
                <c:pt idx="10">
                  <c:v>12.5</c:v>
                </c:pt>
                <c:pt idx="11">
                  <c:v>10</c:v>
                </c:pt>
                <c:pt idx="12">
                  <c:v>10</c:v>
                </c:pt>
                <c:pt idx="13">
                  <c:v>12.5</c:v>
                </c:pt>
                <c:pt idx="14">
                  <c:v>10</c:v>
                </c:pt>
                <c:pt idx="15">
                  <c:v>12.5</c:v>
                </c:pt>
                <c:pt idx="16">
                  <c:v>12.5</c:v>
                </c:pt>
                <c:pt idx="17">
                  <c:v>12.5</c:v>
                </c:pt>
                <c:pt idx="18">
                  <c:v>10</c:v>
                </c:pt>
                <c:pt idx="19">
                  <c:v>12.5</c:v>
                </c:pt>
                <c:pt idx="20">
                  <c:v>10</c:v>
                </c:pt>
                <c:pt idx="21">
                  <c:v>10</c:v>
                </c:pt>
                <c:pt idx="22">
                  <c:v>12.5</c:v>
                </c:pt>
                <c:pt idx="23">
                  <c:v>7.5</c:v>
                </c:pt>
                <c:pt idx="24">
                  <c:v>12.5</c:v>
                </c:pt>
                <c:pt idx="25">
                  <c:v>10</c:v>
                </c:pt>
                <c:pt idx="26">
                  <c:v>10.5</c:v>
                </c:pt>
                <c:pt idx="27">
                  <c:v>12.5</c:v>
                </c:pt>
                <c:pt idx="28">
                  <c:v>7.5</c:v>
                </c:pt>
                <c:pt idx="29">
                  <c:v>12.5</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1656-4C8C-9BC8-8B7719905C3D}"/>
            </c:ext>
          </c:extLst>
        </c:ser>
        <c:dLbls>
          <c:showLegendKey val="0"/>
          <c:showVal val="0"/>
          <c:showCatName val="0"/>
          <c:showSerName val="0"/>
          <c:showPercent val="0"/>
          <c:showBubbleSize val="0"/>
        </c:dLbls>
        <c:axId val="789061023"/>
        <c:axId val="789061503"/>
      </c:scatterChart>
      <c:valAx>
        <c:axId val="789061023"/>
        <c:scaling>
          <c:orientation val="minMax"/>
        </c:scaling>
        <c:delete val="0"/>
        <c:axPos val="b"/>
        <c:title>
          <c:tx>
            <c:rich>
              <a:bodyPr/>
              <a:lstStyle/>
              <a:p>
                <a:pPr>
                  <a:defRPr/>
                </a:pPr>
                <a:r>
                  <a:rPr lang="en-US"/>
                  <a:t>Advertising Intensity</a:t>
                </a:r>
              </a:p>
            </c:rich>
          </c:tx>
          <c:overlay val="0"/>
        </c:title>
        <c:numFmt formatCode="General" sourceLinked="1"/>
        <c:majorTickMark val="out"/>
        <c:minorTickMark val="none"/>
        <c:tickLblPos val="nextTo"/>
        <c:crossAx val="789061503"/>
        <c:crosses val="autoZero"/>
        <c:crossBetween val="midCat"/>
      </c:valAx>
      <c:valAx>
        <c:axId val="78906150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10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Growth  Residual Plot</a:t>
            </a:r>
          </a:p>
        </c:rich>
      </c:tx>
      <c:overlay val="0"/>
    </c:title>
    <c:autoTitleDeleted val="0"/>
    <c:plotArea>
      <c:layout/>
      <c:scatterChart>
        <c:scatterStyle val="lineMarker"/>
        <c:varyColors val="0"/>
        <c:ser>
          <c:idx val="0"/>
          <c:order val="0"/>
          <c:spPr>
            <a:ln w="28575">
              <a:noFill/>
            </a:ln>
          </c:spPr>
          <c:xVal>
            <c:numRef>
              <c:f>'Store Data'!$F$2:$F$31</c:f>
              <c:numCache>
                <c:formatCode>General</c:formatCode>
                <c:ptCount val="30"/>
                <c:pt idx="0">
                  <c:v>7.5</c:v>
                </c:pt>
                <c:pt idx="1">
                  <c:v>2.5</c:v>
                </c:pt>
                <c:pt idx="2">
                  <c:v>5</c:v>
                </c:pt>
                <c:pt idx="3">
                  <c:v>5</c:v>
                </c:pt>
                <c:pt idx="4">
                  <c:v>0</c:v>
                </c:pt>
                <c:pt idx="5">
                  <c:v>7.5</c:v>
                </c:pt>
                <c:pt idx="6">
                  <c:v>0</c:v>
                </c:pt>
                <c:pt idx="7">
                  <c:v>5</c:v>
                </c:pt>
                <c:pt idx="8">
                  <c:v>5</c:v>
                </c:pt>
                <c:pt idx="9">
                  <c:v>0</c:v>
                </c:pt>
                <c:pt idx="10">
                  <c:v>7.5</c:v>
                </c:pt>
                <c:pt idx="11">
                  <c:v>2.5</c:v>
                </c:pt>
                <c:pt idx="12">
                  <c:v>5</c:v>
                </c:pt>
                <c:pt idx="13">
                  <c:v>2.5</c:v>
                </c:pt>
                <c:pt idx="14">
                  <c:v>2.5</c:v>
                </c:pt>
                <c:pt idx="15">
                  <c:v>2.5</c:v>
                </c:pt>
                <c:pt idx="16">
                  <c:v>5</c:v>
                </c:pt>
                <c:pt idx="17">
                  <c:v>5</c:v>
                </c:pt>
                <c:pt idx="18">
                  <c:v>2.5</c:v>
                </c:pt>
                <c:pt idx="19">
                  <c:v>7.5</c:v>
                </c:pt>
                <c:pt idx="20">
                  <c:v>7.5</c:v>
                </c:pt>
                <c:pt idx="21">
                  <c:v>5</c:v>
                </c:pt>
                <c:pt idx="22">
                  <c:v>5</c:v>
                </c:pt>
                <c:pt idx="23">
                  <c:v>0</c:v>
                </c:pt>
                <c:pt idx="24">
                  <c:v>5</c:v>
                </c:pt>
                <c:pt idx="25">
                  <c:v>5</c:v>
                </c:pt>
                <c:pt idx="26">
                  <c:v>2.5</c:v>
                </c:pt>
                <c:pt idx="27">
                  <c:v>5</c:v>
                </c:pt>
                <c:pt idx="28">
                  <c:v>2.5</c:v>
                </c:pt>
                <c:pt idx="29">
                  <c:v>0</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D3B4-4B3D-9FEE-8CEB3318E0CE}"/>
            </c:ext>
          </c:extLst>
        </c:ser>
        <c:dLbls>
          <c:showLegendKey val="0"/>
          <c:showVal val="0"/>
          <c:showCatName val="0"/>
          <c:showSerName val="0"/>
          <c:showPercent val="0"/>
          <c:showBubbleSize val="0"/>
        </c:dLbls>
        <c:axId val="789060063"/>
        <c:axId val="789060543"/>
      </c:scatterChart>
      <c:valAx>
        <c:axId val="789060063"/>
        <c:scaling>
          <c:orientation val="minMax"/>
        </c:scaling>
        <c:delete val="0"/>
        <c:axPos val="b"/>
        <c:title>
          <c:tx>
            <c:rich>
              <a:bodyPr/>
              <a:lstStyle/>
              <a:p>
                <a:pPr>
                  <a:defRPr/>
                </a:pPr>
                <a:r>
                  <a:rPr lang="en-US"/>
                  <a:t>Growth</a:t>
                </a:r>
              </a:p>
            </c:rich>
          </c:tx>
          <c:overlay val="0"/>
        </c:title>
        <c:numFmt formatCode="General" sourceLinked="1"/>
        <c:majorTickMark val="out"/>
        <c:minorTickMark val="none"/>
        <c:tickLblPos val="nextTo"/>
        <c:crossAx val="789060543"/>
        <c:crosses val="autoZero"/>
        <c:crossBetween val="midCat"/>
      </c:valAx>
      <c:valAx>
        <c:axId val="78906054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006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Superstore  Residual Plot</a:t>
            </a:r>
          </a:p>
        </c:rich>
      </c:tx>
      <c:overlay val="0"/>
    </c:title>
    <c:autoTitleDeleted val="0"/>
    <c:plotArea>
      <c:layout/>
      <c:scatterChart>
        <c:scatterStyle val="lineMarker"/>
        <c:varyColors val="0"/>
        <c:ser>
          <c:idx val="0"/>
          <c:order val="0"/>
          <c:spPr>
            <a:ln w="28575">
              <a:noFill/>
            </a:ln>
          </c:spPr>
          <c:xVal>
            <c:numRef>
              <c:f>'Store Data'!$G$2:$G$31</c:f>
              <c:numCache>
                <c:formatCode>General</c:formatCode>
                <c:ptCount val="30"/>
                <c:pt idx="0">
                  <c:v>0</c:v>
                </c:pt>
                <c:pt idx="1">
                  <c:v>1</c:v>
                </c:pt>
                <c:pt idx="2">
                  <c:v>0</c:v>
                </c:pt>
                <c:pt idx="3">
                  <c:v>0</c:v>
                </c:pt>
                <c:pt idx="4">
                  <c:v>0</c:v>
                </c:pt>
                <c:pt idx="5">
                  <c:v>1</c:v>
                </c:pt>
                <c:pt idx="6">
                  <c:v>1</c:v>
                </c:pt>
                <c:pt idx="7">
                  <c:v>0</c:v>
                </c:pt>
                <c:pt idx="8">
                  <c:v>0</c:v>
                </c:pt>
                <c:pt idx="9">
                  <c:v>0</c:v>
                </c:pt>
                <c:pt idx="10">
                  <c:v>1</c:v>
                </c:pt>
                <c:pt idx="11">
                  <c:v>0</c:v>
                </c:pt>
                <c:pt idx="12">
                  <c:v>0</c:v>
                </c:pt>
                <c:pt idx="13">
                  <c:v>0</c:v>
                </c:pt>
                <c:pt idx="14">
                  <c:v>0</c:v>
                </c:pt>
                <c:pt idx="15">
                  <c:v>0</c:v>
                </c:pt>
                <c:pt idx="16">
                  <c:v>1</c:v>
                </c:pt>
                <c:pt idx="17">
                  <c:v>0</c:v>
                </c:pt>
                <c:pt idx="18">
                  <c:v>0</c:v>
                </c:pt>
                <c:pt idx="19">
                  <c:v>0</c:v>
                </c:pt>
                <c:pt idx="20">
                  <c:v>0</c:v>
                </c:pt>
                <c:pt idx="21">
                  <c:v>1</c:v>
                </c:pt>
                <c:pt idx="22">
                  <c:v>1</c:v>
                </c:pt>
                <c:pt idx="23">
                  <c:v>0</c:v>
                </c:pt>
                <c:pt idx="24">
                  <c:v>0</c:v>
                </c:pt>
                <c:pt idx="25">
                  <c:v>1</c:v>
                </c:pt>
                <c:pt idx="26">
                  <c:v>0</c:v>
                </c:pt>
                <c:pt idx="27">
                  <c:v>0</c:v>
                </c:pt>
                <c:pt idx="28">
                  <c:v>0</c:v>
                </c:pt>
                <c:pt idx="29">
                  <c:v>0</c:v>
                </c:pt>
              </c:numCache>
            </c:numRef>
          </c:xVal>
          <c:yVal>
            <c:numRef>
              <c:f>'Store Data'!$L$30:$L$59</c:f>
              <c:numCache>
                <c:formatCode>General</c:formatCode>
                <c:ptCount val="30"/>
                <c:pt idx="0">
                  <c:v>-0.13531487680732823</c:v>
                </c:pt>
                <c:pt idx="1">
                  <c:v>1.0398882181956548</c:v>
                </c:pt>
                <c:pt idx="2">
                  <c:v>-0.77250263757253279</c:v>
                </c:pt>
                <c:pt idx="3">
                  <c:v>-2.1785360461962853</c:v>
                </c:pt>
                <c:pt idx="4">
                  <c:v>-3.4053291744751135E-3</c:v>
                </c:pt>
                <c:pt idx="5">
                  <c:v>0.275351192169353</c:v>
                </c:pt>
                <c:pt idx="6">
                  <c:v>4.0664660442810678</c:v>
                </c:pt>
                <c:pt idx="7">
                  <c:v>2.8880573010235402</c:v>
                </c:pt>
                <c:pt idx="8">
                  <c:v>2.8245823337029101</c:v>
                </c:pt>
                <c:pt idx="9">
                  <c:v>-3.5654833971386495</c:v>
                </c:pt>
                <c:pt idx="10">
                  <c:v>-1.4602862376322641</c:v>
                </c:pt>
                <c:pt idx="11">
                  <c:v>-2.6551216031261777</c:v>
                </c:pt>
                <c:pt idx="12">
                  <c:v>-1.8815414996667741</c:v>
                </c:pt>
                <c:pt idx="13">
                  <c:v>-0.62676176271756034</c:v>
                </c:pt>
                <c:pt idx="14">
                  <c:v>-1.0916916389216578</c:v>
                </c:pt>
                <c:pt idx="15">
                  <c:v>2.6148467818665324</c:v>
                </c:pt>
                <c:pt idx="16">
                  <c:v>-1.0901226551896706</c:v>
                </c:pt>
                <c:pt idx="17">
                  <c:v>2.6808429321151692</c:v>
                </c:pt>
                <c:pt idx="18">
                  <c:v>-1.2171996710903521</c:v>
                </c:pt>
                <c:pt idx="19">
                  <c:v>0.16829184432517863</c:v>
                </c:pt>
                <c:pt idx="20">
                  <c:v>1.1911017134845103</c:v>
                </c:pt>
                <c:pt idx="21">
                  <c:v>1.7061916589054178</c:v>
                </c:pt>
                <c:pt idx="22">
                  <c:v>-4.5396288937418916</c:v>
                </c:pt>
                <c:pt idx="23">
                  <c:v>-0.34666650434535917</c:v>
                </c:pt>
                <c:pt idx="24">
                  <c:v>0.15211350740414886</c:v>
                </c:pt>
                <c:pt idx="25">
                  <c:v>2.1406730123523232E-3</c:v>
                </c:pt>
                <c:pt idx="26">
                  <c:v>0.61056178153227769</c:v>
                </c:pt>
                <c:pt idx="27">
                  <c:v>0.10229569407654537</c:v>
                </c:pt>
                <c:pt idx="28">
                  <c:v>1.4202622518971388</c:v>
                </c:pt>
                <c:pt idx="29">
                  <c:v>-0.17873117467076938</c:v>
                </c:pt>
              </c:numCache>
            </c:numRef>
          </c:yVal>
          <c:smooth val="0"/>
          <c:extLst>
            <c:ext xmlns:c16="http://schemas.microsoft.com/office/drawing/2014/chart" uri="{C3380CC4-5D6E-409C-BE32-E72D297353CC}">
              <c16:uniqueId val="{00000001-B195-471A-A283-0DE5201EB86D}"/>
            </c:ext>
          </c:extLst>
        </c:ser>
        <c:dLbls>
          <c:showLegendKey val="0"/>
          <c:showVal val="0"/>
          <c:showCatName val="0"/>
          <c:showSerName val="0"/>
          <c:showPercent val="0"/>
          <c:showBubbleSize val="0"/>
        </c:dLbls>
        <c:axId val="789067743"/>
        <c:axId val="789062463"/>
      </c:scatterChart>
      <c:valAx>
        <c:axId val="789067743"/>
        <c:scaling>
          <c:orientation val="minMax"/>
        </c:scaling>
        <c:delete val="0"/>
        <c:axPos val="b"/>
        <c:title>
          <c:tx>
            <c:rich>
              <a:bodyPr/>
              <a:lstStyle/>
              <a:p>
                <a:pPr>
                  <a:defRPr/>
                </a:pPr>
                <a:r>
                  <a:rPr lang="en-US"/>
                  <a:t>Superstore</a:t>
                </a:r>
              </a:p>
            </c:rich>
          </c:tx>
          <c:overlay val="0"/>
        </c:title>
        <c:numFmt formatCode="General" sourceLinked="1"/>
        <c:majorTickMark val="out"/>
        <c:minorTickMark val="none"/>
        <c:tickLblPos val="nextTo"/>
        <c:crossAx val="789062463"/>
        <c:crosses val="autoZero"/>
        <c:crossBetween val="midCat"/>
      </c:valAx>
      <c:valAx>
        <c:axId val="789062463"/>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8906774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Market Share Line Fit  Plot</a:t>
            </a:r>
          </a:p>
        </c:rich>
      </c:tx>
      <c:overlay val="0"/>
    </c:title>
    <c:autoTitleDeleted val="0"/>
    <c:plotArea>
      <c:layout/>
      <c:scatterChart>
        <c:scatterStyle val="lineMarker"/>
        <c:varyColors val="0"/>
        <c:ser>
          <c:idx val="0"/>
          <c:order val="0"/>
          <c:tx>
            <c:v>Profit Margin</c:v>
          </c:tx>
          <c:spPr>
            <a:ln w="28575">
              <a:noFill/>
            </a:ln>
          </c:spPr>
          <c:xVal>
            <c:numRef>
              <c:f>'Store Data'!$B$2:$B$31</c:f>
              <c:numCache>
                <c:formatCode>General</c:formatCode>
                <c:ptCount val="30"/>
                <c:pt idx="0">
                  <c:v>25</c:v>
                </c:pt>
                <c:pt idx="1">
                  <c:v>20</c:v>
                </c:pt>
                <c:pt idx="2">
                  <c:v>40</c:v>
                </c:pt>
                <c:pt idx="3">
                  <c:v>30</c:v>
                </c:pt>
                <c:pt idx="4">
                  <c:v>50</c:v>
                </c:pt>
                <c:pt idx="5">
                  <c:v>50</c:v>
                </c:pt>
                <c:pt idx="6">
                  <c:v>50</c:v>
                </c:pt>
                <c:pt idx="7">
                  <c:v>40</c:v>
                </c:pt>
                <c:pt idx="8">
                  <c:v>10</c:v>
                </c:pt>
                <c:pt idx="9">
                  <c:v>30</c:v>
                </c:pt>
                <c:pt idx="10">
                  <c:v>20</c:v>
                </c:pt>
                <c:pt idx="11">
                  <c:v>30</c:v>
                </c:pt>
                <c:pt idx="12">
                  <c:v>50</c:v>
                </c:pt>
                <c:pt idx="13">
                  <c:v>20</c:v>
                </c:pt>
                <c:pt idx="14">
                  <c:v>10</c:v>
                </c:pt>
                <c:pt idx="15">
                  <c:v>30</c:v>
                </c:pt>
                <c:pt idx="16">
                  <c:v>30</c:v>
                </c:pt>
                <c:pt idx="17">
                  <c:v>40</c:v>
                </c:pt>
                <c:pt idx="18">
                  <c:v>10</c:v>
                </c:pt>
                <c:pt idx="19">
                  <c:v>20</c:v>
                </c:pt>
                <c:pt idx="20">
                  <c:v>20</c:v>
                </c:pt>
                <c:pt idx="21">
                  <c:v>10</c:v>
                </c:pt>
                <c:pt idx="22">
                  <c:v>40</c:v>
                </c:pt>
                <c:pt idx="23">
                  <c:v>30</c:v>
                </c:pt>
                <c:pt idx="24">
                  <c:v>40</c:v>
                </c:pt>
                <c:pt idx="25">
                  <c:v>40</c:v>
                </c:pt>
                <c:pt idx="26">
                  <c:v>20</c:v>
                </c:pt>
                <c:pt idx="27">
                  <c:v>10</c:v>
                </c:pt>
                <c:pt idx="28">
                  <c:v>30</c:v>
                </c:pt>
                <c:pt idx="29">
                  <c:v>20</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AE24-4BFC-A605-24B4C76064DE}"/>
            </c:ext>
          </c:extLst>
        </c:ser>
        <c:ser>
          <c:idx val="1"/>
          <c:order val="1"/>
          <c:tx>
            <c:v>Predicted Profit Margin</c:v>
          </c:tx>
          <c:spPr>
            <a:ln w="28575">
              <a:noFill/>
            </a:ln>
          </c:spPr>
          <c:xVal>
            <c:numRef>
              <c:f>'Store Data'!$B$2:$B$31</c:f>
              <c:numCache>
                <c:formatCode>General</c:formatCode>
                <c:ptCount val="30"/>
                <c:pt idx="0">
                  <c:v>25</c:v>
                </c:pt>
                <c:pt idx="1">
                  <c:v>20</c:v>
                </c:pt>
                <c:pt idx="2">
                  <c:v>40</c:v>
                </c:pt>
                <c:pt idx="3">
                  <c:v>30</c:v>
                </c:pt>
                <c:pt idx="4">
                  <c:v>50</c:v>
                </c:pt>
                <c:pt idx="5">
                  <c:v>50</c:v>
                </c:pt>
                <c:pt idx="6">
                  <c:v>50</c:v>
                </c:pt>
                <c:pt idx="7">
                  <c:v>40</c:v>
                </c:pt>
                <c:pt idx="8">
                  <c:v>10</c:v>
                </c:pt>
                <c:pt idx="9">
                  <c:v>30</c:v>
                </c:pt>
                <c:pt idx="10">
                  <c:v>20</c:v>
                </c:pt>
                <c:pt idx="11">
                  <c:v>30</c:v>
                </c:pt>
                <c:pt idx="12">
                  <c:v>50</c:v>
                </c:pt>
                <c:pt idx="13">
                  <c:v>20</c:v>
                </c:pt>
                <c:pt idx="14">
                  <c:v>10</c:v>
                </c:pt>
                <c:pt idx="15">
                  <c:v>30</c:v>
                </c:pt>
                <c:pt idx="16">
                  <c:v>30</c:v>
                </c:pt>
                <c:pt idx="17">
                  <c:v>40</c:v>
                </c:pt>
                <c:pt idx="18">
                  <c:v>10</c:v>
                </c:pt>
                <c:pt idx="19">
                  <c:v>20</c:v>
                </c:pt>
                <c:pt idx="20">
                  <c:v>20</c:v>
                </c:pt>
                <c:pt idx="21">
                  <c:v>10</c:v>
                </c:pt>
                <c:pt idx="22">
                  <c:v>40</c:v>
                </c:pt>
                <c:pt idx="23">
                  <c:v>30</c:v>
                </c:pt>
                <c:pt idx="24">
                  <c:v>40</c:v>
                </c:pt>
                <c:pt idx="25">
                  <c:v>40</c:v>
                </c:pt>
                <c:pt idx="26">
                  <c:v>20</c:v>
                </c:pt>
                <c:pt idx="27">
                  <c:v>10</c:v>
                </c:pt>
                <c:pt idx="28">
                  <c:v>30</c:v>
                </c:pt>
                <c:pt idx="29">
                  <c:v>20</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AE24-4BFC-A605-24B4C76064DE}"/>
            </c:ext>
          </c:extLst>
        </c:ser>
        <c:dLbls>
          <c:showLegendKey val="0"/>
          <c:showVal val="0"/>
          <c:showCatName val="0"/>
          <c:showSerName val="0"/>
          <c:showPercent val="0"/>
          <c:showBubbleSize val="0"/>
        </c:dLbls>
        <c:axId val="121604479"/>
        <c:axId val="789362687"/>
      </c:scatterChart>
      <c:valAx>
        <c:axId val="121604479"/>
        <c:scaling>
          <c:orientation val="minMax"/>
        </c:scaling>
        <c:delete val="0"/>
        <c:axPos val="b"/>
        <c:title>
          <c:tx>
            <c:rich>
              <a:bodyPr/>
              <a:lstStyle/>
              <a:p>
                <a:pPr>
                  <a:defRPr/>
                </a:pPr>
                <a:r>
                  <a:rPr lang="en-US"/>
                  <a:t>Market Share</a:t>
                </a:r>
              </a:p>
            </c:rich>
          </c:tx>
          <c:overlay val="0"/>
        </c:title>
        <c:numFmt formatCode="General" sourceLinked="1"/>
        <c:majorTickMark val="out"/>
        <c:minorTickMark val="none"/>
        <c:tickLblPos val="nextTo"/>
        <c:crossAx val="789362687"/>
        <c:crosses val="autoZero"/>
        <c:crossBetween val="midCat"/>
      </c:valAx>
      <c:valAx>
        <c:axId val="789362687"/>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160447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Conce-ntration Line Fit  Plot</a:t>
            </a:r>
          </a:p>
        </c:rich>
      </c:tx>
      <c:overlay val="0"/>
    </c:title>
    <c:autoTitleDeleted val="0"/>
    <c:plotArea>
      <c:layout/>
      <c:scatterChart>
        <c:scatterStyle val="lineMarker"/>
        <c:varyColors val="0"/>
        <c:ser>
          <c:idx val="0"/>
          <c:order val="0"/>
          <c:tx>
            <c:v>Profit Margin</c:v>
          </c:tx>
          <c:spPr>
            <a:ln w="28575">
              <a:noFill/>
            </a:ln>
          </c:spPr>
          <c:xVal>
            <c:numRef>
              <c:f>'Store Data'!$C$2:$C$31</c:f>
              <c:numCache>
                <c:formatCode>General</c:formatCode>
                <c:ptCount val="30"/>
                <c:pt idx="0">
                  <c:v>75</c:v>
                </c:pt>
                <c:pt idx="1">
                  <c:v>60</c:v>
                </c:pt>
                <c:pt idx="2">
                  <c:v>70</c:v>
                </c:pt>
                <c:pt idx="3">
                  <c:v>75</c:v>
                </c:pt>
                <c:pt idx="4">
                  <c:v>75</c:v>
                </c:pt>
                <c:pt idx="5">
                  <c:v>70</c:v>
                </c:pt>
                <c:pt idx="6">
                  <c:v>70</c:v>
                </c:pt>
                <c:pt idx="7">
                  <c:v>60</c:v>
                </c:pt>
                <c:pt idx="8">
                  <c:v>40</c:v>
                </c:pt>
                <c:pt idx="9">
                  <c:v>60</c:v>
                </c:pt>
                <c:pt idx="10">
                  <c:v>60</c:v>
                </c:pt>
                <c:pt idx="11">
                  <c:v>75</c:v>
                </c:pt>
                <c:pt idx="12">
                  <c:v>75</c:v>
                </c:pt>
                <c:pt idx="13">
                  <c:v>75</c:v>
                </c:pt>
                <c:pt idx="14">
                  <c:v>50</c:v>
                </c:pt>
                <c:pt idx="15">
                  <c:v>60</c:v>
                </c:pt>
                <c:pt idx="16">
                  <c:v>50</c:v>
                </c:pt>
                <c:pt idx="17">
                  <c:v>70</c:v>
                </c:pt>
                <c:pt idx="18">
                  <c:v>60</c:v>
                </c:pt>
                <c:pt idx="19">
                  <c:v>70</c:v>
                </c:pt>
                <c:pt idx="20">
                  <c:v>40</c:v>
                </c:pt>
                <c:pt idx="21">
                  <c:v>50</c:v>
                </c:pt>
                <c:pt idx="22">
                  <c:v>40</c:v>
                </c:pt>
                <c:pt idx="23">
                  <c:v>50</c:v>
                </c:pt>
                <c:pt idx="24">
                  <c:v>70</c:v>
                </c:pt>
                <c:pt idx="25">
                  <c:v>70</c:v>
                </c:pt>
                <c:pt idx="26">
                  <c:v>75</c:v>
                </c:pt>
                <c:pt idx="27">
                  <c:v>60</c:v>
                </c:pt>
                <c:pt idx="28">
                  <c:v>75</c:v>
                </c:pt>
                <c:pt idx="29">
                  <c:v>75</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EDE1-4F6A-BCCA-F9B6530297E6}"/>
            </c:ext>
          </c:extLst>
        </c:ser>
        <c:ser>
          <c:idx val="1"/>
          <c:order val="1"/>
          <c:tx>
            <c:v>Predicted Profit Margin</c:v>
          </c:tx>
          <c:spPr>
            <a:ln w="28575">
              <a:noFill/>
            </a:ln>
          </c:spPr>
          <c:xVal>
            <c:numRef>
              <c:f>'Store Data'!$C$2:$C$31</c:f>
              <c:numCache>
                <c:formatCode>General</c:formatCode>
                <c:ptCount val="30"/>
                <c:pt idx="0">
                  <c:v>75</c:v>
                </c:pt>
                <c:pt idx="1">
                  <c:v>60</c:v>
                </c:pt>
                <c:pt idx="2">
                  <c:v>70</c:v>
                </c:pt>
                <c:pt idx="3">
                  <c:v>75</c:v>
                </c:pt>
                <c:pt idx="4">
                  <c:v>75</c:v>
                </c:pt>
                <c:pt idx="5">
                  <c:v>70</c:v>
                </c:pt>
                <c:pt idx="6">
                  <c:v>70</c:v>
                </c:pt>
                <c:pt idx="7">
                  <c:v>60</c:v>
                </c:pt>
                <c:pt idx="8">
                  <c:v>40</c:v>
                </c:pt>
                <c:pt idx="9">
                  <c:v>60</c:v>
                </c:pt>
                <c:pt idx="10">
                  <c:v>60</c:v>
                </c:pt>
                <c:pt idx="11">
                  <c:v>75</c:v>
                </c:pt>
                <c:pt idx="12">
                  <c:v>75</c:v>
                </c:pt>
                <c:pt idx="13">
                  <c:v>75</c:v>
                </c:pt>
                <c:pt idx="14">
                  <c:v>50</c:v>
                </c:pt>
                <c:pt idx="15">
                  <c:v>60</c:v>
                </c:pt>
                <c:pt idx="16">
                  <c:v>50</c:v>
                </c:pt>
                <c:pt idx="17">
                  <c:v>70</c:v>
                </c:pt>
                <c:pt idx="18">
                  <c:v>60</c:v>
                </c:pt>
                <c:pt idx="19">
                  <c:v>70</c:v>
                </c:pt>
                <c:pt idx="20">
                  <c:v>40</c:v>
                </c:pt>
                <c:pt idx="21">
                  <c:v>50</c:v>
                </c:pt>
                <c:pt idx="22">
                  <c:v>40</c:v>
                </c:pt>
                <c:pt idx="23">
                  <c:v>50</c:v>
                </c:pt>
                <c:pt idx="24">
                  <c:v>70</c:v>
                </c:pt>
                <c:pt idx="25">
                  <c:v>70</c:v>
                </c:pt>
                <c:pt idx="26">
                  <c:v>75</c:v>
                </c:pt>
                <c:pt idx="27">
                  <c:v>60</c:v>
                </c:pt>
                <c:pt idx="28">
                  <c:v>75</c:v>
                </c:pt>
                <c:pt idx="29">
                  <c:v>75</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EDE1-4F6A-BCCA-F9B6530297E6}"/>
            </c:ext>
          </c:extLst>
        </c:ser>
        <c:dLbls>
          <c:showLegendKey val="0"/>
          <c:showVal val="0"/>
          <c:showCatName val="0"/>
          <c:showSerName val="0"/>
          <c:showPercent val="0"/>
          <c:showBubbleSize val="0"/>
        </c:dLbls>
        <c:axId val="1269734287"/>
        <c:axId val="1269729487"/>
      </c:scatterChart>
      <c:valAx>
        <c:axId val="1269734287"/>
        <c:scaling>
          <c:orientation val="minMax"/>
        </c:scaling>
        <c:delete val="0"/>
        <c:axPos val="b"/>
        <c:title>
          <c:tx>
            <c:rich>
              <a:bodyPr/>
              <a:lstStyle/>
              <a:p>
                <a:pPr>
                  <a:defRPr/>
                </a:pPr>
                <a:r>
                  <a:rPr lang="en-US"/>
                  <a:t>Conce-ntration</a:t>
                </a:r>
              </a:p>
            </c:rich>
          </c:tx>
          <c:overlay val="0"/>
        </c:title>
        <c:numFmt formatCode="General" sourceLinked="1"/>
        <c:majorTickMark val="out"/>
        <c:minorTickMark val="none"/>
        <c:tickLblPos val="nextTo"/>
        <c:crossAx val="1269729487"/>
        <c:crosses val="autoZero"/>
        <c:crossBetween val="midCat"/>
      </c:valAx>
      <c:valAx>
        <c:axId val="1269729487"/>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6973428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Capital Intensity Line Fit  Plot</a:t>
            </a:r>
          </a:p>
        </c:rich>
      </c:tx>
      <c:overlay val="0"/>
    </c:title>
    <c:autoTitleDeleted val="0"/>
    <c:plotArea>
      <c:layout/>
      <c:scatterChart>
        <c:scatterStyle val="lineMarker"/>
        <c:varyColors val="0"/>
        <c:ser>
          <c:idx val="0"/>
          <c:order val="0"/>
          <c:tx>
            <c:v>Profit Margin</c:v>
          </c:tx>
          <c:spPr>
            <a:ln w="28575">
              <a:noFill/>
            </a:ln>
          </c:spPr>
          <c:xVal>
            <c:numRef>
              <c:f>'Store Data'!$D$2:$D$31</c:f>
              <c:numCache>
                <c:formatCode>General</c:formatCode>
                <c:ptCount val="30"/>
                <c:pt idx="0">
                  <c:v>10</c:v>
                </c:pt>
                <c:pt idx="1">
                  <c:v>7.5</c:v>
                </c:pt>
                <c:pt idx="2">
                  <c:v>7.5</c:v>
                </c:pt>
                <c:pt idx="3">
                  <c:v>15</c:v>
                </c:pt>
                <c:pt idx="4">
                  <c:v>10</c:v>
                </c:pt>
                <c:pt idx="5">
                  <c:v>10</c:v>
                </c:pt>
                <c:pt idx="6">
                  <c:v>7.5</c:v>
                </c:pt>
                <c:pt idx="7">
                  <c:v>12.5</c:v>
                </c:pt>
                <c:pt idx="8">
                  <c:v>10</c:v>
                </c:pt>
                <c:pt idx="9">
                  <c:v>10</c:v>
                </c:pt>
                <c:pt idx="10">
                  <c:v>12.5</c:v>
                </c:pt>
                <c:pt idx="11">
                  <c:v>12.5</c:v>
                </c:pt>
                <c:pt idx="12">
                  <c:v>7.5</c:v>
                </c:pt>
                <c:pt idx="13">
                  <c:v>7.5</c:v>
                </c:pt>
                <c:pt idx="14">
                  <c:v>7.5</c:v>
                </c:pt>
                <c:pt idx="15">
                  <c:v>15</c:v>
                </c:pt>
                <c:pt idx="16">
                  <c:v>7.5</c:v>
                </c:pt>
                <c:pt idx="17">
                  <c:v>7.5</c:v>
                </c:pt>
                <c:pt idx="18">
                  <c:v>12.5</c:v>
                </c:pt>
                <c:pt idx="19">
                  <c:v>5</c:v>
                </c:pt>
                <c:pt idx="20">
                  <c:v>7.5</c:v>
                </c:pt>
                <c:pt idx="21">
                  <c:v>15</c:v>
                </c:pt>
                <c:pt idx="22">
                  <c:v>7.5</c:v>
                </c:pt>
                <c:pt idx="23">
                  <c:v>5</c:v>
                </c:pt>
                <c:pt idx="24">
                  <c:v>15</c:v>
                </c:pt>
                <c:pt idx="25">
                  <c:v>12.5</c:v>
                </c:pt>
                <c:pt idx="26">
                  <c:v>7.5</c:v>
                </c:pt>
                <c:pt idx="27">
                  <c:v>12.5</c:v>
                </c:pt>
                <c:pt idx="28">
                  <c:v>5</c:v>
                </c:pt>
                <c:pt idx="29">
                  <c:v>12.5</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2631-478F-BDF7-DB11337A2709}"/>
            </c:ext>
          </c:extLst>
        </c:ser>
        <c:ser>
          <c:idx val="1"/>
          <c:order val="1"/>
          <c:tx>
            <c:v>Predicted Profit Margin</c:v>
          </c:tx>
          <c:spPr>
            <a:ln w="28575">
              <a:noFill/>
            </a:ln>
          </c:spPr>
          <c:xVal>
            <c:numRef>
              <c:f>'Store Data'!$D$2:$D$31</c:f>
              <c:numCache>
                <c:formatCode>General</c:formatCode>
                <c:ptCount val="30"/>
                <c:pt idx="0">
                  <c:v>10</c:v>
                </c:pt>
                <c:pt idx="1">
                  <c:v>7.5</c:v>
                </c:pt>
                <c:pt idx="2">
                  <c:v>7.5</c:v>
                </c:pt>
                <c:pt idx="3">
                  <c:v>15</c:v>
                </c:pt>
                <c:pt idx="4">
                  <c:v>10</c:v>
                </c:pt>
                <c:pt idx="5">
                  <c:v>10</c:v>
                </c:pt>
                <c:pt idx="6">
                  <c:v>7.5</c:v>
                </c:pt>
                <c:pt idx="7">
                  <c:v>12.5</c:v>
                </c:pt>
                <c:pt idx="8">
                  <c:v>10</c:v>
                </c:pt>
                <c:pt idx="9">
                  <c:v>10</c:v>
                </c:pt>
                <c:pt idx="10">
                  <c:v>12.5</c:v>
                </c:pt>
                <c:pt idx="11">
                  <c:v>12.5</c:v>
                </c:pt>
                <c:pt idx="12">
                  <c:v>7.5</c:v>
                </c:pt>
                <c:pt idx="13">
                  <c:v>7.5</c:v>
                </c:pt>
                <c:pt idx="14">
                  <c:v>7.5</c:v>
                </c:pt>
                <c:pt idx="15">
                  <c:v>15</c:v>
                </c:pt>
                <c:pt idx="16">
                  <c:v>7.5</c:v>
                </c:pt>
                <c:pt idx="17">
                  <c:v>7.5</c:v>
                </c:pt>
                <c:pt idx="18">
                  <c:v>12.5</c:v>
                </c:pt>
                <c:pt idx="19">
                  <c:v>5</c:v>
                </c:pt>
                <c:pt idx="20">
                  <c:v>7.5</c:v>
                </c:pt>
                <c:pt idx="21">
                  <c:v>15</c:v>
                </c:pt>
                <c:pt idx="22">
                  <c:v>7.5</c:v>
                </c:pt>
                <c:pt idx="23">
                  <c:v>5</c:v>
                </c:pt>
                <c:pt idx="24">
                  <c:v>15</c:v>
                </c:pt>
                <c:pt idx="25">
                  <c:v>12.5</c:v>
                </c:pt>
                <c:pt idx="26">
                  <c:v>7.5</c:v>
                </c:pt>
                <c:pt idx="27">
                  <c:v>12.5</c:v>
                </c:pt>
                <c:pt idx="28">
                  <c:v>5</c:v>
                </c:pt>
                <c:pt idx="29">
                  <c:v>12.5</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2631-478F-BDF7-DB11337A2709}"/>
            </c:ext>
          </c:extLst>
        </c:ser>
        <c:dLbls>
          <c:showLegendKey val="0"/>
          <c:showVal val="0"/>
          <c:showCatName val="0"/>
          <c:showSerName val="0"/>
          <c:showPercent val="0"/>
          <c:showBubbleSize val="0"/>
        </c:dLbls>
        <c:axId val="1269730927"/>
        <c:axId val="1269733327"/>
      </c:scatterChart>
      <c:valAx>
        <c:axId val="1269730927"/>
        <c:scaling>
          <c:orientation val="minMax"/>
        </c:scaling>
        <c:delete val="0"/>
        <c:axPos val="b"/>
        <c:title>
          <c:tx>
            <c:rich>
              <a:bodyPr/>
              <a:lstStyle/>
              <a:p>
                <a:pPr>
                  <a:defRPr/>
                </a:pPr>
                <a:r>
                  <a:rPr lang="en-US"/>
                  <a:t>Capital Intensity</a:t>
                </a:r>
              </a:p>
            </c:rich>
          </c:tx>
          <c:overlay val="0"/>
        </c:title>
        <c:numFmt formatCode="General" sourceLinked="1"/>
        <c:majorTickMark val="out"/>
        <c:minorTickMark val="none"/>
        <c:tickLblPos val="nextTo"/>
        <c:crossAx val="1269733327"/>
        <c:crosses val="autoZero"/>
        <c:crossBetween val="midCat"/>
      </c:valAx>
      <c:valAx>
        <c:axId val="1269733327"/>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6973092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Advertising Intensity Line Fit  Plot</a:t>
            </a:r>
          </a:p>
        </c:rich>
      </c:tx>
      <c:overlay val="0"/>
    </c:title>
    <c:autoTitleDeleted val="0"/>
    <c:plotArea>
      <c:layout/>
      <c:scatterChart>
        <c:scatterStyle val="lineMarker"/>
        <c:varyColors val="0"/>
        <c:ser>
          <c:idx val="0"/>
          <c:order val="0"/>
          <c:tx>
            <c:v>Profit Margin</c:v>
          </c:tx>
          <c:spPr>
            <a:ln w="28575">
              <a:noFill/>
            </a:ln>
          </c:spPr>
          <c:xVal>
            <c:numRef>
              <c:f>'Store Data'!$E$2:$E$31</c:f>
              <c:numCache>
                <c:formatCode>General</c:formatCode>
                <c:ptCount val="30"/>
                <c:pt idx="0">
                  <c:v>10</c:v>
                </c:pt>
                <c:pt idx="1">
                  <c:v>10</c:v>
                </c:pt>
                <c:pt idx="2">
                  <c:v>10</c:v>
                </c:pt>
                <c:pt idx="3">
                  <c:v>12.5</c:v>
                </c:pt>
                <c:pt idx="4">
                  <c:v>12.5</c:v>
                </c:pt>
                <c:pt idx="5">
                  <c:v>12.5</c:v>
                </c:pt>
                <c:pt idx="6">
                  <c:v>10</c:v>
                </c:pt>
                <c:pt idx="7">
                  <c:v>15</c:v>
                </c:pt>
                <c:pt idx="8">
                  <c:v>12.5</c:v>
                </c:pt>
                <c:pt idx="9">
                  <c:v>12.5</c:v>
                </c:pt>
                <c:pt idx="10">
                  <c:v>12.5</c:v>
                </c:pt>
                <c:pt idx="11">
                  <c:v>10</c:v>
                </c:pt>
                <c:pt idx="12">
                  <c:v>10</c:v>
                </c:pt>
                <c:pt idx="13">
                  <c:v>12.5</c:v>
                </c:pt>
                <c:pt idx="14">
                  <c:v>10</c:v>
                </c:pt>
                <c:pt idx="15">
                  <c:v>12.5</c:v>
                </c:pt>
                <c:pt idx="16">
                  <c:v>12.5</c:v>
                </c:pt>
                <c:pt idx="17">
                  <c:v>12.5</c:v>
                </c:pt>
                <c:pt idx="18">
                  <c:v>10</c:v>
                </c:pt>
                <c:pt idx="19">
                  <c:v>12.5</c:v>
                </c:pt>
                <c:pt idx="20">
                  <c:v>10</c:v>
                </c:pt>
                <c:pt idx="21">
                  <c:v>10</c:v>
                </c:pt>
                <c:pt idx="22">
                  <c:v>12.5</c:v>
                </c:pt>
                <c:pt idx="23">
                  <c:v>7.5</c:v>
                </c:pt>
                <c:pt idx="24">
                  <c:v>12.5</c:v>
                </c:pt>
                <c:pt idx="25">
                  <c:v>10</c:v>
                </c:pt>
                <c:pt idx="26">
                  <c:v>10.5</c:v>
                </c:pt>
                <c:pt idx="27">
                  <c:v>12.5</c:v>
                </c:pt>
                <c:pt idx="28">
                  <c:v>7.5</c:v>
                </c:pt>
                <c:pt idx="29">
                  <c:v>12.5</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5DD7-4BFA-B541-45EA72B98DF6}"/>
            </c:ext>
          </c:extLst>
        </c:ser>
        <c:ser>
          <c:idx val="1"/>
          <c:order val="1"/>
          <c:tx>
            <c:v>Predicted Profit Margin</c:v>
          </c:tx>
          <c:spPr>
            <a:ln w="28575">
              <a:noFill/>
            </a:ln>
          </c:spPr>
          <c:xVal>
            <c:numRef>
              <c:f>'Store Data'!$E$2:$E$31</c:f>
              <c:numCache>
                <c:formatCode>General</c:formatCode>
                <c:ptCount val="30"/>
                <c:pt idx="0">
                  <c:v>10</c:v>
                </c:pt>
                <c:pt idx="1">
                  <c:v>10</c:v>
                </c:pt>
                <c:pt idx="2">
                  <c:v>10</c:v>
                </c:pt>
                <c:pt idx="3">
                  <c:v>12.5</c:v>
                </c:pt>
                <c:pt idx="4">
                  <c:v>12.5</c:v>
                </c:pt>
                <c:pt idx="5">
                  <c:v>12.5</c:v>
                </c:pt>
                <c:pt idx="6">
                  <c:v>10</c:v>
                </c:pt>
                <c:pt idx="7">
                  <c:v>15</c:v>
                </c:pt>
                <c:pt idx="8">
                  <c:v>12.5</c:v>
                </c:pt>
                <c:pt idx="9">
                  <c:v>12.5</c:v>
                </c:pt>
                <c:pt idx="10">
                  <c:v>12.5</c:v>
                </c:pt>
                <c:pt idx="11">
                  <c:v>10</c:v>
                </c:pt>
                <c:pt idx="12">
                  <c:v>10</c:v>
                </c:pt>
                <c:pt idx="13">
                  <c:v>12.5</c:v>
                </c:pt>
                <c:pt idx="14">
                  <c:v>10</c:v>
                </c:pt>
                <c:pt idx="15">
                  <c:v>12.5</c:v>
                </c:pt>
                <c:pt idx="16">
                  <c:v>12.5</c:v>
                </c:pt>
                <c:pt idx="17">
                  <c:v>12.5</c:v>
                </c:pt>
                <c:pt idx="18">
                  <c:v>10</c:v>
                </c:pt>
                <c:pt idx="19">
                  <c:v>12.5</c:v>
                </c:pt>
                <c:pt idx="20">
                  <c:v>10</c:v>
                </c:pt>
                <c:pt idx="21">
                  <c:v>10</c:v>
                </c:pt>
                <c:pt idx="22">
                  <c:v>12.5</c:v>
                </c:pt>
                <c:pt idx="23">
                  <c:v>7.5</c:v>
                </c:pt>
                <c:pt idx="24">
                  <c:v>12.5</c:v>
                </c:pt>
                <c:pt idx="25">
                  <c:v>10</c:v>
                </c:pt>
                <c:pt idx="26">
                  <c:v>10.5</c:v>
                </c:pt>
                <c:pt idx="27">
                  <c:v>12.5</c:v>
                </c:pt>
                <c:pt idx="28">
                  <c:v>7.5</c:v>
                </c:pt>
                <c:pt idx="29">
                  <c:v>12.5</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5DD7-4BFA-B541-45EA72B98DF6}"/>
            </c:ext>
          </c:extLst>
        </c:ser>
        <c:dLbls>
          <c:showLegendKey val="0"/>
          <c:showVal val="0"/>
          <c:showCatName val="0"/>
          <c:showSerName val="0"/>
          <c:showPercent val="0"/>
          <c:showBubbleSize val="0"/>
        </c:dLbls>
        <c:axId val="1269730927"/>
        <c:axId val="1269731407"/>
      </c:scatterChart>
      <c:valAx>
        <c:axId val="1269730927"/>
        <c:scaling>
          <c:orientation val="minMax"/>
        </c:scaling>
        <c:delete val="0"/>
        <c:axPos val="b"/>
        <c:title>
          <c:tx>
            <c:rich>
              <a:bodyPr/>
              <a:lstStyle/>
              <a:p>
                <a:pPr>
                  <a:defRPr/>
                </a:pPr>
                <a:r>
                  <a:rPr lang="en-US"/>
                  <a:t>Advertising Intensity</a:t>
                </a:r>
              </a:p>
            </c:rich>
          </c:tx>
          <c:overlay val="0"/>
        </c:title>
        <c:numFmt formatCode="General" sourceLinked="1"/>
        <c:majorTickMark val="out"/>
        <c:minorTickMark val="none"/>
        <c:tickLblPos val="nextTo"/>
        <c:crossAx val="1269731407"/>
        <c:crosses val="autoZero"/>
        <c:crossBetween val="midCat"/>
      </c:valAx>
      <c:valAx>
        <c:axId val="1269731407"/>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6973092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Growth Line Fit  Plot</a:t>
            </a:r>
          </a:p>
        </c:rich>
      </c:tx>
      <c:overlay val="0"/>
    </c:title>
    <c:autoTitleDeleted val="0"/>
    <c:plotArea>
      <c:layout/>
      <c:scatterChart>
        <c:scatterStyle val="lineMarker"/>
        <c:varyColors val="0"/>
        <c:ser>
          <c:idx val="0"/>
          <c:order val="0"/>
          <c:tx>
            <c:v>Profit Margin</c:v>
          </c:tx>
          <c:spPr>
            <a:ln w="28575">
              <a:noFill/>
            </a:ln>
          </c:spPr>
          <c:xVal>
            <c:numRef>
              <c:f>'Store Data'!$F$2:$F$31</c:f>
              <c:numCache>
                <c:formatCode>General</c:formatCode>
                <c:ptCount val="30"/>
                <c:pt idx="0">
                  <c:v>7.5</c:v>
                </c:pt>
                <c:pt idx="1">
                  <c:v>2.5</c:v>
                </c:pt>
                <c:pt idx="2">
                  <c:v>5</c:v>
                </c:pt>
                <c:pt idx="3">
                  <c:v>5</c:v>
                </c:pt>
                <c:pt idx="4">
                  <c:v>0</c:v>
                </c:pt>
                <c:pt idx="5">
                  <c:v>7.5</c:v>
                </c:pt>
                <c:pt idx="6">
                  <c:v>0</c:v>
                </c:pt>
                <c:pt idx="7">
                  <c:v>5</c:v>
                </c:pt>
                <c:pt idx="8">
                  <c:v>5</c:v>
                </c:pt>
                <c:pt idx="9">
                  <c:v>0</c:v>
                </c:pt>
                <c:pt idx="10">
                  <c:v>7.5</c:v>
                </c:pt>
                <c:pt idx="11">
                  <c:v>2.5</c:v>
                </c:pt>
                <c:pt idx="12">
                  <c:v>5</c:v>
                </c:pt>
                <c:pt idx="13">
                  <c:v>2.5</c:v>
                </c:pt>
                <c:pt idx="14">
                  <c:v>2.5</c:v>
                </c:pt>
                <c:pt idx="15">
                  <c:v>2.5</c:v>
                </c:pt>
                <c:pt idx="16">
                  <c:v>5</c:v>
                </c:pt>
                <c:pt idx="17">
                  <c:v>5</c:v>
                </c:pt>
                <c:pt idx="18">
                  <c:v>2.5</c:v>
                </c:pt>
                <c:pt idx="19">
                  <c:v>7.5</c:v>
                </c:pt>
                <c:pt idx="20">
                  <c:v>7.5</c:v>
                </c:pt>
                <c:pt idx="21">
                  <c:v>5</c:v>
                </c:pt>
                <c:pt idx="22">
                  <c:v>5</c:v>
                </c:pt>
                <c:pt idx="23">
                  <c:v>0</c:v>
                </c:pt>
                <c:pt idx="24">
                  <c:v>5</c:v>
                </c:pt>
                <c:pt idx="25">
                  <c:v>5</c:v>
                </c:pt>
                <c:pt idx="26">
                  <c:v>2.5</c:v>
                </c:pt>
                <c:pt idx="27">
                  <c:v>5</c:v>
                </c:pt>
                <c:pt idx="28">
                  <c:v>2.5</c:v>
                </c:pt>
                <c:pt idx="29">
                  <c:v>0</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0C4A-402F-88E5-6DB2A225B08A}"/>
            </c:ext>
          </c:extLst>
        </c:ser>
        <c:ser>
          <c:idx val="1"/>
          <c:order val="1"/>
          <c:tx>
            <c:v>Predicted Profit Margin</c:v>
          </c:tx>
          <c:spPr>
            <a:ln w="28575">
              <a:noFill/>
            </a:ln>
          </c:spPr>
          <c:xVal>
            <c:numRef>
              <c:f>'Store Data'!$F$2:$F$31</c:f>
              <c:numCache>
                <c:formatCode>General</c:formatCode>
                <c:ptCount val="30"/>
                <c:pt idx="0">
                  <c:v>7.5</c:v>
                </c:pt>
                <c:pt idx="1">
                  <c:v>2.5</c:v>
                </c:pt>
                <c:pt idx="2">
                  <c:v>5</c:v>
                </c:pt>
                <c:pt idx="3">
                  <c:v>5</c:v>
                </c:pt>
                <c:pt idx="4">
                  <c:v>0</c:v>
                </c:pt>
                <c:pt idx="5">
                  <c:v>7.5</c:v>
                </c:pt>
                <c:pt idx="6">
                  <c:v>0</c:v>
                </c:pt>
                <c:pt idx="7">
                  <c:v>5</c:v>
                </c:pt>
                <c:pt idx="8">
                  <c:v>5</c:v>
                </c:pt>
                <c:pt idx="9">
                  <c:v>0</c:v>
                </c:pt>
                <c:pt idx="10">
                  <c:v>7.5</c:v>
                </c:pt>
                <c:pt idx="11">
                  <c:v>2.5</c:v>
                </c:pt>
                <c:pt idx="12">
                  <c:v>5</c:v>
                </c:pt>
                <c:pt idx="13">
                  <c:v>2.5</c:v>
                </c:pt>
                <c:pt idx="14">
                  <c:v>2.5</c:v>
                </c:pt>
                <c:pt idx="15">
                  <c:v>2.5</c:v>
                </c:pt>
                <c:pt idx="16">
                  <c:v>5</c:v>
                </c:pt>
                <c:pt idx="17">
                  <c:v>5</c:v>
                </c:pt>
                <c:pt idx="18">
                  <c:v>2.5</c:v>
                </c:pt>
                <c:pt idx="19">
                  <c:v>7.5</c:v>
                </c:pt>
                <c:pt idx="20">
                  <c:v>7.5</c:v>
                </c:pt>
                <c:pt idx="21">
                  <c:v>5</c:v>
                </c:pt>
                <c:pt idx="22">
                  <c:v>5</c:v>
                </c:pt>
                <c:pt idx="23">
                  <c:v>0</c:v>
                </c:pt>
                <c:pt idx="24">
                  <c:v>5</c:v>
                </c:pt>
                <c:pt idx="25">
                  <c:v>5</c:v>
                </c:pt>
                <c:pt idx="26">
                  <c:v>2.5</c:v>
                </c:pt>
                <c:pt idx="27">
                  <c:v>5</c:v>
                </c:pt>
                <c:pt idx="28">
                  <c:v>2.5</c:v>
                </c:pt>
                <c:pt idx="29">
                  <c:v>0</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0C4A-402F-88E5-6DB2A225B08A}"/>
            </c:ext>
          </c:extLst>
        </c:ser>
        <c:dLbls>
          <c:showLegendKey val="0"/>
          <c:showVal val="0"/>
          <c:showCatName val="0"/>
          <c:showSerName val="0"/>
          <c:showPercent val="0"/>
          <c:showBubbleSize val="0"/>
        </c:dLbls>
        <c:axId val="1269742927"/>
        <c:axId val="1269732847"/>
      </c:scatterChart>
      <c:valAx>
        <c:axId val="1269742927"/>
        <c:scaling>
          <c:orientation val="minMax"/>
        </c:scaling>
        <c:delete val="0"/>
        <c:axPos val="b"/>
        <c:title>
          <c:tx>
            <c:rich>
              <a:bodyPr/>
              <a:lstStyle/>
              <a:p>
                <a:pPr>
                  <a:defRPr/>
                </a:pPr>
                <a:r>
                  <a:rPr lang="en-US"/>
                  <a:t>Growth</a:t>
                </a:r>
              </a:p>
            </c:rich>
          </c:tx>
          <c:overlay val="0"/>
        </c:title>
        <c:numFmt formatCode="General" sourceLinked="1"/>
        <c:majorTickMark val="out"/>
        <c:minorTickMark val="none"/>
        <c:tickLblPos val="nextTo"/>
        <c:crossAx val="1269732847"/>
        <c:crosses val="autoZero"/>
        <c:crossBetween val="midCat"/>
      </c:valAx>
      <c:valAx>
        <c:axId val="1269732847"/>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6974292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Superstore Line Fit  Plot</a:t>
            </a:r>
          </a:p>
        </c:rich>
      </c:tx>
      <c:overlay val="0"/>
    </c:title>
    <c:autoTitleDeleted val="0"/>
    <c:plotArea>
      <c:layout/>
      <c:scatterChart>
        <c:scatterStyle val="lineMarker"/>
        <c:varyColors val="0"/>
        <c:ser>
          <c:idx val="0"/>
          <c:order val="0"/>
          <c:tx>
            <c:v>Profit Margin</c:v>
          </c:tx>
          <c:spPr>
            <a:ln w="28575">
              <a:noFill/>
            </a:ln>
          </c:spPr>
          <c:xVal>
            <c:numRef>
              <c:f>'Store Data'!$G$2:$G$31</c:f>
              <c:numCache>
                <c:formatCode>General</c:formatCode>
                <c:ptCount val="30"/>
                <c:pt idx="0">
                  <c:v>0</c:v>
                </c:pt>
                <c:pt idx="1">
                  <c:v>1</c:v>
                </c:pt>
                <c:pt idx="2">
                  <c:v>0</c:v>
                </c:pt>
                <c:pt idx="3">
                  <c:v>0</c:v>
                </c:pt>
                <c:pt idx="4">
                  <c:v>0</c:v>
                </c:pt>
                <c:pt idx="5">
                  <c:v>1</c:v>
                </c:pt>
                <c:pt idx="6">
                  <c:v>1</c:v>
                </c:pt>
                <c:pt idx="7">
                  <c:v>0</c:v>
                </c:pt>
                <c:pt idx="8">
                  <c:v>0</c:v>
                </c:pt>
                <c:pt idx="9">
                  <c:v>0</c:v>
                </c:pt>
                <c:pt idx="10">
                  <c:v>1</c:v>
                </c:pt>
                <c:pt idx="11">
                  <c:v>0</c:v>
                </c:pt>
                <c:pt idx="12">
                  <c:v>0</c:v>
                </c:pt>
                <c:pt idx="13">
                  <c:v>0</c:v>
                </c:pt>
                <c:pt idx="14">
                  <c:v>0</c:v>
                </c:pt>
                <c:pt idx="15">
                  <c:v>0</c:v>
                </c:pt>
                <c:pt idx="16">
                  <c:v>1</c:v>
                </c:pt>
                <c:pt idx="17">
                  <c:v>0</c:v>
                </c:pt>
                <c:pt idx="18">
                  <c:v>0</c:v>
                </c:pt>
                <c:pt idx="19">
                  <c:v>0</c:v>
                </c:pt>
                <c:pt idx="20">
                  <c:v>0</c:v>
                </c:pt>
                <c:pt idx="21">
                  <c:v>1</c:v>
                </c:pt>
                <c:pt idx="22">
                  <c:v>1</c:v>
                </c:pt>
                <c:pt idx="23">
                  <c:v>0</c:v>
                </c:pt>
                <c:pt idx="24">
                  <c:v>0</c:v>
                </c:pt>
                <c:pt idx="25">
                  <c:v>1</c:v>
                </c:pt>
                <c:pt idx="26">
                  <c:v>0</c:v>
                </c:pt>
                <c:pt idx="27">
                  <c:v>0</c:v>
                </c:pt>
                <c:pt idx="28">
                  <c:v>0</c:v>
                </c:pt>
                <c:pt idx="29">
                  <c:v>0</c:v>
                </c:pt>
              </c:numCache>
            </c:numRef>
          </c:xVal>
          <c:yVal>
            <c:numRef>
              <c:f>'Store Data'!$H$2:$H$31</c:f>
              <c:numCache>
                <c:formatCode>General</c:formatCode>
                <c:ptCount val="30"/>
                <c:pt idx="0">
                  <c:v>15</c:v>
                </c:pt>
                <c:pt idx="1">
                  <c:v>10</c:v>
                </c:pt>
                <c:pt idx="2">
                  <c:v>15</c:v>
                </c:pt>
                <c:pt idx="3">
                  <c:v>15</c:v>
                </c:pt>
                <c:pt idx="4">
                  <c:v>15</c:v>
                </c:pt>
                <c:pt idx="5">
                  <c:v>20</c:v>
                </c:pt>
                <c:pt idx="6">
                  <c:v>15</c:v>
                </c:pt>
                <c:pt idx="7">
                  <c:v>25</c:v>
                </c:pt>
                <c:pt idx="8">
                  <c:v>20</c:v>
                </c:pt>
                <c:pt idx="9">
                  <c:v>10</c:v>
                </c:pt>
                <c:pt idx="10">
                  <c:v>15</c:v>
                </c:pt>
                <c:pt idx="11">
                  <c:v>10</c:v>
                </c:pt>
                <c:pt idx="12">
                  <c:v>15</c:v>
                </c:pt>
                <c:pt idx="13">
                  <c:v>10</c:v>
                </c:pt>
                <c:pt idx="14">
                  <c:v>10</c:v>
                </c:pt>
                <c:pt idx="15">
                  <c:v>20</c:v>
                </c:pt>
                <c:pt idx="16">
                  <c:v>15</c:v>
                </c:pt>
                <c:pt idx="17">
                  <c:v>20</c:v>
                </c:pt>
                <c:pt idx="18">
                  <c:v>10</c:v>
                </c:pt>
                <c:pt idx="19">
                  <c:v>15</c:v>
                </c:pt>
                <c:pt idx="20">
                  <c:v>20</c:v>
                </c:pt>
                <c:pt idx="21">
                  <c:v>15</c:v>
                </c:pt>
                <c:pt idx="22">
                  <c:v>15</c:v>
                </c:pt>
                <c:pt idx="23">
                  <c:v>10</c:v>
                </c:pt>
                <c:pt idx="24">
                  <c:v>20</c:v>
                </c:pt>
                <c:pt idx="25">
                  <c:v>15</c:v>
                </c:pt>
                <c:pt idx="26">
                  <c:v>10</c:v>
                </c:pt>
                <c:pt idx="27">
                  <c:v>15</c:v>
                </c:pt>
                <c:pt idx="28">
                  <c:v>10</c:v>
                </c:pt>
                <c:pt idx="29">
                  <c:v>10</c:v>
                </c:pt>
              </c:numCache>
            </c:numRef>
          </c:yVal>
          <c:smooth val="0"/>
          <c:extLst>
            <c:ext xmlns:c16="http://schemas.microsoft.com/office/drawing/2014/chart" uri="{C3380CC4-5D6E-409C-BE32-E72D297353CC}">
              <c16:uniqueId val="{00000001-67AE-42FE-86B7-E2E074113B65}"/>
            </c:ext>
          </c:extLst>
        </c:ser>
        <c:ser>
          <c:idx val="1"/>
          <c:order val="1"/>
          <c:tx>
            <c:v>Predicted Profit Margin</c:v>
          </c:tx>
          <c:spPr>
            <a:ln w="28575">
              <a:noFill/>
            </a:ln>
          </c:spPr>
          <c:xVal>
            <c:numRef>
              <c:f>'Store Data'!$G$2:$G$31</c:f>
              <c:numCache>
                <c:formatCode>General</c:formatCode>
                <c:ptCount val="30"/>
                <c:pt idx="0">
                  <c:v>0</c:v>
                </c:pt>
                <c:pt idx="1">
                  <c:v>1</c:v>
                </c:pt>
                <c:pt idx="2">
                  <c:v>0</c:v>
                </c:pt>
                <c:pt idx="3">
                  <c:v>0</c:v>
                </c:pt>
                <c:pt idx="4">
                  <c:v>0</c:v>
                </c:pt>
                <c:pt idx="5">
                  <c:v>1</c:v>
                </c:pt>
                <c:pt idx="6">
                  <c:v>1</c:v>
                </c:pt>
                <c:pt idx="7">
                  <c:v>0</c:v>
                </c:pt>
                <c:pt idx="8">
                  <c:v>0</c:v>
                </c:pt>
                <c:pt idx="9">
                  <c:v>0</c:v>
                </c:pt>
                <c:pt idx="10">
                  <c:v>1</c:v>
                </c:pt>
                <c:pt idx="11">
                  <c:v>0</c:v>
                </c:pt>
                <c:pt idx="12">
                  <c:v>0</c:v>
                </c:pt>
                <c:pt idx="13">
                  <c:v>0</c:v>
                </c:pt>
                <c:pt idx="14">
                  <c:v>0</c:v>
                </c:pt>
                <c:pt idx="15">
                  <c:v>0</c:v>
                </c:pt>
                <c:pt idx="16">
                  <c:v>1</c:v>
                </c:pt>
                <c:pt idx="17">
                  <c:v>0</c:v>
                </c:pt>
                <c:pt idx="18">
                  <c:v>0</c:v>
                </c:pt>
                <c:pt idx="19">
                  <c:v>0</c:v>
                </c:pt>
                <c:pt idx="20">
                  <c:v>0</c:v>
                </c:pt>
                <c:pt idx="21">
                  <c:v>1</c:v>
                </c:pt>
                <c:pt idx="22">
                  <c:v>1</c:v>
                </c:pt>
                <c:pt idx="23">
                  <c:v>0</c:v>
                </c:pt>
                <c:pt idx="24">
                  <c:v>0</c:v>
                </c:pt>
                <c:pt idx="25">
                  <c:v>1</c:v>
                </c:pt>
                <c:pt idx="26">
                  <c:v>0</c:v>
                </c:pt>
                <c:pt idx="27">
                  <c:v>0</c:v>
                </c:pt>
                <c:pt idx="28">
                  <c:v>0</c:v>
                </c:pt>
                <c:pt idx="29">
                  <c:v>0</c:v>
                </c:pt>
              </c:numCache>
            </c:numRef>
          </c:xVal>
          <c:yVal>
            <c:numRef>
              <c:f>'Store Data'!$K$30:$K$59</c:f>
              <c:numCache>
                <c:formatCode>General</c:formatCode>
                <c:ptCount val="30"/>
                <c:pt idx="0">
                  <c:v>15.135314876807328</c:v>
                </c:pt>
                <c:pt idx="1">
                  <c:v>8.9601117818043452</c:v>
                </c:pt>
                <c:pt idx="2">
                  <c:v>15.772502637572533</c:v>
                </c:pt>
                <c:pt idx="3">
                  <c:v>17.178536046196285</c:v>
                </c:pt>
                <c:pt idx="4">
                  <c:v>15.003405329174475</c:v>
                </c:pt>
                <c:pt idx="5">
                  <c:v>19.724648807830647</c:v>
                </c:pt>
                <c:pt idx="6">
                  <c:v>10.933533955718932</c:v>
                </c:pt>
                <c:pt idx="7">
                  <c:v>22.11194269897646</c:v>
                </c:pt>
                <c:pt idx="8">
                  <c:v>17.17541766629709</c:v>
                </c:pt>
                <c:pt idx="9">
                  <c:v>13.565483397138649</c:v>
                </c:pt>
                <c:pt idx="10">
                  <c:v>16.460286237632264</c:v>
                </c:pt>
                <c:pt idx="11">
                  <c:v>12.655121603126178</c:v>
                </c:pt>
                <c:pt idx="12">
                  <c:v>16.881541499666774</c:v>
                </c:pt>
                <c:pt idx="13">
                  <c:v>10.62676176271756</c:v>
                </c:pt>
                <c:pt idx="14">
                  <c:v>11.091691638921658</c:v>
                </c:pt>
                <c:pt idx="15">
                  <c:v>17.385153218133468</c:v>
                </c:pt>
                <c:pt idx="16">
                  <c:v>16.090122655189671</c:v>
                </c:pt>
                <c:pt idx="17">
                  <c:v>17.319157067884831</c:v>
                </c:pt>
                <c:pt idx="18">
                  <c:v>11.217199671090352</c:v>
                </c:pt>
                <c:pt idx="19">
                  <c:v>14.831708155674821</c:v>
                </c:pt>
                <c:pt idx="20">
                  <c:v>18.80889828651549</c:v>
                </c:pt>
                <c:pt idx="21">
                  <c:v>13.293808341094582</c:v>
                </c:pt>
                <c:pt idx="22">
                  <c:v>19.539628893741892</c:v>
                </c:pt>
                <c:pt idx="23">
                  <c:v>10.346666504345359</c:v>
                </c:pt>
                <c:pt idx="24">
                  <c:v>19.847886492595851</c:v>
                </c:pt>
                <c:pt idx="25">
                  <c:v>14.997859326987648</c:v>
                </c:pt>
                <c:pt idx="26">
                  <c:v>9.3894382184677223</c:v>
                </c:pt>
                <c:pt idx="27">
                  <c:v>14.897704305923455</c:v>
                </c:pt>
                <c:pt idx="28">
                  <c:v>8.5797377481028612</c:v>
                </c:pt>
                <c:pt idx="29">
                  <c:v>10.178731174670769</c:v>
                </c:pt>
              </c:numCache>
            </c:numRef>
          </c:yVal>
          <c:smooth val="0"/>
          <c:extLst>
            <c:ext xmlns:c16="http://schemas.microsoft.com/office/drawing/2014/chart" uri="{C3380CC4-5D6E-409C-BE32-E72D297353CC}">
              <c16:uniqueId val="{00000002-67AE-42FE-86B7-E2E074113B65}"/>
            </c:ext>
          </c:extLst>
        </c:ser>
        <c:dLbls>
          <c:showLegendKey val="0"/>
          <c:showVal val="0"/>
          <c:showCatName val="0"/>
          <c:showSerName val="0"/>
          <c:showPercent val="0"/>
          <c:showBubbleSize val="0"/>
        </c:dLbls>
        <c:axId val="1269737647"/>
        <c:axId val="789063423"/>
      </c:scatterChart>
      <c:valAx>
        <c:axId val="1269737647"/>
        <c:scaling>
          <c:orientation val="minMax"/>
        </c:scaling>
        <c:delete val="0"/>
        <c:axPos val="b"/>
        <c:title>
          <c:tx>
            <c:rich>
              <a:bodyPr/>
              <a:lstStyle/>
              <a:p>
                <a:pPr>
                  <a:defRPr/>
                </a:pPr>
                <a:r>
                  <a:rPr lang="en-US"/>
                  <a:t>Superstore</a:t>
                </a:r>
              </a:p>
            </c:rich>
          </c:tx>
          <c:overlay val="0"/>
        </c:title>
        <c:numFmt formatCode="General" sourceLinked="1"/>
        <c:majorTickMark val="out"/>
        <c:minorTickMark val="none"/>
        <c:tickLblPos val="nextTo"/>
        <c:crossAx val="789063423"/>
        <c:crosses val="autoZero"/>
        <c:crossBetween val="midCat"/>
      </c:valAx>
      <c:valAx>
        <c:axId val="789063423"/>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126973764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28575">
              <a:noFill/>
            </a:ln>
          </c:spPr>
          <c:xVal>
            <c:numRef>
              <c:f>'Store Data'!$O$30:$O$59</c:f>
              <c:numCache>
                <c:formatCode>General</c:formatCode>
                <c:ptCount val="30"/>
                <c:pt idx="0">
                  <c:v>1.6666666666666667</c:v>
                </c:pt>
                <c:pt idx="1">
                  <c:v>5</c:v>
                </c:pt>
                <c:pt idx="2">
                  <c:v>8.3333333333333339</c:v>
                </c:pt>
                <c:pt idx="3">
                  <c:v>11.666666666666666</c:v>
                </c:pt>
                <c:pt idx="4">
                  <c:v>15</c:v>
                </c:pt>
                <c:pt idx="5">
                  <c:v>18.333333333333336</c:v>
                </c:pt>
                <c:pt idx="6">
                  <c:v>21.666666666666668</c:v>
                </c:pt>
                <c:pt idx="7">
                  <c:v>25.000000000000004</c:v>
                </c:pt>
                <c:pt idx="8">
                  <c:v>28.333333333333336</c:v>
                </c:pt>
                <c:pt idx="9">
                  <c:v>31.666666666666668</c:v>
                </c:pt>
                <c:pt idx="10">
                  <c:v>35</c:v>
                </c:pt>
                <c:pt idx="11">
                  <c:v>38.333333333333336</c:v>
                </c:pt>
                <c:pt idx="12">
                  <c:v>41.666666666666664</c:v>
                </c:pt>
                <c:pt idx="13">
                  <c:v>45</c:v>
                </c:pt>
                <c:pt idx="14">
                  <c:v>48.333333333333336</c:v>
                </c:pt>
                <c:pt idx="15">
                  <c:v>51.666666666666664</c:v>
                </c:pt>
                <c:pt idx="16">
                  <c:v>55</c:v>
                </c:pt>
                <c:pt idx="17">
                  <c:v>58.333333333333336</c:v>
                </c:pt>
                <c:pt idx="18">
                  <c:v>61.666666666666664</c:v>
                </c:pt>
                <c:pt idx="19">
                  <c:v>65</c:v>
                </c:pt>
                <c:pt idx="20">
                  <c:v>68.333333333333343</c:v>
                </c:pt>
                <c:pt idx="21">
                  <c:v>71.666666666666671</c:v>
                </c:pt>
                <c:pt idx="22">
                  <c:v>75.000000000000014</c:v>
                </c:pt>
                <c:pt idx="23">
                  <c:v>78.333333333333343</c:v>
                </c:pt>
                <c:pt idx="24">
                  <c:v>81.666666666666671</c:v>
                </c:pt>
                <c:pt idx="25">
                  <c:v>85.000000000000014</c:v>
                </c:pt>
                <c:pt idx="26">
                  <c:v>88.333333333333343</c:v>
                </c:pt>
                <c:pt idx="27">
                  <c:v>91.666666666666671</c:v>
                </c:pt>
                <c:pt idx="28">
                  <c:v>95.000000000000014</c:v>
                </c:pt>
                <c:pt idx="29">
                  <c:v>98.333333333333343</c:v>
                </c:pt>
              </c:numCache>
            </c:numRef>
          </c:xVal>
          <c:yVal>
            <c:numRef>
              <c:f>'Store Data'!$P$30:$P$59</c:f>
              <c:numCache>
                <c:formatCode>General</c:formatCode>
                <c:ptCount val="30"/>
                <c:pt idx="0">
                  <c:v>10</c:v>
                </c:pt>
                <c:pt idx="1">
                  <c:v>10</c:v>
                </c:pt>
                <c:pt idx="2">
                  <c:v>10</c:v>
                </c:pt>
                <c:pt idx="3">
                  <c:v>10</c:v>
                </c:pt>
                <c:pt idx="4">
                  <c:v>10</c:v>
                </c:pt>
                <c:pt idx="5">
                  <c:v>10</c:v>
                </c:pt>
                <c:pt idx="6">
                  <c:v>10</c:v>
                </c:pt>
                <c:pt idx="7">
                  <c:v>10</c:v>
                </c:pt>
                <c:pt idx="8">
                  <c:v>10</c:v>
                </c:pt>
                <c:pt idx="9">
                  <c:v>10</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20</c:v>
                </c:pt>
                <c:pt idx="24">
                  <c:v>20</c:v>
                </c:pt>
                <c:pt idx="25">
                  <c:v>20</c:v>
                </c:pt>
                <c:pt idx="26">
                  <c:v>20</c:v>
                </c:pt>
                <c:pt idx="27">
                  <c:v>20</c:v>
                </c:pt>
                <c:pt idx="28">
                  <c:v>20</c:v>
                </c:pt>
                <c:pt idx="29">
                  <c:v>25</c:v>
                </c:pt>
              </c:numCache>
            </c:numRef>
          </c:yVal>
          <c:smooth val="0"/>
          <c:extLst>
            <c:ext xmlns:c16="http://schemas.microsoft.com/office/drawing/2014/chart" uri="{C3380CC4-5D6E-409C-BE32-E72D297353CC}">
              <c16:uniqueId val="{00000001-7F9B-449E-99F7-4A4A0987507D}"/>
            </c:ext>
          </c:extLst>
        </c:ser>
        <c:dLbls>
          <c:showLegendKey val="0"/>
          <c:showVal val="0"/>
          <c:showCatName val="0"/>
          <c:showSerName val="0"/>
          <c:showPercent val="0"/>
          <c:showBubbleSize val="0"/>
        </c:dLbls>
        <c:axId val="967794575"/>
        <c:axId val="967783055"/>
      </c:scatterChart>
      <c:valAx>
        <c:axId val="967794575"/>
        <c:scaling>
          <c:orientation val="minMax"/>
        </c:scaling>
        <c:delete val="0"/>
        <c:axPos val="b"/>
        <c:title>
          <c:tx>
            <c:rich>
              <a:bodyPr/>
              <a:lstStyle/>
              <a:p>
                <a:pPr>
                  <a:defRPr/>
                </a:pPr>
                <a:r>
                  <a:rPr lang="en-US"/>
                  <a:t>Sample Percentile</a:t>
                </a:r>
              </a:p>
            </c:rich>
          </c:tx>
          <c:overlay val="0"/>
        </c:title>
        <c:numFmt formatCode="General" sourceLinked="1"/>
        <c:majorTickMark val="out"/>
        <c:minorTickMark val="none"/>
        <c:tickLblPos val="nextTo"/>
        <c:crossAx val="967783055"/>
        <c:crosses val="autoZero"/>
        <c:crossBetween val="midCat"/>
      </c:valAx>
      <c:valAx>
        <c:axId val="967783055"/>
        <c:scaling>
          <c:orientation val="minMax"/>
        </c:scaling>
        <c:delete val="0"/>
        <c:axPos val="l"/>
        <c:title>
          <c:tx>
            <c:rich>
              <a:bodyPr/>
              <a:lstStyle/>
              <a:p>
                <a:pPr>
                  <a:defRPr/>
                </a:pPr>
                <a:r>
                  <a:rPr lang="en-US"/>
                  <a:t>Profit Margin</a:t>
                </a:r>
              </a:p>
            </c:rich>
          </c:tx>
          <c:overlay val="0"/>
        </c:title>
        <c:numFmt formatCode="General" sourceLinked="1"/>
        <c:majorTickMark val="out"/>
        <c:minorTickMark val="none"/>
        <c:tickLblPos val="nextTo"/>
        <c:crossAx val="96779457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2" Type="http://schemas.openxmlformats.org/officeDocument/2006/relationships/chart" Target="../charts/chart15.xml"/><Relationship Id="rId1"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3.xml"/><Relationship Id="rId13" Type="http://schemas.openxmlformats.org/officeDocument/2006/relationships/chart" Target="../charts/chart28.xml"/><Relationship Id="rId3" Type="http://schemas.openxmlformats.org/officeDocument/2006/relationships/chart" Target="../charts/chart18.xml"/><Relationship Id="rId7" Type="http://schemas.openxmlformats.org/officeDocument/2006/relationships/chart" Target="../charts/chart22.xml"/><Relationship Id="rId12" Type="http://schemas.openxmlformats.org/officeDocument/2006/relationships/chart" Target="../charts/chart27.xml"/><Relationship Id="rId2" Type="http://schemas.openxmlformats.org/officeDocument/2006/relationships/chart" Target="../charts/chart17.xml"/><Relationship Id="rId1" Type="http://schemas.openxmlformats.org/officeDocument/2006/relationships/chart" Target="../charts/chart16.xml"/><Relationship Id="rId6" Type="http://schemas.openxmlformats.org/officeDocument/2006/relationships/chart" Target="../charts/chart21.xml"/><Relationship Id="rId11" Type="http://schemas.openxmlformats.org/officeDocument/2006/relationships/chart" Target="../charts/chart26.xml"/><Relationship Id="rId5" Type="http://schemas.openxmlformats.org/officeDocument/2006/relationships/chart" Target="../charts/chart20.xml"/><Relationship Id="rId10" Type="http://schemas.openxmlformats.org/officeDocument/2006/relationships/chart" Target="../charts/chart25.xml"/><Relationship Id="rId4" Type="http://schemas.openxmlformats.org/officeDocument/2006/relationships/chart" Target="../charts/chart19.xml"/><Relationship Id="rId9" Type="http://schemas.openxmlformats.org/officeDocument/2006/relationships/chart" Target="../charts/chart24.xml"/></Relationships>
</file>

<file path=xl/drawings/drawing1.xml><?xml version="1.0" encoding="utf-8"?>
<xdr:wsDr xmlns:xdr="http://schemas.openxmlformats.org/drawingml/2006/spreadsheetDrawing" xmlns:a="http://schemas.openxmlformats.org/drawingml/2006/main">
  <xdr:twoCellAnchor>
    <xdr:from>
      <xdr:col>9</xdr:col>
      <xdr:colOff>251460</xdr:colOff>
      <xdr:row>0</xdr:row>
      <xdr:rowOff>175260</xdr:rowOff>
    </xdr:from>
    <xdr:to>
      <xdr:col>15</xdr:col>
      <xdr:colOff>251460</xdr:colOff>
      <xdr:row>10</xdr:row>
      <xdr:rowOff>175260</xdr:rowOff>
    </xdr:to>
    <xdr:graphicFrame macro="">
      <xdr:nvGraphicFramePr>
        <xdr:cNvPr id="2" name="Chart 1">
          <a:extLst>
            <a:ext uri="{FF2B5EF4-FFF2-40B4-BE49-F238E27FC236}">
              <a16:creationId xmlns:a16="http://schemas.microsoft.com/office/drawing/2014/main" id="{7A8ABD99-7500-3AFB-2899-08AED10F73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381000</xdr:colOff>
      <xdr:row>1</xdr:row>
      <xdr:rowOff>22860</xdr:rowOff>
    </xdr:from>
    <xdr:to>
      <xdr:col>21</xdr:col>
      <xdr:colOff>381000</xdr:colOff>
      <xdr:row>11</xdr:row>
      <xdr:rowOff>15240</xdr:rowOff>
    </xdr:to>
    <xdr:graphicFrame macro="">
      <xdr:nvGraphicFramePr>
        <xdr:cNvPr id="3" name="Chart 2">
          <a:extLst>
            <a:ext uri="{FF2B5EF4-FFF2-40B4-BE49-F238E27FC236}">
              <a16:creationId xmlns:a16="http://schemas.microsoft.com/office/drawing/2014/main" id="{426E280F-0D9A-F9E4-908C-3E77F08A9D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76200</xdr:colOff>
      <xdr:row>0</xdr:row>
      <xdr:rowOff>160020</xdr:rowOff>
    </xdr:from>
    <xdr:to>
      <xdr:col>28</xdr:col>
      <xdr:colOff>76200</xdr:colOff>
      <xdr:row>10</xdr:row>
      <xdr:rowOff>160020</xdr:rowOff>
    </xdr:to>
    <xdr:graphicFrame macro="">
      <xdr:nvGraphicFramePr>
        <xdr:cNvPr id="4" name="Chart 3">
          <a:extLst>
            <a:ext uri="{FF2B5EF4-FFF2-40B4-BE49-F238E27FC236}">
              <a16:creationId xmlns:a16="http://schemas.microsoft.com/office/drawing/2014/main" id="{76E46E5F-9B9E-F956-26EA-CCDFD08526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205740</xdr:colOff>
      <xdr:row>11</xdr:row>
      <xdr:rowOff>152400</xdr:rowOff>
    </xdr:from>
    <xdr:to>
      <xdr:col>15</xdr:col>
      <xdr:colOff>205740</xdr:colOff>
      <xdr:row>21</xdr:row>
      <xdr:rowOff>167640</xdr:rowOff>
    </xdr:to>
    <xdr:graphicFrame macro="">
      <xdr:nvGraphicFramePr>
        <xdr:cNvPr id="5" name="Chart 4">
          <a:extLst>
            <a:ext uri="{FF2B5EF4-FFF2-40B4-BE49-F238E27FC236}">
              <a16:creationId xmlns:a16="http://schemas.microsoft.com/office/drawing/2014/main" id="{ACFC238F-B2B5-0817-B61C-FFFC6F34735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388620</xdr:colOff>
      <xdr:row>12</xdr:row>
      <xdr:rowOff>68580</xdr:rowOff>
    </xdr:from>
    <xdr:to>
      <xdr:col>21</xdr:col>
      <xdr:colOff>388620</xdr:colOff>
      <xdr:row>22</xdr:row>
      <xdr:rowOff>76200</xdr:rowOff>
    </xdr:to>
    <xdr:graphicFrame macro="">
      <xdr:nvGraphicFramePr>
        <xdr:cNvPr id="6" name="Chart 5">
          <a:extLst>
            <a:ext uri="{FF2B5EF4-FFF2-40B4-BE49-F238E27FC236}">
              <a16:creationId xmlns:a16="http://schemas.microsoft.com/office/drawing/2014/main" id="{40970522-58C0-E3C3-49E8-F7F5414DD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22</xdr:col>
      <xdr:colOff>106680</xdr:colOff>
      <xdr:row>12</xdr:row>
      <xdr:rowOff>0</xdr:rowOff>
    </xdr:from>
    <xdr:to>
      <xdr:col>28</xdr:col>
      <xdr:colOff>106680</xdr:colOff>
      <xdr:row>22</xdr:row>
      <xdr:rowOff>0</xdr:rowOff>
    </xdr:to>
    <xdr:graphicFrame macro="">
      <xdr:nvGraphicFramePr>
        <xdr:cNvPr id="7" name="Chart 6">
          <a:extLst>
            <a:ext uri="{FF2B5EF4-FFF2-40B4-BE49-F238E27FC236}">
              <a16:creationId xmlns:a16="http://schemas.microsoft.com/office/drawing/2014/main" id="{7EB7180F-2102-A22E-C2B8-444E44BC16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9</xdr:col>
      <xdr:colOff>121920</xdr:colOff>
      <xdr:row>22</xdr:row>
      <xdr:rowOff>167640</xdr:rowOff>
    </xdr:from>
    <xdr:to>
      <xdr:col>15</xdr:col>
      <xdr:colOff>121921</xdr:colOff>
      <xdr:row>32</xdr:row>
      <xdr:rowOff>167640</xdr:rowOff>
    </xdr:to>
    <xdr:graphicFrame macro="">
      <xdr:nvGraphicFramePr>
        <xdr:cNvPr id="8" name="Chart 7">
          <a:extLst>
            <a:ext uri="{FF2B5EF4-FFF2-40B4-BE49-F238E27FC236}">
              <a16:creationId xmlns:a16="http://schemas.microsoft.com/office/drawing/2014/main" id="{3551E0AA-B4ED-25F4-AB9F-C2E1CB2BE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15</xdr:col>
      <xdr:colOff>426720</xdr:colOff>
      <xdr:row>23</xdr:row>
      <xdr:rowOff>167640</xdr:rowOff>
    </xdr:from>
    <xdr:to>
      <xdr:col>21</xdr:col>
      <xdr:colOff>426721</xdr:colOff>
      <xdr:row>33</xdr:row>
      <xdr:rowOff>175260</xdr:rowOff>
    </xdr:to>
    <xdr:graphicFrame macro="">
      <xdr:nvGraphicFramePr>
        <xdr:cNvPr id="9" name="Chart 8">
          <a:extLst>
            <a:ext uri="{FF2B5EF4-FFF2-40B4-BE49-F238E27FC236}">
              <a16:creationId xmlns:a16="http://schemas.microsoft.com/office/drawing/2014/main" id="{B29F50E2-38E7-259F-F0B9-C6006FE1A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22</xdr:col>
      <xdr:colOff>160020</xdr:colOff>
      <xdr:row>24</xdr:row>
      <xdr:rowOff>53340</xdr:rowOff>
    </xdr:from>
    <xdr:to>
      <xdr:col>28</xdr:col>
      <xdr:colOff>160021</xdr:colOff>
      <xdr:row>34</xdr:row>
      <xdr:rowOff>53340</xdr:rowOff>
    </xdr:to>
    <xdr:graphicFrame macro="">
      <xdr:nvGraphicFramePr>
        <xdr:cNvPr id="10" name="Chart 9">
          <a:extLst>
            <a:ext uri="{FF2B5EF4-FFF2-40B4-BE49-F238E27FC236}">
              <a16:creationId xmlns:a16="http://schemas.microsoft.com/office/drawing/2014/main" id="{8E43189D-D25B-53A7-76D2-22D49E636C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8</xdr:col>
      <xdr:colOff>556260</xdr:colOff>
      <xdr:row>35</xdr:row>
      <xdr:rowOff>160020</xdr:rowOff>
    </xdr:from>
    <xdr:to>
      <xdr:col>14</xdr:col>
      <xdr:colOff>556261</xdr:colOff>
      <xdr:row>45</xdr:row>
      <xdr:rowOff>175260</xdr:rowOff>
    </xdr:to>
    <xdr:graphicFrame macro="">
      <xdr:nvGraphicFramePr>
        <xdr:cNvPr id="11" name="Chart 10">
          <a:extLst>
            <a:ext uri="{FF2B5EF4-FFF2-40B4-BE49-F238E27FC236}">
              <a16:creationId xmlns:a16="http://schemas.microsoft.com/office/drawing/2014/main" id="{A0706C7F-0690-5AA3-7885-7E221390A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525780</xdr:colOff>
      <xdr:row>35</xdr:row>
      <xdr:rowOff>144780</xdr:rowOff>
    </xdr:from>
    <xdr:to>
      <xdr:col>21</xdr:col>
      <xdr:colOff>525781</xdr:colOff>
      <xdr:row>45</xdr:row>
      <xdr:rowOff>160020</xdr:rowOff>
    </xdr:to>
    <xdr:graphicFrame macro="">
      <xdr:nvGraphicFramePr>
        <xdr:cNvPr id="12" name="Chart 11">
          <a:extLst>
            <a:ext uri="{FF2B5EF4-FFF2-40B4-BE49-F238E27FC236}">
              <a16:creationId xmlns:a16="http://schemas.microsoft.com/office/drawing/2014/main" id="{CE309402-F365-4BA0-F1C8-AEF29E6F9C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213360</xdr:colOff>
      <xdr:row>35</xdr:row>
      <xdr:rowOff>106680</xdr:rowOff>
    </xdr:from>
    <xdr:to>
      <xdr:col>28</xdr:col>
      <xdr:colOff>213361</xdr:colOff>
      <xdr:row>45</xdr:row>
      <xdr:rowOff>121920</xdr:rowOff>
    </xdr:to>
    <xdr:graphicFrame macro="">
      <xdr:nvGraphicFramePr>
        <xdr:cNvPr id="13" name="Chart 12">
          <a:extLst>
            <a:ext uri="{FF2B5EF4-FFF2-40B4-BE49-F238E27FC236}">
              <a16:creationId xmlns:a16="http://schemas.microsoft.com/office/drawing/2014/main" id="{FC087298-3244-33B5-3D17-3093EAABB5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7621</xdr:colOff>
      <xdr:row>47</xdr:row>
      <xdr:rowOff>22860</xdr:rowOff>
    </xdr:from>
    <xdr:to>
      <xdr:col>15</xdr:col>
      <xdr:colOff>7621</xdr:colOff>
      <xdr:row>57</xdr:row>
      <xdr:rowOff>30480</xdr:rowOff>
    </xdr:to>
    <xdr:graphicFrame macro="">
      <xdr:nvGraphicFramePr>
        <xdr:cNvPr id="14" name="Chart 13">
          <a:extLst>
            <a:ext uri="{FF2B5EF4-FFF2-40B4-BE49-F238E27FC236}">
              <a16:creationId xmlns:a16="http://schemas.microsoft.com/office/drawing/2014/main" id="{0E50E9C2-E6EC-F962-B8D6-35431CCFB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599872</xdr:colOff>
      <xdr:row>73</xdr:row>
      <xdr:rowOff>97276</xdr:rowOff>
    </xdr:from>
    <xdr:to>
      <xdr:col>20</xdr:col>
      <xdr:colOff>162128</xdr:colOff>
      <xdr:row>78</xdr:row>
      <xdr:rowOff>46790</xdr:rowOff>
    </xdr:to>
    <xdr:sp macro="" textlink="">
      <xdr:nvSpPr>
        <xdr:cNvPr id="15" name="TextBox 14">
          <a:extLst>
            <a:ext uri="{FF2B5EF4-FFF2-40B4-BE49-F238E27FC236}">
              <a16:creationId xmlns:a16="http://schemas.microsoft.com/office/drawing/2014/main" id="{9B2CF62F-4BC5-EE78-10B4-8733DED68040}"/>
            </a:ext>
          </a:extLst>
        </xdr:cNvPr>
        <xdr:cNvSpPr txBox="1"/>
      </xdr:nvSpPr>
      <xdr:spPr>
        <a:xfrm>
          <a:off x="5465977" y="13365434"/>
          <a:ext cx="6861414" cy="851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kern="1200"/>
            <a:t>REPORT</a:t>
          </a:r>
        </a:p>
        <a:p>
          <a:r>
            <a:rPr lang="en-US" sz="1100" kern="1200"/>
            <a:t>The results indicate that the most important</a:t>
          </a:r>
          <a:r>
            <a:rPr lang="en-US" sz="1100" kern="1200" baseline="0"/>
            <a:t> factors that determine the success of the students in the prograp are Alg Place and Calc HS. The rest factors are quite irrelevant with the students success on the university. So the acceptance of students should be more focused on the significant values , and also highschool should put more focus on those subjects.</a:t>
          </a:r>
          <a:endParaRPr lang="en-US" sz="1100" kern="1200"/>
        </a:p>
      </xdr:txBody>
    </xdr:sp>
    <xdr:clientData/>
  </xdr:twoCellAnchor>
  <xdr:twoCellAnchor>
    <xdr:from>
      <xdr:col>9</xdr:col>
      <xdr:colOff>16213</xdr:colOff>
      <xdr:row>58</xdr:row>
      <xdr:rowOff>145915</xdr:rowOff>
    </xdr:from>
    <xdr:to>
      <xdr:col>22</xdr:col>
      <xdr:colOff>103919</xdr:colOff>
      <xdr:row>72</xdr:row>
      <xdr:rowOff>16213</xdr:rowOff>
    </xdr:to>
    <xdr:sp macro="" textlink="">
      <xdr:nvSpPr>
        <xdr:cNvPr id="16" name="TextBox 15">
          <a:extLst>
            <a:ext uri="{FF2B5EF4-FFF2-40B4-BE49-F238E27FC236}">
              <a16:creationId xmlns:a16="http://schemas.microsoft.com/office/drawing/2014/main" id="{299EEDE3-EF28-467A-8ABC-0007E1899478}"/>
            </a:ext>
          </a:extLst>
        </xdr:cNvPr>
        <xdr:cNvSpPr txBox="1"/>
      </xdr:nvSpPr>
      <xdr:spPr>
        <a:xfrm>
          <a:off x="5560979" y="10603149"/>
          <a:ext cx="8096812" cy="23670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1) We can see that the regression is </a:t>
          </a:r>
          <a:r>
            <a:rPr lang="en-US" sz="1100" kern="1200" baseline="0"/>
            <a:t>significant , since the Significane of F (p-value) is </a:t>
          </a:r>
          <a:r>
            <a:rPr lang="en-US" sz="1100" b="0" i="0" u="none" strike="noStrike">
              <a:solidFill>
                <a:schemeClr val="dk1"/>
              </a:solidFill>
              <a:effectLst/>
              <a:latin typeface="+mn-lt"/>
              <a:ea typeface="+mn-ea"/>
              <a:cs typeface="+mn-cs"/>
            </a:rPr>
            <a:t>4.7E-06</a:t>
          </a:r>
          <a:r>
            <a:rPr lang="en-US"/>
            <a:t> </a:t>
          </a:r>
          <a:r>
            <a:rPr lang="en-US" sz="1100" b="0" i="0" u="none" strike="noStrike">
              <a:solidFill>
                <a:schemeClr val="dk1"/>
              </a:solidFill>
              <a:effectLst/>
              <a:latin typeface="+mn-lt"/>
              <a:ea typeface="+mn-ea"/>
              <a:cs typeface="+mn-cs"/>
            </a:rPr>
            <a:t>4.7E-06</a:t>
          </a:r>
          <a:r>
            <a:rPr lang="en-US"/>
            <a:t> </a:t>
          </a:r>
        </a:p>
        <a:p>
          <a:r>
            <a:rPr lang="en-US" sz="1100" kern="1200"/>
            <a:t>2) The result is relatively significant</a:t>
          </a:r>
          <a:r>
            <a:rPr lang="en-US" sz="1100" kern="1200" baseline="0"/>
            <a:t> , since the r squeare is 0.32 (32% of the varience is explained)</a:t>
          </a:r>
        </a:p>
        <a:p>
          <a:r>
            <a:rPr lang="en-US" sz="1100" kern="1200" baseline="0"/>
            <a:t>3) The regression line is : </a:t>
          </a:r>
          <a:r>
            <a:rPr lang="en-US"/>
            <a:t>Calc=27.94 + 7.19 CalcHS + 0.35 ACT</a:t>
          </a:r>
          <a:r>
            <a:rPr lang="en-US" baseline="0"/>
            <a:t> Math</a:t>
          </a:r>
          <a:r>
            <a:rPr lang="en-US"/>
            <a:t> + 0.83 Alg</a:t>
          </a:r>
          <a:r>
            <a:rPr lang="en-US" baseline="0"/>
            <a:t> Place</a:t>
          </a:r>
          <a:r>
            <a:rPr lang="en-US"/>
            <a:t> + 3.68 Alg2</a:t>
          </a:r>
          <a:r>
            <a:rPr lang="en-US" baseline="0"/>
            <a:t> Grade</a:t>
          </a:r>
          <a:r>
            <a:rPr lang="en-US"/>
            <a:t> + 0.11 HS</a:t>
          </a:r>
          <a:r>
            <a:rPr lang="en-US" baseline="0"/>
            <a:t> Rank</a:t>
          </a:r>
          <a:r>
            <a:rPr lang="en-US"/>
            <a:t> + 2.63 Gender</a:t>
          </a:r>
          <a:r>
            <a:rPr lang="en-US" baseline="0"/>
            <a:t> Code</a:t>
          </a:r>
          <a:r>
            <a:rPr lang="en-US"/>
            <a:t> </a:t>
          </a:r>
        </a:p>
        <a:p>
          <a:r>
            <a:rPr lang="en-US" sz="1100" kern="1200"/>
            <a:t>The</a:t>
          </a:r>
          <a:r>
            <a:rPr lang="en-US" sz="1100" kern="1200" baseline="0"/>
            <a:t> most significant variables are Alg Place (with p-value </a:t>
          </a:r>
          <a:r>
            <a:rPr lang="en-US" sz="1100" b="0" i="0" u="none" strike="noStrike">
              <a:solidFill>
                <a:schemeClr val="dk1"/>
              </a:solidFill>
              <a:effectLst/>
              <a:latin typeface="+mn-lt"/>
              <a:ea typeface="+mn-ea"/>
              <a:cs typeface="+mn-cs"/>
            </a:rPr>
            <a:t>0.002819</a:t>
          </a:r>
          <a:r>
            <a:rPr lang="en-US"/>
            <a:t> ) and Calc HS (with</a:t>
          </a:r>
          <a:r>
            <a:rPr lang="en-US" baseline="0"/>
            <a:t> p-value </a:t>
          </a:r>
          <a:r>
            <a:rPr lang="en-US" sz="1100" b="0" i="0" u="none" strike="noStrike">
              <a:solidFill>
                <a:schemeClr val="dk1"/>
              </a:solidFill>
              <a:effectLst/>
              <a:latin typeface="+mn-lt"/>
              <a:ea typeface="+mn-ea"/>
              <a:cs typeface="+mn-cs"/>
            </a:rPr>
            <a:t>0.005062)</a:t>
          </a:r>
        </a:p>
        <a:p>
          <a:r>
            <a:rPr lang="en-US" sz="1100" kern="1200"/>
            <a:t>4)</a:t>
          </a:r>
          <a:r>
            <a:rPr lang="en-US" sz="1100" kern="1200" baseline="0"/>
            <a:t> comments on diagrams:</a:t>
          </a:r>
        </a:p>
        <a:p>
          <a:r>
            <a:rPr lang="en-US" sz="1100" kern="1200"/>
            <a:t>residuals</a:t>
          </a:r>
          <a:r>
            <a:rPr lang="en-US" sz="1100" kern="1200" baseline="0"/>
            <a:t> are normally distributed arround 0. </a:t>
          </a:r>
        </a:p>
        <a:p>
          <a:r>
            <a:rPr lang="en-US" sz="1100" kern="1200" baseline="0"/>
            <a:t>There is a slight "problem" with the varience in low values.</a:t>
          </a:r>
        </a:p>
        <a:p>
          <a:r>
            <a:rPr lang="en-US" sz="1100" kern="1200" baseline="0"/>
            <a:t>We see errors that are slightly larger at low scores.</a:t>
          </a:r>
        </a:p>
        <a:p>
          <a:endParaRPr 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179294</xdr:colOff>
      <xdr:row>0</xdr:row>
      <xdr:rowOff>0</xdr:rowOff>
    </xdr:from>
    <xdr:to>
      <xdr:col>10</xdr:col>
      <xdr:colOff>425824</xdr:colOff>
      <xdr:row>8</xdr:row>
      <xdr:rowOff>74520</xdr:rowOff>
    </xdr:to>
    <xdr:graphicFrame macro="">
      <xdr:nvGraphicFramePr>
        <xdr:cNvPr id="3" name="Chart 2">
          <a:extLst>
            <a:ext uri="{FF2B5EF4-FFF2-40B4-BE49-F238E27FC236}">
              <a16:creationId xmlns:a16="http://schemas.microsoft.com/office/drawing/2014/main" id="{39599D53-3DC8-10B3-6B28-02FEF2131F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207310</xdr:colOff>
      <xdr:row>10</xdr:row>
      <xdr:rowOff>3922</xdr:rowOff>
    </xdr:from>
    <xdr:to>
      <xdr:col>13</xdr:col>
      <xdr:colOff>504266</xdr:colOff>
      <xdr:row>24</xdr:row>
      <xdr:rowOff>158564</xdr:rowOff>
    </xdr:to>
    <xdr:graphicFrame macro="">
      <xdr:nvGraphicFramePr>
        <xdr:cNvPr id="4" name="Chart 3">
          <a:extLst>
            <a:ext uri="{FF2B5EF4-FFF2-40B4-BE49-F238E27FC236}">
              <a16:creationId xmlns:a16="http://schemas.microsoft.com/office/drawing/2014/main" id="{32A52A70-859F-A867-DC56-6931B06692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18</xdr:col>
      <xdr:colOff>378390</xdr:colOff>
      <xdr:row>0</xdr:row>
      <xdr:rowOff>90606</xdr:rowOff>
    </xdr:from>
    <xdr:to>
      <xdr:col>24</xdr:col>
      <xdr:colOff>378390</xdr:colOff>
      <xdr:row>10</xdr:row>
      <xdr:rowOff>90606</xdr:rowOff>
    </xdr:to>
    <xdr:graphicFrame macro="">
      <xdr:nvGraphicFramePr>
        <xdr:cNvPr id="17" name="Chart 16">
          <a:extLst>
            <a:ext uri="{FF2B5EF4-FFF2-40B4-BE49-F238E27FC236}">
              <a16:creationId xmlns:a16="http://schemas.microsoft.com/office/drawing/2014/main" id="{AB12E8A5-0191-6029-0C05-59BE3F5F3F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597595</xdr:colOff>
      <xdr:row>0</xdr:row>
      <xdr:rowOff>121920</xdr:rowOff>
    </xdr:from>
    <xdr:to>
      <xdr:col>30</xdr:col>
      <xdr:colOff>597595</xdr:colOff>
      <xdr:row>8</xdr:row>
      <xdr:rowOff>163673</xdr:rowOff>
    </xdr:to>
    <xdr:graphicFrame macro="">
      <xdr:nvGraphicFramePr>
        <xdr:cNvPr id="18" name="Chart 17">
          <a:extLst>
            <a:ext uri="{FF2B5EF4-FFF2-40B4-BE49-F238E27FC236}">
              <a16:creationId xmlns:a16="http://schemas.microsoft.com/office/drawing/2014/main" id="{C1E847B9-13CB-94F1-5C70-4F82A759AC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566282</xdr:colOff>
      <xdr:row>0</xdr:row>
      <xdr:rowOff>194988</xdr:rowOff>
    </xdr:from>
    <xdr:to>
      <xdr:col>37</xdr:col>
      <xdr:colOff>566282</xdr:colOff>
      <xdr:row>9</xdr:row>
      <xdr:rowOff>48851</xdr:rowOff>
    </xdr:to>
    <xdr:graphicFrame macro="">
      <xdr:nvGraphicFramePr>
        <xdr:cNvPr id="19" name="Chart 18">
          <a:extLst>
            <a:ext uri="{FF2B5EF4-FFF2-40B4-BE49-F238E27FC236}">
              <a16:creationId xmlns:a16="http://schemas.microsoft.com/office/drawing/2014/main" id="{0B3D1F50-A70A-134F-BCEE-045FB20F97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378391</xdr:colOff>
      <xdr:row>11</xdr:row>
      <xdr:rowOff>111481</xdr:rowOff>
    </xdr:from>
    <xdr:to>
      <xdr:col>24</xdr:col>
      <xdr:colOff>378391</xdr:colOff>
      <xdr:row>21</xdr:row>
      <xdr:rowOff>111481</xdr:rowOff>
    </xdr:to>
    <xdr:graphicFrame macro="">
      <xdr:nvGraphicFramePr>
        <xdr:cNvPr id="20" name="Chart 19">
          <a:extLst>
            <a:ext uri="{FF2B5EF4-FFF2-40B4-BE49-F238E27FC236}">
              <a16:creationId xmlns:a16="http://schemas.microsoft.com/office/drawing/2014/main" id="{5FA07B46-3B80-F258-66F2-E69EDC2E5B2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25</xdr:col>
      <xdr:colOff>54801</xdr:colOff>
      <xdr:row>10</xdr:row>
      <xdr:rowOff>184550</xdr:rowOff>
    </xdr:from>
    <xdr:to>
      <xdr:col>31</xdr:col>
      <xdr:colOff>54801</xdr:colOff>
      <xdr:row>20</xdr:row>
      <xdr:rowOff>184550</xdr:rowOff>
    </xdr:to>
    <xdr:graphicFrame macro="">
      <xdr:nvGraphicFramePr>
        <xdr:cNvPr id="21" name="Chart 20">
          <a:extLst>
            <a:ext uri="{FF2B5EF4-FFF2-40B4-BE49-F238E27FC236}">
              <a16:creationId xmlns:a16="http://schemas.microsoft.com/office/drawing/2014/main" id="{15CDE039-CF16-64D4-3654-0586DC4D6C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31</xdr:col>
      <xdr:colOff>555842</xdr:colOff>
      <xdr:row>11</xdr:row>
      <xdr:rowOff>38413</xdr:rowOff>
    </xdr:from>
    <xdr:to>
      <xdr:col>37</xdr:col>
      <xdr:colOff>555842</xdr:colOff>
      <xdr:row>21</xdr:row>
      <xdr:rowOff>38413</xdr:rowOff>
    </xdr:to>
    <xdr:graphicFrame macro="">
      <xdr:nvGraphicFramePr>
        <xdr:cNvPr id="22" name="Chart 21">
          <a:extLst>
            <a:ext uri="{FF2B5EF4-FFF2-40B4-BE49-F238E27FC236}">
              <a16:creationId xmlns:a16="http://schemas.microsoft.com/office/drawing/2014/main" id="{A103ABBF-D697-DD8F-D31E-BB91CE07B6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545404</xdr:colOff>
      <xdr:row>22</xdr:row>
      <xdr:rowOff>90605</xdr:rowOff>
    </xdr:from>
    <xdr:to>
      <xdr:col>24</xdr:col>
      <xdr:colOff>545404</xdr:colOff>
      <xdr:row>32</xdr:row>
      <xdr:rowOff>90604</xdr:rowOff>
    </xdr:to>
    <xdr:graphicFrame macro="">
      <xdr:nvGraphicFramePr>
        <xdr:cNvPr id="23" name="Chart 22">
          <a:extLst>
            <a:ext uri="{FF2B5EF4-FFF2-40B4-BE49-F238E27FC236}">
              <a16:creationId xmlns:a16="http://schemas.microsoft.com/office/drawing/2014/main" id="{22692B23-4B44-148E-C9F4-2F0E7737D3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23486</xdr:colOff>
      <xdr:row>22</xdr:row>
      <xdr:rowOff>80167</xdr:rowOff>
    </xdr:from>
    <xdr:to>
      <xdr:col>31</xdr:col>
      <xdr:colOff>23486</xdr:colOff>
      <xdr:row>32</xdr:row>
      <xdr:rowOff>80166</xdr:rowOff>
    </xdr:to>
    <xdr:graphicFrame macro="">
      <xdr:nvGraphicFramePr>
        <xdr:cNvPr id="24" name="Chart 23">
          <a:extLst>
            <a:ext uri="{FF2B5EF4-FFF2-40B4-BE49-F238E27FC236}">
              <a16:creationId xmlns:a16="http://schemas.microsoft.com/office/drawing/2014/main" id="{AD6BB312-1358-1D84-CA97-D3D1F5014B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32</xdr:col>
      <xdr:colOff>336637</xdr:colOff>
      <xdr:row>22</xdr:row>
      <xdr:rowOff>90605</xdr:rowOff>
    </xdr:from>
    <xdr:to>
      <xdr:col>38</xdr:col>
      <xdr:colOff>336637</xdr:colOff>
      <xdr:row>32</xdr:row>
      <xdr:rowOff>90604</xdr:rowOff>
    </xdr:to>
    <xdr:graphicFrame macro="">
      <xdr:nvGraphicFramePr>
        <xdr:cNvPr id="25" name="Chart 24">
          <a:extLst>
            <a:ext uri="{FF2B5EF4-FFF2-40B4-BE49-F238E27FC236}">
              <a16:creationId xmlns:a16="http://schemas.microsoft.com/office/drawing/2014/main" id="{AA45D6D7-7147-7966-5478-936CCFD2C3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587157</xdr:colOff>
      <xdr:row>34</xdr:row>
      <xdr:rowOff>27976</xdr:rowOff>
    </xdr:from>
    <xdr:to>
      <xdr:col>24</xdr:col>
      <xdr:colOff>587157</xdr:colOff>
      <xdr:row>44</xdr:row>
      <xdr:rowOff>27976</xdr:rowOff>
    </xdr:to>
    <xdr:graphicFrame macro="">
      <xdr:nvGraphicFramePr>
        <xdr:cNvPr id="26" name="Chart 25">
          <a:extLst>
            <a:ext uri="{FF2B5EF4-FFF2-40B4-BE49-F238E27FC236}">
              <a16:creationId xmlns:a16="http://schemas.microsoft.com/office/drawing/2014/main" id="{F94C7493-E345-E240-D035-51E964FFD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25</xdr:col>
      <xdr:colOff>148746</xdr:colOff>
      <xdr:row>34</xdr:row>
      <xdr:rowOff>38415</xdr:rowOff>
    </xdr:from>
    <xdr:to>
      <xdr:col>31</xdr:col>
      <xdr:colOff>148746</xdr:colOff>
      <xdr:row>44</xdr:row>
      <xdr:rowOff>38415</xdr:rowOff>
    </xdr:to>
    <xdr:graphicFrame macro="">
      <xdr:nvGraphicFramePr>
        <xdr:cNvPr id="27" name="Chart 26">
          <a:extLst>
            <a:ext uri="{FF2B5EF4-FFF2-40B4-BE49-F238E27FC236}">
              <a16:creationId xmlns:a16="http://schemas.microsoft.com/office/drawing/2014/main" id="{A3329117-1830-7CAD-C15D-6F2F6CEE04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32</xdr:col>
      <xdr:colOff>221815</xdr:colOff>
      <xdr:row>34</xdr:row>
      <xdr:rowOff>27975</xdr:rowOff>
    </xdr:from>
    <xdr:to>
      <xdr:col>38</xdr:col>
      <xdr:colOff>221815</xdr:colOff>
      <xdr:row>44</xdr:row>
      <xdr:rowOff>27976</xdr:rowOff>
    </xdr:to>
    <xdr:graphicFrame macro="">
      <xdr:nvGraphicFramePr>
        <xdr:cNvPr id="28" name="Chart 27">
          <a:extLst>
            <a:ext uri="{FF2B5EF4-FFF2-40B4-BE49-F238E27FC236}">
              <a16:creationId xmlns:a16="http://schemas.microsoft.com/office/drawing/2014/main" id="{F4BD8A99-1F63-553E-FDEB-15078BE3C0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18</xdr:col>
      <xdr:colOff>576719</xdr:colOff>
      <xdr:row>45</xdr:row>
      <xdr:rowOff>7098</xdr:rowOff>
    </xdr:from>
    <xdr:to>
      <xdr:col>24</xdr:col>
      <xdr:colOff>576719</xdr:colOff>
      <xdr:row>55</xdr:row>
      <xdr:rowOff>7098</xdr:rowOff>
    </xdr:to>
    <xdr:graphicFrame macro="">
      <xdr:nvGraphicFramePr>
        <xdr:cNvPr id="29" name="Chart 28">
          <a:extLst>
            <a:ext uri="{FF2B5EF4-FFF2-40B4-BE49-F238E27FC236}">
              <a16:creationId xmlns:a16="http://schemas.microsoft.com/office/drawing/2014/main" id="{B45F0C13-0A97-4030-FB33-B8656F058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587566</xdr:colOff>
      <xdr:row>55</xdr:row>
      <xdr:rowOff>146891</xdr:rowOff>
    </xdr:from>
    <xdr:to>
      <xdr:col>33</xdr:col>
      <xdr:colOff>100988</xdr:colOff>
      <xdr:row>71</xdr:row>
      <xdr:rowOff>78828</xdr:rowOff>
    </xdr:to>
    <xdr:sp macro="" textlink="">
      <xdr:nvSpPr>
        <xdr:cNvPr id="2" name="TextBox 1">
          <a:extLst>
            <a:ext uri="{FF2B5EF4-FFF2-40B4-BE49-F238E27FC236}">
              <a16:creationId xmlns:a16="http://schemas.microsoft.com/office/drawing/2014/main" id="{4FC0BFD0-8644-240A-3684-5463DC8CBC0A}"/>
            </a:ext>
          </a:extLst>
        </xdr:cNvPr>
        <xdr:cNvSpPr txBox="1"/>
      </xdr:nvSpPr>
      <xdr:spPr>
        <a:xfrm>
          <a:off x="13891911" y="10674753"/>
          <a:ext cx="9515767" cy="29098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kern="1200"/>
            <a:t>1) The</a:t>
          </a:r>
          <a:r>
            <a:rPr lang="en-US" sz="1100" kern="1200" baseline="0"/>
            <a:t> regression equation is : </a:t>
          </a:r>
        </a:p>
        <a:p>
          <a:r>
            <a:rPr lang="en-US" sz="1100" kern="1200" baseline="0"/>
            <a:t>profit Margin = 6.155+0.189 * market Share -015 * concentration + 0.33 * capital Intensity + 0.61* advertising -2.46 * superstore</a:t>
          </a:r>
        </a:p>
        <a:p>
          <a:r>
            <a:rPr lang="en-US" sz="1100" kern="1200" baseline="0"/>
            <a:t>2) the significant coefficients are Growth,  market sheres and Concentration. The other coefficients are not so significant(based on p-value)</a:t>
          </a:r>
        </a:p>
        <a:p>
          <a:r>
            <a:rPr lang="en-US" sz="1100" kern="1200"/>
            <a:t>3) Growth</a:t>
          </a:r>
          <a:r>
            <a:rPr lang="en-US" sz="1100" kern="1200" baseline="0"/>
            <a:t> and market shares possitively influence the profit margin , but concentration has a negative impact.</a:t>
          </a:r>
        </a:p>
        <a:p>
          <a:r>
            <a:rPr lang="en-US" sz="1100" kern="1200" baseline="0"/>
            <a:t>4) coefficient is 0.778 , which means the regression explains 77% of the data variance </a:t>
          </a:r>
        </a:p>
        <a:p>
          <a:r>
            <a:rPr lang="en-US" sz="1100" kern="1200"/>
            <a:t>5)The residuals graphs</a:t>
          </a:r>
          <a:r>
            <a:rPr lang="en-US" sz="1100" kern="1200" baseline="0"/>
            <a:t> and the normal probability plot shows that there is not vary much variability on the data , most data have repeated values on coefficients and as a profit margin. Also the last peak in the normal prob. plot shows that we may have some outliers</a:t>
          </a:r>
        </a:p>
        <a:p>
          <a:r>
            <a:rPr lang="en-US" sz="1100" kern="1200" baseline="0"/>
            <a:t>6) The estimate is : </a:t>
          </a:r>
          <a:r>
            <a:rPr lang="en-US" sz="1100" b="0" i="0" u="none" strike="noStrike">
              <a:solidFill>
                <a:schemeClr val="dk1"/>
              </a:solidFill>
              <a:effectLst/>
              <a:latin typeface="+mn-lt"/>
              <a:ea typeface="+mn-ea"/>
              <a:cs typeface="+mn-cs"/>
            </a:rPr>
            <a:t>13.92468</a:t>
          </a:r>
          <a:r>
            <a:rPr lang="en-US"/>
            <a:t> </a:t>
          </a:r>
        </a:p>
        <a:p>
          <a:r>
            <a:rPr lang="en-US" sz="1100" kern="1200"/>
            <a:t>7) the confidence</a:t>
          </a:r>
          <a:r>
            <a:rPr lang="en-US" sz="1100" kern="1200" baseline="0"/>
            <a:t> interval of the estimate is : (</a:t>
          </a:r>
          <a:r>
            <a:rPr lang="en-US" sz="1100" b="0" i="0" u="none" strike="noStrike">
              <a:solidFill>
                <a:schemeClr val="dk1"/>
              </a:solidFill>
              <a:effectLst/>
              <a:latin typeface="+mn-lt"/>
              <a:ea typeface="+mn-ea"/>
              <a:cs typeface="+mn-cs"/>
            </a:rPr>
            <a:t>12.42169,15.42767)12.42169</a:t>
          </a:r>
          <a:r>
            <a:rPr lang="en-US"/>
            <a:t> </a:t>
          </a:r>
          <a:r>
            <a:rPr lang="en-US" sz="1100" b="0" i="0" u="none" strike="noStrike">
              <a:solidFill>
                <a:schemeClr val="dk1"/>
              </a:solidFill>
              <a:effectLst/>
              <a:latin typeface="+mn-lt"/>
              <a:ea typeface="+mn-ea"/>
              <a:cs typeface="+mn-cs"/>
            </a:rPr>
            <a:t>15.42767</a:t>
          </a:r>
          <a:r>
            <a:rPr lang="en-US"/>
            <a:t> </a:t>
          </a:r>
        </a:p>
        <a:p>
          <a:r>
            <a:rPr lang="en-US" sz="1100" kern="1200"/>
            <a:t>8)</a:t>
          </a:r>
          <a:r>
            <a:rPr lang="en-US" sz="1100" kern="1200" baseline="0"/>
            <a:t> we trust the above estimate in 95% confidence , since the regression is significant.</a:t>
          </a:r>
        </a:p>
        <a:p>
          <a:r>
            <a:rPr lang="en-US" sz="1100" kern="1200" baseline="0"/>
            <a:t>9) </a:t>
          </a:r>
          <a:r>
            <a:rPr lang="en-US" sz="1100" b="1" kern="1200" baseline="0"/>
            <a:t>REPORT</a:t>
          </a:r>
        </a:p>
        <a:p>
          <a:r>
            <a:rPr lang="en-US" sz="1100" kern="1200"/>
            <a:t>We</a:t>
          </a:r>
          <a:r>
            <a:rPr lang="en-US" sz="1100" kern="1200" baseline="0"/>
            <a:t> can derive that the most significatn factors to profit margin are growth , market share and concentration, which all positively impact profit margin.</a:t>
          </a:r>
        </a:p>
        <a:p>
          <a:r>
            <a:rPr lang="en-US" sz="1100" kern="1200" baseline="0"/>
            <a:t>Other factors are less significant but still positively impact the profit margin, apart from superstore which has a negative impact.</a:t>
          </a:r>
        </a:p>
        <a:p>
          <a:r>
            <a:rPr lang="en-US" sz="1100" kern="1200" baseline="0"/>
            <a:t>10) correlation shows that the regression explains 77% of the variance (which means the regression is quite significant) .</a:t>
          </a:r>
        </a:p>
        <a:p>
          <a:r>
            <a:rPr lang="en-US" sz="1100" kern="1200" baseline="0"/>
            <a:t>The advertising and capital intensity are strongly correlated , which indicates that maybe one of those could get excluded from the regression</a:t>
          </a:r>
        </a:p>
        <a:p>
          <a:r>
            <a:rPr lang="en-US" sz="1100" kern="1200" baseline="0"/>
            <a:t>same applies to growth and advertising, concentration and market share , superstore and concentratiom.</a:t>
          </a:r>
          <a:endParaRPr lang="en-US" sz="1100" kern="1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1"/>
  <sheetViews>
    <sheetView workbookViewId="0">
      <selection activeCell="F2" sqref="F2:F81"/>
    </sheetView>
  </sheetViews>
  <sheetFormatPr defaultColWidth="9" defaultRowHeight="14.4"/>
  <sheetData>
    <row r="1" spans="1:17">
      <c r="A1" s="1" t="s">
        <v>0</v>
      </c>
      <c r="B1" s="1" t="s">
        <v>1</v>
      </c>
      <c r="C1" s="1" t="s">
        <v>2</v>
      </c>
      <c r="D1" s="1" t="s">
        <v>3</v>
      </c>
      <c r="E1" s="1" t="s">
        <v>4</v>
      </c>
      <c r="F1" s="1" t="s">
        <v>5</v>
      </c>
      <c r="G1" s="1" t="s">
        <v>6</v>
      </c>
      <c r="J1" s="5"/>
      <c r="K1" s="5" t="s">
        <v>0</v>
      </c>
      <c r="L1" s="5" t="s">
        <v>1</v>
      </c>
      <c r="M1" s="5" t="s">
        <v>2</v>
      </c>
      <c r="N1" s="5" t="s">
        <v>3</v>
      </c>
      <c r="O1" s="5" t="s">
        <v>4</v>
      </c>
      <c r="P1" s="5" t="s">
        <v>5</v>
      </c>
      <c r="Q1" s="5" t="s">
        <v>6</v>
      </c>
    </row>
    <row r="2" spans="1:17">
      <c r="A2" s="2">
        <v>0</v>
      </c>
      <c r="B2" s="2">
        <v>27</v>
      </c>
      <c r="C2" s="2">
        <v>21</v>
      </c>
      <c r="D2" s="3">
        <v>3.5</v>
      </c>
      <c r="E2" s="2">
        <v>68</v>
      </c>
      <c r="F2" s="2">
        <v>0</v>
      </c>
      <c r="G2" s="2">
        <v>62</v>
      </c>
      <c r="J2" t="s">
        <v>0</v>
      </c>
      <c r="K2">
        <v>1</v>
      </c>
    </row>
    <row r="3" spans="1:17">
      <c r="A3" s="2">
        <v>0</v>
      </c>
      <c r="B3" s="2">
        <v>29</v>
      </c>
      <c r="C3" s="2">
        <v>16</v>
      </c>
      <c r="D3" s="3">
        <v>4</v>
      </c>
      <c r="E3" s="2">
        <v>99</v>
      </c>
      <c r="F3" s="2">
        <v>0</v>
      </c>
      <c r="G3" s="2">
        <v>75</v>
      </c>
      <c r="J3" t="s">
        <v>1</v>
      </c>
      <c r="K3">
        <v>0.16102910342189561</v>
      </c>
      <c r="L3">
        <v>1</v>
      </c>
    </row>
    <row r="4" spans="1:17">
      <c r="A4" s="2">
        <v>1</v>
      </c>
      <c r="B4" s="2">
        <v>30</v>
      </c>
      <c r="C4" s="2">
        <v>22</v>
      </c>
      <c r="D4" s="3">
        <v>4</v>
      </c>
      <c r="E4" s="2">
        <v>98</v>
      </c>
      <c r="F4" s="2">
        <v>1</v>
      </c>
      <c r="G4" s="2">
        <v>95</v>
      </c>
      <c r="J4" t="s">
        <v>2</v>
      </c>
      <c r="K4">
        <v>0.1017370727947232</v>
      </c>
      <c r="L4">
        <v>0.42735495945101609</v>
      </c>
      <c r="M4">
        <v>1</v>
      </c>
    </row>
    <row r="5" spans="1:17">
      <c r="A5" s="2">
        <v>0</v>
      </c>
      <c r="B5" s="2">
        <v>34</v>
      </c>
      <c r="C5" s="2">
        <v>25</v>
      </c>
      <c r="D5" s="3">
        <v>3</v>
      </c>
      <c r="E5" s="2">
        <v>90</v>
      </c>
      <c r="F5" s="2">
        <v>1</v>
      </c>
      <c r="G5" s="2">
        <v>78</v>
      </c>
      <c r="J5" t="s">
        <v>3</v>
      </c>
      <c r="K5">
        <v>-9.1310389356063573E-2</v>
      </c>
      <c r="L5">
        <v>-1.925475374312173E-2</v>
      </c>
      <c r="M5">
        <v>0.31210816912323947</v>
      </c>
      <c r="N5">
        <v>1</v>
      </c>
    </row>
    <row r="6" spans="1:17">
      <c r="A6" s="2">
        <v>0</v>
      </c>
      <c r="B6" s="2">
        <v>29</v>
      </c>
      <c r="C6" s="2">
        <v>22</v>
      </c>
      <c r="D6" s="3">
        <v>4</v>
      </c>
      <c r="E6" s="2">
        <v>99</v>
      </c>
      <c r="F6" s="2">
        <v>0</v>
      </c>
      <c r="G6" s="2">
        <v>95</v>
      </c>
      <c r="J6" t="s">
        <v>4</v>
      </c>
      <c r="K6">
        <v>6.3193247511890774E-2</v>
      </c>
      <c r="L6">
        <v>0.44271791122640525</v>
      </c>
      <c r="M6">
        <v>0.30282916958330691</v>
      </c>
      <c r="N6">
        <v>0.43659106518075447</v>
      </c>
      <c r="O6">
        <v>1</v>
      </c>
    </row>
    <row r="7" spans="1:17">
      <c r="A7" s="2">
        <v>1</v>
      </c>
      <c r="B7" s="2">
        <v>30</v>
      </c>
      <c r="C7" s="2">
        <v>19</v>
      </c>
      <c r="D7" s="3">
        <v>4</v>
      </c>
      <c r="E7" s="2">
        <v>97</v>
      </c>
      <c r="F7" s="2">
        <v>0</v>
      </c>
      <c r="G7" s="2">
        <v>91</v>
      </c>
      <c r="J7" t="s">
        <v>5</v>
      </c>
      <c r="K7">
        <v>1.4474523737201601E-2</v>
      </c>
      <c r="L7">
        <v>0.12625272724244527</v>
      </c>
      <c r="M7">
        <v>-0.10321556959254646</v>
      </c>
      <c r="N7">
        <v>-0.44578189344580221</v>
      </c>
      <c r="O7">
        <v>-0.31898594744117803</v>
      </c>
      <c r="P7">
        <v>1</v>
      </c>
    </row>
    <row r="8" spans="1:17" ht="15" thickBot="1">
      <c r="A8" s="2">
        <v>0</v>
      </c>
      <c r="B8" s="2">
        <v>29</v>
      </c>
      <c r="C8" s="2">
        <v>23</v>
      </c>
      <c r="D8" s="3">
        <v>4</v>
      </c>
      <c r="E8" s="2">
        <v>79</v>
      </c>
      <c r="F8" s="2">
        <v>1</v>
      </c>
      <c r="G8" s="2">
        <v>72</v>
      </c>
      <c r="J8" s="4" t="s">
        <v>6</v>
      </c>
      <c r="K8" s="4">
        <v>0.31751773024056062</v>
      </c>
      <c r="L8" s="4">
        <v>0.35279420840623132</v>
      </c>
      <c r="M8" s="4">
        <v>0.49098703808664856</v>
      </c>
      <c r="N8" s="4">
        <v>0.2587471326843338</v>
      </c>
      <c r="O8" s="4">
        <v>0.32399864042357979</v>
      </c>
      <c r="P8" s="4">
        <v>-2.0847083700312848E-2</v>
      </c>
      <c r="Q8" s="4">
        <v>1</v>
      </c>
    </row>
    <row r="9" spans="1:17">
      <c r="A9" s="2">
        <v>0</v>
      </c>
      <c r="B9" s="2">
        <v>28</v>
      </c>
      <c r="C9" s="2">
        <v>15</v>
      </c>
      <c r="D9" s="3">
        <v>4</v>
      </c>
      <c r="E9" s="2">
        <v>95</v>
      </c>
      <c r="F9" s="2">
        <v>0</v>
      </c>
      <c r="G9" s="2">
        <v>95</v>
      </c>
    </row>
    <row r="10" spans="1:17">
      <c r="A10" s="2">
        <v>0</v>
      </c>
      <c r="B10" s="2">
        <v>28</v>
      </c>
      <c r="C10" s="2">
        <v>14</v>
      </c>
      <c r="D10" s="3">
        <v>4</v>
      </c>
      <c r="E10" s="2">
        <v>85</v>
      </c>
      <c r="F10" s="2">
        <v>1</v>
      </c>
      <c r="G10" s="2">
        <v>88</v>
      </c>
    </row>
    <row r="11" spans="1:17">
      <c r="A11" s="2">
        <v>0</v>
      </c>
      <c r="B11" s="2">
        <v>31</v>
      </c>
      <c r="C11" s="2">
        <v>19</v>
      </c>
      <c r="D11" s="3">
        <v>4</v>
      </c>
      <c r="E11" s="2">
        <v>82</v>
      </c>
      <c r="F11" s="2">
        <v>1</v>
      </c>
      <c r="G11" s="2">
        <v>97</v>
      </c>
    </row>
    <row r="12" spans="1:17">
      <c r="A12" s="2">
        <v>0</v>
      </c>
      <c r="B12" s="2">
        <v>25</v>
      </c>
      <c r="C12" s="2">
        <v>12</v>
      </c>
      <c r="D12" s="3">
        <v>3</v>
      </c>
      <c r="E12" s="2">
        <v>81</v>
      </c>
      <c r="F12" s="2">
        <v>1</v>
      </c>
      <c r="G12" s="2">
        <v>49</v>
      </c>
    </row>
    <row r="13" spans="1:17">
      <c r="A13" s="2">
        <v>0</v>
      </c>
      <c r="B13" s="2">
        <v>34</v>
      </c>
      <c r="C13" s="2">
        <v>16</v>
      </c>
      <c r="D13" s="3">
        <v>3.5</v>
      </c>
      <c r="E13" s="2">
        <v>87</v>
      </c>
      <c r="F13" s="2">
        <v>1</v>
      </c>
      <c r="G13" s="2">
        <v>70</v>
      </c>
    </row>
    <row r="14" spans="1:17">
      <c r="A14" s="2">
        <v>0</v>
      </c>
      <c r="B14" s="2">
        <v>27</v>
      </c>
      <c r="C14" s="2">
        <v>13</v>
      </c>
      <c r="D14" s="3">
        <v>4</v>
      </c>
      <c r="E14" s="2">
        <v>92</v>
      </c>
      <c r="F14" s="2">
        <v>0</v>
      </c>
      <c r="G14" s="2">
        <v>75</v>
      </c>
    </row>
    <row r="15" spans="1:17">
      <c r="A15" s="2">
        <v>0</v>
      </c>
      <c r="B15" s="2">
        <v>28</v>
      </c>
      <c r="C15" s="2">
        <v>19</v>
      </c>
      <c r="D15" s="3">
        <v>4</v>
      </c>
      <c r="E15" s="2">
        <v>89</v>
      </c>
      <c r="F15" s="2">
        <v>0</v>
      </c>
      <c r="G15" s="2">
        <v>78</v>
      </c>
    </row>
    <row r="16" spans="1:17">
      <c r="A16" s="2">
        <v>0</v>
      </c>
      <c r="B16" s="2">
        <v>31</v>
      </c>
      <c r="C16" s="2">
        <v>25</v>
      </c>
      <c r="D16" s="3">
        <v>4</v>
      </c>
      <c r="E16" s="2">
        <v>97</v>
      </c>
      <c r="F16" s="2">
        <v>0</v>
      </c>
      <c r="G16" s="2">
        <v>89</v>
      </c>
    </row>
    <row r="17" spans="1:7">
      <c r="A17" s="2">
        <v>0</v>
      </c>
      <c r="B17" s="2">
        <v>26</v>
      </c>
      <c r="C17" s="2">
        <v>10</v>
      </c>
      <c r="D17" s="3">
        <v>3</v>
      </c>
      <c r="E17" s="2">
        <v>81</v>
      </c>
      <c r="F17" s="2">
        <v>1</v>
      </c>
      <c r="G17" s="2">
        <v>87</v>
      </c>
    </row>
    <row r="18" spans="1:7">
      <c r="A18" s="2">
        <v>1</v>
      </c>
      <c r="B18" s="2">
        <v>24</v>
      </c>
      <c r="C18" s="2">
        <v>14</v>
      </c>
      <c r="D18" s="3">
        <v>4</v>
      </c>
      <c r="E18" s="2">
        <v>91</v>
      </c>
      <c r="F18" s="2">
        <v>0</v>
      </c>
      <c r="G18" s="2">
        <v>79</v>
      </c>
    </row>
    <row r="19" spans="1:7">
      <c r="A19" s="2">
        <v>1</v>
      </c>
      <c r="B19" s="2">
        <v>30</v>
      </c>
      <c r="C19" s="2">
        <v>18</v>
      </c>
      <c r="D19" s="3">
        <v>3</v>
      </c>
      <c r="E19" s="2">
        <v>97</v>
      </c>
      <c r="F19" s="2">
        <v>1</v>
      </c>
      <c r="G19" s="2">
        <v>85</v>
      </c>
    </row>
    <row r="20" spans="1:7">
      <c r="A20" s="2">
        <v>0</v>
      </c>
      <c r="B20" s="2">
        <v>25</v>
      </c>
      <c r="C20" s="2">
        <v>13</v>
      </c>
      <c r="D20" s="3">
        <v>2.5</v>
      </c>
      <c r="E20" s="2">
        <v>46</v>
      </c>
      <c r="F20" s="2">
        <v>1</v>
      </c>
      <c r="G20" s="2">
        <v>57</v>
      </c>
    </row>
    <row r="21" spans="1:7">
      <c r="A21" s="2">
        <v>0</v>
      </c>
      <c r="B21" s="2">
        <v>25</v>
      </c>
      <c r="C21" s="2">
        <v>15</v>
      </c>
      <c r="D21" s="3">
        <v>3.5</v>
      </c>
      <c r="E21" s="2">
        <v>80</v>
      </c>
      <c r="F21" s="2">
        <v>1</v>
      </c>
      <c r="G21" s="2">
        <v>81</v>
      </c>
    </row>
    <row r="22" spans="1:7">
      <c r="A22" s="2">
        <v>0</v>
      </c>
      <c r="B22" s="2">
        <v>27</v>
      </c>
      <c r="C22" s="2">
        <v>18</v>
      </c>
      <c r="D22" s="3">
        <v>3</v>
      </c>
      <c r="E22" s="2">
        <v>80</v>
      </c>
      <c r="F22" s="2">
        <v>0</v>
      </c>
      <c r="G22" s="2">
        <v>76</v>
      </c>
    </row>
    <row r="23" spans="1:7">
      <c r="A23" s="2">
        <v>0</v>
      </c>
      <c r="B23" s="2">
        <v>27</v>
      </c>
      <c r="C23" s="2">
        <v>17</v>
      </c>
      <c r="D23" s="3">
        <v>4</v>
      </c>
      <c r="E23" s="2">
        <v>89</v>
      </c>
      <c r="F23" s="2">
        <v>0</v>
      </c>
      <c r="G23" s="2">
        <v>88</v>
      </c>
    </row>
    <row r="24" spans="1:7">
      <c r="A24" s="2">
        <v>0</v>
      </c>
      <c r="B24" s="2">
        <v>28</v>
      </c>
      <c r="C24" s="2">
        <v>21</v>
      </c>
      <c r="D24" s="3">
        <v>4</v>
      </c>
      <c r="E24" s="2">
        <v>94</v>
      </c>
      <c r="F24" s="2">
        <v>0</v>
      </c>
      <c r="G24" s="2">
        <v>83</v>
      </c>
    </row>
    <row r="25" spans="1:7">
      <c r="A25" s="2">
        <v>1</v>
      </c>
      <c r="B25" s="2">
        <v>27</v>
      </c>
      <c r="C25" s="2">
        <v>24</v>
      </c>
      <c r="D25" s="3">
        <v>3</v>
      </c>
      <c r="E25" s="2">
        <v>71</v>
      </c>
      <c r="F25" s="2">
        <v>1</v>
      </c>
      <c r="G25" s="2">
        <v>97</v>
      </c>
    </row>
    <row r="26" spans="1:7">
      <c r="A26" s="2">
        <v>0</v>
      </c>
      <c r="B26" s="2">
        <v>27</v>
      </c>
      <c r="C26" s="2">
        <v>12</v>
      </c>
      <c r="D26" s="3">
        <v>3</v>
      </c>
      <c r="E26" s="2">
        <v>97</v>
      </c>
      <c r="F26" s="2">
        <v>1</v>
      </c>
      <c r="G26" s="2">
        <v>60</v>
      </c>
    </row>
    <row r="27" spans="1:7">
      <c r="A27" s="2">
        <v>1</v>
      </c>
      <c r="B27" s="2">
        <v>27</v>
      </c>
      <c r="C27" s="2">
        <v>18</v>
      </c>
      <c r="D27" s="3">
        <v>3</v>
      </c>
      <c r="E27" s="2">
        <v>85</v>
      </c>
      <c r="F27" s="2">
        <v>1</v>
      </c>
      <c r="G27" s="2">
        <v>84</v>
      </c>
    </row>
    <row r="28" spans="1:7">
      <c r="A28" s="2">
        <v>1</v>
      </c>
      <c r="B28" s="2">
        <v>26</v>
      </c>
      <c r="C28" s="2">
        <v>18</v>
      </c>
      <c r="D28" s="3">
        <v>3</v>
      </c>
      <c r="E28" s="2">
        <v>50</v>
      </c>
      <c r="F28" s="2">
        <v>1</v>
      </c>
      <c r="G28" s="2">
        <v>87</v>
      </c>
    </row>
    <row r="29" spans="1:7">
      <c r="A29" s="2">
        <v>1</v>
      </c>
      <c r="B29" s="2">
        <v>33</v>
      </c>
      <c r="C29" s="2">
        <v>29</v>
      </c>
      <c r="D29" s="3">
        <v>3</v>
      </c>
      <c r="E29" s="2">
        <v>90</v>
      </c>
      <c r="F29" s="2">
        <v>1</v>
      </c>
      <c r="G29" s="2">
        <v>95</v>
      </c>
    </row>
    <row r="30" spans="1:7">
      <c r="A30" s="2">
        <v>0</v>
      </c>
      <c r="B30" s="2">
        <v>27</v>
      </c>
      <c r="C30" s="2">
        <v>15</v>
      </c>
      <c r="D30" s="3">
        <v>4</v>
      </c>
      <c r="E30" s="2">
        <v>94</v>
      </c>
      <c r="F30" s="2">
        <v>0</v>
      </c>
      <c r="G30" s="2">
        <v>64</v>
      </c>
    </row>
    <row r="31" spans="1:7">
      <c r="A31" s="2">
        <v>0</v>
      </c>
      <c r="B31" s="2">
        <v>26</v>
      </c>
      <c r="C31" s="2">
        <v>16</v>
      </c>
      <c r="D31" s="3">
        <v>4</v>
      </c>
      <c r="E31" s="2">
        <v>81</v>
      </c>
      <c r="F31" s="2">
        <v>0</v>
      </c>
      <c r="G31" s="2">
        <v>80</v>
      </c>
    </row>
    <row r="32" spans="1:7">
      <c r="A32" s="2">
        <v>0</v>
      </c>
      <c r="B32" s="2">
        <v>35</v>
      </c>
      <c r="C32" s="2">
        <v>24</v>
      </c>
      <c r="D32" s="3">
        <v>4</v>
      </c>
      <c r="E32" s="2">
        <v>99</v>
      </c>
      <c r="F32" s="2">
        <v>0</v>
      </c>
      <c r="G32" s="2">
        <v>93</v>
      </c>
    </row>
    <row r="33" spans="1:7">
      <c r="A33" s="2">
        <v>1</v>
      </c>
      <c r="B33" s="2">
        <v>27</v>
      </c>
      <c r="C33" s="2">
        <v>21</v>
      </c>
      <c r="D33" s="3">
        <v>3.5</v>
      </c>
      <c r="E33" s="2">
        <v>96</v>
      </c>
      <c r="F33" s="2">
        <v>0</v>
      </c>
      <c r="G33" s="2">
        <v>91</v>
      </c>
    </row>
    <row r="34" spans="1:7">
      <c r="A34" s="2">
        <v>0</v>
      </c>
      <c r="B34" s="2">
        <v>32</v>
      </c>
      <c r="C34" s="2">
        <v>30</v>
      </c>
      <c r="D34" s="3">
        <v>4</v>
      </c>
      <c r="E34" s="2">
        <v>90</v>
      </c>
      <c r="F34" s="2">
        <v>1</v>
      </c>
      <c r="G34" s="2">
        <v>96</v>
      </c>
    </row>
    <row r="35" spans="1:7">
      <c r="A35" s="2">
        <v>0</v>
      </c>
      <c r="B35" s="2">
        <v>30</v>
      </c>
      <c r="C35" s="2">
        <v>28</v>
      </c>
      <c r="D35" s="3">
        <v>4</v>
      </c>
      <c r="E35" s="2">
        <v>96</v>
      </c>
      <c r="F35" s="2">
        <v>1</v>
      </c>
      <c r="G35" s="2">
        <v>85</v>
      </c>
    </row>
    <row r="36" spans="1:7">
      <c r="A36" s="2">
        <v>0</v>
      </c>
      <c r="B36" s="2">
        <v>27</v>
      </c>
      <c r="C36" s="2">
        <v>19</v>
      </c>
      <c r="D36" s="3">
        <v>3</v>
      </c>
      <c r="E36" s="2">
        <v>91</v>
      </c>
      <c r="F36" s="2">
        <v>1</v>
      </c>
      <c r="G36" s="2">
        <v>94</v>
      </c>
    </row>
    <row r="37" spans="1:7">
      <c r="A37" s="2">
        <v>0</v>
      </c>
      <c r="B37" s="2">
        <v>30</v>
      </c>
      <c r="C37" s="2">
        <v>23</v>
      </c>
      <c r="D37" s="3">
        <v>4</v>
      </c>
      <c r="E37" s="2">
        <v>99</v>
      </c>
      <c r="F37" s="2">
        <v>1</v>
      </c>
      <c r="G37" s="2">
        <v>70</v>
      </c>
    </row>
    <row r="38" spans="1:7">
      <c r="A38" s="2">
        <v>1</v>
      </c>
      <c r="B38" s="2">
        <v>30</v>
      </c>
      <c r="C38" s="2">
        <v>22</v>
      </c>
      <c r="D38" s="3">
        <v>4</v>
      </c>
      <c r="E38" s="2">
        <v>97</v>
      </c>
      <c r="F38" s="2">
        <v>0</v>
      </c>
      <c r="G38" s="2">
        <v>80</v>
      </c>
    </row>
    <row r="39" spans="1:7">
      <c r="A39" s="2">
        <v>0</v>
      </c>
      <c r="B39" s="2">
        <v>28</v>
      </c>
      <c r="C39" s="2">
        <v>18</v>
      </c>
      <c r="D39" s="3">
        <v>4</v>
      </c>
      <c r="E39" s="2">
        <v>83</v>
      </c>
      <c r="F39" s="2">
        <v>0</v>
      </c>
      <c r="G39" s="2">
        <v>60</v>
      </c>
    </row>
    <row r="40" spans="1:7">
      <c r="A40" s="2">
        <v>0</v>
      </c>
      <c r="B40" s="2">
        <v>28</v>
      </c>
      <c r="C40" s="2">
        <v>15</v>
      </c>
      <c r="D40" s="3">
        <v>3</v>
      </c>
      <c r="E40" s="2">
        <v>84</v>
      </c>
      <c r="F40" s="2">
        <v>1</v>
      </c>
      <c r="G40" s="2">
        <v>65</v>
      </c>
    </row>
    <row r="41" spans="1:7">
      <c r="A41" s="2">
        <v>0</v>
      </c>
      <c r="B41" s="2">
        <v>30</v>
      </c>
      <c r="C41" s="2">
        <v>24</v>
      </c>
      <c r="D41" s="3">
        <v>4</v>
      </c>
      <c r="E41" s="2">
        <v>99</v>
      </c>
      <c r="F41" s="2">
        <v>0</v>
      </c>
      <c r="G41" s="2">
        <v>82</v>
      </c>
    </row>
    <row r="42" spans="1:7">
      <c r="A42" s="2">
        <v>0</v>
      </c>
      <c r="B42" s="2">
        <v>26</v>
      </c>
      <c r="C42" s="2">
        <v>14</v>
      </c>
      <c r="D42" s="3">
        <v>4</v>
      </c>
      <c r="E42" s="2">
        <v>98</v>
      </c>
      <c r="F42" s="2">
        <v>1</v>
      </c>
      <c r="G42" s="2">
        <v>65</v>
      </c>
    </row>
    <row r="43" spans="1:7">
      <c r="A43" s="2">
        <v>1</v>
      </c>
      <c r="B43" s="2">
        <v>31</v>
      </c>
      <c r="C43" s="2">
        <v>15</v>
      </c>
      <c r="D43" s="3">
        <v>2.5</v>
      </c>
      <c r="E43" s="2">
        <v>86</v>
      </c>
      <c r="F43" s="2">
        <v>1</v>
      </c>
      <c r="G43" s="2">
        <v>65</v>
      </c>
    </row>
    <row r="44" spans="1:7">
      <c r="A44" s="2">
        <v>0</v>
      </c>
      <c r="B44" s="2">
        <v>28</v>
      </c>
      <c r="C44" s="2">
        <v>12</v>
      </c>
      <c r="D44" s="3">
        <v>2</v>
      </c>
      <c r="E44" s="2">
        <v>86</v>
      </c>
      <c r="F44" s="2">
        <v>1</v>
      </c>
      <c r="G44" s="2">
        <v>84</v>
      </c>
    </row>
    <row r="45" spans="1:7">
      <c r="A45" s="2">
        <v>0</v>
      </c>
      <c r="B45" s="2">
        <v>26</v>
      </c>
      <c r="C45" s="2">
        <v>15</v>
      </c>
      <c r="D45" s="3">
        <v>4</v>
      </c>
      <c r="E45" s="2">
        <v>97</v>
      </c>
      <c r="F45" s="2">
        <v>0</v>
      </c>
      <c r="G45" s="2">
        <v>70</v>
      </c>
    </row>
    <row r="46" spans="1:7">
      <c r="A46" s="2">
        <v>0</v>
      </c>
      <c r="B46" s="2">
        <v>23</v>
      </c>
      <c r="C46" s="2">
        <v>20</v>
      </c>
      <c r="D46" s="3">
        <v>4</v>
      </c>
      <c r="E46" s="2">
        <v>96</v>
      </c>
      <c r="F46" s="2">
        <v>0</v>
      </c>
      <c r="G46" s="2">
        <v>65</v>
      </c>
    </row>
    <row r="47" spans="1:7">
      <c r="A47" s="2">
        <v>0</v>
      </c>
      <c r="B47" s="2">
        <v>28</v>
      </c>
      <c r="C47" s="2">
        <v>27</v>
      </c>
      <c r="D47" s="3">
        <v>4</v>
      </c>
      <c r="E47" s="2">
        <v>99</v>
      </c>
      <c r="F47" s="2">
        <v>0</v>
      </c>
      <c r="G47" s="2">
        <v>78</v>
      </c>
    </row>
    <row r="48" spans="1:7">
      <c r="A48" s="2">
        <v>0</v>
      </c>
      <c r="B48" s="2">
        <v>31</v>
      </c>
      <c r="C48" s="2">
        <v>22</v>
      </c>
      <c r="D48" s="3">
        <v>3.5</v>
      </c>
      <c r="E48" s="2">
        <v>76</v>
      </c>
      <c r="F48" s="2">
        <v>1</v>
      </c>
      <c r="G48" s="2">
        <v>70</v>
      </c>
    </row>
    <row r="49" spans="1:7">
      <c r="A49" s="2">
        <v>0</v>
      </c>
      <c r="B49" s="2">
        <v>28</v>
      </c>
      <c r="C49" s="2">
        <v>19</v>
      </c>
      <c r="D49" s="3">
        <v>4</v>
      </c>
      <c r="E49" s="2">
        <v>79</v>
      </c>
      <c r="F49" s="2">
        <v>1</v>
      </c>
      <c r="G49" s="2">
        <v>82</v>
      </c>
    </row>
    <row r="50" spans="1:7">
      <c r="A50" s="2">
        <v>0</v>
      </c>
      <c r="B50" s="2">
        <v>33</v>
      </c>
      <c r="C50" s="2">
        <v>21</v>
      </c>
      <c r="D50" s="3">
        <v>4</v>
      </c>
      <c r="E50" s="2">
        <v>92</v>
      </c>
      <c r="F50" s="2">
        <v>1</v>
      </c>
      <c r="G50" s="2">
        <v>89</v>
      </c>
    </row>
    <row r="51" spans="1:7">
      <c r="A51" s="2">
        <v>0</v>
      </c>
      <c r="B51" s="2">
        <v>24</v>
      </c>
      <c r="C51" s="2">
        <v>18</v>
      </c>
      <c r="D51" s="3">
        <v>4</v>
      </c>
      <c r="E51" s="2">
        <v>97</v>
      </c>
      <c r="F51" s="2">
        <v>0</v>
      </c>
      <c r="G51" s="2">
        <v>72</v>
      </c>
    </row>
    <row r="52" spans="1:7">
      <c r="A52" s="2">
        <v>0</v>
      </c>
      <c r="B52" s="2">
        <v>32</v>
      </c>
      <c r="C52" s="2">
        <v>23</v>
      </c>
      <c r="D52" s="3">
        <v>4</v>
      </c>
      <c r="E52" s="2">
        <v>96</v>
      </c>
      <c r="F52" s="2">
        <v>1</v>
      </c>
      <c r="G52" s="2">
        <v>90</v>
      </c>
    </row>
    <row r="53" spans="1:7">
      <c r="A53" s="2">
        <v>0</v>
      </c>
      <c r="B53" s="2">
        <v>20</v>
      </c>
      <c r="C53" s="2">
        <v>12</v>
      </c>
      <c r="D53" s="3">
        <v>4</v>
      </c>
      <c r="E53" s="2">
        <v>60</v>
      </c>
      <c r="F53" s="2">
        <v>1</v>
      </c>
      <c r="G53" s="2">
        <v>80</v>
      </c>
    </row>
    <row r="54" spans="1:7">
      <c r="A54" s="2">
        <v>1</v>
      </c>
      <c r="B54" s="2">
        <v>28</v>
      </c>
      <c r="C54" s="2">
        <v>22</v>
      </c>
      <c r="D54" s="3">
        <v>4</v>
      </c>
      <c r="E54" s="2">
        <v>92</v>
      </c>
      <c r="F54" s="2">
        <v>1</v>
      </c>
      <c r="G54" s="2">
        <v>99</v>
      </c>
    </row>
    <row r="55" spans="1:7">
      <c r="A55" s="2">
        <v>1</v>
      </c>
      <c r="B55" s="2">
        <v>34</v>
      </c>
      <c r="C55" s="2">
        <v>18</v>
      </c>
      <c r="D55" s="3">
        <v>3</v>
      </c>
      <c r="E55" s="2">
        <v>68</v>
      </c>
      <c r="F55" s="2">
        <v>1</v>
      </c>
      <c r="G55" s="2">
        <v>83</v>
      </c>
    </row>
    <row r="56" spans="1:7">
      <c r="A56" s="2">
        <v>0</v>
      </c>
      <c r="B56" s="2">
        <v>33</v>
      </c>
      <c r="C56" s="2">
        <v>23</v>
      </c>
      <c r="D56" s="3">
        <v>4</v>
      </c>
      <c r="E56" s="2">
        <v>98</v>
      </c>
      <c r="F56" s="2">
        <v>0</v>
      </c>
      <c r="G56" s="2">
        <v>89</v>
      </c>
    </row>
    <row r="57" spans="1:7">
      <c r="A57" s="2">
        <v>0</v>
      </c>
      <c r="B57" s="2">
        <v>30</v>
      </c>
      <c r="C57" s="2">
        <v>23</v>
      </c>
      <c r="D57" s="3">
        <v>4</v>
      </c>
      <c r="E57" s="2">
        <v>89</v>
      </c>
      <c r="F57" s="2">
        <v>1</v>
      </c>
      <c r="G57" s="2">
        <v>75</v>
      </c>
    </row>
    <row r="58" spans="1:7">
      <c r="A58" s="2">
        <v>1</v>
      </c>
      <c r="B58" s="2">
        <v>29</v>
      </c>
      <c r="C58" s="2">
        <v>23</v>
      </c>
      <c r="D58" s="3">
        <v>4</v>
      </c>
      <c r="E58" s="2">
        <v>92</v>
      </c>
      <c r="F58" s="2">
        <v>1</v>
      </c>
      <c r="G58" s="2">
        <v>92</v>
      </c>
    </row>
    <row r="59" spans="1:7">
      <c r="A59" s="2">
        <v>0</v>
      </c>
      <c r="B59" s="2">
        <v>16</v>
      </c>
      <c r="C59" s="2">
        <v>16</v>
      </c>
      <c r="D59" s="3">
        <v>4</v>
      </c>
      <c r="E59" s="2">
        <v>65</v>
      </c>
      <c r="F59" s="2">
        <v>0</v>
      </c>
      <c r="G59" s="2">
        <v>70</v>
      </c>
    </row>
    <row r="60" spans="1:7">
      <c r="A60" s="2">
        <v>0</v>
      </c>
      <c r="B60" s="2">
        <v>30</v>
      </c>
      <c r="C60" s="2">
        <v>23</v>
      </c>
      <c r="D60" s="3">
        <v>4</v>
      </c>
      <c r="E60" s="2">
        <v>95</v>
      </c>
      <c r="F60" s="2">
        <v>1</v>
      </c>
      <c r="G60" s="2">
        <v>95</v>
      </c>
    </row>
    <row r="61" spans="1:7">
      <c r="A61" s="2">
        <v>0</v>
      </c>
      <c r="B61" s="2">
        <v>30</v>
      </c>
      <c r="C61" s="2">
        <v>21</v>
      </c>
      <c r="D61" s="3">
        <v>3</v>
      </c>
      <c r="E61" s="2">
        <v>85</v>
      </c>
      <c r="F61" s="2">
        <v>1</v>
      </c>
      <c r="G61" s="2">
        <v>70</v>
      </c>
    </row>
    <row r="62" spans="1:7">
      <c r="A62" s="2">
        <v>0</v>
      </c>
      <c r="B62" s="2">
        <v>26</v>
      </c>
      <c r="C62" s="2">
        <v>12</v>
      </c>
      <c r="D62" s="3">
        <v>2</v>
      </c>
      <c r="E62" s="2">
        <v>66</v>
      </c>
      <c r="F62" s="2">
        <v>1</v>
      </c>
      <c r="G62" s="2">
        <v>60</v>
      </c>
    </row>
    <row r="63" spans="1:7">
      <c r="A63" s="2">
        <v>1</v>
      </c>
      <c r="B63" s="2">
        <v>29</v>
      </c>
      <c r="C63" s="2">
        <v>24</v>
      </c>
      <c r="D63" s="3">
        <v>4</v>
      </c>
      <c r="E63" s="2">
        <v>97</v>
      </c>
      <c r="F63" s="2">
        <v>0</v>
      </c>
      <c r="G63" s="2">
        <v>92</v>
      </c>
    </row>
    <row r="64" spans="1:7">
      <c r="A64" s="2">
        <v>0</v>
      </c>
      <c r="B64" s="2">
        <v>26</v>
      </c>
      <c r="C64" s="2">
        <v>21</v>
      </c>
      <c r="D64" s="3">
        <v>2.5</v>
      </c>
      <c r="E64" s="2">
        <v>85</v>
      </c>
      <c r="F64" s="2">
        <v>1</v>
      </c>
      <c r="G64" s="2">
        <v>91</v>
      </c>
    </row>
    <row r="65" spans="1:7">
      <c r="A65" s="2">
        <v>1</v>
      </c>
      <c r="B65" s="2">
        <v>27</v>
      </c>
      <c r="C65" s="2">
        <v>10</v>
      </c>
      <c r="D65" s="3">
        <v>4</v>
      </c>
      <c r="E65" s="2">
        <v>95</v>
      </c>
      <c r="F65" s="2">
        <v>1</v>
      </c>
      <c r="G65" s="2">
        <v>75</v>
      </c>
    </row>
    <row r="66" spans="1:7">
      <c r="A66" s="2">
        <v>0</v>
      </c>
      <c r="B66" s="2">
        <v>26</v>
      </c>
      <c r="C66" s="2">
        <v>17</v>
      </c>
      <c r="D66" s="3">
        <v>2.5</v>
      </c>
      <c r="E66" s="2">
        <v>75</v>
      </c>
      <c r="F66" s="2">
        <v>1</v>
      </c>
      <c r="G66" s="2">
        <v>60</v>
      </c>
    </row>
    <row r="67" spans="1:7">
      <c r="A67" s="2">
        <v>0</v>
      </c>
      <c r="B67" s="2">
        <v>25</v>
      </c>
      <c r="C67" s="2">
        <v>23</v>
      </c>
      <c r="D67" s="3">
        <v>4</v>
      </c>
      <c r="E67" s="2">
        <v>99</v>
      </c>
      <c r="F67" s="2">
        <v>1</v>
      </c>
      <c r="G67" s="2">
        <v>78</v>
      </c>
    </row>
    <row r="68" spans="1:7">
      <c r="A68" s="2">
        <v>1</v>
      </c>
      <c r="B68" s="2">
        <v>31</v>
      </c>
      <c r="C68" s="2">
        <v>28</v>
      </c>
      <c r="D68" s="3">
        <v>3.5</v>
      </c>
      <c r="E68" s="2">
        <v>95</v>
      </c>
      <c r="F68" s="2">
        <v>0</v>
      </c>
      <c r="G68" s="2">
        <v>94</v>
      </c>
    </row>
    <row r="69" spans="1:7">
      <c r="A69" s="2">
        <v>0</v>
      </c>
      <c r="B69" s="2">
        <v>18</v>
      </c>
      <c r="C69" s="2">
        <v>19</v>
      </c>
      <c r="D69" s="3">
        <v>4</v>
      </c>
      <c r="E69" s="2">
        <v>50</v>
      </c>
      <c r="F69" s="2">
        <v>0</v>
      </c>
      <c r="G69" s="2">
        <v>67</v>
      </c>
    </row>
    <row r="70" spans="1:7">
      <c r="A70" s="2">
        <v>0</v>
      </c>
      <c r="B70" s="2">
        <v>29</v>
      </c>
      <c r="C70" s="2">
        <v>26</v>
      </c>
      <c r="D70" s="3">
        <v>3</v>
      </c>
      <c r="E70" s="2">
        <v>73</v>
      </c>
      <c r="F70" s="2">
        <v>1</v>
      </c>
      <c r="G70" s="2">
        <v>78</v>
      </c>
    </row>
    <row r="71" spans="1:7">
      <c r="A71" s="2">
        <v>0</v>
      </c>
      <c r="B71" s="2">
        <v>29</v>
      </c>
      <c r="C71" s="2">
        <v>23</v>
      </c>
      <c r="D71" s="3">
        <v>4</v>
      </c>
      <c r="E71" s="2">
        <v>97</v>
      </c>
      <c r="F71" s="2">
        <v>0</v>
      </c>
      <c r="G71" s="2">
        <v>90</v>
      </c>
    </row>
    <row r="72" spans="1:7">
      <c r="A72" s="2">
        <v>0</v>
      </c>
      <c r="B72" s="2">
        <v>30</v>
      </c>
      <c r="C72" s="2">
        <v>24</v>
      </c>
      <c r="D72" s="3">
        <v>4</v>
      </c>
      <c r="E72" s="2">
        <v>96</v>
      </c>
      <c r="F72" s="2">
        <v>0</v>
      </c>
      <c r="G72" s="2">
        <v>78</v>
      </c>
    </row>
    <row r="73" spans="1:7">
      <c r="A73" s="2">
        <v>0</v>
      </c>
      <c r="B73" s="2">
        <v>29</v>
      </c>
      <c r="C73" s="2">
        <v>14</v>
      </c>
      <c r="D73" s="3">
        <v>3</v>
      </c>
      <c r="E73" s="2">
        <v>82</v>
      </c>
      <c r="F73" s="2">
        <v>1</v>
      </c>
      <c r="G73" s="2">
        <v>79</v>
      </c>
    </row>
    <row r="74" spans="1:7">
      <c r="A74" s="2">
        <v>0</v>
      </c>
      <c r="B74" s="2">
        <v>29</v>
      </c>
      <c r="C74" s="2">
        <v>17</v>
      </c>
      <c r="D74" s="3">
        <v>4</v>
      </c>
      <c r="E74" s="2">
        <v>99</v>
      </c>
      <c r="F74" s="2">
        <v>0</v>
      </c>
      <c r="G74" s="2">
        <v>75</v>
      </c>
    </row>
    <row r="75" spans="1:7">
      <c r="A75" s="2">
        <v>1</v>
      </c>
      <c r="B75" s="2">
        <v>30</v>
      </c>
      <c r="C75" s="2">
        <v>19</v>
      </c>
      <c r="D75" s="3">
        <v>4</v>
      </c>
      <c r="E75" s="2">
        <v>94</v>
      </c>
      <c r="F75" s="2">
        <v>0</v>
      </c>
      <c r="G75" s="2">
        <v>75</v>
      </c>
    </row>
    <row r="76" spans="1:7">
      <c r="A76" s="2">
        <v>1</v>
      </c>
      <c r="B76" s="2">
        <v>33</v>
      </c>
      <c r="C76" s="2">
        <v>15</v>
      </c>
      <c r="D76" s="3">
        <v>3</v>
      </c>
      <c r="E76" s="2">
        <v>94</v>
      </c>
      <c r="F76" s="2">
        <v>0</v>
      </c>
      <c r="G76" s="2">
        <v>81</v>
      </c>
    </row>
    <row r="77" spans="1:7">
      <c r="A77" s="2">
        <v>0</v>
      </c>
      <c r="B77" s="2">
        <v>29</v>
      </c>
      <c r="C77" s="2">
        <v>22</v>
      </c>
      <c r="D77" s="3">
        <v>4</v>
      </c>
      <c r="E77" s="2">
        <v>88</v>
      </c>
      <c r="F77" s="2">
        <v>1</v>
      </c>
      <c r="G77" s="2">
        <v>85</v>
      </c>
    </row>
    <row r="78" spans="1:7">
      <c r="A78" s="2">
        <v>0</v>
      </c>
      <c r="B78" s="2">
        <v>29</v>
      </c>
      <c r="C78" s="2">
        <v>17</v>
      </c>
      <c r="D78" s="3">
        <v>3</v>
      </c>
      <c r="E78" s="2">
        <v>92</v>
      </c>
      <c r="F78" s="2">
        <v>0</v>
      </c>
      <c r="G78" s="2">
        <v>75</v>
      </c>
    </row>
    <row r="79" spans="1:7">
      <c r="A79" s="2">
        <v>1</v>
      </c>
      <c r="B79" s="2">
        <v>27</v>
      </c>
      <c r="C79" s="2">
        <v>26</v>
      </c>
      <c r="D79" s="3">
        <v>4</v>
      </c>
      <c r="E79" s="2">
        <v>95</v>
      </c>
      <c r="F79" s="2">
        <v>0</v>
      </c>
      <c r="G79" s="2">
        <v>88</v>
      </c>
    </row>
    <row r="80" spans="1:7">
      <c r="A80" s="2">
        <v>0</v>
      </c>
      <c r="B80" s="2">
        <v>28</v>
      </c>
      <c r="C80" s="2">
        <v>26</v>
      </c>
      <c r="D80" s="3">
        <v>4</v>
      </c>
      <c r="E80" s="2">
        <v>99</v>
      </c>
      <c r="F80" s="2">
        <v>0</v>
      </c>
      <c r="G80" s="2">
        <v>95</v>
      </c>
    </row>
    <row r="81" spans="1:7">
      <c r="A81" s="2">
        <v>0</v>
      </c>
      <c r="B81" s="2">
        <v>28</v>
      </c>
      <c r="C81" s="2">
        <v>21</v>
      </c>
      <c r="D81" s="3">
        <v>4</v>
      </c>
      <c r="E81" s="2">
        <v>99</v>
      </c>
      <c r="F81" s="2">
        <v>0</v>
      </c>
      <c r="G81" s="2">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8DBEB-B149-40F2-BEA2-3FDE83E668B5}">
  <dimension ref="A1:I109"/>
  <sheetViews>
    <sheetView topLeftCell="J73" zoomScale="98" workbookViewId="0">
      <selection activeCell="A29" sqref="A29:B109"/>
    </sheetView>
  </sheetViews>
  <sheetFormatPr defaultRowHeight="14.4"/>
  <sheetData>
    <row r="1" spans="1:9">
      <c r="A1" t="s">
        <v>8</v>
      </c>
    </row>
    <row r="2" spans="1:9" ht="15" thickBot="1"/>
    <row r="3" spans="1:9">
      <c r="A3" s="6" t="s">
        <v>9</v>
      </c>
      <c r="B3" s="6"/>
    </row>
    <row r="4" spans="1:9">
      <c r="A4" t="s">
        <v>10</v>
      </c>
      <c r="B4">
        <v>0.60964705723423196</v>
      </c>
    </row>
    <row r="5" spans="1:9">
      <c r="A5" t="s">
        <v>11</v>
      </c>
      <c r="B5">
        <v>0.37166953439435885</v>
      </c>
    </row>
    <row r="6" spans="1:9">
      <c r="A6" t="s">
        <v>12</v>
      </c>
      <c r="B6">
        <v>0.32002593448156641</v>
      </c>
    </row>
    <row r="7" spans="1:9">
      <c r="A7" t="s">
        <v>13</v>
      </c>
      <c r="B7">
        <v>9.4303764772759191</v>
      </c>
    </row>
    <row r="8" spans="1:9" ht="15" thickBot="1">
      <c r="A8" s="4" t="s">
        <v>14</v>
      </c>
      <c r="B8" s="4">
        <v>80</v>
      </c>
    </row>
    <row r="10" spans="1:9" ht="15" thickBot="1">
      <c r="A10" t="s">
        <v>15</v>
      </c>
    </row>
    <row r="11" spans="1:9">
      <c r="A11" s="5"/>
      <c r="B11" s="5" t="s">
        <v>20</v>
      </c>
      <c r="C11" s="5" t="s">
        <v>21</v>
      </c>
      <c r="D11" s="5" t="s">
        <v>22</v>
      </c>
      <c r="E11" s="5" t="s">
        <v>7</v>
      </c>
      <c r="F11" s="5" t="s">
        <v>23</v>
      </c>
    </row>
    <row r="12" spans="1:9">
      <c r="A12" t="s">
        <v>16</v>
      </c>
      <c r="B12">
        <v>6</v>
      </c>
      <c r="C12">
        <v>3840.163963269395</v>
      </c>
      <c r="D12">
        <v>640.02732721156588</v>
      </c>
      <c r="E12">
        <v>7.1968169341791786</v>
      </c>
      <c r="F12">
        <v>4.6957844635394737E-6</v>
      </c>
    </row>
    <row r="13" spans="1:9">
      <c r="A13" t="s">
        <v>17</v>
      </c>
      <c r="B13">
        <v>73</v>
      </c>
      <c r="C13">
        <v>6492.0360367306057</v>
      </c>
      <c r="D13">
        <v>88.932000503158989</v>
      </c>
    </row>
    <row r="14" spans="1:9" ht="15" thickBot="1">
      <c r="A14" s="4" t="s">
        <v>18</v>
      </c>
      <c r="B14" s="4">
        <v>79</v>
      </c>
      <c r="C14" s="4">
        <v>10332.200000000001</v>
      </c>
      <c r="D14" s="4"/>
      <c r="E14" s="4"/>
      <c r="F14" s="4"/>
    </row>
    <row r="15" spans="1:9" ht="15" thickBot="1"/>
    <row r="16" spans="1:9">
      <c r="A16" s="5"/>
      <c r="B16" s="5" t="s">
        <v>24</v>
      </c>
      <c r="C16" s="5" t="s">
        <v>13</v>
      </c>
      <c r="D16" s="5" t="s">
        <v>25</v>
      </c>
      <c r="E16" s="5" t="s">
        <v>26</v>
      </c>
      <c r="F16" s="5" t="s">
        <v>27</v>
      </c>
      <c r="G16" s="5" t="s">
        <v>28</v>
      </c>
      <c r="H16" s="5" t="s">
        <v>29</v>
      </c>
      <c r="I16" s="5" t="s">
        <v>30</v>
      </c>
    </row>
    <row r="17" spans="1:9">
      <c r="A17" t="s">
        <v>19</v>
      </c>
      <c r="B17">
        <v>27.943424902289689</v>
      </c>
      <c r="C17">
        <v>12.437826350092234</v>
      </c>
      <c r="D17">
        <v>2.2466485795632991</v>
      </c>
      <c r="E17">
        <v>2.7686971228797371E-2</v>
      </c>
      <c r="F17">
        <v>3.1548727342387402</v>
      </c>
      <c r="G17">
        <v>52.731977070340633</v>
      </c>
      <c r="H17">
        <v>3.1548727342387402</v>
      </c>
      <c r="I17">
        <v>52.731977070340633</v>
      </c>
    </row>
    <row r="18" spans="1:9">
      <c r="A18" t="s">
        <v>0</v>
      </c>
      <c r="B18">
        <v>7.1923021562595508</v>
      </c>
      <c r="C18">
        <v>2.4882078348436094</v>
      </c>
      <c r="D18">
        <v>2.8905552243434705</v>
      </c>
      <c r="E18">
        <v>5.0617078473807597E-3</v>
      </c>
      <c r="F18">
        <v>2.2333110927996138</v>
      </c>
      <c r="G18">
        <v>12.151293219719488</v>
      </c>
      <c r="H18">
        <v>2.2333110927996138</v>
      </c>
      <c r="I18">
        <v>12.151293219719488</v>
      </c>
    </row>
    <row r="19" spans="1:9">
      <c r="A19" t="s">
        <v>1</v>
      </c>
      <c r="B19">
        <v>0.35150937662328946</v>
      </c>
      <c r="C19">
        <v>0.4303557606183438</v>
      </c>
      <c r="D19">
        <v>0.81678789687451547</v>
      </c>
      <c r="E19">
        <v>0.41670725329611757</v>
      </c>
      <c r="F19">
        <v>-0.50618841739921283</v>
      </c>
      <c r="G19">
        <v>1.2092071706457919</v>
      </c>
      <c r="H19">
        <v>-0.50618841739921283</v>
      </c>
      <c r="I19">
        <v>1.2092071706457919</v>
      </c>
    </row>
    <row r="20" spans="1:9">
      <c r="A20" t="s">
        <v>2</v>
      </c>
      <c r="B20">
        <v>0.82704455218267126</v>
      </c>
      <c r="C20">
        <v>0.26752123760652963</v>
      </c>
      <c r="D20">
        <v>3.0915098912598813</v>
      </c>
      <c r="E20">
        <v>2.8193115755531964E-3</v>
      </c>
      <c r="F20">
        <v>0.29387549451836026</v>
      </c>
      <c r="G20">
        <v>1.3602136098469821</v>
      </c>
      <c r="H20">
        <v>0.29387549451836026</v>
      </c>
      <c r="I20">
        <v>1.3602136098469821</v>
      </c>
    </row>
    <row r="21" spans="1:9">
      <c r="A21" t="s">
        <v>3</v>
      </c>
      <c r="B21">
        <v>3.6830488712844449</v>
      </c>
      <c r="C21">
        <v>2.4408613227970832</v>
      </c>
      <c r="D21">
        <v>1.5089136104888941</v>
      </c>
      <c r="E21">
        <v>0.13563702156596716</v>
      </c>
      <c r="F21">
        <v>-1.181580729745856</v>
      </c>
      <c r="G21">
        <v>8.5476784723147468</v>
      </c>
      <c r="H21">
        <v>-1.181580729745856</v>
      </c>
      <c r="I21">
        <v>8.5476784723147468</v>
      </c>
    </row>
    <row r="22" spans="1:9">
      <c r="A22" t="s">
        <v>4</v>
      </c>
      <c r="B22">
        <v>0.11058946972438255</v>
      </c>
      <c r="C22">
        <v>0.11600017898262145</v>
      </c>
      <c r="D22">
        <v>0.95335602663984242</v>
      </c>
      <c r="E22">
        <v>0.34355590868014751</v>
      </c>
      <c r="F22">
        <v>-0.12059855359069097</v>
      </c>
      <c r="G22">
        <v>0.34177749303945604</v>
      </c>
      <c r="H22">
        <v>-0.12059855359069097</v>
      </c>
      <c r="I22">
        <v>0.34177749303945604</v>
      </c>
    </row>
    <row r="23" spans="1:9" ht="15" thickBot="1">
      <c r="A23" s="4" t="s">
        <v>5</v>
      </c>
      <c r="B23" s="4">
        <v>2.6271133717001325</v>
      </c>
      <c r="C23" s="4">
        <v>2.4691501621964855</v>
      </c>
      <c r="D23" s="4">
        <v>1.0639747277918195</v>
      </c>
      <c r="E23" s="4">
        <v>0.29084698249757857</v>
      </c>
      <c r="F23" s="4">
        <v>-2.2938958049479368</v>
      </c>
      <c r="G23" s="4">
        <v>7.5481225483482017</v>
      </c>
      <c r="H23" s="4">
        <v>-2.2938958049479368</v>
      </c>
      <c r="I23" s="4">
        <v>7.5481225483482017</v>
      </c>
    </row>
    <row r="27" spans="1:9">
      <c r="A27" t="s">
        <v>31</v>
      </c>
      <c r="F27" t="s">
        <v>36</v>
      </c>
    </row>
    <row r="28" spans="1:9" ht="15" thickBot="1"/>
    <row r="29" spans="1:9">
      <c r="A29" s="5" t="s">
        <v>32</v>
      </c>
      <c r="B29" s="5" t="s">
        <v>33</v>
      </c>
      <c r="C29" s="5" t="s">
        <v>34</v>
      </c>
      <c r="D29" s="5" t="s">
        <v>35</v>
      </c>
      <c r="F29" s="5" t="s">
        <v>37</v>
      </c>
      <c r="G29" s="5" t="s">
        <v>6</v>
      </c>
    </row>
    <row r="30" spans="1:9">
      <c r="A30">
        <v>1</v>
      </c>
      <c r="B30">
        <v>75.212868657708157</v>
      </c>
      <c r="C30">
        <v>-13.212868657708157</v>
      </c>
      <c r="D30">
        <v>-1.4575390618267623</v>
      </c>
      <c r="F30">
        <v>0.625</v>
      </c>
      <c r="G30">
        <v>49</v>
      </c>
    </row>
    <row r="31" spans="1:9">
      <c r="A31">
        <v>2</v>
      </c>
      <c r="B31">
        <v>77.050462647139483</v>
      </c>
      <c r="C31">
        <v>-2.0504626471394829</v>
      </c>
      <c r="D31">
        <v>-0.22619080537661951</v>
      </c>
      <c r="F31">
        <v>1.875</v>
      </c>
      <c r="G31">
        <v>57</v>
      </c>
    </row>
    <row r="32" spans="1:9">
      <c r="A32">
        <v>3</v>
      </c>
      <c r="B32">
        <v>92.07306539509409</v>
      </c>
      <c r="C32">
        <v>2.9269346049059095</v>
      </c>
      <c r="D32">
        <v>0.32287625258229324</v>
      </c>
      <c r="F32">
        <v>3.125</v>
      </c>
      <c r="G32">
        <v>60</v>
      </c>
    </row>
    <row r="33" spans="1:7">
      <c r="A33">
        <v>4</v>
      </c>
      <c r="B33">
        <v>84.200169772796201</v>
      </c>
      <c r="C33">
        <v>-6.2001697727962011</v>
      </c>
      <c r="D33">
        <v>-0.68395364155353222</v>
      </c>
      <c r="F33">
        <v>4.375</v>
      </c>
      <c r="G33">
        <v>60</v>
      </c>
    </row>
    <row r="34" spans="1:7">
      <c r="A34">
        <v>5</v>
      </c>
      <c r="B34">
        <v>82.012729960235504</v>
      </c>
      <c r="C34">
        <v>12.987270039764496</v>
      </c>
      <c r="D34">
        <v>1.4326528083972174</v>
      </c>
      <c r="F34">
        <v>5.625</v>
      </c>
      <c r="G34">
        <v>60</v>
      </c>
    </row>
    <row r="35" spans="1:7">
      <c r="A35">
        <v>6</v>
      </c>
      <c r="B35">
        <v>86.854228897121573</v>
      </c>
      <c r="C35">
        <v>4.1457711028784274</v>
      </c>
      <c r="D35">
        <v>0.45732864530616252</v>
      </c>
      <c r="F35">
        <v>6.875</v>
      </c>
      <c r="G35">
        <v>60</v>
      </c>
    </row>
    <row r="36" spans="1:7">
      <c r="A36">
        <v>7</v>
      </c>
      <c r="B36">
        <v>83.255098489630655</v>
      </c>
      <c r="C36">
        <v>-11.255098489630655</v>
      </c>
      <c r="D36">
        <v>-1.2415733568783969</v>
      </c>
      <c r="F36">
        <v>8.125</v>
      </c>
      <c r="G36">
        <v>62</v>
      </c>
    </row>
    <row r="37" spans="1:7">
      <c r="A37">
        <v>8</v>
      </c>
      <c r="B37">
        <v>75.429550839435976</v>
      </c>
      <c r="C37">
        <v>19.570449160564024</v>
      </c>
      <c r="D37">
        <v>2.1588570088733934</v>
      </c>
      <c r="F37">
        <v>9.375</v>
      </c>
      <c r="G37">
        <v>64</v>
      </c>
    </row>
    <row r="38" spans="1:7">
      <c r="A38">
        <v>9</v>
      </c>
      <c r="B38">
        <v>76.123724961709613</v>
      </c>
      <c r="C38">
        <v>11.876275038290387</v>
      </c>
      <c r="D38">
        <v>1.3100966357678836</v>
      </c>
      <c r="F38">
        <v>10.625</v>
      </c>
      <c r="G38">
        <v>65</v>
      </c>
    </row>
    <row r="39" spans="1:7">
      <c r="A39">
        <v>10</v>
      </c>
      <c r="B39">
        <v>80.981707443319692</v>
      </c>
      <c r="C39">
        <v>16.018292556680308</v>
      </c>
      <c r="D39">
        <v>1.7670112153510305</v>
      </c>
      <c r="F39">
        <v>11.875</v>
      </c>
      <c r="G39">
        <v>65</v>
      </c>
    </row>
    <row r="40" spans="1:7">
      <c r="A40">
        <v>11</v>
      </c>
      <c r="B40">
        <v>69.289700977292441</v>
      </c>
      <c r="C40">
        <v>-20.289700977292441</v>
      </c>
      <c r="D40">
        <v>-2.2381991748579124</v>
      </c>
      <c r="F40">
        <v>13.125</v>
      </c>
      <c r="G40">
        <v>65</v>
      </c>
    </row>
    <row r="41" spans="1:7">
      <c r="A41">
        <v>12</v>
      </c>
      <c r="B41">
        <v>78.266524829621247</v>
      </c>
      <c r="C41">
        <v>-8.2665248296212468</v>
      </c>
      <c r="D41">
        <v>-0.91189757174379682</v>
      </c>
      <c r="F41">
        <v>14.375</v>
      </c>
      <c r="G41">
        <v>65</v>
      </c>
    </row>
    <row r="42" spans="1:7">
      <c r="A42">
        <v>13</v>
      </c>
      <c r="B42">
        <v>73.092183949274201</v>
      </c>
      <c r="C42">
        <v>1.9078160507257991</v>
      </c>
      <c r="D42">
        <v>0.21045516221722971</v>
      </c>
      <c r="F42">
        <v>15.625</v>
      </c>
      <c r="G42">
        <v>67</v>
      </c>
    </row>
    <row r="43" spans="1:7">
      <c r="A43">
        <v>14</v>
      </c>
      <c r="B43">
        <v>78.074192229820383</v>
      </c>
      <c r="C43">
        <v>-7.4192229820383204E-2</v>
      </c>
      <c r="D43">
        <v>-8.1842994014892454E-3</v>
      </c>
      <c r="F43">
        <v>16.875</v>
      </c>
      <c r="G43">
        <v>70</v>
      </c>
    </row>
    <row r="44" spans="1:7">
      <c r="A44">
        <v>15</v>
      </c>
      <c r="B44">
        <v>84.975703430581333</v>
      </c>
      <c r="C44">
        <v>4.0242965694186665</v>
      </c>
      <c r="D44">
        <v>0.44392853650908509</v>
      </c>
      <c r="F44">
        <v>18.125</v>
      </c>
      <c r="G44">
        <v>70</v>
      </c>
    </row>
    <row r="45" spans="1:7">
      <c r="A45">
        <v>16</v>
      </c>
      <c r="B45">
        <v>67.987121249550384</v>
      </c>
      <c r="C45">
        <v>19.012878750449616</v>
      </c>
      <c r="D45">
        <v>2.097350255607787</v>
      </c>
      <c r="F45">
        <v>19.375</v>
      </c>
      <c r="G45">
        <v>70</v>
      </c>
    </row>
    <row r="46" spans="1:7">
      <c r="A46">
        <v>17</v>
      </c>
      <c r="B46">
        <v>79.946413058122175</v>
      </c>
      <c r="C46">
        <v>-0.94641305812217524</v>
      </c>
      <c r="D46">
        <v>-0.10440079566152766</v>
      </c>
      <c r="F46">
        <v>20.625</v>
      </c>
      <c r="G46">
        <v>70</v>
      </c>
    </row>
    <row r="47" spans="1:7">
      <c r="A47">
        <v>18</v>
      </c>
      <c r="B47">
        <v>84.97124884535458</v>
      </c>
      <c r="C47">
        <v>2.8751154645419774E-2</v>
      </c>
      <c r="D47">
        <v>3.1715997527814758E-3</v>
      </c>
      <c r="F47">
        <v>21.875</v>
      </c>
      <c r="G47">
        <v>70</v>
      </c>
    </row>
    <row r="48" spans="1:7">
      <c r="A48">
        <v>19</v>
      </c>
      <c r="B48">
        <v>64.404589653479491</v>
      </c>
      <c r="C48">
        <v>-7.4045896534794906</v>
      </c>
      <c r="D48">
        <v>-0.81681570719682473</v>
      </c>
      <c r="F48">
        <v>23.125</v>
      </c>
      <c r="G48">
        <v>70</v>
      </c>
    </row>
    <row r="49" spans="1:7">
      <c r="A49">
        <v>20</v>
      </c>
      <c r="B49">
        <v>73.50176959975829</v>
      </c>
      <c r="C49">
        <v>7.4982304002417095</v>
      </c>
      <c r="D49">
        <v>0.82714541301017508</v>
      </c>
      <c r="F49">
        <v>24.375</v>
      </c>
      <c r="G49">
        <v>72</v>
      </c>
    </row>
    <row r="50" spans="1:7">
      <c r="A50">
        <v>21</v>
      </c>
      <c r="B50">
        <v>72.217284202210521</v>
      </c>
      <c r="C50">
        <v>3.7827157977894785</v>
      </c>
      <c r="D50">
        <v>0.41727925841833718</v>
      </c>
      <c r="F50">
        <v>25.625</v>
      </c>
      <c r="G50">
        <v>72</v>
      </c>
    </row>
    <row r="51" spans="1:7">
      <c r="A51">
        <v>22</v>
      </c>
      <c r="B51">
        <v>76.068593748831745</v>
      </c>
      <c r="C51">
        <v>11.931406251168255</v>
      </c>
      <c r="D51">
        <v>1.3161782746895345</v>
      </c>
      <c r="F51">
        <v>26.875</v>
      </c>
      <c r="G51">
        <v>75</v>
      </c>
    </row>
    <row r="52" spans="1:7">
      <c r="A52">
        <v>23</v>
      </c>
      <c r="B52">
        <v>80.281228682807637</v>
      </c>
      <c r="C52">
        <v>2.7187713171923633</v>
      </c>
      <c r="D52">
        <v>0.29991332674530818</v>
      </c>
      <c r="F52">
        <v>28.125</v>
      </c>
      <c r="G52">
        <v>75</v>
      </c>
    </row>
    <row r="53" spans="1:7">
      <c r="A53">
        <v>24</v>
      </c>
      <c r="B53">
        <v>86.003661815746796</v>
      </c>
      <c r="C53">
        <v>10.996338184253204</v>
      </c>
      <c r="D53">
        <v>1.2130289686377835</v>
      </c>
      <c r="F53">
        <v>29.375</v>
      </c>
      <c r="G53">
        <v>75</v>
      </c>
    </row>
    <row r="54" spans="1:7">
      <c r="A54">
        <v>25</v>
      </c>
      <c r="B54">
        <v>71.762151246129136</v>
      </c>
      <c r="C54">
        <v>-11.762151246129136</v>
      </c>
      <c r="D54">
        <v>-1.2975074025538091</v>
      </c>
      <c r="F54">
        <v>30.625</v>
      </c>
      <c r="G54">
        <v>75</v>
      </c>
    </row>
    <row r="55" spans="1:7">
      <c r="A55">
        <v>26</v>
      </c>
      <c r="B55">
        <v>82.589647078792112</v>
      </c>
      <c r="C55">
        <v>1.4103529212078882</v>
      </c>
      <c r="D55">
        <v>0.15557896826763296</v>
      </c>
      <c r="F55">
        <v>31.875</v>
      </c>
      <c r="G55">
        <v>75</v>
      </c>
    </row>
    <row r="56" spans="1:7">
      <c r="A56">
        <v>27</v>
      </c>
      <c r="B56">
        <v>78.36750626181545</v>
      </c>
      <c r="C56">
        <v>8.6324937381845501</v>
      </c>
      <c r="D56">
        <v>0.95226836429942685</v>
      </c>
      <c r="F56">
        <v>33.125</v>
      </c>
      <c r="G56">
        <v>75</v>
      </c>
    </row>
    <row r="57" spans="1:7">
      <c r="A57">
        <v>28</v>
      </c>
      <c r="B57">
        <v>94.349140761163156</v>
      </c>
      <c r="C57">
        <v>0.65085923883684416</v>
      </c>
      <c r="D57">
        <v>7.1797638267001695E-2</v>
      </c>
      <c r="F57">
        <v>34.375</v>
      </c>
      <c r="G57">
        <v>75</v>
      </c>
    </row>
    <row r="58" spans="1:7">
      <c r="A58">
        <v>29</v>
      </c>
      <c r="B58">
        <v>74.967451993088304</v>
      </c>
      <c r="C58">
        <v>-10.967451993088304</v>
      </c>
      <c r="D58">
        <v>-1.2098424727252794</v>
      </c>
      <c r="F58">
        <v>35.625</v>
      </c>
      <c r="G58">
        <v>76</v>
      </c>
    </row>
    <row r="59" spans="1:7">
      <c r="A59">
        <v>30</v>
      </c>
      <c r="B59">
        <v>74.005324062230713</v>
      </c>
      <c r="C59">
        <v>5.9946759377692871</v>
      </c>
      <c r="D59">
        <v>0.66128518860243302</v>
      </c>
      <c r="F59">
        <v>36.875</v>
      </c>
      <c r="G59">
        <v>78</v>
      </c>
    </row>
    <row r="60" spans="1:7">
      <c r="A60">
        <v>31</v>
      </c>
      <c r="B60">
        <v>85.775875324340589</v>
      </c>
      <c r="C60">
        <v>7.2241246756594109</v>
      </c>
      <c r="D60">
        <v>0.79690823961513368</v>
      </c>
      <c r="F60">
        <v>38.125</v>
      </c>
      <c r="G60">
        <v>78</v>
      </c>
    </row>
    <row r="61" spans="1:7">
      <c r="A61">
        <v>32</v>
      </c>
      <c r="B61">
        <v>85.501675966250431</v>
      </c>
      <c r="C61">
        <v>5.4983240337495687</v>
      </c>
      <c r="D61">
        <v>0.60653157625203868</v>
      </c>
      <c r="F61">
        <v>39.375</v>
      </c>
      <c r="G61">
        <v>78</v>
      </c>
    </row>
    <row r="62" spans="1:7">
      <c r="A62">
        <v>33</v>
      </c>
      <c r="B62">
        <v>91.315422651747426</v>
      </c>
      <c r="C62">
        <v>4.6845773482525743</v>
      </c>
      <c r="D62">
        <v>0.51676548447665449</v>
      </c>
      <c r="F62">
        <v>40.625</v>
      </c>
      <c r="G62">
        <v>78</v>
      </c>
    </row>
    <row r="63" spans="1:7">
      <c r="A63">
        <v>34</v>
      </c>
      <c r="B63">
        <v>89.621851612481805</v>
      </c>
      <c r="C63">
        <v>-4.6218516124818052</v>
      </c>
      <c r="D63">
        <v>-0.509846077916567</v>
      </c>
      <c r="F63">
        <v>41.875</v>
      </c>
      <c r="G63">
        <v>78</v>
      </c>
    </row>
    <row r="64" spans="1:7">
      <c r="A64">
        <v>35</v>
      </c>
      <c r="B64">
        <v>76.88792629306154</v>
      </c>
      <c r="C64">
        <v>17.11207370693846</v>
      </c>
      <c r="D64">
        <v>1.8876684921991598</v>
      </c>
      <c r="F64">
        <v>43.125</v>
      </c>
      <c r="G64">
        <v>78</v>
      </c>
    </row>
    <row r="65" spans="1:7">
      <c r="A65">
        <v>36</v>
      </c>
      <c r="B65">
        <v>85.818397260741605</v>
      </c>
      <c r="C65">
        <v>-15.818397260741605</v>
      </c>
      <c r="D65">
        <v>-1.744960348907572</v>
      </c>
      <c r="F65">
        <v>44.375</v>
      </c>
      <c r="G65">
        <v>79</v>
      </c>
    </row>
    <row r="66" spans="1:7">
      <c r="A66">
        <v>37</v>
      </c>
      <c r="B66">
        <v>89.335362553669583</v>
      </c>
      <c r="C66">
        <v>-9.335362553669583</v>
      </c>
      <c r="D66">
        <v>-1.0298032872937375</v>
      </c>
      <c r="F66">
        <v>45.625</v>
      </c>
      <c r="G66">
        <v>79</v>
      </c>
    </row>
    <row r="67" spans="1:7">
      <c r="A67">
        <v>38</v>
      </c>
      <c r="B67">
        <v>76.583610859291397</v>
      </c>
      <c r="C67">
        <v>-16.583610859291397</v>
      </c>
      <c r="D67">
        <v>-1.8293726547755094</v>
      </c>
      <c r="F67">
        <v>46.875</v>
      </c>
      <c r="G67">
        <v>80</v>
      </c>
    </row>
    <row r="68" spans="1:7">
      <c r="A68">
        <v>39</v>
      </c>
      <c r="B68">
        <v>73.157131172883467</v>
      </c>
      <c r="C68">
        <v>-8.1571311728834672</v>
      </c>
      <c r="D68">
        <v>-0.89983012962036635</v>
      </c>
      <c r="F68">
        <v>48.125</v>
      </c>
      <c r="G68">
        <v>80</v>
      </c>
    </row>
    <row r="69" spans="1:7">
      <c r="A69">
        <v>40</v>
      </c>
      <c r="B69">
        <v>84.018328441224142</v>
      </c>
      <c r="C69">
        <v>-2.018328441224142</v>
      </c>
      <c r="D69">
        <v>-0.2226460141919232</v>
      </c>
      <c r="F69">
        <v>49.375</v>
      </c>
      <c r="G69">
        <v>80</v>
      </c>
    </row>
    <row r="70" spans="1:7">
      <c r="A70">
        <v>41</v>
      </c>
      <c r="B70">
        <v>76.858369314880008</v>
      </c>
      <c r="C70">
        <v>-11.858369314880008</v>
      </c>
      <c r="D70">
        <v>-1.3081214181238583</v>
      </c>
      <c r="F70">
        <v>50.625</v>
      </c>
      <c r="G70">
        <v>81</v>
      </c>
    </row>
    <row r="71" spans="1:7">
      <c r="A71">
        <v>42</v>
      </c>
      <c r="B71">
        <v>79.783615962819425</v>
      </c>
      <c r="C71">
        <v>-14.783615962819425</v>
      </c>
      <c r="D71">
        <v>-1.6308114686574458</v>
      </c>
      <c r="F71">
        <v>51.875</v>
      </c>
      <c r="G71">
        <v>81</v>
      </c>
    </row>
    <row r="72" spans="1:7">
      <c r="A72">
        <v>43</v>
      </c>
      <c r="B72">
        <v>67.214127584499764</v>
      </c>
      <c r="C72">
        <v>16.785872415500236</v>
      </c>
      <c r="D72">
        <v>1.8516845483178908</v>
      </c>
      <c r="F72">
        <v>53.125</v>
      </c>
      <c r="G72">
        <v>82</v>
      </c>
    </row>
    <row r="73" spans="1:7">
      <c r="A73">
        <v>44</v>
      </c>
      <c r="B73">
        <v>74.947711025638171</v>
      </c>
      <c r="C73">
        <v>-4.9477110256381707</v>
      </c>
      <c r="D73">
        <v>-0.54579230849248883</v>
      </c>
      <c r="F73">
        <v>54.375</v>
      </c>
      <c r="G73">
        <v>82</v>
      </c>
    </row>
    <row r="74" spans="1:7">
      <c r="A74">
        <v>45</v>
      </c>
      <c r="B74">
        <v>77.917816186957268</v>
      </c>
      <c r="C74">
        <v>-12.917816186957268</v>
      </c>
      <c r="D74">
        <v>-1.4249912092332959</v>
      </c>
      <c r="F74">
        <v>55.625</v>
      </c>
      <c r="G74">
        <v>83</v>
      </c>
    </row>
    <row r="75" spans="1:7">
      <c r="A75">
        <v>46</v>
      </c>
      <c r="B75">
        <v>85.796443344525571</v>
      </c>
      <c r="C75">
        <v>-7.7964433445255708</v>
      </c>
      <c r="D75">
        <v>-0.86004190402180136</v>
      </c>
      <c r="F75">
        <v>56.875</v>
      </c>
      <c r="G75">
        <v>83</v>
      </c>
    </row>
    <row r="76" spans="1:7">
      <c r="A76">
        <v>47</v>
      </c>
      <c r="B76">
        <v>80.957779845879188</v>
      </c>
      <c r="C76">
        <v>-10.957779845879188</v>
      </c>
      <c r="D76">
        <v>-1.2087755180211774</v>
      </c>
      <c r="F76">
        <v>58.125</v>
      </c>
      <c r="G76">
        <v>84</v>
      </c>
    </row>
    <row r="77" spans="1:7">
      <c r="A77">
        <v>48</v>
      </c>
      <c r="B77">
        <v>79.59541090427669</v>
      </c>
      <c r="C77">
        <v>2.4045890957233098</v>
      </c>
      <c r="D77">
        <v>0.26525523150605052</v>
      </c>
      <c r="F77">
        <v>59.375</v>
      </c>
      <c r="G77">
        <v>84</v>
      </c>
    </row>
    <row r="78" spans="1:7">
      <c r="A78">
        <v>49</v>
      </c>
      <c r="B78">
        <v>84.444709998175455</v>
      </c>
      <c r="C78">
        <v>4.5552900018245452</v>
      </c>
      <c r="D78">
        <v>0.50250352800826503</v>
      </c>
      <c r="F78">
        <v>60.625</v>
      </c>
      <c r="G78">
        <v>85</v>
      </c>
    </row>
    <row r="79" spans="1:7">
      <c r="A79">
        <v>50</v>
      </c>
      <c r="B79">
        <v>76.725825928939614</v>
      </c>
      <c r="C79">
        <v>-4.7258259289396136</v>
      </c>
      <c r="D79">
        <v>-0.5213157013261347</v>
      </c>
      <c r="F79">
        <v>61.875</v>
      </c>
      <c r="G79">
        <v>85</v>
      </c>
    </row>
    <row r="80" spans="1:7">
      <c r="A80">
        <v>51</v>
      </c>
      <c r="B80">
        <v>86.189647604815022</v>
      </c>
      <c r="C80">
        <v>3.810352395184978</v>
      </c>
      <c r="D80">
        <v>0.42032790903944361</v>
      </c>
      <c r="F80">
        <v>63.125</v>
      </c>
      <c r="G80">
        <v>85</v>
      </c>
    </row>
    <row r="81" spans="1:7">
      <c r="A81">
        <v>52</v>
      </c>
      <c r="B81">
        <v>68.892824101248408</v>
      </c>
      <c r="C81">
        <v>11.107175898751592</v>
      </c>
      <c r="D81">
        <v>1.2252557077805173</v>
      </c>
      <c r="F81">
        <v>64.375</v>
      </c>
      <c r="G81">
        <v>85</v>
      </c>
    </row>
    <row r="82" spans="1:7">
      <c r="A82">
        <v>53</v>
      </c>
      <c r="B82">
        <v>90.706509823501221</v>
      </c>
      <c r="C82">
        <v>8.2934901764987785</v>
      </c>
      <c r="D82">
        <v>0.91487217532216381</v>
      </c>
      <c r="F82">
        <v>65.625</v>
      </c>
      <c r="G82">
        <v>87</v>
      </c>
    </row>
    <row r="83" spans="1:7">
      <c r="A83">
        <v>54</v>
      </c>
      <c r="B83">
        <v>83.170191729840639</v>
      </c>
      <c r="C83">
        <v>-0.17019172984063857</v>
      </c>
      <c r="D83">
        <v>-1.8774204199621981E-2</v>
      </c>
      <c r="F83">
        <v>66.875</v>
      </c>
      <c r="G83">
        <v>87</v>
      </c>
    </row>
    <row r="84" spans="1:7">
      <c r="A84">
        <v>55</v>
      </c>
      <c r="B84">
        <v>84.135222549186949</v>
      </c>
      <c r="C84">
        <v>4.864777450813051</v>
      </c>
      <c r="D84">
        <v>0.53664373311676783</v>
      </c>
      <c r="F84">
        <v>68.125</v>
      </c>
      <c r="G84">
        <v>88</v>
      </c>
    </row>
    <row r="85" spans="1:7">
      <c r="A85">
        <v>56</v>
      </c>
      <c r="B85">
        <v>84.712502563497779</v>
      </c>
      <c r="C85">
        <v>-9.7125025634977789</v>
      </c>
      <c r="D85">
        <v>-1.0714063872974329</v>
      </c>
      <c r="F85">
        <v>69.375</v>
      </c>
      <c r="G85">
        <v>88</v>
      </c>
    </row>
    <row r="86" spans="1:7">
      <c r="A86">
        <v>57</v>
      </c>
      <c r="B86">
        <v>91.885063752307175</v>
      </c>
      <c r="C86">
        <v>0.11493624769282462</v>
      </c>
      <c r="D86">
        <v>1.2678856875971242E-2</v>
      </c>
      <c r="F86">
        <v>70.625</v>
      </c>
      <c r="G86">
        <v>88</v>
      </c>
    </row>
    <row r="87" spans="1:7">
      <c r="A87">
        <v>58</v>
      </c>
      <c r="B87">
        <v>68.720798780407705</v>
      </c>
      <c r="C87">
        <v>1.279201219592295</v>
      </c>
      <c r="D87">
        <v>0.14111135089536334</v>
      </c>
      <c r="F87">
        <v>71.875</v>
      </c>
      <c r="G87">
        <v>89</v>
      </c>
    </row>
    <row r="88" spans="1:7">
      <c r="A88">
        <v>59</v>
      </c>
      <c r="B88">
        <v>85.376039381844066</v>
      </c>
      <c r="C88">
        <v>9.6239606181559338</v>
      </c>
      <c r="D88">
        <v>1.0616391408887145</v>
      </c>
      <c r="F88">
        <v>73.125</v>
      </c>
      <c r="G88">
        <v>89</v>
      </c>
    </row>
    <row r="89" spans="1:7">
      <c r="A89">
        <v>60</v>
      </c>
      <c r="B89">
        <v>78.933006708950458</v>
      </c>
      <c r="C89">
        <v>-8.9330067089504581</v>
      </c>
      <c r="D89">
        <v>-0.98541857602285821</v>
      </c>
      <c r="F89">
        <v>74.375</v>
      </c>
      <c r="G89">
        <v>89</v>
      </c>
    </row>
    <row r="90" spans="1:7">
      <c r="A90">
        <v>61</v>
      </c>
      <c r="B90">
        <v>64.299319436765529</v>
      </c>
      <c r="C90">
        <v>-4.2993194367655292</v>
      </c>
      <c r="D90">
        <v>-0.47426688183274041</v>
      </c>
      <c r="F90">
        <v>75.625</v>
      </c>
      <c r="G90">
        <v>90</v>
      </c>
    </row>
    <row r="91" spans="1:7">
      <c r="A91">
        <v>62</v>
      </c>
      <c r="B91">
        <v>90.63794228141164</v>
      </c>
      <c r="C91">
        <v>1.3620577185883604</v>
      </c>
      <c r="D91">
        <v>0.15025142387584528</v>
      </c>
      <c r="F91">
        <v>76.875</v>
      </c>
      <c r="G91">
        <v>90</v>
      </c>
    </row>
    <row r="92" spans="1:7">
      <c r="A92">
        <v>63</v>
      </c>
      <c r="B92">
        <v>75.685444766815081</v>
      </c>
      <c r="C92">
        <v>15.314555233184919</v>
      </c>
      <c r="D92">
        <v>1.6893804854291405</v>
      </c>
      <c r="F92">
        <v>78.125</v>
      </c>
      <c r="G92">
        <v>91</v>
      </c>
    </row>
    <row r="93" spans="1:7">
      <c r="A93">
        <v>64</v>
      </c>
      <c r="B93">
        <v>80.762234229859018</v>
      </c>
      <c r="C93">
        <v>-5.7622342298590183</v>
      </c>
      <c r="D93">
        <v>-0.63564405966565984</v>
      </c>
      <c r="F93">
        <v>79.375</v>
      </c>
      <c r="G93">
        <v>91</v>
      </c>
    </row>
    <row r="94" spans="1:7">
      <c r="A94">
        <v>65</v>
      </c>
      <c r="B94">
        <v>71.27137186084056</v>
      </c>
      <c r="C94">
        <v>-11.27137186084056</v>
      </c>
      <c r="D94">
        <v>-1.2433685063512714</v>
      </c>
      <c r="F94">
        <v>80.625</v>
      </c>
      <c r="G94">
        <v>91</v>
      </c>
    </row>
    <row r="95" spans="1:7">
      <c r="A95">
        <v>66</v>
      </c>
      <c r="B95">
        <v>84.060850377625158</v>
      </c>
      <c r="C95">
        <v>-6.0608503776251581</v>
      </c>
      <c r="D95">
        <v>-0.66858502889322169</v>
      </c>
      <c r="F95">
        <v>81.875</v>
      </c>
      <c r="G95">
        <v>92</v>
      </c>
    </row>
    <row r="96" spans="1:7">
      <c r="A96">
        <v>67</v>
      </c>
      <c r="B96">
        <v>92.586435868297897</v>
      </c>
      <c r="C96">
        <v>1.4135641317021026</v>
      </c>
      <c r="D96">
        <v>0.15593320358566398</v>
      </c>
      <c r="F96">
        <v>83.125</v>
      </c>
      <c r="G96">
        <v>92</v>
      </c>
    </row>
    <row r="97" spans="1:7">
      <c r="A97">
        <v>68</v>
      </c>
      <c r="B97">
        <v>70.246109144336572</v>
      </c>
      <c r="C97">
        <v>-3.2461091443365717</v>
      </c>
      <c r="D97">
        <v>-0.35808506081405911</v>
      </c>
      <c r="F97">
        <v>84.375</v>
      </c>
      <c r="G97">
        <v>93</v>
      </c>
    </row>
    <row r="98" spans="1:7">
      <c r="A98">
        <v>69</v>
      </c>
      <c r="B98">
        <v>81.389646456547922</v>
      </c>
      <c r="C98">
        <v>-3.3896464565479221</v>
      </c>
      <c r="D98">
        <v>-0.37391896068830155</v>
      </c>
      <c r="F98">
        <v>85.625</v>
      </c>
      <c r="G98">
        <v>94</v>
      </c>
    </row>
    <row r="99" spans="1:7">
      <c r="A99">
        <v>70</v>
      </c>
      <c r="B99">
        <v>82.618595572969411</v>
      </c>
      <c r="C99">
        <v>7.3814044270305885</v>
      </c>
      <c r="D99">
        <v>0.81425809657629844</v>
      </c>
      <c r="F99">
        <v>86.875</v>
      </c>
      <c r="G99">
        <v>94</v>
      </c>
    </row>
    <row r="100" spans="1:7">
      <c r="A100">
        <v>71</v>
      </c>
      <c r="B100">
        <v>83.686560032050991</v>
      </c>
      <c r="C100">
        <v>-5.6865600320509913</v>
      </c>
      <c r="D100">
        <v>-0.62729628128876225</v>
      </c>
      <c r="F100">
        <v>88.125</v>
      </c>
      <c r="G100">
        <v>95</v>
      </c>
    </row>
    <row r="101" spans="1:7">
      <c r="A101">
        <v>72</v>
      </c>
      <c r="B101">
        <v>72.460417057875318</v>
      </c>
      <c r="C101">
        <v>6.5395829421246816</v>
      </c>
      <c r="D101">
        <v>0.72139501520300675</v>
      </c>
      <c r="F101">
        <v>89.375</v>
      </c>
      <c r="G101">
        <v>95</v>
      </c>
    </row>
    <row r="102" spans="1:7">
      <c r="A102">
        <v>73</v>
      </c>
      <c r="B102">
        <v>77.877507199322153</v>
      </c>
      <c r="C102">
        <v>-2.877507199322153</v>
      </c>
      <c r="D102">
        <v>-0.31742381252333218</v>
      </c>
      <c r="F102">
        <v>90.625</v>
      </c>
      <c r="G102">
        <v>95</v>
      </c>
    </row>
    <row r="103" spans="1:7">
      <c r="A103">
        <v>74</v>
      </c>
      <c r="B103">
        <v>86.522460487948422</v>
      </c>
      <c r="C103">
        <v>-11.522460487948422</v>
      </c>
      <c r="D103">
        <v>-1.2710666157831443</v>
      </c>
      <c r="F103">
        <v>91.875</v>
      </c>
      <c r="G103">
        <v>95</v>
      </c>
    </row>
    <row r="104" spans="1:7">
      <c r="A104">
        <v>75</v>
      </c>
      <c r="B104">
        <v>80.585761537803151</v>
      </c>
      <c r="C104">
        <v>0.4142384621968489</v>
      </c>
      <c r="D104">
        <v>4.5695507554351401E-2</v>
      </c>
      <c r="F104">
        <v>93.125</v>
      </c>
      <c r="G104">
        <v>95</v>
      </c>
    </row>
    <row r="105" spans="1:7">
      <c r="A105">
        <v>76</v>
      </c>
      <c r="B105">
        <v>83.423359164967422</v>
      </c>
      <c r="C105">
        <v>1.5766408350325776</v>
      </c>
      <c r="D105">
        <v>0.1739225343915399</v>
      </c>
      <c r="F105">
        <v>94.375</v>
      </c>
      <c r="G105">
        <v>95</v>
      </c>
    </row>
    <row r="106" spans="1:7">
      <c r="A106">
        <v>77</v>
      </c>
      <c r="B106">
        <v>73.420332039967036</v>
      </c>
      <c r="C106">
        <v>1.5796679600329639</v>
      </c>
      <c r="D106">
        <v>0.17425646285532748</v>
      </c>
      <c r="F106">
        <v>95.625</v>
      </c>
      <c r="G106">
        <v>96</v>
      </c>
    </row>
    <row r="107" spans="1:7">
      <c r="A107">
        <v>78</v>
      </c>
      <c r="B107">
        <v>91.367833693081622</v>
      </c>
      <c r="C107">
        <v>-3.3678336930816215</v>
      </c>
      <c r="D107">
        <v>-0.37151274931799677</v>
      </c>
      <c r="F107">
        <v>96.875</v>
      </c>
      <c r="G107">
        <v>97</v>
      </c>
    </row>
    <row r="108" spans="1:7">
      <c r="A108">
        <v>79</v>
      </c>
      <c r="B108">
        <v>84.969398792342901</v>
      </c>
      <c r="C108">
        <v>10.030601207657099</v>
      </c>
      <c r="D108">
        <v>1.1064965112809071</v>
      </c>
      <c r="F108">
        <v>98.125</v>
      </c>
      <c r="G108">
        <v>97</v>
      </c>
    </row>
    <row r="109" spans="1:7" ht="15" thickBot="1">
      <c r="A109" s="4">
        <v>80</v>
      </c>
      <c r="B109" s="4">
        <v>80.83417603142955</v>
      </c>
      <c r="C109" s="4">
        <v>4.1658239685704501</v>
      </c>
      <c r="D109" s="4">
        <v>0.45954071868741403</v>
      </c>
      <c r="F109" s="4">
        <v>99.375</v>
      </c>
      <c r="G109" s="4">
        <v>99</v>
      </c>
    </row>
  </sheetData>
  <sortState xmlns:xlrd2="http://schemas.microsoft.com/office/spreadsheetml/2017/richdata2" ref="G30:G109">
    <sortCondition ref="G30"/>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068E1-31D5-416A-8DFA-68DBECBFB9EB}">
  <dimension ref="A1:F81"/>
  <sheetViews>
    <sheetView zoomScale="87" workbookViewId="0">
      <selection activeCell="O14" sqref="O14"/>
    </sheetView>
  </sheetViews>
  <sheetFormatPr defaultRowHeight="14.4"/>
  <cols>
    <col min="2" max="3" width="13.44140625" bestFit="1" customWidth="1"/>
    <col min="4" max="4" width="13.44140625" customWidth="1"/>
  </cols>
  <sheetData>
    <row r="1" spans="1:6">
      <c r="A1" s="5" t="s">
        <v>32</v>
      </c>
      <c r="B1" s="5" t="s">
        <v>33</v>
      </c>
      <c r="C1" s="5" t="s">
        <v>33</v>
      </c>
      <c r="D1" s="8"/>
      <c r="E1" s="7" t="s">
        <v>38</v>
      </c>
      <c r="F1" s="7" t="s">
        <v>39</v>
      </c>
    </row>
    <row r="2" spans="1:6">
      <c r="A2">
        <v>1</v>
      </c>
      <c r="B2">
        <v>75.212868657708157</v>
      </c>
      <c r="C2">
        <v>75.212868657708157</v>
      </c>
      <c r="E2" s="7" t="s">
        <v>40</v>
      </c>
      <c r="F2">
        <f>COUNTIF(B2:B81,"&lt;"&amp;F5)</f>
        <v>19</v>
      </c>
    </row>
    <row r="3" spans="1:6">
      <c r="A3">
        <v>2</v>
      </c>
      <c r="B3">
        <v>77.050462647139483</v>
      </c>
      <c r="C3">
        <v>77.050462647139483</v>
      </c>
      <c r="E3" s="7" t="s">
        <v>41</v>
      </c>
      <c r="F3">
        <f>COUNTIF(B2:B81,"&gt;="&amp;F5)</f>
        <v>61</v>
      </c>
    </row>
    <row r="4" spans="1:6">
      <c r="A4">
        <v>3</v>
      </c>
      <c r="B4">
        <v>92.07306539509409</v>
      </c>
      <c r="C4">
        <v>92.07306539509409</v>
      </c>
    </row>
    <row r="5" spans="1:6">
      <c r="A5">
        <v>4</v>
      </c>
      <c r="B5">
        <v>84.200169772796201</v>
      </c>
      <c r="C5">
        <v>84.200169772796201</v>
      </c>
      <c r="E5" t="s">
        <v>42</v>
      </c>
      <c r="F5">
        <v>75</v>
      </c>
    </row>
    <row r="6" spans="1:6">
      <c r="A6">
        <v>5</v>
      </c>
      <c r="B6">
        <v>82.012729960235504</v>
      </c>
      <c r="C6">
        <v>82.012729960235504</v>
      </c>
    </row>
    <row r="7" spans="1:6">
      <c r="A7">
        <v>6</v>
      </c>
      <c r="B7">
        <v>86.854228897121573</v>
      </c>
      <c r="C7">
        <v>86.854228897121573</v>
      </c>
    </row>
    <row r="8" spans="1:6">
      <c r="A8">
        <v>7</v>
      </c>
      <c r="B8">
        <v>83.255098489630655</v>
      </c>
      <c r="C8">
        <v>83.255098489630655</v>
      </c>
    </row>
    <row r="9" spans="1:6">
      <c r="A9">
        <v>8</v>
      </c>
      <c r="B9">
        <v>75.429550839435976</v>
      </c>
      <c r="C9">
        <v>75.429550839435976</v>
      </c>
    </row>
    <row r="10" spans="1:6">
      <c r="A10">
        <v>9</v>
      </c>
      <c r="B10">
        <v>76.123724961709613</v>
      </c>
      <c r="C10">
        <v>76.123724961709613</v>
      </c>
    </row>
    <row r="11" spans="1:6">
      <c r="A11">
        <v>10</v>
      </c>
      <c r="B11">
        <v>80.981707443319692</v>
      </c>
      <c r="C11">
        <v>80.981707443319692</v>
      </c>
      <c r="E11" s="7" t="s">
        <v>38</v>
      </c>
      <c r="F11" s="7" t="s">
        <v>39</v>
      </c>
    </row>
    <row r="12" spans="1:6">
      <c r="A12">
        <v>11</v>
      </c>
      <c r="B12">
        <v>69.289700977292441</v>
      </c>
      <c r="C12">
        <v>69.289700977292441</v>
      </c>
      <c r="E12" s="7">
        <v>50</v>
      </c>
      <c r="F12">
        <f t="array" ref="F12:F15">FREQUENCY(B2:B81,E12:E14)</f>
        <v>0</v>
      </c>
    </row>
    <row r="13" spans="1:6">
      <c r="A13">
        <v>12</v>
      </c>
      <c r="B13">
        <v>78.266524829621247</v>
      </c>
      <c r="C13">
        <v>78.266524829621247</v>
      </c>
      <c r="E13" s="7">
        <v>75</v>
      </c>
      <c r="F13">
        <v>19</v>
      </c>
    </row>
    <row r="14" spans="1:6">
      <c r="A14">
        <v>13</v>
      </c>
      <c r="B14">
        <v>73.092183949274201</v>
      </c>
      <c r="C14">
        <v>73.092183949274201</v>
      </c>
      <c r="E14">
        <v>85</v>
      </c>
      <c r="F14">
        <v>42</v>
      </c>
    </row>
    <row r="15" spans="1:6">
      <c r="A15">
        <v>14</v>
      </c>
      <c r="B15">
        <v>78.074192229820383</v>
      </c>
      <c r="C15">
        <v>78.074192229820383</v>
      </c>
      <c r="E15" s="7">
        <v>100</v>
      </c>
      <c r="F15">
        <v>19</v>
      </c>
    </row>
    <row r="16" spans="1:6">
      <c r="A16">
        <v>15</v>
      </c>
      <c r="B16">
        <v>84.975703430581333</v>
      </c>
      <c r="C16">
        <v>84.975703430581333</v>
      </c>
    </row>
    <row r="17" spans="1:3">
      <c r="A17">
        <v>16</v>
      </c>
      <c r="B17">
        <v>67.987121249550384</v>
      </c>
      <c r="C17">
        <v>67.987121249550384</v>
      </c>
    </row>
    <row r="18" spans="1:3">
      <c r="A18">
        <v>17</v>
      </c>
      <c r="B18">
        <v>79.946413058122175</v>
      </c>
      <c r="C18">
        <v>79.946413058122175</v>
      </c>
    </row>
    <row r="19" spans="1:3">
      <c r="A19">
        <v>18</v>
      </c>
      <c r="B19">
        <v>84.97124884535458</v>
      </c>
      <c r="C19">
        <v>84.97124884535458</v>
      </c>
    </row>
    <row r="20" spans="1:3">
      <c r="A20">
        <v>19</v>
      </c>
      <c r="B20">
        <v>64.404589653479491</v>
      </c>
      <c r="C20">
        <v>64.404589653479491</v>
      </c>
    </row>
    <row r="21" spans="1:3">
      <c r="A21">
        <v>20</v>
      </c>
      <c r="B21">
        <v>73.50176959975829</v>
      </c>
      <c r="C21">
        <v>73.50176959975829</v>
      </c>
    </row>
    <row r="22" spans="1:3">
      <c r="A22">
        <v>21</v>
      </c>
      <c r="B22">
        <v>72.217284202210521</v>
      </c>
      <c r="C22">
        <v>72.217284202210521</v>
      </c>
    </row>
    <row r="23" spans="1:3">
      <c r="A23">
        <v>22</v>
      </c>
      <c r="B23">
        <v>76.068593748831745</v>
      </c>
      <c r="C23">
        <v>76.068593748831745</v>
      </c>
    </row>
    <row r="24" spans="1:3">
      <c r="A24">
        <v>23</v>
      </c>
      <c r="B24">
        <v>80.281228682807637</v>
      </c>
      <c r="C24">
        <v>80.281228682807637</v>
      </c>
    </row>
    <row r="25" spans="1:3">
      <c r="A25">
        <v>24</v>
      </c>
      <c r="B25">
        <v>86.003661815746796</v>
      </c>
      <c r="C25">
        <v>86.003661815746796</v>
      </c>
    </row>
    <row r="26" spans="1:3">
      <c r="A26">
        <v>25</v>
      </c>
      <c r="B26">
        <v>71.762151246129136</v>
      </c>
      <c r="C26">
        <v>71.762151246129136</v>
      </c>
    </row>
    <row r="27" spans="1:3">
      <c r="A27">
        <v>26</v>
      </c>
      <c r="B27">
        <v>82.589647078792112</v>
      </c>
      <c r="C27">
        <v>82.589647078792112</v>
      </c>
    </row>
    <row r="28" spans="1:3">
      <c r="A28">
        <v>27</v>
      </c>
      <c r="B28">
        <v>78.36750626181545</v>
      </c>
      <c r="C28">
        <v>78.36750626181545</v>
      </c>
    </row>
    <row r="29" spans="1:3">
      <c r="A29">
        <v>28</v>
      </c>
      <c r="B29">
        <v>94.349140761163156</v>
      </c>
      <c r="C29">
        <v>94.349140761163156</v>
      </c>
    </row>
    <row r="30" spans="1:3">
      <c r="A30">
        <v>29</v>
      </c>
      <c r="B30">
        <v>74.967451993088304</v>
      </c>
      <c r="C30">
        <v>74.967451993088304</v>
      </c>
    </row>
    <row r="31" spans="1:3">
      <c r="A31">
        <v>30</v>
      </c>
      <c r="B31">
        <v>74.005324062230713</v>
      </c>
      <c r="C31">
        <v>74.005324062230713</v>
      </c>
    </row>
    <row r="32" spans="1:3">
      <c r="A32">
        <v>31</v>
      </c>
      <c r="B32">
        <v>85.775875324340589</v>
      </c>
      <c r="C32">
        <v>85.775875324340589</v>
      </c>
    </row>
    <row r="33" spans="1:3">
      <c r="A33">
        <v>32</v>
      </c>
      <c r="B33">
        <v>85.501675966250431</v>
      </c>
      <c r="C33">
        <v>85.501675966250431</v>
      </c>
    </row>
    <row r="34" spans="1:3">
      <c r="A34">
        <v>33</v>
      </c>
      <c r="B34">
        <v>91.315422651747426</v>
      </c>
      <c r="C34">
        <v>91.315422651747426</v>
      </c>
    </row>
    <row r="35" spans="1:3">
      <c r="A35">
        <v>34</v>
      </c>
      <c r="B35">
        <v>89.621851612481805</v>
      </c>
      <c r="C35">
        <v>89.621851612481805</v>
      </c>
    </row>
    <row r="36" spans="1:3">
      <c r="A36">
        <v>35</v>
      </c>
      <c r="B36">
        <v>76.88792629306154</v>
      </c>
      <c r="C36">
        <v>76.88792629306154</v>
      </c>
    </row>
    <row r="37" spans="1:3">
      <c r="A37">
        <v>36</v>
      </c>
      <c r="B37">
        <v>85.818397260741605</v>
      </c>
      <c r="C37">
        <v>85.818397260741605</v>
      </c>
    </row>
    <row r="38" spans="1:3">
      <c r="A38">
        <v>37</v>
      </c>
      <c r="B38">
        <v>89.335362553669583</v>
      </c>
      <c r="C38">
        <v>89.335362553669583</v>
      </c>
    </row>
    <row r="39" spans="1:3">
      <c r="A39">
        <v>38</v>
      </c>
      <c r="B39">
        <v>76.583610859291397</v>
      </c>
      <c r="C39">
        <v>76.583610859291397</v>
      </c>
    </row>
    <row r="40" spans="1:3">
      <c r="A40">
        <v>39</v>
      </c>
      <c r="B40">
        <v>73.157131172883467</v>
      </c>
      <c r="C40">
        <v>73.157131172883467</v>
      </c>
    </row>
    <row r="41" spans="1:3">
      <c r="A41">
        <v>40</v>
      </c>
      <c r="B41">
        <v>84.018328441224142</v>
      </c>
      <c r="C41">
        <v>84.018328441224142</v>
      </c>
    </row>
    <row r="42" spans="1:3">
      <c r="A42">
        <v>41</v>
      </c>
      <c r="B42">
        <v>76.858369314880008</v>
      </c>
      <c r="C42">
        <v>76.858369314880008</v>
      </c>
    </row>
    <row r="43" spans="1:3">
      <c r="A43">
        <v>42</v>
      </c>
      <c r="B43">
        <v>79.783615962819425</v>
      </c>
      <c r="C43">
        <v>79.783615962819425</v>
      </c>
    </row>
    <row r="44" spans="1:3">
      <c r="A44">
        <v>43</v>
      </c>
      <c r="B44">
        <v>67.214127584499764</v>
      </c>
      <c r="C44">
        <v>67.214127584499764</v>
      </c>
    </row>
    <row r="45" spans="1:3">
      <c r="A45">
        <v>44</v>
      </c>
      <c r="B45">
        <v>74.947711025638171</v>
      </c>
      <c r="C45">
        <v>74.947711025638171</v>
      </c>
    </row>
    <row r="46" spans="1:3">
      <c r="A46">
        <v>45</v>
      </c>
      <c r="B46">
        <v>77.917816186957268</v>
      </c>
      <c r="C46">
        <v>77.917816186957268</v>
      </c>
    </row>
    <row r="47" spans="1:3">
      <c r="A47">
        <v>46</v>
      </c>
      <c r="B47">
        <v>85.796443344525571</v>
      </c>
      <c r="C47">
        <v>85.796443344525571</v>
      </c>
    </row>
    <row r="48" spans="1:3">
      <c r="A48">
        <v>47</v>
      </c>
      <c r="B48">
        <v>80.957779845879188</v>
      </c>
      <c r="C48">
        <v>80.957779845879188</v>
      </c>
    </row>
    <row r="49" spans="1:3">
      <c r="A49">
        <v>48</v>
      </c>
      <c r="B49">
        <v>79.59541090427669</v>
      </c>
      <c r="C49">
        <v>79.59541090427669</v>
      </c>
    </row>
    <row r="50" spans="1:3">
      <c r="A50">
        <v>49</v>
      </c>
      <c r="B50">
        <v>84.444709998175455</v>
      </c>
      <c r="C50">
        <v>84.444709998175455</v>
      </c>
    </row>
    <row r="51" spans="1:3">
      <c r="A51">
        <v>50</v>
      </c>
      <c r="B51">
        <v>76.725825928939614</v>
      </c>
      <c r="C51">
        <v>76.725825928939614</v>
      </c>
    </row>
    <row r="52" spans="1:3">
      <c r="A52">
        <v>51</v>
      </c>
      <c r="B52">
        <v>86.189647604815022</v>
      </c>
      <c r="C52">
        <v>86.189647604815022</v>
      </c>
    </row>
    <row r="53" spans="1:3">
      <c r="A53">
        <v>52</v>
      </c>
      <c r="B53">
        <v>68.892824101248408</v>
      </c>
      <c r="C53">
        <v>68.892824101248408</v>
      </c>
    </row>
    <row r="54" spans="1:3">
      <c r="A54">
        <v>53</v>
      </c>
      <c r="B54">
        <v>90.706509823501221</v>
      </c>
      <c r="C54">
        <v>90.706509823501221</v>
      </c>
    </row>
    <row r="55" spans="1:3">
      <c r="A55">
        <v>54</v>
      </c>
      <c r="B55">
        <v>83.170191729840639</v>
      </c>
      <c r="C55">
        <v>83.170191729840639</v>
      </c>
    </row>
    <row r="56" spans="1:3">
      <c r="A56">
        <v>55</v>
      </c>
      <c r="B56">
        <v>84.135222549186949</v>
      </c>
      <c r="C56">
        <v>84.135222549186949</v>
      </c>
    </row>
    <row r="57" spans="1:3">
      <c r="A57">
        <v>56</v>
      </c>
      <c r="B57">
        <v>84.712502563497779</v>
      </c>
      <c r="C57">
        <v>84.712502563497779</v>
      </c>
    </row>
    <row r="58" spans="1:3">
      <c r="A58">
        <v>57</v>
      </c>
      <c r="B58">
        <v>91.885063752307175</v>
      </c>
      <c r="C58">
        <v>91.885063752307175</v>
      </c>
    </row>
    <row r="59" spans="1:3">
      <c r="A59">
        <v>58</v>
      </c>
      <c r="B59">
        <v>68.720798780407705</v>
      </c>
      <c r="C59">
        <v>68.720798780407705</v>
      </c>
    </row>
    <row r="60" spans="1:3">
      <c r="A60">
        <v>59</v>
      </c>
      <c r="B60">
        <v>85.376039381844066</v>
      </c>
      <c r="C60">
        <v>85.376039381844066</v>
      </c>
    </row>
    <row r="61" spans="1:3">
      <c r="A61">
        <v>60</v>
      </c>
      <c r="B61">
        <v>78.933006708950458</v>
      </c>
      <c r="C61">
        <v>78.933006708950458</v>
      </c>
    </row>
    <row r="62" spans="1:3">
      <c r="A62">
        <v>61</v>
      </c>
      <c r="B62">
        <v>64.299319436765529</v>
      </c>
      <c r="C62">
        <v>64.299319436765529</v>
      </c>
    </row>
    <row r="63" spans="1:3">
      <c r="A63">
        <v>62</v>
      </c>
      <c r="B63">
        <v>90.63794228141164</v>
      </c>
      <c r="C63">
        <v>90.63794228141164</v>
      </c>
    </row>
    <row r="64" spans="1:3">
      <c r="A64">
        <v>63</v>
      </c>
      <c r="B64">
        <v>75.685444766815081</v>
      </c>
      <c r="C64">
        <v>75.685444766815081</v>
      </c>
    </row>
    <row r="65" spans="1:3">
      <c r="A65">
        <v>64</v>
      </c>
      <c r="B65">
        <v>80.762234229859018</v>
      </c>
      <c r="C65">
        <v>80.762234229859018</v>
      </c>
    </row>
    <row r="66" spans="1:3">
      <c r="A66">
        <v>65</v>
      </c>
      <c r="B66">
        <v>71.27137186084056</v>
      </c>
      <c r="C66">
        <v>71.27137186084056</v>
      </c>
    </row>
    <row r="67" spans="1:3">
      <c r="A67">
        <v>66</v>
      </c>
      <c r="B67">
        <v>84.060850377625158</v>
      </c>
      <c r="C67">
        <v>84.060850377625158</v>
      </c>
    </row>
    <row r="68" spans="1:3">
      <c r="A68">
        <v>67</v>
      </c>
      <c r="B68">
        <v>92.586435868297897</v>
      </c>
      <c r="C68">
        <v>92.586435868297897</v>
      </c>
    </row>
    <row r="69" spans="1:3">
      <c r="A69">
        <v>68</v>
      </c>
      <c r="B69">
        <v>70.246109144336572</v>
      </c>
      <c r="C69">
        <v>70.246109144336572</v>
      </c>
    </row>
    <row r="70" spans="1:3">
      <c r="A70">
        <v>69</v>
      </c>
      <c r="B70">
        <v>81.389646456547922</v>
      </c>
      <c r="C70">
        <v>81.389646456547922</v>
      </c>
    </row>
    <row r="71" spans="1:3">
      <c r="A71">
        <v>70</v>
      </c>
      <c r="B71">
        <v>82.618595572969411</v>
      </c>
      <c r="C71">
        <v>82.618595572969411</v>
      </c>
    </row>
    <row r="72" spans="1:3">
      <c r="A72">
        <v>71</v>
      </c>
      <c r="B72">
        <v>83.686560032050991</v>
      </c>
      <c r="C72">
        <v>83.686560032050991</v>
      </c>
    </row>
    <row r="73" spans="1:3">
      <c r="A73">
        <v>72</v>
      </c>
      <c r="B73">
        <v>72.460417057875318</v>
      </c>
      <c r="C73">
        <v>72.460417057875318</v>
      </c>
    </row>
    <row r="74" spans="1:3">
      <c r="A74">
        <v>73</v>
      </c>
      <c r="B74">
        <v>77.877507199322153</v>
      </c>
      <c r="C74">
        <v>77.877507199322153</v>
      </c>
    </row>
    <row r="75" spans="1:3">
      <c r="A75">
        <v>74</v>
      </c>
      <c r="B75">
        <v>86.522460487948422</v>
      </c>
      <c r="C75">
        <v>86.522460487948422</v>
      </c>
    </row>
    <row r="76" spans="1:3">
      <c r="A76">
        <v>75</v>
      </c>
      <c r="B76">
        <v>80.585761537803151</v>
      </c>
      <c r="C76">
        <v>80.585761537803151</v>
      </c>
    </row>
    <row r="77" spans="1:3">
      <c r="A77">
        <v>76</v>
      </c>
      <c r="B77">
        <v>83.423359164967422</v>
      </c>
      <c r="C77">
        <v>83.423359164967422</v>
      </c>
    </row>
    <row r="78" spans="1:3">
      <c r="A78">
        <v>77</v>
      </c>
      <c r="B78">
        <v>73.420332039967036</v>
      </c>
      <c r="C78">
        <v>73.420332039967036</v>
      </c>
    </row>
    <row r="79" spans="1:3">
      <c r="A79">
        <v>78</v>
      </c>
      <c r="B79">
        <v>91.367833693081622</v>
      </c>
      <c r="C79">
        <v>91.367833693081622</v>
      </c>
    </row>
    <row r="80" spans="1:3">
      <c r="A80">
        <v>79</v>
      </c>
      <c r="B80">
        <v>84.969398792342901</v>
      </c>
      <c r="C80">
        <v>84.969398792342901</v>
      </c>
    </row>
    <row r="81" spans="1:3" ht="15" thickBot="1">
      <c r="A81" s="4">
        <v>80</v>
      </c>
      <c r="B81" s="4">
        <v>80.83417603142955</v>
      </c>
      <c r="C81" s="4">
        <v>80.83417603142955</v>
      </c>
    </row>
  </sheetData>
  <conditionalFormatting sqref="B2:B81">
    <cfRule type="cellIs" dxfId="5" priority="5" operator="lessThan">
      <formula>$F$5</formula>
    </cfRule>
    <cfRule type="cellIs" dxfId="4" priority="6" operator="greaterThan">
      <formula>$F$5</formula>
    </cfRule>
  </conditionalFormatting>
  <conditionalFormatting sqref="C2:C81">
    <cfRule type="cellIs" dxfId="3" priority="1" operator="greaterThan">
      <formula>85</formula>
    </cfRule>
    <cfRule type="cellIs" dxfId="2" priority="2" operator="between">
      <formula>75</formula>
      <formula>85</formula>
    </cfRule>
    <cfRule type="cellIs" dxfId="1" priority="3" operator="between">
      <formula>50</formula>
      <formula>75</formula>
    </cfRule>
    <cfRule type="cellIs" dxfId="0" priority="4" operator="between">
      <formula>0</formula>
      <formula>50</formula>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4CF46-9231-41B4-A0BC-74DE0CFA9BFD}">
  <dimension ref="A1:AC78"/>
  <sheetViews>
    <sheetView tabSelected="1" topLeftCell="S59" zoomScale="87" zoomScaleNormal="70" workbookViewId="0">
      <selection activeCell="T73" sqref="T73:AC78"/>
    </sheetView>
  </sheetViews>
  <sheetFormatPr defaultRowHeight="14.4"/>
  <cols>
    <col min="10" max="10" width="17.6640625" bestFit="1" customWidth="1"/>
    <col min="11" max="11" width="20.6640625" bestFit="1" customWidth="1"/>
    <col min="12" max="12" width="13.5546875" bestFit="1" customWidth="1"/>
    <col min="13" max="13" width="17" bestFit="1" customWidth="1"/>
    <col min="24" max="24" width="12.88671875" bestFit="1" customWidth="1"/>
    <col min="27" max="27" width="16.6640625" bestFit="1" customWidth="1"/>
  </cols>
  <sheetData>
    <row r="1" spans="1:18" ht="41.4">
      <c r="A1" s="15" t="s">
        <v>43</v>
      </c>
      <c r="B1" s="15" t="s">
        <v>45</v>
      </c>
      <c r="C1" s="15" t="s">
        <v>46</v>
      </c>
      <c r="D1" s="15" t="s">
        <v>47</v>
      </c>
      <c r="E1" s="15" t="s">
        <v>48</v>
      </c>
      <c r="F1" s="15" t="s">
        <v>49</v>
      </c>
      <c r="G1" s="16" t="s">
        <v>50</v>
      </c>
      <c r="H1" s="17" t="s">
        <v>44</v>
      </c>
      <c r="J1" t="s">
        <v>8</v>
      </c>
    </row>
    <row r="2" spans="1:18" ht="15" thickBot="1">
      <c r="A2" s="9">
        <v>1</v>
      </c>
      <c r="B2" s="9">
        <v>25</v>
      </c>
      <c r="C2" s="10">
        <v>75</v>
      </c>
      <c r="D2" s="9">
        <v>10</v>
      </c>
      <c r="E2" s="10">
        <v>10</v>
      </c>
      <c r="F2" s="9">
        <v>7.5</v>
      </c>
      <c r="G2" s="11">
        <v>0</v>
      </c>
      <c r="H2" s="18">
        <v>15</v>
      </c>
    </row>
    <row r="3" spans="1:18">
      <c r="A3" s="9">
        <v>2</v>
      </c>
      <c r="B3" s="9">
        <v>20</v>
      </c>
      <c r="C3" s="10">
        <v>60</v>
      </c>
      <c r="D3" s="9">
        <v>7.5</v>
      </c>
      <c r="E3" s="10">
        <v>10</v>
      </c>
      <c r="F3" s="9">
        <v>2.5</v>
      </c>
      <c r="G3" s="11">
        <v>1</v>
      </c>
      <c r="H3" s="18">
        <v>10</v>
      </c>
      <c r="J3" s="6" t="s">
        <v>9</v>
      </c>
      <c r="K3" s="6"/>
    </row>
    <row r="4" spans="1:18">
      <c r="A4" s="9">
        <v>3</v>
      </c>
      <c r="B4" s="9">
        <v>40</v>
      </c>
      <c r="C4" s="10">
        <v>70</v>
      </c>
      <c r="D4" s="9">
        <v>7.5</v>
      </c>
      <c r="E4" s="10">
        <v>10</v>
      </c>
      <c r="F4" s="9">
        <v>5</v>
      </c>
      <c r="G4" s="11">
        <v>0</v>
      </c>
      <c r="H4" s="18">
        <v>15</v>
      </c>
      <c r="J4" t="s">
        <v>10</v>
      </c>
      <c r="K4">
        <v>0.88162127632411647</v>
      </c>
    </row>
    <row r="5" spans="1:18">
      <c r="A5" s="9">
        <v>4</v>
      </c>
      <c r="B5" s="9">
        <v>30</v>
      </c>
      <c r="C5" s="10">
        <v>75</v>
      </c>
      <c r="D5" s="9">
        <v>15</v>
      </c>
      <c r="E5" s="10">
        <v>12.5</v>
      </c>
      <c r="F5" s="9">
        <v>5</v>
      </c>
      <c r="G5" s="11">
        <v>0</v>
      </c>
      <c r="H5" s="18">
        <v>15</v>
      </c>
      <c r="J5" t="s">
        <v>11</v>
      </c>
      <c r="K5">
        <v>0.77725607486736414</v>
      </c>
    </row>
    <row r="6" spans="1:18">
      <c r="A6" s="9">
        <v>5</v>
      </c>
      <c r="B6" s="9">
        <v>50</v>
      </c>
      <c r="C6" s="10">
        <v>75</v>
      </c>
      <c r="D6" s="9">
        <v>10</v>
      </c>
      <c r="E6" s="10">
        <v>12.5</v>
      </c>
      <c r="F6" s="9">
        <v>0</v>
      </c>
      <c r="G6" s="11">
        <v>0</v>
      </c>
      <c r="H6" s="18">
        <v>15</v>
      </c>
      <c r="J6" t="s">
        <v>12</v>
      </c>
      <c r="K6">
        <v>0.71914896396319816</v>
      </c>
    </row>
    <row r="7" spans="1:18">
      <c r="A7" s="9">
        <v>6</v>
      </c>
      <c r="B7" s="9">
        <v>50</v>
      </c>
      <c r="C7" s="10">
        <v>70</v>
      </c>
      <c r="D7" s="9">
        <v>10</v>
      </c>
      <c r="E7" s="10">
        <v>12.5</v>
      </c>
      <c r="F7" s="9">
        <v>7.5</v>
      </c>
      <c r="G7" s="11">
        <v>1</v>
      </c>
      <c r="H7" s="18">
        <v>20</v>
      </c>
      <c r="J7" t="s">
        <v>13</v>
      </c>
      <c r="K7">
        <v>2.1931660935126938</v>
      </c>
    </row>
    <row r="8" spans="1:18" ht="15" thickBot="1">
      <c r="A8" s="9">
        <v>7</v>
      </c>
      <c r="B8" s="9">
        <v>50</v>
      </c>
      <c r="C8" s="10">
        <v>70</v>
      </c>
      <c r="D8" s="9">
        <v>7.5</v>
      </c>
      <c r="E8" s="10">
        <v>10</v>
      </c>
      <c r="F8" s="9">
        <v>0</v>
      </c>
      <c r="G8" s="11">
        <v>1</v>
      </c>
      <c r="H8" s="18">
        <v>15</v>
      </c>
      <c r="J8" s="4" t="s">
        <v>14</v>
      </c>
      <c r="K8" s="4">
        <v>30</v>
      </c>
    </row>
    <row r="9" spans="1:18">
      <c r="A9" s="9">
        <v>8</v>
      </c>
      <c r="B9" s="9">
        <v>40</v>
      </c>
      <c r="C9" s="10">
        <v>60</v>
      </c>
      <c r="D9" s="9">
        <v>12.5</v>
      </c>
      <c r="E9" s="10">
        <v>15</v>
      </c>
      <c r="F9" s="9">
        <v>5</v>
      </c>
      <c r="G9" s="11">
        <v>0</v>
      </c>
      <c r="H9" s="18">
        <v>25</v>
      </c>
    </row>
    <row r="10" spans="1:18" ht="15" thickBot="1">
      <c r="A10" s="9">
        <v>9</v>
      </c>
      <c r="B10" s="9">
        <v>10</v>
      </c>
      <c r="C10" s="10">
        <v>40</v>
      </c>
      <c r="D10" s="9">
        <v>10</v>
      </c>
      <c r="E10" s="10">
        <v>12.5</v>
      </c>
      <c r="F10" s="9">
        <v>5</v>
      </c>
      <c r="G10" s="11">
        <v>0</v>
      </c>
      <c r="H10" s="18">
        <v>20</v>
      </c>
      <c r="J10" t="s">
        <v>15</v>
      </c>
    </row>
    <row r="11" spans="1:18">
      <c r="A11" s="9">
        <v>10</v>
      </c>
      <c r="B11" s="9">
        <v>30</v>
      </c>
      <c r="C11" s="10">
        <v>60</v>
      </c>
      <c r="D11" s="9">
        <v>10</v>
      </c>
      <c r="E11" s="10">
        <v>12.5</v>
      </c>
      <c r="F11" s="9">
        <v>0</v>
      </c>
      <c r="G11" s="11">
        <v>0</v>
      </c>
      <c r="H11" s="18">
        <v>10</v>
      </c>
      <c r="J11" s="5"/>
      <c r="K11" s="5" t="s">
        <v>20</v>
      </c>
      <c r="L11" s="5" t="s">
        <v>21</v>
      </c>
      <c r="M11" s="5" t="s">
        <v>22</v>
      </c>
      <c r="N11" s="5" t="s">
        <v>7</v>
      </c>
      <c r="O11" s="5" t="s">
        <v>23</v>
      </c>
    </row>
    <row r="12" spans="1:18">
      <c r="A12" s="9">
        <v>11</v>
      </c>
      <c r="B12" s="9">
        <v>20</v>
      </c>
      <c r="C12" s="10">
        <v>60</v>
      </c>
      <c r="D12" s="9">
        <v>12.5</v>
      </c>
      <c r="E12" s="10">
        <v>12.5</v>
      </c>
      <c r="F12" s="9">
        <v>7.5</v>
      </c>
      <c r="G12" s="11">
        <v>1</v>
      </c>
      <c r="H12" s="18">
        <v>15</v>
      </c>
      <c r="J12" t="s">
        <v>16</v>
      </c>
      <c r="K12">
        <v>6</v>
      </c>
      <c r="L12">
        <v>386.03718385079077</v>
      </c>
      <c r="M12">
        <v>64.339530641798461</v>
      </c>
      <c r="N12">
        <v>13.376264329322218</v>
      </c>
      <c r="O12">
        <v>1.6864905232023787E-6</v>
      </c>
    </row>
    <row r="13" spans="1:18">
      <c r="A13" s="9">
        <v>12</v>
      </c>
      <c r="B13" s="9">
        <v>30</v>
      </c>
      <c r="C13" s="10">
        <v>75</v>
      </c>
      <c r="D13" s="9">
        <v>12.5</v>
      </c>
      <c r="E13" s="10">
        <v>10</v>
      </c>
      <c r="F13" s="9">
        <v>2.5</v>
      </c>
      <c r="G13" s="11">
        <v>0</v>
      </c>
      <c r="H13" s="18">
        <v>10</v>
      </c>
      <c r="J13" t="s">
        <v>17</v>
      </c>
      <c r="K13">
        <v>23</v>
      </c>
      <c r="L13">
        <v>110.6294828158758</v>
      </c>
      <c r="M13">
        <v>4.8099775137337302</v>
      </c>
    </row>
    <row r="14" spans="1:18" ht="15" thickBot="1">
      <c r="A14" s="9">
        <v>13</v>
      </c>
      <c r="B14" s="9">
        <v>50</v>
      </c>
      <c r="C14" s="10">
        <v>75</v>
      </c>
      <c r="D14" s="9">
        <v>7.5</v>
      </c>
      <c r="E14" s="10">
        <v>10</v>
      </c>
      <c r="F14" s="9">
        <v>5</v>
      </c>
      <c r="G14" s="11">
        <v>0</v>
      </c>
      <c r="H14" s="18">
        <v>15</v>
      </c>
      <c r="J14" s="4" t="s">
        <v>18</v>
      </c>
      <c r="K14" s="4">
        <v>29</v>
      </c>
      <c r="L14" s="4">
        <v>496.66666666666657</v>
      </c>
      <c r="M14" s="4"/>
      <c r="N14" s="4"/>
      <c r="O14" s="4"/>
    </row>
    <row r="15" spans="1:18" ht="15" thickBot="1">
      <c r="A15" s="9">
        <v>14</v>
      </c>
      <c r="B15" s="9">
        <v>20</v>
      </c>
      <c r="C15" s="10">
        <v>75</v>
      </c>
      <c r="D15" s="9">
        <v>7.5</v>
      </c>
      <c r="E15" s="10">
        <v>12.5</v>
      </c>
      <c r="F15" s="9">
        <v>2.5</v>
      </c>
      <c r="G15" s="11">
        <v>0</v>
      </c>
      <c r="H15" s="18">
        <v>10</v>
      </c>
    </row>
    <row r="16" spans="1:18">
      <c r="A16" s="9">
        <v>15</v>
      </c>
      <c r="B16" s="9">
        <v>10</v>
      </c>
      <c r="C16" s="10">
        <v>50</v>
      </c>
      <c r="D16" s="9">
        <v>7.5</v>
      </c>
      <c r="E16" s="10">
        <v>10</v>
      </c>
      <c r="F16" s="9">
        <v>2.5</v>
      </c>
      <c r="G16" s="11">
        <v>0</v>
      </c>
      <c r="H16" s="18">
        <v>10</v>
      </c>
      <c r="J16" s="5"/>
      <c r="K16" s="5" t="s">
        <v>24</v>
      </c>
      <c r="L16" s="5" t="s">
        <v>13</v>
      </c>
      <c r="M16" s="5" t="s">
        <v>25</v>
      </c>
      <c r="N16" s="5" t="s">
        <v>26</v>
      </c>
      <c r="O16" s="5" t="s">
        <v>27</v>
      </c>
      <c r="P16" s="5" t="s">
        <v>28</v>
      </c>
      <c r="Q16" s="5" t="s">
        <v>29</v>
      </c>
      <c r="R16" s="5" t="s">
        <v>30</v>
      </c>
    </row>
    <row r="17" spans="1:18">
      <c r="A17" s="9">
        <v>16</v>
      </c>
      <c r="B17" s="9">
        <v>30</v>
      </c>
      <c r="C17" s="10">
        <v>60</v>
      </c>
      <c r="D17" s="9">
        <v>15</v>
      </c>
      <c r="E17" s="10">
        <v>12.5</v>
      </c>
      <c r="F17" s="9">
        <v>2.5</v>
      </c>
      <c r="G17" s="11">
        <v>0</v>
      </c>
      <c r="H17" s="18">
        <v>20</v>
      </c>
      <c r="J17" t="s">
        <v>19</v>
      </c>
      <c r="K17">
        <v>6.1548575557203433</v>
      </c>
      <c r="L17">
        <v>3.7119013460689643</v>
      </c>
      <c r="M17">
        <v>1.6581414703379864</v>
      </c>
      <c r="N17">
        <v>0.11086684453932982</v>
      </c>
      <c r="O17">
        <v>-1.5237954129499318</v>
      </c>
      <c r="P17">
        <v>13.833510524390618</v>
      </c>
      <c r="Q17">
        <v>-1.5237954129499318</v>
      </c>
      <c r="R17">
        <v>13.833510524390618</v>
      </c>
    </row>
    <row r="18" spans="1:18">
      <c r="A18" s="9">
        <v>17</v>
      </c>
      <c r="B18" s="9">
        <v>30</v>
      </c>
      <c r="C18" s="10">
        <v>50</v>
      </c>
      <c r="D18" s="9">
        <v>7.5</v>
      </c>
      <c r="E18" s="10">
        <v>12.5</v>
      </c>
      <c r="F18" s="9">
        <v>5</v>
      </c>
      <c r="G18" s="11">
        <v>1</v>
      </c>
      <c r="H18" s="18">
        <v>15</v>
      </c>
      <c r="J18" t="s">
        <v>45</v>
      </c>
      <c r="K18">
        <v>0.1889194654246904</v>
      </c>
      <c r="L18">
        <v>3.7302335415322865E-2</v>
      </c>
      <c r="M18">
        <v>5.0645479249829224</v>
      </c>
      <c r="N18">
        <v>3.9750796325105165E-5</v>
      </c>
      <c r="O18">
        <v>0.11175370538137874</v>
      </c>
      <c r="P18">
        <v>0.26608522546800206</v>
      </c>
      <c r="Q18">
        <v>0.11175370538137874</v>
      </c>
      <c r="R18">
        <v>0.26608522546800206</v>
      </c>
    </row>
    <row r="19" spans="1:18">
      <c r="A19" s="9">
        <v>18</v>
      </c>
      <c r="B19" s="9">
        <v>40</v>
      </c>
      <c r="C19" s="10">
        <v>70</v>
      </c>
      <c r="D19" s="9">
        <v>7.5</v>
      </c>
      <c r="E19" s="10">
        <v>12.5</v>
      </c>
      <c r="F19" s="9">
        <v>5</v>
      </c>
      <c r="G19" s="11">
        <v>0</v>
      </c>
      <c r="H19" s="18">
        <v>20</v>
      </c>
      <c r="J19" s="7" t="s">
        <v>52</v>
      </c>
      <c r="K19">
        <v>-0.15603115843053206</v>
      </c>
      <c r="L19">
        <v>4.1419398520554436E-2</v>
      </c>
      <c r="M19">
        <v>-3.767103434713118</v>
      </c>
      <c r="N19">
        <v>1.0012918836072961E-3</v>
      </c>
      <c r="O19">
        <v>-0.24171371239905648</v>
      </c>
      <c r="P19">
        <v>-7.0348604462007622E-2</v>
      </c>
      <c r="Q19">
        <v>-0.24171371239905648</v>
      </c>
      <c r="R19">
        <v>-7.0348604462007622E-2</v>
      </c>
    </row>
    <row r="20" spans="1:18">
      <c r="A20" s="9">
        <v>19</v>
      </c>
      <c r="B20" s="9">
        <v>10</v>
      </c>
      <c r="C20" s="10">
        <v>60</v>
      </c>
      <c r="D20" s="9">
        <v>12.5</v>
      </c>
      <c r="E20" s="10">
        <v>10</v>
      </c>
      <c r="F20" s="9">
        <v>2.5</v>
      </c>
      <c r="G20" s="11">
        <v>0</v>
      </c>
      <c r="H20" s="18">
        <v>10</v>
      </c>
      <c r="J20" t="s">
        <v>47</v>
      </c>
      <c r="K20">
        <v>0.3371639232948026</v>
      </c>
      <c r="L20">
        <v>0.14670886432871527</v>
      </c>
      <c r="M20">
        <v>2.2981837180564257</v>
      </c>
      <c r="N20">
        <v>3.0979467045926436E-2</v>
      </c>
      <c r="O20">
        <v>3.3673514585270015E-2</v>
      </c>
      <c r="P20">
        <v>0.64065433200433519</v>
      </c>
      <c r="Q20">
        <v>3.3673514585270015E-2</v>
      </c>
      <c r="R20">
        <v>0.64065433200433519</v>
      </c>
    </row>
    <row r="21" spans="1:18">
      <c r="A21" s="9">
        <v>20</v>
      </c>
      <c r="B21" s="9">
        <v>20</v>
      </c>
      <c r="C21" s="10">
        <v>70</v>
      </c>
      <c r="D21" s="9">
        <v>5</v>
      </c>
      <c r="E21" s="10">
        <v>12.5</v>
      </c>
      <c r="F21" s="9">
        <v>7.5</v>
      </c>
      <c r="G21" s="11">
        <v>0</v>
      </c>
      <c r="H21" s="18">
        <v>15</v>
      </c>
      <c r="J21" t="s">
        <v>48</v>
      </c>
      <c r="K21">
        <v>0.61866177212491924</v>
      </c>
      <c r="L21">
        <v>0.27622069001664701</v>
      </c>
      <c r="M21">
        <v>2.2397372625766532</v>
      </c>
      <c r="N21">
        <v>3.506742942553949E-2</v>
      </c>
      <c r="O21">
        <v>4.7255739566781307E-2</v>
      </c>
      <c r="P21">
        <v>1.1900678046830571</v>
      </c>
      <c r="Q21">
        <v>4.7255739566781307E-2</v>
      </c>
      <c r="R21">
        <v>1.1900678046830571</v>
      </c>
    </row>
    <row r="22" spans="1:18">
      <c r="A22" s="9">
        <v>21</v>
      </c>
      <c r="B22" s="9">
        <v>20</v>
      </c>
      <c r="C22" s="10">
        <v>40</v>
      </c>
      <c r="D22" s="9">
        <v>7.5</v>
      </c>
      <c r="E22" s="10">
        <v>10</v>
      </c>
      <c r="F22" s="9">
        <v>7.5</v>
      </c>
      <c r="G22" s="11">
        <v>0</v>
      </c>
      <c r="H22" s="18">
        <v>20</v>
      </c>
      <c r="J22" t="s">
        <v>49</v>
      </c>
      <c r="K22">
        <v>0.8535400818083213</v>
      </c>
      <c r="L22">
        <v>0.17751140035134025</v>
      </c>
      <c r="M22">
        <v>4.8083676886044966</v>
      </c>
      <c r="N22">
        <v>7.5071775410801689E-5</v>
      </c>
      <c r="O22">
        <v>0.48632977253537862</v>
      </c>
      <c r="P22">
        <v>1.220750391081264</v>
      </c>
      <c r="Q22">
        <v>0.48632977253537862</v>
      </c>
      <c r="R22">
        <v>1.220750391081264</v>
      </c>
    </row>
    <row r="23" spans="1:18" ht="15" thickBot="1">
      <c r="A23" s="9">
        <v>22</v>
      </c>
      <c r="B23" s="9">
        <v>10</v>
      </c>
      <c r="C23" s="10">
        <v>50</v>
      </c>
      <c r="D23" s="9">
        <v>15</v>
      </c>
      <c r="E23" s="10">
        <v>10</v>
      </c>
      <c r="F23" s="9">
        <v>5</v>
      </c>
      <c r="G23" s="11">
        <v>1</v>
      </c>
      <c r="H23" s="18">
        <v>15</v>
      </c>
      <c r="J23" s="4" t="s">
        <v>50</v>
      </c>
      <c r="K23" s="4">
        <v>-2.4604629270588987</v>
      </c>
      <c r="L23" s="4">
        <v>1.0099918521215459</v>
      </c>
      <c r="M23" s="4">
        <v>-2.4361215606745295</v>
      </c>
      <c r="N23" s="4">
        <v>2.3003093821592754E-2</v>
      </c>
      <c r="O23" s="4">
        <v>-4.549790258411365</v>
      </c>
      <c r="P23" s="4">
        <v>-0.37113559570643195</v>
      </c>
      <c r="Q23" s="4">
        <v>-4.549790258411365</v>
      </c>
      <c r="R23" s="4">
        <v>-0.37113559570643195</v>
      </c>
    </row>
    <row r="24" spans="1:18">
      <c r="A24" s="9">
        <v>23</v>
      </c>
      <c r="B24" s="9">
        <v>40</v>
      </c>
      <c r="C24" s="10">
        <v>40</v>
      </c>
      <c r="D24" s="9">
        <v>7.5</v>
      </c>
      <c r="E24" s="10">
        <v>12.5</v>
      </c>
      <c r="F24" s="9">
        <v>5</v>
      </c>
      <c r="G24" s="11">
        <v>1</v>
      </c>
      <c r="H24" s="18">
        <v>15</v>
      </c>
    </row>
    <row r="25" spans="1:18">
      <c r="A25" s="9">
        <v>24</v>
      </c>
      <c r="B25" s="9">
        <v>30</v>
      </c>
      <c r="C25" s="10">
        <v>50</v>
      </c>
      <c r="D25" s="9">
        <v>5</v>
      </c>
      <c r="E25" s="10">
        <v>7.5</v>
      </c>
      <c r="F25" s="9">
        <v>0</v>
      </c>
      <c r="G25" s="11">
        <v>0</v>
      </c>
      <c r="H25" s="18">
        <v>10</v>
      </c>
    </row>
    <row r="26" spans="1:18">
      <c r="A26" s="9">
        <v>25</v>
      </c>
      <c r="B26" s="9">
        <v>40</v>
      </c>
      <c r="C26" s="10">
        <v>70</v>
      </c>
      <c r="D26" s="9">
        <v>15</v>
      </c>
      <c r="E26" s="10">
        <v>12.5</v>
      </c>
      <c r="F26" s="9">
        <v>5</v>
      </c>
      <c r="G26" s="11">
        <v>0</v>
      </c>
      <c r="H26" s="18">
        <v>20</v>
      </c>
    </row>
    <row r="27" spans="1:18">
      <c r="A27" s="9">
        <v>26</v>
      </c>
      <c r="B27" s="9">
        <v>40</v>
      </c>
      <c r="C27" s="10">
        <v>70</v>
      </c>
      <c r="D27" s="9">
        <v>12.5</v>
      </c>
      <c r="E27" s="10">
        <v>10</v>
      </c>
      <c r="F27" s="9">
        <v>5</v>
      </c>
      <c r="G27" s="11">
        <v>1</v>
      </c>
      <c r="H27" s="18">
        <v>15</v>
      </c>
      <c r="J27" t="s">
        <v>31</v>
      </c>
      <c r="O27" t="s">
        <v>36</v>
      </c>
    </row>
    <row r="28" spans="1:18" ht="15" thickBot="1">
      <c r="A28" s="9">
        <v>27</v>
      </c>
      <c r="B28" s="9">
        <v>20</v>
      </c>
      <c r="C28" s="10">
        <v>75</v>
      </c>
      <c r="D28" s="9">
        <v>7.5</v>
      </c>
      <c r="E28" s="10">
        <v>10.5</v>
      </c>
      <c r="F28" s="9">
        <v>2.5</v>
      </c>
      <c r="G28" s="11">
        <v>0</v>
      </c>
      <c r="H28" s="18">
        <v>10</v>
      </c>
    </row>
    <row r="29" spans="1:18">
      <c r="A29" s="9">
        <v>28</v>
      </c>
      <c r="B29" s="9">
        <v>10</v>
      </c>
      <c r="C29" s="10">
        <v>60</v>
      </c>
      <c r="D29" s="9">
        <v>12.5</v>
      </c>
      <c r="E29" s="10">
        <v>12.5</v>
      </c>
      <c r="F29" s="9">
        <v>5</v>
      </c>
      <c r="G29" s="11">
        <v>0</v>
      </c>
      <c r="H29" s="18">
        <v>15</v>
      </c>
      <c r="J29" s="5" t="s">
        <v>32</v>
      </c>
      <c r="K29" s="5" t="s">
        <v>51</v>
      </c>
      <c r="L29" s="5" t="s">
        <v>34</v>
      </c>
      <c r="M29" s="5" t="s">
        <v>35</v>
      </c>
      <c r="O29" s="5" t="s">
        <v>37</v>
      </c>
      <c r="P29" s="5" t="s">
        <v>44</v>
      </c>
    </row>
    <row r="30" spans="1:18">
      <c r="A30" s="9">
        <v>29</v>
      </c>
      <c r="B30" s="9">
        <v>30</v>
      </c>
      <c r="C30" s="10">
        <v>75</v>
      </c>
      <c r="D30" s="9">
        <v>5</v>
      </c>
      <c r="E30" s="10">
        <v>7.5</v>
      </c>
      <c r="F30" s="9">
        <v>2.5</v>
      </c>
      <c r="G30" s="11">
        <v>0</v>
      </c>
      <c r="H30" s="18">
        <v>10</v>
      </c>
      <c r="J30">
        <v>1</v>
      </c>
      <c r="K30">
        <v>15.135314876807328</v>
      </c>
      <c r="L30">
        <v>-0.13531487680732823</v>
      </c>
      <c r="M30">
        <v>-6.928019547608999E-2</v>
      </c>
      <c r="O30">
        <v>1.6666666666666667</v>
      </c>
      <c r="P30">
        <v>10</v>
      </c>
    </row>
    <row r="31" spans="1:18" ht="15" thickBot="1">
      <c r="A31" s="12">
        <v>30</v>
      </c>
      <c r="B31" s="12">
        <v>20</v>
      </c>
      <c r="C31" s="13">
        <v>75</v>
      </c>
      <c r="D31" s="12">
        <v>12.5</v>
      </c>
      <c r="E31" s="13">
        <v>12.5</v>
      </c>
      <c r="F31" s="12">
        <v>0</v>
      </c>
      <c r="G31" s="14">
        <v>0</v>
      </c>
      <c r="H31" s="19">
        <v>10</v>
      </c>
      <c r="J31">
        <v>2</v>
      </c>
      <c r="K31">
        <v>8.9601117818043452</v>
      </c>
      <c r="L31">
        <v>1.0398882181956548</v>
      </c>
      <c r="M31">
        <v>0.5324149179284936</v>
      </c>
      <c r="O31">
        <v>5</v>
      </c>
      <c r="P31">
        <v>10</v>
      </c>
    </row>
    <row r="32" spans="1:18">
      <c r="J32">
        <v>3</v>
      </c>
      <c r="K32">
        <v>15.772502637572533</v>
      </c>
      <c r="L32">
        <v>-0.77250263757253279</v>
      </c>
      <c r="M32">
        <v>-0.3955155190587421</v>
      </c>
      <c r="O32">
        <v>8.3333333333333339</v>
      </c>
      <c r="P32">
        <v>10</v>
      </c>
    </row>
    <row r="33" spans="10:16">
      <c r="J33">
        <v>4</v>
      </c>
      <c r="K33">
        <v>17.178536046196285</v>
      </c>
      <c r="L33">
        <v>-2.1785360461962853</v>
      </c>
      <c r="M33">
        <v>-1.1153940105720361</v>
      </c>
      <c r="O33">
        <v>11.666666666666666</v>
      </c>
      <c r="P33">
        <v>10</v>
      </c>
    </row>
    <row r="34" spans="10:16">
      <c r="J34">
        <v>5</v>
      </c>
      <c r="K34">
        <v>15.003405329174475</v>
      </c>
      <c r="L34">
        <v>-3.4053291744751135E-3</v>
      </c>
      <c r="M34">
        <v>-1.7435028315769875E-3</v>
      </c>
      <c r="O34">
        <v>15</v>
      </c>
      <c r="P34">
        <v>10</v>
      </c>
    </row>
    <row r="35" spans="10:16">
      <c r="J35">
        <v>6</v>
      </c>
      <c r="K35">
        <v>19.724648807830647</v>
      </c>
      <c r="L35">
        <v>0.275351192169353</v>
      </c>
      <c r="M35">
        <v>0.14097773185153634</v>
      </c>
      <c r="O35">
        <v>18.333333333333336</v>
      </c>
      <c r="P35">
        <v>10</v>
      </c>
    </row>
    <row r="36" spans="10:16">
      <c r="J36">
        <v>7</v>
      </c>
      <c r="K36">
        <v>10.933533955718932</v>
      </c>
      <c r="L36">
        <v>4.0664660442810678</v>
      </c>
      <c r="M36">
        <v>2.0819999182042443</v>
      </c>
      <c r="O36">
        <v>21.666666666666668</v>
      </c>
      <c r="P36">
        <v>10</v>
      </c>
    </row>
    <row r="37" spans="10:16">
      <c r="J37">
        <v>8</v>
      </c>
      <c r="K37">
        <v>22.11194269897646</v>
      </c>
      <c r="L37">
        <v>2.8880573010235402</v>
      </c>
      <c r="M37">
        <v>1.47866353709176</v>
      </c>
      <c r="O37">
        <v>25.000000000000004</v>
      </c>
      <c r="P37">
        <v>10</v>
      </c>
    </row>
    <row r="38" spans="10:16">
      <c r="J38">
        <v>9</v>
      </c>
      <c r="K38">
        <v>17.17541766629709</v>
      </c>
      <c r="L38">
        <v>2.8245823337029101</v>
      </c>
      <c r="M38">
        <v>1.4461648329760755</v>
      </c>
      <c r="O38">
        <v>28.333333333333336</v>
      </c>
      <c r="P38">
        <v>10</v>
      </c>
    </row>
    <row r="39" spans="10:16">
      <c r="J39">
        <v>10</v>
      </c>
      <c r="K39">
        <v>13.565483397138649</v>
      </c>
      <c r="L39">
        <v>-3.5654833971386495</v>
      </c>
      <c r="M39">
        <v>-1.8255005846270802</v>
      </c>
      <c r="O39">
        <v>31.666666666666668</v>
      </c>
      <c r="P39">
        <v>10</v>
      </c>
    </row>
    <row r="40" spans="10:16">
      <c r="J40">
        <v>11</v>
      </c>
      <c r="K40">
        <v>16.460286237632264</v>
      </c>
      <c r="L40">
        <v>-1.4602862376322641</v>
      </c>
      <c r="M40">
        <v>-0.74765553042818311</v>
      </c>
      <c r="O40">
        <v>35</v>
      </c>
      <c r="P40">
        <v>15</v>
      </c>
    </row>
    <row r="41" spans="10:16">
      <c r="J41">
        <v>12</v>
      </c>
      <c r="K41">
        <v>12.655121603126178</v>
      </c>
      <c r="L41">
        <v>-2.6551216031261777</v>
      </c>
      <c r="M41">
        <v>-1.3594022181263146</v>
      </c>
      <c r="O41">
        <v>38.333333333333336</v>
      </c>
      <c r="P41">
        <v>15</v>
      </c>
    </row>
    <row r="42" spans="10:16">
      <c r="J42">
        <v>13</v>
      </c>
      <c r="K42">
        <v>16.881541499666774</v>
      </c>
      <c r="L42">
        <v>-1.8815414996667741</v>
      </c>
      <c r="M42">
        <v>-0.96333504466694431</v>
      </c>
      <c r="O42">
        <v>41.666666666666664</v>
      </c>
      <c r="P42">
        <v>15</v>
      </c>
    </row>
    <row r="43" spans="10:16">
      <c r="J43">
        <v>14</v>
      </c>
      <c r="K43">
        <v>10.62676176271756</v>
      </c>
      <c r="L43">
        <v>-0.62676176271756034</v>
      </c>
      <c r="M43">
        <v>-0.32089729128482419</v>
      </c>
      <c r="O43">
        <v>45</v>
      </c>
      <c r="P43">
        <v>15</v>
      </c>
    </row>
    <row r="44" spans="10:16">
      <c r="J44">
        <v>15</v>
      </c>
      <c r="K44">
        <v>11.091691638921658</v>
      </c>
      <c r="L44">
        <v>-1.0916916389216578</v>
      </c>
      <c r="M44">
        <v>-0.5589378782925476</v>
      </c>
      <c r="O44">
        <v>48.333333333333336</v>
      </c>
      <c r="P44">
        <v>15</v>
      </c>
    </row>
    <row r="45" spans="10:16">
      <c r="J45">
        <v>16</v>
      </c>
      <c r="K45">
        <v>17.385153218133468</v>
      </c>
      <c r="L45">
        <v>2.6148467818665324</v>
      </c>
      <c r="M45">
        <v>1.3387818136632801</v>
      </c>
      <c r="O45">
        <v>51.666666666666664</v>
      </c>
      <c r="P45">
        <v>15</v>
      </c>
    </row>
    <row r="46" spans="10:16">
      <c r="J46">
        <v>17</v>
      </c>
      <c r="K46">
        <v>16.090122655189671</v>
      </c>
      <c r="L46">
        <v>-1.0901226551896706</v>
      </c>
      <c r="M46">
        <v>-0.55813457046553272</v>
      </c>
      <c r="O46">
        <v>55</v>
      </c>
      <c r="P46">
        <v>15</v>
      </c>
    </row>
    <row r="47" spans="10:16">
      <c r="J47">
        <v>18</v>
      </c>
      <c r="K47">
        <v>17.319157067884831</v>
      </c>
      <c r="L47">
        <v>2.6808429321151692</v>
      </c>
      <c r="M47">
        <v>1.3725713444064904</v>
      </c>
      <c r="O47">
        <v>58.333333333333336</v>
      </c>
      <c r="P47">
        <v>15</v>
      </c>
    </row>
    <row r="48" spans="10:16">
      <c r="J48">
        <v>19</v>
      </c>
      <c r="K48">
        <v>11.217199671090352</v>
      </c>
      <c r="L48">
        <v>-1.2171996710903521</v>
      </c>
      <c r="M48">
        <v>-0.62319704334242942</v>
      </c>
      <c r="O48">
        <v>61.666666666666664</v>
      </c>
      <c r="P48">
        <v>15</v>
      </c>
    </row>
    <row r="49" spans="10:17">
      <c r="J49">
        <v>20</v>
      </c>
      <c r="K49">
        <v>14.831708155674821</v>
      </c>
      <c r="L49">
        <v>0.16829184432517863</v>
      </c>
      <c r="M49">
        <v>8.616415391251829E-2</v>
      </c>
      <c r="O49">
        <v>65</v>
      </c>
      <c r="P49">
        <v>15</v>
      </c>
    </row>
    <row r="50" spans="10:17">
      <c r="J50">
        <v>21</v>
      </c>
      <c r="K50">
        <v>18.80889828651549</v>
      </c>
      <c r="L50">
        <v>1.1911017134845103</v>
      </c>
      <c r="M50">
        <v>0.60983508605347658</v>
      </c>
      <c r="O50">
        <v>68.333333333333343</v>
      </c>
      <c r="P50">
        <v>15</v>
      </c>
    </row>
    <row r="51" spans="10:17">
      <c r="J51">
        <v>22</v>
      </c>
      <c r="K51">
        <v>13.293808341094582</v>
      </c>
      <c r="L51">
        <v>1.7061916589054178</v>
      </c>
      <c r="M51">
        <v>0.87355724985768868</v>
      </c>
      <c r="O51">
        <v>71.666666666666671</v>
      </c>
      <c r="P51">
        <v>15</v>
      </c>
    </row>
    <row r="52" spans="10:17">
      <c r="J52">
        <v>23</v>
      </c>
      <c r="K52">
        <v>19.539628893741892</v>
      </c>
      <c r="L52">
        <v>-4.5396288937418916</v>
      </c>
      <c r="M52">
        <v>-2.3242557253712972</v>
      </c>
      <c r="O52">
        <v>75.000000000000014</v>
      </c>
      <c r="P52">
        <v>15</v>
      </c>
    </row>
    <row r="53" spans="10:17">
      <c r="J53">
        <v>24</v>
      </c>
      <c r="K53">
        <v>10.346666504345359</v>
      </c>
      <c r="L53">
        <v>-0.34666650434535917</v>
      </c>
      <c r="M53">
        <v>-0.17749063334888679</v>
      </c>
      <c r="O53">
        <v>78.333333333333343</v>
      </c>
      <c r="P53">
        <v>20</v>
      </c>
    </row>
    <row r="54" spans="10:17">
      <c r="J54">
        <v>25</v>
      </c>
      <c r="K54">
        <v>19.847886492595851</v>
      </c>
      <c r="L54">
        <v>0.15211350740414886</v>
      </c>
      <c r="M54">
        <v>7.7880967534106088E-2</v>
      </c>
      <c r="O54">
        <v>81.666666666666671</v>
      </c>
      <c r="P54">
        <v>20</v>
      </c>
    </row>
    <row r="55" spans="10:17">
      <c r="J55">
        <v>26</v>
      </c>
      <c r="K55">
        <v>14.997859326987648</v>
      </c>
      <c r="L55">
        <v>2.1406730123523232E-3</v>
      </c>
      <c r="M55">
        <v>1.0960084230600101E-3</v>
      </c>
      <c r="O55">
        <v>85.000000000000014</v>
      </c>
      <c r="P55">
        <v>20</v>
      </c>
    </row>
    <row r="56" spans="10:17">
      <c r="J56">
        <v>27</v>
      </c>
      <c r="K56">
        <v>9.3894382184677223</v>
      </c>
      <c r="L56">
        <v>0.61056178153227769</v>
      </c>
      <c r="M56">
        <v>0.31260302320650024</v>
      </c>
      <c r="O56">
        <v>88.333333333333343</v>
      </c>
      <c r="P56">
        <v>20</v>
      </c>
    </row>
    <row r="57" spans="10:17">
      <c r="J57">
        <v>28</v>
      </c>
      <c r="K57">
        <v>14.897704305923455</v>
      </c>
      <c r="L57">
        <v>0.10229569407654537</v>
      </c>
      <c r="M57">
        <v>5.2374623169309575E-2</v>
      </c>
      <c r="O57">
        <v>91.666666666666671</v>
      </c>
      <c r="P57">
        <v>20</v>
      </c>
    </row>
    <row r="58" spans="10:17">
      <c r="J58">
        <v>29</v>
      </c>
      <c r="K58">
        <v>8.5797377481028612</v>
      </c>
      <c r="L58">
        <v>1.4202622518971388</v>
      </c>
      <c r="M58">
        <v>0.72716355186022463</v>
      </c>
      <c r="O58">
        <v>95.000000000000014</v>
      </c>
      <c r="P58">
        <v>20</v>
      </c>
    </row>
    <row r="59" spans="10:17" ht="15" thickBot="1">
      <c r="J59" s="4">
        <v>30</v>
      </c>
      <c r="K59" s="4">
        <v>10.178731174670769</v>
      </c>
      <c r="L59" s="4">
        <v>-0.17873117467076938</v>
      </c>
      <c r="M59" s="4">
        <v>-9.1509012246253518E-2</v>
      </c>
      <c r="O59" s="4">
        <v>98.333333333333343</v>
      </c>
      <c r="P59" s="4">
        <v>25</v>
      </c>
    </row>
    <row r="60" spans="10:17" ht="15" thickBot="1">
      <c r="J60" s="4">
        <v>30</v>
      </c>
      <c r="K60" s="4">
        <v>10.159048023749747</v>
      </c>
      <c r="L60" s="4">
        <v>-0.15904802374974736</v>
      </c>
      <c r="M60" s="4">
        <v>-8.1433048261700031E-2</v>
      </c>
      <c r="O60" s="4">
        <v>98.333333333333343</v>
      </c>
      <c r="P60" s="4">
        <v>25</v>
      </c>
    </row>
    <row r="63" spans="10:17" ht="15" thickBot="1"/>
    <row r="64" spans="10:17">
      <c r="J64" s="23"/>
      <c r="K64" s="23" t="s">
        <v>45</v>
      </c>
      <c r="L64" s="23" t="s">
        <v>46</v>
      </c>
      <c r="M64" s="23" t="s">
        <v>47</v>
      </c>
      <c r="N64" s="23" t="s">
        <v>48</v>
      </c>
      <c r="O64" s="23" t="s">
        <v>49</v>
      </c>
      <c r="P64" s="23" t="s">
        <v>50</v>
      </c>
      <c r="Q64" s="23" t="s">
        <v>44</v>
      </c>
    </row>
    <row r="65" spans="10:29">
      <c r="J65" s="21" t="s">
        <v>45</v>
      </c>
      <c r="K65" s="21">
        <v>1</v>
      </c>
      <c r="L65" s="21"/>
      <c r="M65" s="21"/>
      <c r="N65" s="21"/>
      <c r="O65" s="21"/>
      <c r="P65" s="21"/>
      <c r="Q65" s="21"/>
    </row>
    <row r="66" spans="10:29">
      <c r="J66" s="21" t="s">
        <v>46</v>
      </c>
      <c r="K66" s="21">
        <v>0.38610380674313577</v>
      </c>
      <c r="L66" s="21">
        <v>1</v>
      </c>
      <c r="M66" s="21"/>
      <c r="N66" s="21"/>
      <c r="O66" s="21"/>
      <c r="P66" s="21"/>
      <c r="Q66" s="21"/>
    </row>
    <row r="67" spans="10:29">
      <c r="J67" s="21" t="s">
        <v>47</v>
      </c>
      <c r="K67" s="21">
        <v>-0.11056930262075874</v>
      </c>
      <c r="L67" s="21">
        <v>7.5108817912408435E-2</v>
      </c>
      <c r="M67" s="21">
        <v>1</v>
      </c>
      <c r="N67" s="21"/>
      <c r="O67" s="21"/>
      <c r="P67" s="21"/>
      <c r="Q67" s="21"/>
    </row>
    <row r="68" spans="10:29">
      <c r="J68" s="21" t="s">
        <v>48</v>
      </c>
      <c r="K68" s="21">
        <v>0.1008195136571336</v>
      </c>
      <c r="L68" s="21">
        <v>-2.263271590582085E-2</v>
      </c>
      <c r="M68" s="21">
        <v>0.39674526426911833</v>
      </c>
      <c r="N68" s="21">
        <v>1</v>
      </c>
      <c r="O68" s="21"/>
      <c r="P68" s="21"/>
      <c r="Q68" s="21"/>
    </row>
    <row r="69" spans="10:29">
      <c r="J69" s="21" t="s">
        <v>49</v>
      </c>
      <c r="K69" s="21">
        <v>-5.5160466583277813E-2</v>
      </c>
      <c r="L69" s="21">
        <v>-0.15041245021644598</v>
      </c>
      <c r="M69" s="21">
        <v>8.8439658736349319E-2</v>
      </c>
      <c r="N69" s="21">
        <v>0.22959766845531043</v>
      </c>
      <c r="O69" s="21">
        <v>1</v>
      </c>
      <c r="P69" s="21"/>
      <c r="Q69" s="21"/>
    </row>
    <row r="70" spans="10:29">
      <c r="J70" s="21" t="s">
        <v>50</v>
      </c>
      <c r="K70" s="21">
        <v>0.17328879158560659</v>
      </c>
      <c r="L70" s="21">
        <v>-0.24938907724170739</v>
      </c>
      <c r="M70" s="21">
        <v>3.2512804438117715E-2</v>
      </c>
      <c r="N70" s="21">
        <v>-6.0290212078700162E-3</v>
      </c>
      <c r="O70" s="21">
        <v>0.19467214189567897</v>
      </c>
      <c r="P70" s="21">
        <v>1</v>
      </c>
      <c r="Q70" s="21"/>
    </row>
    <row r="71" spans="10:29" ht="15" thickBot="1">
      <c r="J71" s="22" t="s">
        <v>44</v>
      </c>
      <c r="K71" s="22">
        <v>0.34563962671613946</v>
      </c>
      <c r="L71" s="22">
        <v>-0.20684976378611328</v>
      </c>
      <c r="M71" s="22">
        <v>0.29373066587210367</v>
      </c>
      <c r="N71" s="22">
        <v>0.54140402948310462</v>
      </c>
      <c r="O71" s="22">
        <v>0.56325040593939379</v>
      </c>
      <c r="P71" s="22">
        <v>4.9401543575343924E-2</v>
      </c>
      <c r="Q71" s="22">
        <v>1</v>
      </c>
    </row>
    <row r="73" spans="10:29">
      <c r="T73" s="7" t="s">
        <v>49</v>
      </c>
      <c r="U73" s="20">
        <v>6</v>
      </c>
      <c r="V73">
        <v>0.8535400818083213</v>
      </c>
    </row>
    <row r="74" spans="10:29" ht="15" thickBot="1">
      <c r="T74" s="7" t="s">
        <v>53</v>
      </c>
      <c r="U74" s="20">
        <v>0</v>
      </c>
      <c r="V74" s="4">
        <v>-2.4604629270588987</v>
      </c>
      <c r="X74" s="7" t="s">
        <v>58</v>
      </c>
      <c r="Y74">
        <f>SUMPRODUCT(V73:V78,U73:U78)+K17</f>
        <v>13.924675846842705</v>
      </c>
      <c r="AA74" s="7" t="s">
        <v>59</v>
      </c>
      <c r="AB74">
        <f>Y74-K7*_xlfn.T.INV.2T(0.5,K13)</f>
        <v>12.421685354127295</v>
      </c>
      <c r="AC74">
        <f>Y74+K7*_xlfn.T.INV.2T(0.5,K13)</f>
        <v>15.427666339558115</v>
      </c>
    </row>
    <row r="75" spans="10:29">
      <c r="T75" s="7" t="s">
        <v>54</v>
      </c>
      <c r="U75" s="20">
        <v>60</v>
      </c>
      <c r="V75">
        <v>-0.15603115843053206</v>
      </c>
    </row>
    <row r="76" spans="10:29">
      <c r="T76" s="7" t="s">
        <v>55</v>
      </c>
      <c r="U76" s="20">
        <v>10</v>
      </c>
      <c r="V76">
        <v>0.1889194654246904</v>
      </c>
    </row>
    <row r="77" spans="10:29">
      <c r="T77" s="7" t="s">
        <v>56</v>
      </c>
      <c r="U77" s="20">
        <v>12</v>
      </c>
      <c r="V77">
        <v>0.61866177212491924</v>
      </c>
    </row>
    <row r="78" spans="10:29">
      <c r="T78" s="7" t="s">
        <v>57</v>
      </c>
      <c r="U78" s="20">
        <v>8</v>
      </c>
      <c r="V78">
        <v>0.3371639232948026</v>
      </c>
    </row>
  </sheetData>
  <sortState xmlns:xlrd2="http://schemas.microsoft.com/office/spreadsheetml/2017/richdata2" ref="P30:P59">
    <sortCondition ref="P30"/>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Calc Data</vt:lpstr>
      <vt:lpstr>Regression 1</vt:lpstr>
      <vt:lpstr>Classifiers 1</vt:lpstr>
      <vt:lpstr>Store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Konstantinos Koutsompinas</cp:lastModifiedBy>
  <dcterms:created xsi:type="dcterms:W3CDTF">2006-09-16T00:00:00Z</dcterms:created>
  <dcterms:modified xsi:type="dcterms:W3CDTF">2024-12-18T22:20:10Z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5CF604DEB25D478D97BFA753DE7F650E_12</vt:lpwstr>
  </property>
  <property fmtid="{D5CDD505-2E9C-101B-9397-08002B2CF9AE}" pid="3" name="KSOProductBuildVer">
    <vt:lpwstr>1033-12.2.0.19307</vt:lpwstr>
  </property>
</Properties>
</file>