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Oper. Research\"/>
    </mc:Choice>
  </mc:AlternateContent>
  <xr:revisionPtr revIDLastSave="0" documentId="13_ncr:1_{9FF626D2-9B5B-4620-8091-3A2B378CE4CE}" xr6:coauthVersionLast="47" xr6:coauthVersionMax="47" xr10:uidLastSave="{00000000-0000-0000-0000-000000000000}"/>
  <bookViews>
    <workbookView xWindow="1332" yWindow="1068" windowWidth="20688" windowHeight="10632" activeTab="3" xr2:uid="{00000000-000D-0000-FFFF-FFFF00000000}"/>
  </bookViews>
  <sheets>
    <sheet name="Answer Report 1" sheetId="4" r:id="rId1"/>
    <sheet name="Ex 1" sheetId="1" r:id="rId2"/>
    <sheet name="Answer Report 2" sheetId="6" r:id="rId3"/>
    <sheet name="Ex 2" sheetId="5" r:id="rId4"/>
  </sheets>
  <definedNames>
    <definedName name="solver_adj" localSheetId="1" hidden="1">'Ex 1'!$B$2:$E$2</definedName>
    <definedName name="solver_adj" localSheetId="3" hidden="1">'Ex 2'!$B$2:$M$2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2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'Ex 1'!$F$10</definedName>
    <definedName name="solver_lhs1" localSheetId="3" hidden="1">'Ex 2'!$N$10</definedName>
    <definedName name="solver_lhs2" localSheetId="1" hidden="1">'Ex 1'!$F$4</definedName>
    <definedName name="solver_lhs2" localSheetId="3" hidden="1">'Ex 2'!$N$11</definedName>
    <definedName name="solver_lhs3" localSheetId="1" hidden="1">'Ex 1'!$F$5</definedName>
    <definedName name="solver_lhs3" localSheetId="3" hidden="1">'Ex 2'!$N$6</definedName>
    <definedName name="solver_lhs4" localSheetId="1" hidden="1">'Ex 1'!$F$6</definedName>
    <definedName name="solver_lhs4" localSheetId="3" hidden="1">'Ex 2'!$N$7</definedName>
    <definedName name="solver_lhs5" localSheetId="1" hidden="1">'Ex 1'!$F$7</definedName>
    <definedName name="solver_lhs5" localSheetId="3" hidden="1">'Ex 2'!$N$8</definedName>
    <definedName name="solver_lhs6" localSheetId="1" hidden="1">'Ex 1'!$F$8</definedName>
    <definedName name="solver_lhs6" localSheetId="3" hidden="1">'Ex 2'!$N$9</definedName>
    <definedName name="solver_lhs7" localSheetId="1" hidden="1">'Ex 1'!$F$9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7</definedName>
    <definedName name="solver_num" localSheetId="3" hidden="1">6</definedName>
    <definedName name="solver_nwt" localSheetId="1" hidden="1">1</definedName>
    <definedName name="solver_nwt" localSheetId="3" hidden="1">1</definedName>
    <definedName name="solver_opt" localSheetId="1" hidden="1">'Ex 1'!$F$3</definedName>
    <definedName name="solver_opt" localSheetId="3" hidden="1">'Ex 2'!$N$4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2</definedName>
    <definedName name="solver_rel2" localSheetId="1" hidden="1">1</definedName>
    <definedName name="solver_rel2" localSheetId="3" hidden="1">2</definedName>
    <definedName name="solver_rel3" localSheetId="1" hidden="1">1</definedName>
    <definedName name="solver_rel3" localSheetId="3" hidden="1">2</definedName>
    <definedName name="solver_rel4" localSheetId="1" hidden="1">1</definedName>
    <definedName name="solver_rel4" localSheetId="3" hidden="1">2</definedName>
    <definedName name="solver_rel5" localSheetId="1" hidden="1">3</definedName>
    <definedName name="solver_rel5" localSheetId="3" hidden="1">2</definedName>
    <definedName name="solver_rel6" localSheetId="1" hidden="1">3</definedName>
    <definedName name="solver_rel6" localSheetId="3" hidden="1">2</definedName>
    <definedName name="solver_rel7" localSheetId="1" hidden="1">3</definedName>
    <definedName name="solver_rhs1" localSheetId="1" hidden="1">'Ex 1'!$H$10</definedName>
    <definedName name="solver_rhs1" localSheetId="3" hidden="1">'Ex 2'!$P$10</definedName>
    <definedName name="solver_rhs2" localSheetId="1" hidden="1">'Ex 1'!$H$4</definedName>
    <definedName name="solver_rhs2" localSheetId="3" hidden="1">'Ex 2'!$P$11</definedName>
    <definedName name="solver_rhs3" localSheetId="1" hidden="1">'Ex 1'!$H$5</definedName>
    <definedName name="solver_rhs3" localSheetId="3" hidden="1">'Ex 2'!$P$6</definedName>
    <definedName name="solver_rhs4" localSheetId="1" hidden="1">'Ex 1'!$H$6</definedName>
    <definedName name="solver_rhs4" localSheetId="3" hidden="1">'Ex 2'!$P$7</definedName>
    <definedName name="solver_rhs5" localSheetId="1" hidden="1">'Ex 1'!$H$7</definedName>
    <definedName name="solver_rhs5" localSheetId="3" hidden="1">'Ex 2'!$P$8</definedName>
    <definedName name="solver_rhs6" localSheetId="1" hidden="1">'Ex 1'!$H$8</definedName>
    <definedName name="solver_rhs6" localSheetId="3" hidden="1">'Ex 2'!$P$9</definedName>
    <definedName name="solver_rhs7" localSheetId="1" hidden="1">'Ex 1'!$H$9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1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N7" i="5"/>
  <c r="N8" i="5"/>
  <c r="N9" i="5"/>
  <c r="N10" i="5"/>
  <c r="N11" i="5"/>
  <c r="N4" i="5"/>
  <c r="F4" i="1"/>
  <c r="F10" i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<sst xmlns="http://schemas.openxmlformats.org/spreadsheetml/2006/main" count="192" uniqueCount="111">
  <si>
    <t>x1</t>
  </si>
  <si>
    <t>x2</t>
  </si>
  <si>
    <t>x3</t>
  </si>
  <si>
    <t>xl</t>
  </si>
  <si>
    <t>max z</t>
  </si>
  <si>
    <t>&lt;=</t>
  </si>
  <si>
    <t>&gt;=</t>
  </si>
  <si>
    <t>VALUES</t>
  </si>
  <si>
    <t>values</t>
  </si>
  <si>
    <t>Microsoft Excel 16.0 Answer Report</t>
  </si>
  <si>
    <t>Worksheet: [Lesson2.xlsx]Sheet1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</si>
  <si>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</si>
  <si>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</si>
  <si>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</si>
  <si>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</si>
  <si>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</si>
  <si>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</si>
  <si>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</si>
  <si>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</si>
  <si>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</si>
  <si>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</si>
  <si>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</si>
  <si>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</si>
  <si>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</si>
  <si>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</si>
  <si>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</si>
  <si>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</si>
  <si>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</si>
  <si>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</si>
  <si>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max z VALUES</t>
  </si>
  <si>
    <t>$B$2</t>
  </si>
  <si>
    <t>values x1</t>
  </si>
  <si>
    <t>Contin</t>
  </si>
  <si>
    <t>$C$2</t>
  </si>
  <si>
    <t>values x2</t>
  </si>
  <si>
    <t>$D$2</t>
  </si>
  <si>
    <t>values x3</t>
  </si>
  <si>
    <t>$E$2</t>
  </si>
  <si>
    <t>values xl</t>
  </si>
  <si>
    <t>Not Binding</t>
  </si>
  <si>
    <t>Binding</t>
  </si>
  <si>
    <t>Solution Time: 0.031 Seconds.</t>
  </si>
  <si>
    <t>Report Created: 12/5/2024 7:41:14 PM</t>
  </si>
  <si>
    <t>Solution Time: 0.046 Seconds.</t>
  </si>
  <si>
    <t>Iterations: 8 Subproblems: 0</t>
  </si>
  <si>
    <t>$F$3</t>
  </si>
  <si>
    <t>$F$10</t>
  </si>
  <si>
    <t>$F$10&lt;=$H$10</t>
  </si>
  <si>
    <t>$F$4</t>
  </si>
  <si>
    <t>$F$4&lt;=$H$4</t>
  </si>
  <si>
    <t>$F$5</t>
  </si>
  <si>
    <t>$F$5&lt;=$H$5</t>
  </si>
  <si>
    <t>$F$6</t>
  </si>
  <si>
    <t>$F$6&lt;=$H$6</t>
  </si>
  <si>
    <t>$F$7</t>
  </si>
  <si>
    <t>$F$7&gt;=$H$7</t>
  </si>
  <si>
    <t>$F$8</t>
  </si>
  <si>
    <t>$F$8&gt;=$H$8</t>
  </si>
  <si>
    <t>$F$9</t>
  </si>
  <si>
    <t>$F$9&gt;=$H$9</t>
  </si>
  <si>
    <t>a1</t>
  </si>
  <si>
    <t>a2</t>
  </si>
  <si>
    <t>a3</t>
  </si>
  <si>
    <t>a4</t>
  </si>
  <si>
    <t>a5</t>
  </si>
  <si>
    <t>a6</t>
  </si>
  <si>
    <t>b1</t>
  </si>
  <si>
    <t>b3</t>
  </si>
  <si>
    <t>b5</t>
  </si>
  <si>
    <t>c1</t>
  </si>
  <si>
    <t>c4</t>
  </si>
  <si>
    <t>d1</t>
  </si>
  <si>
    <t>min z</t>
  </si>
  <si>
    <t>i.e.</t>
  </si>
  <si>
    <t>=</t>
  </si>
  <si>
    <t>Worksheet: [Lesson2.xlsx]Ex 2</t>
  </si>
  <si>
    <t>Report Created: 12/5/2024 8:36:17 PM</t>
  </si>
  <si>
    <t>Objective Cell (Min)</t>
  </si>
  <si>
    <t>$N$4</t>
  </si>
  <si>
    <t>values a1</t>
  </si>
  <si>
    <t>values a2</t>
  </si>
  <si>
    <t>values a3</t>
  </si>
  <si>
    <t>values a4</t>
  </si>
  <si>
    <t>$F$2</t>
  </si>
  <si>
    <t>values a5</t>
  </si>
  <si>
    <t>$G$2</t>
  </si>
  <si>
    <t>values a6</t>
  </si>
  <si>
    <t>$H$2</t>
  </si>
  <si>
    <t>values b1</t>
  </si>
  <si>
    <t>$I$2</t>
  </si>
  <si>
    <t>values b3</t>
  </si>
  <si>
    <t>$J$2</t>
  </si>
  <si>
    <t>values b5</t>
  </si>
  <si>
    <t>$K$2</t>
  </si>
  <si>
    <t>values c1</t>
  </si>
  <si>
    <t>$L$2</t>
  </si>
  <si>
    <t>values c4</t>
  </si>
  <si>
    <t>$M$2</t>
  </si>
  <si>
    <t>values d1</t>
  </si>
  <si>
    <t>$N$10</t>
  </si>
  <si>
    <t>$N$10=$P$10</t>
  </si>
  <si>
    <t>$N$11</t>
  </si>
  <si>
    <t>$N$11=$P$11</t>
  </si>
  <si>
    <t>$N$6</t>
  </si>
  <si>
    <t>$N$6=$P$6</t>
  </si>
  <si>
    <t>$N$7</t>
  </si>
  <si>
    <t>$N$7=$P$7</t>
  </si>
  <si>
    <t>$N$8</t>
  </si>
  <si>
    <t>$N$8=$P$8</t>
  </si>
  <si>
    <t>$N$9</t>
  </si>
  <si>
    <t>$N$9=$P$9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</si>
</sst>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74365-C83F-4AE6-BA14-0BE7EFCC9114}">
  <dimension ref="A1:G35"/>
  <sheetViews>
    <sheetView showGridLines="0" workbookViewId="0"/>
  </sheetViews>
  <sheetFormatPr defaultRowHeight="14.4" x14ac:dyDescent="0.3"/>
  <cols>
    <col min="1" max="1" width="2.33203125" customWidth="1"/>
    <col min="2" max="2" width="5.88671875" bestFit="1" customWidth="1"/>
    <col min="3" max="3" width="12.44140625" bestFit="1" customWidth="1"/>
    <col min="4" max="4" width="12.6640625" bestFit="1" customWidth="1"/>
    <col min="5" max="5" width="13.21875" bestFit="1" customWidth="1"/>
    <col min="6" max="6" width="10.44140625" bestFit="1" customWidth="1"/>
    <col min="7" max="7" width="7" bestFit="1" customWidth="1"/>
  </cols>
  <sheetData>
    <row r="1" spans="1:5" x14ac:dyDescent="0.3">
      <c r="A1" s="2" t="s">
        <v>9</v>
      </c>
    </row>
    <row r="2" spans="1:5" x14ac:dyDescent="0.3">
      <c r="A2" s="2" t="s">
        <v>10</v>
      </c>
    </row>
    <row r="3" spans="1:5" x14ac:dyDescent="0.3">
      <c r="A3" s="2" t="s">
        <v>42</v>
      </c>
    </row>
    <row r="4" spans="1:5" x14ac:dyDescent="0.3">
      <c r="A4" s="2" t="s">
        <v>11</v>
      </c>
    </row>
    <row r="5" spans="1:5" x14ac:dyDescent="0.3">
      <c r="A5" s="2" t="s">
        <v>12</v>
      </c>
    </row>
    <row r="6" spans="1:5" x14ac:dyDescent="0.3">
      <c r="A6" s="2"/>
      <c r="B6" t="s">
        <v>13</v>
      </c>
    </row>
    <row r="7" spans="1:5" x14ac:dyDescent="0.3">
      <c r="A7" s="2"/>
      <c r="B7" t="s">
        <v>43</v>
      </c>
    </row>
    <row r="8" spans="1:5" x14ac:dyDescent="0.3">
      <c r="A8" s="2"/>
      <c r="B8" t="s">
        <v>44</v>
      </c>
    </row>
    <row r="9" spans="1:5" x14ac:dyDescent="0.3">
      <c r="A9" s="2" t="s">
        <v>14</v>
      </c>
    </row>
    <row r="10" spans="1:5" x14ac:dyDescent="0.3">
      <c r="B10" t="s">
        <v>15</v>
      </c>
    </row>
    <row r="11" spans="1:5" x14ac:dyDescent="0.3">
      <c r="B11" t="s">
        <v>16</v>
      </c>
    </row>
    <row r="14" spans="1:5" ht="15" thickBot="1" x14ac:dyDescent="0.35">
      <c r="A14" t="s">
        <v>17</v>
      </c>
    </row>
    <row r="15" spans="1:5" ht="15" thickBot="1" x14ac:dyDescent="0.35">
      <c r="B15" s="4" t="s">
        <v>18</v>
      </c>
      <c r="C15" s="4" t="s">
        <v>19</v>
      </c>
      <c r="D15" s="4" t="s">
        <v>20</v>
      </c>
      <c r="E15" s="4" t="s">
        <v>21</v>
      </c>
    </row>
    <row r="16" spans="1:5" ht="15" thickBot="1" x14ac:dyDescent="0.35">
      <c r="B16" s="3" t="s">
        <v>45</v>
      </c>
      <c r="C16" s="3" t="s">
        <v>29</v>
      </c>
      <c r="D16" s="6">
        <v>395999.99999999662</v>
      </c>
      <c r="E16" s="6">
        <v>406000</v>
      </c>
    </row>
    <row r="19" spans="1:7" ht="15" thickBot="1" x14ac:dyDescent="0.35">
      <c r="A19" t="s">
        <v>22</v>
      </c>
    </row>
    <row r="20" spans="1:7" ht="15" thickBot="1" x14ac:dyDescent="0.35">
      <c r="B20" s="4" t="s">
        <v>18</v>
      </c>
      <c r="C20" s="4" t="s">
        <v>19</v>
      </c>
      <c r="D20" s="4" t="s">
        <v>20</v>
      </c>
      <c r="E20" s="4" t="s">
        <v>21</v>
      </c>
      <c r="F20" s="4" t="s">
        <v>23</v>
      </c>
    </row>
    <row r="21" spans="1:7" x14ac:dyDescent="0.3">
      <c r="B21" s="5" t="s">
        <v>30</v>
      </c>
      <c r="C21" s="5" t="s">
        <v>31</v>
      </c>
      <c r="D21" s="7">
        <v>180.00000000000003</v>
      </c>
      <c r="E21" s="7">
        <v>179.99999999999986</v>
      </c>
      <c r="F21" s="5" t="s">
        <v>32</v>
      </c>
    </row>
    <row r="22" spans="1:7" x14ac:dyDescent="0.3">
      <c r="B22" s="5" t="s">
        <v>33</v>
      </c>
      <c r="C22" s="5" t="s">
        <v>34</v>
      </c>
      <c r="D22" s="7">
        <v>100</v>
      </c>
      <c r="E22" s="7">
        <v>99.999999999999986</v>
      </c>
      <c r="F22" s="5" t="s">
        <v>32</v>
      </c>
    </row>
    <row r="23" spans="1:7" x14ac:dyDescent="0.3">
      <c r="B23" s="5" t="s">
        <v>35</v>
      </c>
      <c r="C23" s="5" t="s">
        <v>36</v>
      </c>
      <c r="D23" s="7">
        <v>359.99999999999994</v>
      </c>
      <c r="E23" s="7">
        <v>360.00000000000006</v>
      </c>
      <c r="F23" s="5" t="s">
        <v>32</v>
      </c>
    </row>
    <row r="24" spans="1:7" ht="15" thickBot="1" x14ac:dyDescent="0.35">
      <c r="B24" s="3" t="s">
        <v>37</v>
      </c>
      <c r="C24" s="3" t="s">
        <v>38</v>
      </c>
      <c r="D24" s="6">
        <v>1100000.0000001667</v>
      </c>
      <c r="E24" s="6">
        <v>599999.99999999988</v>
      </c>
      <c r="F24" s="3" t="s">
        <v>32</v>
      </c>
    </row>
    <row r="27" spans="1:7" ht="15" thickBot="1" x14ac:dyDescent="0.35">
      <c r="A27" t="s">
        <v>24</v>
      </c>
    </row>
    <row r="28" spans="1:7" ht="15" thickBot="1" x14ac:dyDescent="0.35">
      <c r="B28" s="4" t="s">
        <v>18</v>
      </c>
      <c r="C28" s="4" t="s">
        <v>19</v>
      </c>
      <c r="D28" s="4" t="s">
        <v>25</v>
      </c>
      <c r="E28" s="4" t="s">
        <v>26</v>
      </c>
      <c r="F28" s="4" t="s">
        <v>27</v>
      </c>
      <c r="G28" s="4" t="s">
        <v>28</v>
      </c>
    </row>
    <row r="29" spans="1:7" x14ac:dyDescent="0.3">
      <c r="B29" s="5" t="s">
        <v>46</v>
      </c>
      <c r="C29" s="5" t="s">
        <v>7</v>
      </c>
      <c r="D29" s="7">
        <v>500000.00000000012</v>
      </c>
      <c r="E29" s="5" t="s">
        <v>47</v>
      </c>
      <c r="F29" s="5" t="s">
        <v>40</v>
      </c>
      <c r="G29" s="5">
        <v>0</v>
      </c>
    </row>
    <row r="30" spans="1:7" x14ac:dyDescent="0.3">
      <c r="B30" s="5" t="s">
        <v>48</v>
      </c>
      <c r="C30" s="5" t="s">
        <v>7</v>
      </c>
      <c r="D30" s="7">
        <v>8000</v>
      </c>
      <c r="E30" s="5" t="s">
        <v>49</v>
      </c>
      <c r="F30" s="5" t="s">
        <v>40</v>
      </c>
      <c r="G30" s="5">
        <v>0</v>
      </c>
    </row>
    <row r="31" spans="1:7" x14ac:dyDescent="0.3">
      <c r="B31" s="5" t="s">
        <v>50</v>
      </c>
      <c r="C31" s="5" t="s">
        <v>7</v>
      </c>
      <c r="D31" s="7">
        <v>500</v>
      </c>
      <c r="E31" s="5" t="s">
        <v>51</v>
      </c>
      <c r="F31" s="5" t="s">
        <v>40</v>
      </c>
      <c r="G31" s="5">
        <v>0</v>
      </c>
    </row>
    <row r="32" spans="1:7" x14ac:dyDescent="0.3">
      <c r="B32" s="5" t="s">
        <v>52</v>
      </c>
      <c r="C32" s="5" t="s">
        <v>7</v>
      </c>
      <c r="D32" s="7">
        <v>-269999.99999999988</v>
      </c>
      <c r="E32" s="5" t="s">
        <v>53</v>
      </c>
      <c r="F32" s="5" t="s">
        <v>39</v>
      </c>
      <c r="G32" s="5">
        <v>269999.99999999988</v>
      </c>
    </row>
    <row r="33" spans="2:7" x14ac:dyDescent="0.3">
      <c r="B33" s="5" t="s">
        <v>54</v>
      </c>
      <c r="C33" s="5" t="s">
        <v>7</v>
      </c>
      <c r="D33" s="7">
        <v>179.99999999999986</v>
      </c>
      <c r="E33" s="5" t="s">
        <v>55</v>
      </c>
      <c r="F33" s="5" t="s">
        <v>39</v>
      </c>
      <c r="G33" s="7">
        <v>79.999999999999858</v>
      </c>
    </row>
    <row r="34" spans="2:7" x14ac:dyDescent="0.3">
      <c r="B34" s="5" t="s">
        <v>56</v>
      </c>
      <c r="C34" s="5" t="s">
        <v>7</v>
      </c>
      <c r="D34" s="7">
        <v>99.999999999999986</v>
      </c>
      <c r="E34" s="5" t="s">
        <v>57</v>
      </c>
      <c r="F34" s="5" t="s">
        <v>40</v>
      </c>
      <c r="G34" s="7">
        <v>0</v>
      </c>
    </row>
    <row r="35" spans="2:7" ht="15" thickBot="1" x14ac:dyDescent="0.35">
      <c r="B35" s="3" t="s">
        <v>58</v>
      </c>
      <c r="C35" s="3" t="s">
        <v>7</v>
      </c>
      <c r="D35" s="6">
        <v>360.00000000000006</v>
      </c>
      <c r="E35" s="3" t="s">
        <v>59</v>
      </c>
      <c r="F35" s="3" t="s">
        <v>39</v>
      </c>
      <c r="G35" s="6">
        <v>260.00000000000006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6" sqref="B6"/>
    </sheetView>
  </sheetViews>
  <sheetFormatPr defaultRowHeight="14.4" x14ac:dyDescent="0.3"/>
  <cols>
    <col min="6" max="6" width="12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s="1" t="s">
        <v>7</v>
      </c>
    </row>
    <row r="2" spans="1:8" x14ac:dyDescent="0.3">
      <c r="A2" s="1" t="s">
        <v>8</v>
      </c>
      <c r="B2" s="1">
        <v>179.99999999999986</v>
      </c>
      <c r="C2" s="1">
        <v>99.999999999999986</v>
      </c>
      <c r="D2" s="1">
        <v>360.00000000000006</v>
      </c>
      <c r="E2" s="1">
        <v>599999.99999999988</v>
      </c>
      <c r="F2" s="1"/>
      <c r="G2" s="1"/>
      <c r="H2" s="1"/>
    </row>
    <row r="3" spans="1:8" x14ac:dyDescent="0.3">
      <c r="A3" t="s">
        <v>4</v>
      </c>
      <c r="B3">
        <v>500</v>
      </c>
      <c r="C3">
        <v>400</v>
      </c>
      <c r="D3">
        <v>800</v>
      </c>
      <c r="E3">
        <v>-0.02</v>
      </c>
      <c r="F3" s="1">
        <f>SUMPRODUCT($B$2:$E$2,B3:E3)</f>
        <v>406000</v>
      </c>
    </row>
    <row r="4" spans="1:8" x14ac:dyDescent="0.3">
      <c r="B4">
        <v>10</v>
      </c>
      <c r="C4">
        <v>8</v>
      </c>
      <c r="D4">
        <v>15</v>
      </c>
      <c r="E4">
        <v>0</v>
      </c>
      <c r="F4" s="1">
        <f>SUMPRODUCT($B$2:$E$2,B4:E4)</f>
        <v>8000</v>
      </c>
      <c r="G4" t="s">
        <v>5</v>
      </c>
      <c r="H4">
        <v>8000</v>
      </c>
    </row>
    <row r="5" spans="1:8" x14ac:dyDescent="0.3">
      <c r="B5">
        <v>0.5</v>
      </c>
      <c r="C5">
        <v>0.5</v>
      </c>
      <c r="D5">
        <v>1</v>
      </c>
      <c r="E5">
        <v>0</v>
      </c>
      <c r="F5" s="1">
        <f>SUMPRODUCT($B$2:$E$2,B5:E5)</f>
        <v>500</v>
      </c>
      <c r="G5" t="s">
        <v>5</v>
      </c>
      <c r="H5">
        <v>500</v>
      </c>
    </row>
    <row r="6" spans="1:8" x14ac:dyDescent="0.3">
      <c r="B6">
        <v>450</v>
      </c>
      <c r="C6">
        <v>330</v>
      </c>
      <c r="D6">
        <v>600</v>
      </c>
      <c r="E6">
        <v>-1</v>
      </c>
      <c r="F6" s="1">
        <f>SUMPRODUCT($B$2:$E$2,B6:E6)</f>
        <v>-269999.99999999988</v>
      </c>
      <c r="G6" t="s">
        <v>5</v>
      </c>
      <c r="H6">
        <v>0</v>
      </c>
    </row>
    <row r="7" spans="1:8" x14ac:dyDescent="0.3">
      <c r="B7">
        <v>1</v>
      </c>
      <c r="C7">
        <v>0</v>
      </c>
      <c r="D7">
        <v>0</v>
      </c>
      <c r="E7">
        <v>0</v>
      </c>
      <c r="F7" s="1">
        <f>SUMPRODUCT($B$2:$E$2,B7:E7)</f>
        <v>179.99999999999986</v>
      </c>
      <c r="G7" t="s">
        <v>6</v>
      </c>
      <c r="H7">
        <v>100</v>
      </c>
    </row>
    <row r="8" spans="1:8" x14ac:dyDescent="0.3">
      <c r="B8">
        <v>0</v>
      </c>
      <c r="C8">
        <v>1</v>
      </c>
      <c r="D8">
        <v>0</v>
      </c>
      <c r="E8">
        <v>0</v>
      </c>
      <c r="F8" s="1">
        <f>SUMPRODUCT($B$2:$E$2,B8:E8)</f>
        <v>99.999999999999986</v>
      </c>
      <c r="G8" t="s">
        <v>6</v>
      </c>
      <c r="H8">
        <v>100</v>
      </c>
    </row>
    <row r="9" spans="1:8" x14ac:dyDescent="0.3">
      <c r="B9">
        <v>0</v>
      </c>
      <c r="C9">
        <v>0</v>
      </c>
      <c r="D9">
        <v>1</v>
      </c>
      <c r="E9">
        <v>0</v>
      </c>
      <c r="F9" s="1">
        <f>SUMPRODUCT($B$2:$E$2,B9:E9)</f>
        <v>360.00000000000006</v>
      </c>
      <c r="G9" t="s">
        <v>6</v>
      </c>
      <c r="H9">
        <v>100</v>
      </c>
    </row>
    <row r="10" spans="1:8" x14ac:dyDescent="0.3">
      <c r="B10">
        <v>1500</v>
      </c>
      <c r="C10">
        <v>1100</v>
      </c>
      <c r="D10">
        <v>2000</v>
      </c>
      <c r="E10">
        <v>-1</v>
      </c>
      <c r="F10" s="1">
        <f>SUMPRODUCT($B$2:$E$2,B10:E10)</f>
        <v>500000.00000000012</v>
      </c>
      <c r="G10" t="s">
        <v>5</v>
      </c>
      <c r="H10">
        <v>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F82E-CE0D-49DF-BEA8-AB39C0A98E27}">
  <dimension ref="A1:G42"/>
  <sheetViews>
    <sheetView showGridLines="0" workbookViewId="0"/>
  </sheetViews>
  <sheetFormatPr defaultRowHeight="14.4" x14ac:dyDescent="0.3"/>
  <cols>
    <col min="1" max="1" width="2.33203125" customWidth="1"/>
    <col min="2" max="2" width="6.33203125" bestFit="1" customWidth="1"/>
    <col min="3" max="3" width="8.5546875" bestFit="1" customWidth="1"/>
    <col min="4" max="4" width="12.6640625" bestFit="1" customWidth="1"/>
    <col min="5" max="5" width="12.33203125" bestFit="1" customWidth="1"/>
    <col min="6" max="6" width="7" bestFit="1" customWidth="1"/>
    <col min="7" max="7" width="5.33203125" bestFit="1" customWidth="1"/>
  </cols>
  <sheetData>
    <row r="1" spans="1:5" x14ac:dyDescent="0.3">
      <c r="A1" s="2" t="s">
        <v>9</v>
      </c>
    </row>
    <row r="2" spans="1:5" x14ac:dyDescent="0.3">
      <c r="A2" s="2" t="s">
        <v>75</v>
      </c>
    </row>
    <row r="3" spans="1:5" x14ac:dyDescent="0.3">
      <c r="A3" s="2" t="s">
        <v>76</v>
      </c>
    </row>
    <row r="4" spans="1:5" x14ac:dyDescent="0.3">
      <c r="A4" s="2" t="s">
        <v>11</v>
      </c>
    </row>
    <row r="5" spans="1:5" x14ac:dyDescent="0.3">
      <c r="A5" s="2" t="s">
        <v>12</v>
      </c>
    </row>
    <row r="6" spans="1:5" x14ac:dyDescent="0.3">
      <c r="A6" s="2"/>
      <c r="B6" t="s">
        <v>13</v>
      </c>
    </row>
    <row r="7" spans="1:5" x14ac:dyDescent="0.3">
      <c r="A7" s="2"/>
      <c r="B7" t="s">
        <v>41</v>
      </c>
    </row>
    <row r="8" spans="1:5" x14ac:dyDescent="0.3">
      <c r="A8" s="2"/>
      <c r="B8" t="s">
        <v>44</v>
      </c>
    </row>
    <row r="9" spans="1:5" x14ac:dyDescent="0.3">
      <c r="A9" s="2" t="s">
        <v>14</v>
      </c>
    </row>
    <row r="10" spans="1:5" x14ac:dyDescent="0.3">
      <c r="B10" t="s">
        <v>15</v>
      </c>
    </row>
    <row r="11" spans="1:5" x14ac:dyDescent="0.3">
      <c r="B11" t="s">
        <v>16</v>
      </c>
    </row>
    <row r="14" spans="1:5" ht="15" thickBot="1" x14ac:dyDescent="0.35">
      <c r="A14" t="s">
        <v>77</v>
      </c>
    </row>
    <row r="15" spans="1:5" ht="15" thickBot="1" x14ac:dyDescent="0.35">
      <c r="B15" s="4" t="s">
        <v>18</v>
      </c>
      <c r="C15" s="4" t="s">
        <v>19</v>
      </c>
      <c r="D15" s="4" t="s">
        <v>20</v>
      </c>
      <c r="E15" s="4" t="s">
        <v>21</v>
      </c>
    </row>
    <row r="16" spans="1:5" ht="15" thickBot="1" x14ac:dyDescent="0.35">
      <c r="B16" s="3" t="s">
        <v>78</v>
      </c>
      <c r="C16" s="3" t="s">
        <v>72</v>
      </c>
      <c r="D16" s="6">
        <v>1</v>
      </c>
      <c r="E16" s="6">
        <v>741363.42405857751</v>
      </c>
    </row>
    <row r="19" spans="1:6" ht="15" thickBot="1" x14ac:dyDescent="0.35">
      <c r="A19" t="s">
        <v>22</v>
      </c>
    </row>
    <row r="20" spans="1:6" ht="15" thickBot="1" x14ac:dyDescent="0.35">
      <c r="B20" s="4" t="s">
        <v>18</v>
      </c>
      <c r="C20" s="4" t="s">
        <v>19</v>
      </c>
      <c r="D20" s="4" t="s">
        <v>20</v>
      </c>
      <c r="E20" s="4" t="s">
        <v>21</v>
      </c>
      <c r="F20" s="4" t="s">
        <v>23</v>
      </c>
    </row>
    <row r="21" spans="1:6" x14ac:dyDescent="0.3">
      <c r="B21" s="5" t="s">
        <v>30</v>
      </c>
      <c r="C21" s="5" t="s">
        <v>79</v>
      </c>
      <c r="D21" s="7">
        <v>1</v>
      </c>
      <c r="E21" s="7">
        <v>241237.29644396924</v>
      </c>
      <c r="F21" s="5" t="s">
        <v>32</v>
      </c>
    </row>
    <row r="22" spans="1:6" x14ac:dyDescent="0.3">
      <c r="B22" s="5" t="s">
        <v>33</v>
      </c>
      <c r="C22" s="5" t="s">
        <v>80</v>
      </c>
      <c r="D22" s="7">
        <v>0</v>
      </c>
      <c r="E22" s="7">
        <v>245579.56777996069</v>
      </c>
      <c r="F22" s="5" t="s">
        <v>32</v>
      </c>
    </row>
    <row r="23" spans="1:6" x14ac:dyDescent="0.3">
      <c r="B23" s="5" t="s">
        <v>35</v>
      </c>
      <c r="C23" s="5" t="s">
        <v>81</v>
      </c>
      <c r="D23" s="7">
        <v>0</v>
      </c>
      <c r="E23" s="7">
        <v>0</v>
      </c>
      <c r="F23" s="5" t="s">
        <v>32</v>
      </c>
    </row>
    <row r="24" spans="1:6" x14ac:dyDescent="0.3">
      <c r="B24" s="5" t="s">
        <v>37</v>
      </c>
      <c r="C24" s="5" t="s">
        <v>82</v>
      </c>
      <c r="D24" s="7">
        <v>0</v>
      </c>
      <c r="E24" s="7">
        <v>245579.56777996069</v>
      </c>
      <c r="F24" s="5" t="s">
        <v>32</v>
      </c>
    </row>
    <row r="25" spans="1:6" x14ac:dyDescent="0.3">
      <c r="B25" s="5" t="s">
        <v>83</v>
      </c>
      <c r="C25" s="5" t="s">
        <v>84</v>
      </c>
      <c r="D25" s="7">
        <v>0</v>
      </c>
      <c r="E25" s="7">
        <v>0</v>
      </c>
      <c r="F25" s="5" t="s">
        <v>32</v>
      </c>
    </row>
    <row r="26" spans="1:6" x14ac:dyDescent="0.3">
      <c r="B26" s="5" t="s">
        <v>85</v>
      </c>
      <c r="C26" s="5" t="s">
        <v>86</v>
      </c>
      <c r="D26" s="7">
        <v>0</v>
      </c>
      <c r="E26" s="7">
        <v>0</v>
      </c>
      <c r="F26" s="5" t="s">
        <v>32</v>
      </c>
    </row>
    <row r="27" spans="1:6" x14ac:dyDescent="0.3">
      <c r="B27" s="5" t="s">
        <v>87</v>
      </c>
      <c r="C27" s="5" t="s">
        <v>88</v>
      </c>
      <c r="D27" s="7">
        <v>0</v>
      </c>
      <c r="E27" s="7">
        <v>0</v>
      </c>
      <c r="F27" s="5" t="s">
        <v>32</v>
      </c>
    </row>
    <row r="28" spans="1:6" x14ac:dyDescent="0.3">
      <c r="B28" s="5" t="s">
        <v>89</v>
      </c>
      <c r="C28" s="5" t="s">
        <v>90</v>
      </c>
      <c r="D28" s="7">
        <v>0</v>
      </c>
      <c r="E28" s="7">
        <v>0</v>
      </c>
      <c r="F28" s="5" t="s">
        <v>32</v>
      </c>
    </row>
    <row r="29" spans="1:6" x14ac:dyDescent="0.3">
      <c r="B29" s="5" t="s">
        <v>91</v>
      </c>
      <c r="C29" s="5" t="s">
        <v>92</v>
      </c>
      <c r="D29" s="7">
        <v>0</v>
      </c>
      <c r="E29" s="7">
        <v>0</v>
      </c>
      <c r="F29" s="5" t="s">
        <v>32</v>
      </c>
    </row>
    <row r="30" spans="1:6" x14ac:dyDescent="0.3">
      <c r="B30" s="5" t="s">
        <v>93</v>
      </c>
      <c r="C30" s="5" t="s">
        <v>94</v>
      </c>
      <c r="D30" s="7">
        <v>0</v>
      </c>
      <c r="E30" s="7">
        <v>500126.12761460827</v>
      </c>
      <c r="F30" s="5" t="s">
        <v>32</v>
      </c>
    </row>
    <row r="31" spans="1:6" x14ac:dyDescent="0.3">
      <c r="B31" s="5" t="s">
        <v>95</v>
      </c>
      <c r="C31" s="5" t="s">
        <v>96</v>
      </c>
      <c r="D31" s="7">
        <v>0</v>
      </c>
      <c r="E31" s="7">
        <v>283553.87523629493</v>
      </c>
      <c r="F31" s="5" t="s">
        <v>32</v>
      </c>
    </row>
    <row r="32" spans="1:6" ht="15" thickBot="1" x14ac:dyDescent="0.35">
      <c r="B32" s="3" t="s">
        <v>97</v>
      </c>
      <c r="C32" s="3" t="s">
        <v>98</v>
      </c>
      <c r="D32" s="6">
        <v>0</v>
      </c>
      <c r="E32" s="6">
        <v>0</v>
      </c>
      <c r="F32" s="3" t="s">
        <v>32</v>
      </c>
    </row>
    <row r="35" spans="1:7" ht="15" thickBot="1" x14ac:dyDescent="0.35">
      <c r="A35" t="s">
        <v>24</v>
      </c>
    </row>
    <row r="36" spans="1:7" ht="15" thickBot="1" x14ac:dyDescent="0.35">
      <c r="B36" s="4" t="s">
        <v>18</v>
      </c>
      <c r="C36" s="4" t="s">
        <v>19</v>
      </c>
      <c r="D36" s="4" t="s">
        <v>25</v>
      </c>
      <c r="E36" s="4" t="s">
        <v>26</v>
      </c>
      <c r="F36" s="4" t="s">
        <v>27</v>
      </c>
      <c r="G36" s="4" t="s">
        <v>28</v>
      </c>
    </row>
    <row r="37" spans="1:7" x14ac:dyDescent="0.3">
      <c r="B37" s="5" t="s">
        <v>99</v>
      </c>
      <c r="C37" s="5"/>
      <c r="D37" s="7">
        <v>0</v>
      </c>
      <c r="E37" s="5" t="s">
        <v>100</v>
      </c>
      <c r="F37" s="5" t="s">
        <v>40</v>
      </c>
      <c r="G37" s="5">
        <v>0</v>
      </c>
    </row>
    <row r="38" spans="1:7" x14ac:dyDescent="0.3">
      <c r="B38" s="5" t="s">
        <v>101</v>
      </c>
      <c r="C38" s="5"/>
      <c r="D38" s="7">
        <v>300000.00000000006</v>
      </c>
      <c r="E38" s="5" t="s">
        <v>102</v>
      </c>
      <c r="F38" s="5" t="s">
        <v>40</v>
      </c>
      <c r="G38" s="5">
        <v>0</v>
      </c>
    </row>
    <row r="39" spans="1:7" x14ac:dyDescent="0.3">
      <c r="B39" s="5" t="s">
        <v>103</v>
      </c>
      <c r="C39" s="5" t="s">
        <v>73</v>
      </c>
      <c r="D39" s="7">
        <v>0</v>
      </c>
      <c r="E39" s="5" t="s">
        <v>104</v>
      </c>
      <c r="F39" s="5" t="s">
        <v>40</v>
      </c>
      <c r="G39" s="5">
        <v>0</v>
      </c>
    </row>
    <row r="40" spans="1:7" x14ac:dyDescent="0.3">
      <c r="B40" s="5" t="s">
        <v>105</v>
      </c>
      <c r="C40" s="5"/>
      <c r="D40" s="7">
        <v>250000</v>
      </c>
      <c r="E40" s="5" t="s">
        <v>106</v>
      </c>
      <c r="F40" s="5" t="s">
        <v>40</v>
      </c>
      <c r="G40" s="5">
        <v>0</v>
      </c>
    </row>
    <row r="41" spans="1:7" x14ac:dyDescent="0.3">
      <c r="B41" s="5" t="s">
        <v>107</v>
      </c>
      <c r="C41" s="5"/>
      <c r="D41" s="7">
        <v>0</v>
      </c>
      <c r="E41" s="5" t="s">
        <v>108</v>
      </c>
      <c r="F41" s="5" t="s">
        <v>40</v>
      </c>
      <c r="G41" s="5">
        <v>0</v>
      </c>
    </row>
    <row r="42" spans="1:7" ht="15" thickBot="1" x14ac:dyDescent="0.35">
      <c r="B42" s="3" t="s">
        <v>109</v>
      </c>
      <c r="C42" s="3"/>
      <c r="D42" s="6">
        <v>250000</v>
      </c>
      <c r="E42" s="3" t="s">
        <v>110</v>
      </c>
      <c r="F42" s="3" t="s">
        <v>40</v>
      </c>
      <c r="G42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510D-07FF-490E-820F-F345EC278225}">
  <dimension ref="A1:P11"/>
  <sheetViews>
    <sheetView tabSelected="1" workbookViewId="0">
      <selection activeCell="G5" sqref="G5"/>
    </sheetView>
  </sheetViews>
  <sheetFormatPr defaultRowHeight="14.4" x14ac:dyDescent="0.3"/>
  <sheetData>
    <row r="1" spans="1:16" x14ac:dyDescent="0.3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6" x14ac:dyDescent="0.3">
      <c r="A2" t="s">
        <v>8</v>
      </c>
      <c r="B2">
        <v>241237.29644396924</v>
      </c>
      <c r="C2">
        <v>245579.56777996069</v>
      </c>
      <c r="D2">
        <v>0</v>
      </c>
      <c r="E2">
        <v>245579.56777996069</v>
      </c>
      <c r="F2">
        <v>0</v>
      </c>
      <c r="G2">
        <v>0</v>
      </c>
      <c r="H2">
        <v>0</v>
      </c>
      <c r="I2">
        <v>0</v>
      </c>
      <c r="J2">
        <v>0</v>
      </c>
      <c r="K2">
        <v>500126.12761460827</v>
      </c>
      <c r="L2">
        <v>283553.87523629493</v>
      </c>
      <c r="M2">
        <v>0</v>
      </c>
    </row>
    <row r="4" spans="1:16" x14ac:dyDescent="0.3">
      <c r="A4" t="s">
        <v>72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f>SUMPRODUCT(B4:L4,$B$2:$L$2)</f>
        <v>741363.42405857751</v>
      </c>
    </row>
    <row r="6" spans="1:16" x14ac:dyDescent="0.3">
      <c r="A6" t="s">
        <v>73</v>
      </c>
      <c r="B6">
        <v>1.018</v>
      </c>
      <c r="C6">
        <v>-1</v>
      </c>
      <c r="N6">
        <f t="shared" ref="N5:N11" si="0">SUMPRODUCT(B6:L6,$B$2:$L$2)</f>
        <v>0</v>
      </c>
      <c r="O6" t="s">
        <v>74</v>
      </c>
      <c r="P6">
        <v>0</v>
      </c>
    </row>
    <row r="7" spans="1:16" x14ac:dyDescent="0.3">
      <c r="C7">
        <v>1.018</v>
      </c>
      <c r="D7">
        <v>-1</v>
      </c>
      <c r="H7">
        <v>1.0349999999999999</v>
      </c>
      <c r="I7">
        <v>-1</v>
      </c>
      <c r="N7">
        <f t="shared" si="0"/>
        <v>250000</v>
      </c>
      <c r="O7" t="s">
        <v>74</v>
      </c>
      <c r="P7">
        <v>250000</v>
      </c>
    </row>
    <row r="8" spans="1:16" x14ac:dyDescent="0.3">
      <c r="D8">
        <v>1.018</v>
      </c>
      <c r="E8">
        <v>-1</v>
      </c>
      <c r="K8">
        <v>1.0580000000000001</v>
      </c>
      <c r="L8">
        <v>-1</v>
      </c>
      <c r="N8">
        <f t="shared" si="0"/>
        <v>0</v>
      </c>
      <c r="O8" t="s">
        <v>74</v>
      </c>
      <c r="P8">
        <v>0</v>
      </c>
    </row>
    <row r="9" spans="1:16" x14ac:dyDescent="0.3">
      <c r="E9">
        <v>1.018</v>
      </c>
      <c r="F9">
        <v>-1</v>
      </c>
      <c r="I9">
        <v>1.0349999999999999</v>
      </c>
      <c r="J9">
        <v>-1</v>
      </c>
      <c r="N9">
        <f t="shared" si="0"/>
        <v>250000</v>
      </c>
      <c r="O9" t="s">
        <v>74</v>
      </c>
      <c r="P9">
        <v>250000</v>
      </c>
    </row>
    <row r="10" spans="1:16" x14ac:dyDescent="0.3">
      <c r="F10">
        <v>1.018</v>
      </c>
      <c r="G10">
        <v>-1</v>
      </c>
      <c r="N10">
        <f t="shared" si="0"/>
        <v>0</v>
      </c>
      <c r="O10" t="s">
        <v>74</v>
      </c>
      <c r="P10">
        <v>0</v>
      </c>
    </row>
    <row r="11" spans="1:16" x14ac:dyDescent="0.3">
      <c r="G11">
        <v>1.018</v>
      </c>
      <c r="J11">
        <v>1.0349999999999999</v>
      </c>
      <c r="L11">
        <v>1.0580000000000001</v>
      </c>
      <c r="M11" s="8">
        <v>1.1100000000000001</v>
      </c>
      <c r="N11">
        <f t="shared" si="0"/>
        <v>300000.00000000006</v>
      </c>
      <c r="O11" t="s">
        <v>74</v>
      </c>
      <c r="P11">
        <v>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Ex 1</vt:lpstr>
      <vt:lpstr>Answer Report 2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kostas koutsompinas</dc:creator>
  <cp:lastModifiedBy>Konstantinos Koutsompinas</cp:lastModifiedBy>
  <dcterms:created xsi:type="dcterms:W3CDTF">2024-12-05T16:50:51Z</dcterms:created>
  <dcterms:modified xsi:type="dcterms:W3CDTF">2024-12-05T18:39:43Z</dcterms:modified>
</cp:coreProperties>
</file>